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2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3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4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5.xml" ContentType="application/vnd.openxmlformats-officedocument.drawing+xml"/>
  <Override PartName="/xl/charts/chart6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rnol\OneDrive\Documents\College\Thesis\Analysis\"/>
    </mc:Choice>
  </mc:AlternateContent>
  <xr:revisionPtr revIDLastSave="0" documentId="13_ncr:1_{66F7CFD1-0125-4487-841F-1739A4F1441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ummary" sheetId="1" r:id="rId1"/>
    <sheet name="summary_dist" sheetId="2" r:id="rId2"/>
    <sheet name="int_count" sheetId="3" r:id="rId3"/>
    <sheet name="start_hour" sheetId="4" r:id="rId4"/>
    <sheet name="%cawang" sheetId="5" r:id="rId5"/>
    <sheet name="%awsciawi" sheetId="6" r:id="rId6"/>
    <sheet name="%situparigi" sheetId="7" r:id="rId7"/>
    <sheet name="%pamulang" sheetId="8" r:id="rId8"/>
    <sheet name="%pasarbaru" sheetId="9" r:id="rId9"/>
    <sheet name="%lengkongbarang" sheetId="10" r:id="rId10"/>
    <sheet name="%rancabungur" sheetId="11" r:id="rId11"/>
    <sheet name="%pasirjaya" sheetId="12" r:id="rId12"/>
    <sheet name="cawang" sheetId="13" r:id="rId13"/>
    <sheet name="awsciawi" sheetId="14" r:id="rId14"/>
    <sheet name="situparigi" sheetId="15" r:id="rId15"/>
    <sheet name="pamulang" sheetId="16" r:id="rId16"/>
    <sheet name="pasarbaru" sheetId="17" r:id="rId17"/>
    <sheet name="lengkongbarang" sheetId="18" r:id="rId18"/>
    <sheet name="rancabungur" sheetId="19" r:id="rId19"/>
    <sheet name="pasirjaya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99" i="2" l="1"/>
  <c r="AJ98" i="2"/>
  <c r="AJ95" i="2"/>
  <c r="AJ96" i="2"/>
  <c r="AJ97" i="2"/>
  <c r="AJ94" i="2"/>
  <c r="AM132" i="2"/>
  <c r="AM124" i="2"/>
  <c r="AM125" i="2"/>
  <c r="AM126" i="2"/>
  <c r="AM127" i="2"/>
  <c r="AM128" i="2"/>
  <c r="AM129" i="2"/>
  <c r="AM130" i="2"/>
  <c r="AM131" i="2"/>
  <c r="AM123" i="2"/>
  <c r="AG12" i="1"/>
  <c r="AG11" i="1"/>
  <c r="AG10" i="1"/>
  <c r="AG9" i="1"/>
  <c r="Y12" i="1"/>
  <c r="Y11" i="1"/>
  <c r="Y10" i="1"/>
  <c r="Y9" i="1"/>
  <c r="DO9" i="1"/>
  <c r="DP9" i="1"/>
  <c r="DS9" i="1"/>
  <c r="DT9" i="1"/>
  <c r="DU9" i="1"/>
  <c r="DV9" i="1"/>
  <c r="DO10" i="1"/>
  <c r="DP10" i="1"/>
  <c r="DS10" i="1"/>
  <c r="DT10" i="1"/>
  <c r="DU10" i="1"/>
  <c r="DV10" i="1"/>
  <c r="DO11" i="1"/>
  <c r="DP11" i="1"/>
  <c r="DS11" i="1"/>
  <c r="DT11" i="1"/>
  <c r="DU11" i="1"/>
  <c r="DV11" i="1"/>
  <c r="DO12" i="1"/>
  <c r="DP12" i="1"/>
  <c r="DS12" i="1"/>
  <c r="DT12" i="1"/>
  <c r="DU12" i="1"/>
  <c r="DV12" i="1"/>
  <c r="BN12" i="1"/>
  <c r="BN11" i="1"/>
  <c r="BN10" i="1"/>
  <c r="BN9" i="1"/>
  <c r="BF12" i="1"/>
  <c r="BF11" i="1"/>
  <c r="BF10" i="1"/>
  <c r="BF9" i="1"/>
  <c r="AX12" i="1"/>
  <c r="AX11" i="1"/>
  <c r="AX10" i="1"/>
  <c r="AX9" i="1"/>
  <c r="AP12" i="1"/>
  <c r="AP11" i="1"/>
  <c r="AP10" i="1"/>
  <c r="AP9" i="1"/>
  <c r="Q12" i="1"/>
  <c r="Q11" i="1"/>
  <c r="Q10" i="1"/>
  <c r="Q9" i="1"/>
  <c r="H10" i="1"/>
  <c r="H11" i="1"/>
  <c r="H12" i="1"/>
  <c r="H9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AD104" i="2" a="1"/>
  <c r="AD104" i="2" s="1"/>
  <c r="AD93" i="2" a="1"/>
  <c r="AD93" i="2" s="1"/>
  <c r="AC41" i="2" a="1"/>
  <c r="AC41" i="2" s="1"/>
  <c r="AD19" i="2" a="1"/>
  <c r="AD19" i="2" s="1"/>
  <c r="AN25" i="1"/>
  <c r="AO25" i="1"/>
  <c r="AP25" i="1"/>
  <c r="AN24" i="1"/>
  <c r="AO24" i="1"/>
  <c r="AP24" i="1"/>
  <c r="AN22" i="1"/>
  <c r="AO22" i="1"/>
  <c r="AP22" i="1"/>
  <c r="AN23" i="1"/>
  <c r="AO23" i="1"/>
  <c r="AP23" i="1"/>
  <c r="AD74" i="2" a="1"/>
  <c r="AD74" i="2" s="1"/>
  <c r="AE24" i="1"/>
  <c r="AF24" i="1"/>
  <c r="AG24" i="1"/>
  <c r="AD56" i="2" a="1"/>
  <c r="AD56" i="2" s="1"/>
  <c r="AC3" i="2" a="1"/>
  <c r="AC3" i="2" s="1"/>
  <c r="AD122" i="2" a="1"/>
  <c r="AD122" i="2" s="1"/>
  <c r="CH29" i="1"/>
  <c r="CG29" i="1"/>
  <c r="CF29" i="1"/>
  <c r="CE29" i="1"/>
  <c r="CD29" i="1"/>
  <c r="CC29" i="1"/>
  <c r="BW29" i="1"/>
  <c r="BV29" i="1"/>
  <c r="BS29" i="1"/>
  <c r="CH28" i="1"/>
  <c r="CG28" i="1"/>
  <c r="CF28" i="1"/>
  <c r="CE28" i="1"/>
  <c r="CD28" i="1"/>
  <c r="CC28" i="1"/>
  <c r="BW28" i="1"/>
  <c r="BV28" i="1"/>
  <c r="BS28" i="1"/>
  <c r="CH27" i="1"/>
  <c r="CG27" i="1"/>
  <c r="CF27" i="1"/>
  <c r="CE27" i="1"/>
  <c r="CD27" i="1"/>
  <c r="CC27" i="1"/>
  <c r="BW27" i="1"/>
  <c r="BV27" i="1"/>
  <c r="BS27" i="1"/>
  <c r="CH26" i="1"/>
  <c r="CG26" i="1"/>
  <c r="CF26" i="1"/>
  <c r="CE26" i="1"/>
  <c r="CD26" i="1"/>
  <c r="CC26" i="1"/>
  <c r="BW26" i="1"/>
  <c r="BV26" i="1"/>
  <c r="BS26" i="1"/>
  <c r="CH25" i="1"/>
  <c r="CG25" i="1"/>
  <c r="CF25" i="1"/>
  <c r="CE25" i="1"/>
  <c r="CD25" i="1"/>
  <c r="CC25" i="1"/>
  <c r="BW25" i="1"/>
  <c r="BV25" i="1"/>
  <c r="BS25" i="1"/>
  <c r="CH24" i="1"/>
  <c r="CG24" i="1"/>
  <c r="CF24" i="1"/>
  <c r="CE24" i="1"/>
  <c r="CD24" i="1"/>
  <c r="CC24" i="1"/>
  <c r="BW24" i="1"/>
  <c r="BV24" i="1"/>
  <c r="BS24" i="1"/>
  <c r="CH23" i="1"/>
  <c r="CG23" i="1"/>
  <c r="CF23" i="1"/>
  <c r="CE23" i="1"/>
  <c r="CD23" i="1"/>
  <c r="CC23" i="1"/>
  <c r="BW23" i="1"/>
  <c r="BV23" i="1"/>
  <c r="BS23" i="1"/>
  <c r="CH22" i="1"/>
  <c r="CG22" i="1"/>
  <c r="CF22" i="1"/>
  <c r="CE22" i="1"/>
  <c r="CD22" i="1"/>
  <c r="CC22" i="1"/>
  <c r="BW22" i="1"/>
  <c r="BV22" i="1"/>
  <c r="BS22" i="1"/>
  <c r="CH21" i="1"/>
  <c r="CG21" i="1"/>
  <c r="CF21" i="1"/>
  <c r="CE21" i="1"/>
  <c r="CD21" i="1"/>
  <c r="CC21" i="1"/>
  <c r="BW21" i="1"/>
  <c r="BV21" i="1"/>
  <c r="BS21" i="1"/>
  <c r="CH20" i="1"/>
  <c r="CG20" i="1"/>
  <c r="CF20" i="1"/>
  <c r="CE20" i="1"/>
  <c r="CD20" i="1"/>
  <c r="CC20" i="1"/>
  <c r="BW20" i="1"/>
  <c r="BV20" i="1"/>
  <c r="BS20" i="1"/>
  <c r="CH19" i="1"/>
  <c r="CG19" i="1"/>
  <c r="CF19" i="1"/>
  <c r="CE19" i="1"/>
  <c r="CD19" i="1"/>
  <c r="CC19" i="1"/>
  <c r="BW19" i="1"/>
  <c r="BV19" i="1"/>
  <c r="BS19" i="1"/>
  <c r="CH18" i="1"/>
  <c r="CG18" i="1"/>
  <c r="CF18" i="1"/>
  <c r="CE18" i="1"/>
  <c r="CD18" i="1"/>
  <c r="CC18" i="1"/>
  <c r="BW18" i="1"/>
  <c r="BV18" i="1"/>
  <c r="BS18" i="1"/>
  <c r="CH17" i="1"/>
  <c r="CG17" i="1"/>
  <c r="CF17" i="1"/>
  <c r="CE17" i="1"/>
  <c r="CD17" i="1"/>
  <c r="CC17" i="1"/>
  <c r="BW17" i="1"/>
  <c r="BV17" i="1"/>
  <c r="BS17" i="1"/>
  <c r="CH16" i="1"/>
  <c r="CG16" i="1"/>
  <c r="CF16" i="1"/>
  <c r="CE16" i="1"/>
  <c r="CD16" i="1"/>
  <c r="CC16" i="1"/>
  <c r="BW16" i="1"/>
  <c r="BV16" i="1"/>
  <c r="BS16" i="1"/>
  <c r="CH15" i="1"/>
  <c r="CG15" i="1"/>
  <c r="CF15" i="1"/>
  <c r="CE15" i="1"/>
  <c r="CD15" i="1"/>
  <c r="CC15" i="1"/>
  <c r="BW15" i="1"/>
  <c r="BV15" i="1"/>
  <c r="BS15" i="1"/>
  <c r="CH14" i="1"/>
  <c r="CG14" i="1"/>
  <c r="CF14" i="1"/>
  <c r="CE14" i="1"/>
  <c r="CD14" i="1"/>
  <c r="CC14" i="1"/>
  <c r="BW14" i="1"/>
  <c r="BV14" i="1"/>
  <c r="BS14" i="1"/>
  <c r="CH13" i="1"/>
  <c r="CG13" i="1"/>
  <c r="CF13" i="1"/>
  <c r="CE13" i="1"/>
  <c r="CD13" i="1"/>
  <c r="CC13" i="1"/>
  <c r="BW13" i="1"/>
  <c r="BV13" i="1"/>
  <c r="BS13" i="1"/>
  <c r="CH12" i="1"/>
  <c r="CG12" i="1"/>
  <c r="CF12" i="1"/>
  <c r="CE12" i="1"/>
  <c r="CD12" i="1"/>
  <c r="CC12" i="1"/>
  <c r="CA12" i="1"/>
  <c r="BW12" i="1"/>
  <c r="BV12" i="1"/>
  <c r="BS12" i="1"/>
  <c r="BQ12" i="1"/>
  <c r="CH11" i="1"/>
  <c r="CG11" i="1"/>
  <c r="CF11" i="1"/>
  <c r="CE11" i="1"/>
  <c r="CD11" i="1"/>
  <c r="CC11" i="1"/>
  <c r="CA11" i="1"/>
  <c r="BW11" i="1"/>
  <c r="BV11" i="1"/>
  <c r="BS11" i="1"/>
  <c r="BQ11" i="1"/>
  <c r="CH10" i="1"/>
  <c r="CG10" i="1"/>
  <c r="CF10" i="1"/>
  <c r="CE10" i="1"/>
  <c r="CD10" i="1"/>
  <c r="CC10" i="1"/>
  <c r="CA10" i="1"/>
  <c r="BW10" i="1"/>
  <c r="BV10" i="1"/>
  <c r="BS10" i="1"/>
  <c r="BQ10" i="1"/>
  <c r="CH9" i="1"/>
  <c r="CG9" i="1"/>
  <c r="CF9" i="1"/>
  <c r="CE9" i="1"/>
  <c r="CD9" i="1"/>
  <c r="CC9" i="1"/>
  <c r="CA9" i="1"/>
  <c r="BW9" i="1"/>
  <c r="BV9" i="1"/>
  <c r="BS9" i="1"/>
  <c r="BQ9" i="1"/>
  <c r="CH8" i="1"/>
  <c r="CG8" i="1"/>
  <c r="CF8" i="1"/>
  <c r="CE8" i="1"/>
  <c r="CD8" i="1"/>
  <c r="CC8" i="1"/>
  <c r="CA8" i="1"/>
  <c r="BW8" i="1"/>
  <c r="BV8" i="1"/>
  <c r="BS8" i="1"/>
  <c r="BQ8" i="1"/>
  <c r="CH7" i="1"/>
  <c r="CG7" i="1"/>
  <c r="CF7" i="1"/>
  <c r="CE7" i="1"/>
  <c r="CD7" i="1"/>
  <c r="CC7" i="1"/>
  <c r="CA7" i="1"/>
  <c r="BW7" i="1"/>
  <c r="BV7" i="1"/>
  <c r="BS7" i="1"/>
  <c r="BQ7" i="1"/>
  <c r="CH6" i="1"/>
  <c r="CG6" i="1"/>
  <c r="CF6" i="1"/>
  <c r="CE6" i="1"/>
  <c r="CD6" i="1"/>
  <c r="CC6" i="1"/>
  <c r="CA6" i="1"/>
  <c r="BW6" i="1"/>
  <c r="BV6" i="1"/>
  <c r="BS6" i="1"/>
  <c r="BQ6" i="1"/>
  <c r="CU6" i="1" s="1"/>
  <c r="BE24" i="1"/>
  <c r="AW21" i="1"/>
  <c r="X20" i="1"/>
  <c r="BI30" i="1"/>
  <c r="BX30" i="1" s="1"/>
  <c r="BA30" i="1"/>
  <c r="BW30" i="1" s="1"/>
  <c r="AS30" i="1"/>
  <c r="BV30" i="1" s="1"/>
  <c r="AK30" i="1"/>
  <c r="BU30" i="1" s="1"/>
  <c r="AB30" i="1"/>
  <c r="BT30" i="1" s="1"/>
  <c r="T30" i="1"/>
  <c r="BS30" i="1" s="1"/>
  <c r="BL23" i="1"/>
  <c r="BM23" i="1"/>
  <c r="BN23" i="1"/>
  <c r="BL22" i="1"/>
  <c r="BM22" i="1"/>
  <c r="BN22" i="1"/>
  <c r="BL17" i="1"/>
  <c r="BM17" i="1"/>
  <c r="BN17" i="1"/>
  <c r="BL18" i="1"/>
  <c r="BM18" i="1"/>
  <c r="BN18" i="1"/>
  <c r="BL19" i="1"/>
  <c r="BM19" i="1"/>
  <c r="BN19" i="1"/>
  <c r="BL20" i="1"/>
  <c r="BM20" i="1"/>
  <c r="BN20" i="1"/>
  <c r="BL21" i="1"/>
  <c r="BM21" i="1"/>
  <c r="BN21" i="1"/>
  <c r="BM16" i="1"/>
  <c r="BN16" i="1"/>
  <c r="BL16" i="1"/>
  <c r="BX26" i="1" s="1"/>
  <c r="AN17" i="1"/>
  <c r="AO17" i="1"/>
  <c r="AP17" i="1"/>
  <c r="AN18" i="1"/>
  <c r="AO18" i="1"/>
  <c r="AP18" i="1"/>
  <c r="AN19" i="1"/>
  <c r="AO19" i="1"/>
  <c r="AP19" i="1"/>
  <c r="AN20" i="1"/>
  <c r="AO20" i="1"/>
  <c r="AP20" i="1"/>
  <c r="AN21" i="1"/>
  <c r="AO21" i="1"/>
  <c r="AP21" i="1"/>
  <c r="AO16" i="1"/>
  <c r="AP16" i="1"/>
  <c r="AN16" i="1"/>
  <c r="BU26" i="1" s="1"/>
  <c r="AE17" i="1"/>
  <c r="AF17" i="1"/>
  <c r="AG17" i="1"/>
  <c r="AE18" i="1"/>
  <c r="AF18" i="1"/>
  <c r="AG18" i="1"/>
  <c r="AE19" i="1"/>
  <c r="AF19" i="1"/>
  <c r="AG19" i="1"/>
  <c r="AE20" i="1"/>
  <c r="AF20" i="1"/>
  <c r="AF25" i="1" s="1"/>
  <c r="AG20" i="1"/>
  <c r="AE21" i="1"/>
  <c r="AF21" i="1"/>
  <c r="AG21" i="1"/>
  <c r="AE22" i="1"/>
  <c r="AF22" i="1"/>
  <c r="AG22" i="1"/>
  <c r="AE23" i="1"/>
  <c r="AF23" i="1"/>
  <c r="AG23" i="1"/>
  <c r="AG16" i="1"/>
  <c r="AF16" i="1"/>
  <c r="AE16" i="1"/>
  <c r="BT27" i="1" s="1"/>
  <c r="F25" i="1"/>
  <c r="G25" i="1"/>
  <c r="H25" i="1"/>
  <c r="F24" i="1"/>
  <c r="G24" i="1"/>
  <c r="H24" i="1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G1306" i="3"/>
  <c r="AF1305" i="3"/>
  <c r="G1305" i="3"/>
  <c r="AF1304" i="3"/>
  <c r="G1304" i="3"/>
  <c r="AF1303" i="3"/>
  <c r="G1303" i="3"/>
  <c r="AF1302" i="3"/>
  <c r="G1302" i="3"/>
  <c r="AF1301" i="3"/>
  <c r="G1301" i="3"/>
  <c r="AF1300" i="3"/>
  <c r="G1300" i="3"/>
  <c r="AF1299" i="3"/>
  <c r="G1299" i="3"/>
  <c r="AF1298" i="3"/>
  <c r="G1298" i="3"/>
  <c r="AF1297" i="3"/>
  <c r="G1297" i="3"/>
  <c r="AF1296" i="3"/>
  <c r="G1296" i="3"/>
  <c r="AF1295" i="3"/>
  <c r="G1295" i="3"/>
  <c r="AF1294" i="3"/>
  <c r="G1294" i="3"/>
  <c r="AF1293" i="3"/>
  <c r="G1293" i="3"/>
  <c r="AF1292" i="3"/>
  <c r="G1292" i="3"/>
  <c r="AF1291" i="3"/>
  <c r="G1291" i="3"/>
  <c r="AF1290" i="3"/>
  <c r="G1290" i="3"/>
  <c r="AF1289" i="3"/>
  <c r="G1289" i="3"/>
  <c r="AF1288" i="3"/>
  <c r="G1288" i="3"/>
  <c r="AF1287" i="3"/>
  <c r="G1287" i="3"/>
  <c r="AF1286" i="3"/>
  <c r="G1286" i="3"/>
  <c r="AF1285" i="3"/>
  <c r="G1285" i="3"/>
  <c r="AF1284" i="3"/>
  <c r="G1284" i="3"/>
  <c r="AF1283" i="3"/>
  <c r="G1283" i="3"/>
  <c r="AF1282" i="3"/>
  <c r="G1282" i="3"/>
  <c r="AF1281" i="3"/>
  <c r="G1281" i="3"/>
  <c r="AF1280" i="3"/>
  <c r="G1280" i="3"/>
  <c r="AF1279" i="3"/>
  <c r="G1279" i="3"/>
  <c r="AF1278" i="3"/>
  <c r="G1278" i="3"/>
  <c r="AF1277" i="3"/>
  <c r="G1277" i="3"/>
  <c r="AF1276" i="3"/>
  <c r="G1276" i="3"/>
  <c r="AF1275" i="3"/>
  <c r="G1275" i="3"/>
  <c r="AF1274" i="3"/>
  <c r="G1274" i="3"/>
  <c r="AF1273" i="3"/>
  <c r="G1273" i="3"/>
  <c r="AF1272" i="3"/>
  <c r="G1272" i="3"/>
  <c r="AF1271" i="3"/>
  <c r="G1271" i="3"/>
  <c r="AF1270" i="3"/>
  <c r="G1270" i="3"/>
  <c r="BM1269" i="3"/>
  <c r="AF1269" i="3"/>
  <c r="G1269" i="3"/>
  <c r="BM1268" i="3"/>
  <c r="AF1268" i="3"/>
  <c r="G1268" i="3"/>
  <c r="BM1267" i="3"/>
  <c r="AF1267" i="3"/>
  <c r="G1267" i="3"/>
  <c r="BM1266" i="3"/>
  <c r="AF1266" i="3"/>
  <c r="G1266" i="3"/>
  <c r="BM1265" i="3"/>
  <c r="AF1265" i="3"/>
  <c r="G1265" i="3"/>
  <c r="BM1264" i="3"/>
  <c r="AF1264" i="3"/>
  <c r="G1264" i="3"/>
  <c r="BM1263" i="3"/>
  <c r="AF1263" i="3"/>
  <c r="G1263" i="3"/>
  <c r="BM1262" i="3"/>
  <c r="AF1262" i="3"/>
  <c r="G1262" i="3"/>
  <c r="BM1261" i="3"/>
  <c r="AF1261" i="3"/>
  <c r="G1261" i="3"/>
  <c r="BM1260" i="3"/>
  <c r="AF1260" i="3"/>
  <c r="G1260" i="3"/>
  <c r="BM1259" i="3"/>
  <c r="AF1259" i="3"/>
  <c r="G1259" i="3"/>
  <c r="BM1258" i="3"/>
  <c r="AF1258" i="3"/>
  <c r="G1258" i="3"/>
  <c r="BM1257" i="3"/>
  <c r="AF1257" i="3"/>
  <c r="G1257" i="3"/>
  <c r="BM1256" i="3"/>
  <c r="AF1256" i="3"/>
  <c r="G1256" i="3"/>
  <c r="BM1255" i="3"/>
  <c r="AF1255" i="3"/>
  <c r="G1255" i="3"/>
  <c r="BM1254" i="3"/>
  <c r="AF1254" i="3"/>
  <c r="G1254" i="3"/>
  <c r="BM1253" i="3"/>
  <c r="AF1253" i="3"/>
  <c r="G1253" i="3"/>
  <c r="BM1252" i="3"/>
  <c r="AF1252" i="3"/>
  <c r="G1252" i="3"/>
  <c r="BM1251" i="3"/>
  <c r="AF1251" i="3"/>
  <c r="G1251" i="3"/>
  <c r="BM1250" i="3"/>
  <c r="AF1250" i="3"/>
  <c r="G1250" i="3"/>
  <c r="BM1249" i="3"/>
  <c r="AF1249" i="3"/>
  <c r="G1249" i="3"/>
  <c r="BM1248" i="3"/>
  <c r="AF1248" i="3"/>
  <c r="G1248" i="3"/>
  <c r="BM1247" i="3"/>
  <c r="AF1247" i="3"/>
  <c r="G1247" i="3"/>
  <c r="BM1246" i="3"/>
  <c r="AF1246" i="3"/>
  <c r="G1246" i="3"/>
  <c r="BM1245" i="3"/>
  <c r="AF1245" i="3"/>
  <c r="G1245" i="3"/>
  <c r="BM1244" i="3"/>
  <c r="AF1244" i="3"/>
  <c r="G1244" i="3"/>
  <c r="BM1243" i="3"/>
  <c r="AF1243" i="3"/>
  <c r="G1243" i="3"/>
  <c r="BM1242" i="3"/>
  <c r="AF1242" i="3"/>
  <c r="G1242" i="3"/>
  <c r="BM1241" i="3"/>
  <c r="AF1241" i="3"/>
  <c r="G1241" i="3"/>
  <c r="BM1240" i="3"/>
  <c r="AF1240" i="3"/>
  <c r="G1240" i="3"/>
  <c r="BM1239" i="3"/>
  <c r="AF1239" i="3"/>
  <c r="G1239" i="3"/>
  <c r="BM1238" i="3"/>
  <c r="AF1238" i="3"/>
  <c r="G1238" i="3"/>
  <c r="BM1237" i="3"/>
  <c r="AF1237" i="3"/>
  <c r="G1237" i="3"/>
  <c r="BM1236" i="3"/>
  <c r="AF1236" i="3"/>
  <c r="G1236" i="3"/>
  <c r="BM1235" i="3"/>
  <c r="AF1235" i="3"/>
  <c r="G1235" i="3"/>
  <c r="BM1234" i="3"/>
  <c r="AF1234" i="3"/>
  <c r="G1234" i="3"/>
  <c r="BM1233" i="3"/>
  <c r="AF1233" i="3"/>
  <c r="G1233" i="3"/>
  <c r="BM1232" i="3"/>
  <c r="AF1232" i="3"/>
  <c r="G1232" i="3"/>
  <c r="BM1231" i="3"/>
  <c r="AF1231" i="3"/>
  <c r="G1231" i="3"/>
  <c r="BM1230" i="3"/>
  <c r="AF1230" i="3"/>
  <c r="G1230" i="3"/>
  <c r="BM1229" i="3"/>
  <c r="AF1229" i="3"/>
  <c r="G1229" i="3"/>
  <c r="BM1228" i="3"/>
  <c r="AF1228" i="3"/>
  <c r="G1228" i="3"/>
  <c r="BM1227" i="3"/>
  <c r="AF1227" i="3"/>
  <c r="G1227" i="3"/>
  <c r="BM1226" i="3"/>
  <c r="AF1226" i="3"/>
  <c r="G1226" i="3"/>
  <c r="BM1225" i="3"/>
  <c r="AF1225" i="3"/>
  <c r="G1225" i="3"/>
  <c r="BM1224" i="3"/>
  <c r="AF1224" i="3"/>
  <c r="G1224" i="3"/>
  <c r="BM1223" i="3"/>
  <c r="AF1223" i="3"/>
  <c r="G1223" i="3"/>
  <c r="BM1222" i="3"/>
  <c r="AF1222" i="3"/>
  <c r="G1222" i="3"/>
  <c r="BM1221" i="3"/>
  <c r="AF1221" i="3"/>
  <c r="G1221" i="3"/>
  <c r="BM1220" i="3"/>
  <c r="AF1220" i="3"/>
  <c r="G1220" i="3"/>
  <c r="BM1219" i="3"/>
  <c r="AF1219" i="3"/>
  <c r="G1219" i="3"/>
  <c r="BM1218" i="3"/>
  <c r="AF1218" i="3"/>
  <c r="G1218" i="3"/>
  <c r="BM1217" i="3"/>
  <c r="AF1217" i="3"/>
  <c r="G1217" i="3"/>
  <c r="BM1216" i="3"/>
  <c r="AF1216" i="3"/>
  <c r="G1216" i="3"/>
  <c r="BM1215" i="3"/>
  <c r="AF1215" i="3"/>
  <c r="G1215" i="3"/>
  <c r="BM1214" i="3"/>
  <c r="AF1214" i="3"/>
  <c r="G1214" i="3"/>
  <c r="BM1213" i="3"/>
  <c r="AF1213" i="3"/>
  <c r="G1213" i="3"/>
  <c r="BM1212" i="3"/>
  <c r="AF1212" i="3"/>
  <c r="G1212" i="3"/>
  <c r="BM1211" i="3"/>
  <c r="AF1211" i="3"/>
  <c r="G1211" i="3"/>
  <c r="BM1210" i="3"/>
  <c r="AF1210" i="3"/>
  <c r="G1210" i="3"/>
  <c r="BM1209" i="3"/>
  <c r="AF1209" i="3"/>
  <c r="G1209" i="3"/>
  <c r="BM1208" i="3"/>
  <c r="AF1208" i="3"/>
  <c r="G1208" i="3"/>
  <c r="BM1207" i="3"/>
  <c r="AF1207" i="3"/>
  <c r="G1207" i="3"/>
  <c r="BM1206" i="3"/>
  <c r="AF1206" i="3"/>
  <c r="G1206" i="3"/>
  <c r="BM1205" i="3"/>
  <c r="AF1205" i="3"/>
  <c r="G1205" i="3"/>
  <c r="BM1204" i="3"/>
  <c r="AF1204" i="3"/>
  <c r="G1204" i="3"/>
  <c r="BM1203" i="3"/>
  <c r="AF1203" i="3"/>
  <c r="G1203" i="3"/>
  <c r="BM1202" i="3"/>
  <c r="AF1202" i="3"/>
  <c r="G1202" i="3"/>
  <c r="BM1201" i="3"/>
  <c r="AF1201" i="3"/>
  <c r="G1201" i="3"/>
  <c r="BM1200" i="3"/>
  <c r="AF1200" i="3"/>
  <c r="G1200" i="3"/>
  <c r="BM1199" i="3"/>
  <c r="AF1199" i="3"/>
  <c r="G1199" i="3"/>
  <c r="BM1198" i="3"/>
  <c r="AF1198" i="3"/>
  <c r="G1198" i="3"/>
  <c r="BM1197" i="3"/>
  <c r="AF1197" i="3"/>
  <c r="G1197" i="3"/>
  <c r="BM1196" i="3"/>
  <c r="AF1196" i="3"/>
  <c r="G1196" i="3"/>
  <c r="BM1195" i="3"/>
  <c r="AF1195" i="3"/>
  <c r="G1195" i="3"/>
  <c r="BM1194" i="3"/>
  <c r="AF1194" i="3"/>
  <c r="G1194" i="3"/>
  <c r="BM1193" i="3"/>
  <c r="AF1193" i="3"/>
  <c r="G1193" i="3"/>
  <c r="BM1192" i="3"/>
  <c r="AF1192" i="3"/>
  <c r="G1192" i="3"/>
  <c r="BM1191" i="3"/>
  <c r="AF1191" i="3"/>
  <c r="G1191" i="3"/>
  <c r="BM1190" i="3"/>
  <c r="AF1190" i="3"/>
  <c r="G1190" i="3"/>
  <c r="BM1189" i="3"/>
  <c r="AF1189" i="3"/>
  <c r="G1189" i="3"/>
  <c r="BM1188" i="3"/>
  <c r="AF1188" i="3"/>
  <c r="G1188" i="3"/>
  <c r="BM1187" i="3"/>
  <c r="AF1187" i="3"/>
  <c r="G1187" i="3"/>
  <c r="BM1186" i="3"/>
  <c r="AF1186" i="3"/>
  <c r="G1186" i="3"/>
  <c r="BM1185" i="3"/>
  <c r="AF1185" i="3"/>
  <c r="G1185" i="3"/>
  <c r="BM1184" i="3"/>
  <c r="AF1184" i="3"/>
  <c r="G1184" i="3"/>
  <c r="BM1183" i="3"/>
  <c r="AF1183" i="3"/>
  <c r="G1183" i="3"/>
  <c r="BM1182" i="3"/>
  <c r="AF1182" i="3"/>
  <c r="G1182" i="3"/>
  <c r="BM1181" i="3"/>
  <c r="AF1181" i="3"/>
  <c r="G1181" i="3"/>
  <c r="BM1180" i="3"/>
  <c r="AF1180" i="3"/>
  <c r="G1180" i="3"/>
  <c r="BM1179" i="3"/>
  <c r="AF1179" i="3"/>
  <c r="G1179" i="3"/>
  <c r="BM1178" i="3"/>
  <c r="AF1178" i="3"/>
  <c r="G1178" i="3"/>
  <c r="BM1177" i="3"/>
  <c r="AF1177" i="3"/>
  <c r="G1177" i="3"/>
  <c r="BM1176" i="3"/>
  <c r="AF1176" i="3"/>
  <c r="G1176" i="3"/>
  <c r="BM1175" i="3"/>
  <c r="AF1175" i="3"/>
  <c r="G1175" i="3"/>
  <c r="BM1174" i="3"/>
  <c r="AF1174" i="3"/>
  <c r="G1174" i="3"/>
  <c r="BM1173" i="3"/>
  <c r="AF1173" i="3"/>
  <c r="G1173" i="3"/>
  <c r="BM1172" i="3"/>
  <c r="AF1172" i="3"/>
  <c r="G1172" i="3"/>
  <c r="BM1171" i="3"/>
  <c r="AF1171" i="3"/>
  <c r="G1171" i="3"/>
  <c r="BM1170" i="3"/>
  <c r="AF1170" i="3"/>
  <c r="G1170" i="3"/>
  <c r="BM1169" i="3"/>
  <c r="AF1169" i="3"/>
  <c r="G1169" i="3"/>
  <c r="BM1168" i="3"/>
  <c r="AF1168" i="3"/>
  <c r="G1168" i="3"/>
  <c r="BM1167" i="3"/>
  <c r="AF1167" i="3"/>
  <c r="G1167" i="3"/>
  <c r="BM1166" i="3"/>
  <c r="AF1166" i="3"/>
  <c r="G1166" i="3"/>
  <c r="BM1165" i="3"/>
  <c r="AF1165" i="3"/>
  <c r="G1165" i="3"/>
  <c r="BM1164" i="3"/>
  <c r="AF1164" i="3"/>
  <c r="G1164" i="3"/>
  <c r="BM1163" i="3"/>
  <c r="AF1163" i="3"/>
  <c r="G1163" i="3"/>
  <c r="BM1162" i="3"/>
  <c r="AF1162" i="3"/>
  <c r="G1162" i="3"/>
  <c r="BM1161" i="3"/>
  <c r="AF1161" i="3"/>
  <c r="G1161" i="3"/>
  <c r="BM1160" i="3"/>
  <c r="AF1160" i="3"/>
  <c r="G1160" i="3"/>
  <c r="BM1159" i="3"/>
  <c r="AF1159" i="3"/>
  <c r="G1159" i="3"/>
  <c r="BM1158" i="3"/>
  <c r="AF1158" i="3"/>
  <c r="G1158" i="3"/>
  <c r="BM1157" i="3"/>
  <c r="AF1157" i="3"/>
  <c r="G1157" i="3"/>
  <c r="BM1156" i="3"/>
  <c r="AF1156" i="3"/>
  <c r="G1156" i="3"/>
  <c r="BM1155" i="3"/>
  <c r="AF1155" i="3"/>
  <c r="G1155" i="3"/>
  <c r="BM1154" i="3"/>
  <c r="AF1154" i="3"/>
  <c r="G1154" i="3"/>
  <c r="BM1153" i="3"/>
  <c r="AF1153" i="3"/>
  <c r="G1153" i="3"/>
  <c r="BM1152" i="3"/>
  <c r="AF1152" i="3"/>
  <c r="G1152" i="3"/>
  <c r="BM1151" i="3"/>
  <c r="AF1151" i="3"/>
  <c r="G1151" i="3"/>
  <c r="BM1150" i="3"/>
  <c r="AF1150" i="3"/>
  <c r="G1150" i="3"/>
  <c r="BM1149" i="3"/>
  <c r="AF1149" i="3"/>
  <c r="G1149" i="3"/>
  <c r="BM1148" i="3"/>
  <c r="AF1148" i="3"/>
  <c r="G1148" i="3"/>
  <c r="BM1147" i="3"/>
  <c r="AF1147" i="3"/>
  <c r="G1147" i="3"/>
  <c r="BM1146" i="3"/>
  <c r="AF1146" i="3"/>
  <c r="G1146" i="3"/>
  <c r="BM1145" i="3"/>
  <c r="AF1145" i="3"/>
  <c r="G1145" i="3"/>
  <c r="BM1144" i="3"/>
  <c r="AF1144" i="3"/>
  <c r="G1144" i="3"/>
  <c r="BM1143" i="3"/>
  <c r="AF1143" i="3"/>
  <c r="G1143" i="3"/>
  <c r="BM1142" i="3"/>
  <c r="AF1142" i="3"/>
  <c r="G1142" i="3"/>
  <c r="BM1141" i="3"/>
  <c r="AF1141" i="3"/>
  <c r="G1141" i="3"/>
  <c r="BM1140" i="3"/>
  <c r="AF1140" i="3"/>
  <c r="G1140" i="3"/>
  <c r="BM1139" i="3"/>
  <c r="AF1139" i="3"/>
  <c r="G1139" i="3"/>
  <c r="BM1138" i="3"/>
  <c r="AF1138" i="3"/>
  <c r="G1138" i="3"/>
  <c r="BM1137" i="3"/>
  <c r="AF1137" i="3"/>
  <c r="G1137" i="3"/>
  <c r="BM1136" i="3"/>
  <c r="AF1136" i="3"/>
  <c r="G1136" i="3"/>
  <c r="BM1135" i="3"/>
  <c r="AF1135" i="3"/>
  <c r="G1135" i="3"/>
  <c r="BM1134" i="3"/>
  <c r="AF1134" i="3"/>
  <c r="G1134" i="3"/>
  <c r="BM1133" i="3"/>
  <c r="AF1133" i="3"/>
  <c r="G1133" i="3"/>
  <c r="BM1132" i="3"/>
  <c r="AF1132" i="3"/>
  <c r="G1132" i="3"/>
  <c r="BM1131" i="3"/>
  <c r="AF1131" i="3"/>
  <c r="G1131" i="3"/>
  <c r="BM1130" i="3"/>
  <c r="AF1130" i="3"/>
  <c r="G1130" i="3"/>
  <c r="BM1129" i="3"/>
  <c r="AF1129" i="3"/>
  <c r="G1129" i="3"/>
  <c r="BM1128" i="3"/>
  <c r="AF1128" i="3"/>
  <c r="G1128" i="3"/>
  <c r="BM1127" i="3"/>
  <c r="AF1127" i="3"/>
  <c r="G1127" i="3"/>
  <c r="BM1126" i="3"/>
  <c r="AF1126" i="3"/>
  <c r="G1126" i="3"/>
  <c r="BM1125" i="3"/>
  <c r="AF1125" i="3"/>
  <c r="G1125" i="3"/>
  <c r="BM1124" i="3"/>
  <c r="AF1124" i="3"/>
  <c r="G1124" i="3"/>
  <c r="BM1123" i="3"/>
  <c r="AF1123" i="3"/>
  <c r="G1123" i="3"/>
  <c r="BM1122" i="3"/>
  <c r="AF1122" i="3"/>
  <c r="G1122" i="3"/>
  <c r="BM1121" i="3"/>
  <c r="AF1121" i="3"/>
  <c r="G1121" i="3"/>
  <c r="BM1120" i="3"/>
  <c r="AF1120" i="3"/>
  <c r="G1120" i="3"/>
  <c r="BM1119" i="3"/>
  <c r="AF1119" i="3"/>
  <c r="G1119" i="3"/>
  <c r="BM1118" i="3"/>
  <c r="AF1118" i="3"/>
  <c r="G1118" i="3"/>
  <c r="BM1117" i="3"/>
  <c r="AF1117" i="3"/>
  <c r="G1117" i="3"/>
  <c r="BM1116" i="3"/>
  <c r="AF1116" i="3"/>
  <c r="G1116" i="3"/>
  <c r="BM1115" i="3"/>
  <c r="AF1115" i="3"/>
  <c r="G1115" i="3"/>
  <c r="BM1114" i="3"/>
  <c r="AF1114" i="3"/>
  <c r="G1114" i="3"/>
  <c r="BM1113" i="3"/>
  <c r="AF1113" i="3"/>
  <c r="G1113" i="3"/>
  <c r="BM1112" i="3"/>
  <c r="AF1112" i="3"/>
  <c r="G1112" i="3"/>
  <c r="BM1111" i="3"/>
  <c r="AF1111" i="3"/>
  <c r="G1111" i="3"/>
  <c r="BM1110" i="3"/>
  <c r="AF1110" i="3"/>
  <c r="G1110" i="3"/>
  <c r="BM1109" i="3"/>
  <c r="AF1109" i="3"/>
  <c r="G1109" i="3"/>
  <c r="BM1108" i="3"/>
  <c r="AF1108" i="3"/>
  <c r="G1108" i="3"/>
  <c r="BM1107" i="3"/>
  <c r="AF1107" i="3"/>
  <c r="G1107" i="3"/>
  <c r="BM1106" i="3"/>
  <c r="AF1106" i="3"/>
  <c r="G1106" i="3"/>
  <c r="BM1105" i="3"/>
  <c r="AF1105" i="3"/>
  <c r="G1105" i="3"/>
  <c r="BM1104" i="3"/>
  <c r="AF1104" i="3"/>
  <c r="G1104" i="3"/>
  <c r="BM1103" i="3"/>
  <c r="AF1103" i="3"/>
  <c r="G1103" i="3"/>
  <c r="BM1102" i="3"/>
  <c r="AF1102" i="3"/>
  <c r="G1102" i="3"/>
  <c r="BM1101" i="3"/>
  <c r="AF1101" i="3"/>
  <c r="G1101" i="3"/>
  <c r="BM1100" i="3"/>
  <c r="AF1100" i="3"/>
  <c r="G1100" i="3"/>
  <c r="BM1099" i="3"/>
  <c r="AF1099" i="3"/>
  <c r="G1099" i="3"/>
  <c r="BM1098" i="3"/>
  <c r="AF1098" i="3"/>
  <c r="G1098" i="3"/>
  <c r="BM1097" i="3"/>
  <c r="AF1097" i="3"/>
  <c r="G1097" i="3"/>
  <c r="BM1096" i="3"/>
  <c r="AF1096" i="3"/>
  <c r="G1096" i="3"/>
  <c r="BM1095" i="3"/>
  <c r="AF1095" i="3"/>
  <c r="G1095" i="3"/>
  <c r="BM1094" i="3"/>
  <c r="AF1094" i="3"/>
  <c r="G1094" i="3"/>
  <c r="BM1093" i="3"/>
  <c r="AF1093" i="3"/>
  <c r="G1093" i="3"/>
  <c r="BM1092" i="3"/>
  <c r="AF1092" i="3"/>
  <c r="G1092" i="3"/>
  <c r="BM1091" i="3"/>
  <c r="AF1091" i="3"/>
  <c r="G1091" i="3"/>
  <c r="BM1090" i="3"/>
  <c r="AF1090" i="3"/>
  <c r="G1090" i="3"/>
  <c r="BM1089" i="3"/>
  <c r="AF1089" i="3"/>
  <c r="G1089" i="3"/>
  <c r="BM1088" i="3"/>
  <c r="AF1088" i="3"/>
  <c r="G1088" i="3"/>
  <c r="BM1087" i="3"/>
  <c r="AF1087" i="3"/>
  <c r="G1087" i="3"/>
  <c r="BM1086" i="3"/>
  <c r="AF1086" i="3"/>
  <c r="G1086" i="3"/>
  <c r="BM1085" i="3"/>
  <c r="AF1085" i="3"/>
  <c r="G1085" i="3"/>
  <c r="BM1084" i="3"/>
  <c r="AF1084" i="3"/>
  <c r="G1084" i="3"/>
  <c r="BM1083" i="3"/>
  <c r="AF1083" i="3"/>
  <c r="G1083" i="3"/>
  <c r="BM1082" i="3"/>
  <c r="AF1082" i="3"/>
  <c r="G1082" i="3"/>
  <c r="BM1081" i="3"/>
  <c r="AF1081" i="3"/>
  <c r="G1081" i="3"/>
  <c r="BM1080" i="3"/>
  <c r="AF1080" i="3"/>
  <c r="G1080" i="3"/>
  <c r="BM1079" i="3"/>
  <c r="AF1079" i="3"/>
  <c r="G1079" i="3"/>
  <c r="BM1078" i="3"/>
  <c r="AF1078" i="3"/>
  <c r="G1078" i="3"/>
  <c r="BM1077" i="3"/>
  <c r="AF1077" i="3"/>
  <c r="G1077" i="3"/>
  <c r="BM1076" i="3"/>
  <c r="AF1076" i="3"/>
  <c r="G1076" i="3"/>
  <c r="BM1075" i="3"/>
  <c r="AF1075" i="3"/>
  <c r="G1075" i="3"/>
  <c r="BM1074" i="3"/>
  <c r="AF1074" i="3"/>
  <c r="G1074" i="3"/>
  <c r="BM1073" i="3"/>
  <c r="AF1073" i="3"/>
  <c r="G1073" i="3"/>
  <c r="BM1072" i="3"/>
  <c r="AF1072" i="3"/>
  <c r="G1072" i="3"/>
  <c r="BM1071" i="3"/>
  <c r="AF1071" i="3"/>
  <c r="G1071" i="3"/>
  <c r="BM1070" i="3"/>
  <c r="AF1070" i="3"/>
  <c r="G1070" i="3"/>
  <c r="BM1069" i="3"/>
  <c r="AF1069" i="3"/>
  <c r="G1069" i="3"/>
  <c r="BM1068" i="3"/>
  <c r="AF1068" i="3"/>
  <c r="G1068" i="3"/>
  <c r="BM1067" i="3"/>
  <c r="AF1067" i="3"/>
  <c r="G1067" i="3"/>
  <c r="BM1066" i="3"/>
  <c r="AF1066" i="3"/>
  <c r="G1066" i="3"/>
  <c r="BM1065" i="3"/>
  <c r="AF1065" i="3"/>
  <c r="G1065" i="3"/>
  <c r="BM1064" i="3"/>
  <c r="AF1064" i="3"/>
  <c r="G1064" i="3"/>
  <c r="BM1063" i="3"/>
  <c r="AF1063" i="3"/>
  <c r="G1063" i="3"/>
  <c r="BM1062" i="3"/>
  <c r="AF1062" i="3"/>
  <c r="G1062" i="3"/>
  <c r="BM1061" i="3"/>
  <c r="AF1061" i="3"/>
  <c r="G1061" i="3"/>
  <c r="BM1060" i="3"/>
  <c r="AF1060" i="3"/>
  <c r="G1060" i="3"/>
  <c r="BM1059" i="3"/>
  <c r="AF1059" i="3"/>
  <c r="G1059" i="3"/>
  <c r="BM1058" i="3"/>
  <c r="AF1058" i="3"/>
  <c r="G1058" i="3"/>
  <c r="BM1057" i="3"/>
  <c r="AF1057" i="3"/>
  <c r="G1057" i="3"/>
  <c r="BM1056" i="3"/>
  <c r="AF1056" i="3"/>
  <c r="G1056" i="3"/>
  <c r="BM1055" i="3"/>
  <c r="AF1055" i="3"/>
  <c r="G1055" i="3"/>
  <c r="BM1054" i="3"/>
  <c r="AF1054" i="3"/>
  <c r="G1054" i="3"/>
  <c r="BM1053" i="3"/>
  <c r="AF1053" i="3"/>
  <c r="G1053" i="3"/>
  <c r="BM1052" i="3"/>
  <c r="AF1052" i="3"/>
  <c r="G1052" i="3"/>
  <c r="BM1051" i="3"/>
  <c r="AF1051" i="3"/>
  <c r="G1051" i="3"/>
  <c r="BM1050" i="3"/>
  <c r="AF1050" i="3"/>
  <c r="G1050" i="3"/>
  <c r="BM1049" i="3"/>
  <c r="AF1049" i="3"/>
  <c r="G1049" i="3"/>
  <c r="BM1048" i="3"/>
  <c r="AF1048" i="3"/>
  <c r="G1048" i="3"/>
  <c r="BM1047" i="3"/>
  <c r="AF1047" i="3"/>
  <c r="G1047" i="3"/>
  <c r="BM1046" i="3"/>
  <c r="AF1046" i="3"/>
  <c r="G1046" i="3"/>
  <c r="BM1045" i="3"/>
  <c r="AF1045" i="3"/>
  <c r="G1045" i="3"/>
  <c r="BM1044" i="3"/>
  <c r="AF1044" i="3"/>
  <c r="G1044" i="3"/>
  <c r="BM1043" i="3"/>
  <c r="AF1043" i="3"/>
  <c r="G1043" i="3"/>
  <c r="BM1042" i="3"/>
  <c r="AF1042" i="3"/>
  <c r="G1042" i="3"/>
  <c r="BM1041" i="3"/>
  <c r="AF1041" i="3"/>
  <c r="G1041" i="3"/>
  <c r="BM1040" i="3"/>
  <c r="AF1040" i="3"/>
  <c r="G1040" i="3"/>
  <c r="BM1039" i="3"/>
  <c r="AF1039" i="3"/>
  <c r="G1039" i="3"/>
  <c r="BM1038" i="3"/>
  <c r="AF1038" i="3"/>
  <c r="G1038" i="3"/>
  <c r="BM1037" i="3"/>
  <c r="AF1037" i="3"/>
  <c r="G1037" i="3"/>
  <c r="BM1036" i="3"/>
  <c r="AF1036" i="3"/>
  <c r="G1036" i="3"/>
  <c r="BM1035" i="3"/>
  <c r="AF1035" i="3"/>
  <c r="G1035" i="3"/>
  <c r="BM1034" i="3"/>
  <c r="AF1034" i="3"/>
  <c r="G1034" i="3"/>
  <c r="BM1033" i="3"/>
  <c r="AF1033" i="3"/>
  <c r="G1033" i="3"/>
  <c r="BM1032" i="3"/>
  <c r="AF1032" i="3"/>
  <c r="G1032" i="3"/>
  <c r="BM1031" i="3"/>
  <c r="AF1031" i="3"/>
  <c r="G1031" i="3"/>
  <c r="BM1030" i="3"/>
  <c r="AF1030" i="3"/>
  <c r="G1030" i="3"/>
  <c r="BM1029" i="3"/>
  <c r="AF1029" i="3"/>
  <c r="G1029" i="3"/>
  <c r="BM1028" i="3"/>
  <c r="AF1028" i="3"/>
  <c r="G1028" i="3"/>
  <c r="BM1027" i="3"/>
  <c r="AF1027" i="3"/>
  <c r="G1027" i="3"/>
  <c r="BM1026" i="3"/>
  <c r="AF1026" i="3"/>
  <c r="G1026" i="3"/>
  <c r="BM1025" i="3"/>
  <c r="AF1025" i="3"/>
  <c r="G1025" i="3"/>
  <c r="BM1024" i="3"/>
  <c r="AF1024" i="3"/>
  <c r="G1024" i="3"/>
  <c r="BM1023" i="3"/>
  <c r="AF1023" i="3"/>
  <c r="G1023" i="3"/>
  <c r="BM1022" i="3"/>
  <c r="AF1022" i="3"/>
  <c r="G1022" i="3"/>
  <c r="BM1021" i="3"/>
  <c r="AF1021" i="3"/>
  <c r="G1021" i="3"/>
  <c r="BM1020" i="3"/>
  <c r="AF1020" i="3"/>
  <c r="G1020" i="3"/>
  <c r="BM1019" i="3"/>
  <c r="AF1019" i="3"/>
  <c r="G1019" i="3"/>
  <c r="BM1018" i="3"/>
  <c r="AF1018" i="3"/>
  <c r="G1018" i="3"/>
  <c r="BM1017" i="3"/>
  <c r="AF1017" i="3"/>
  <c r="G1017" i="3"/>
  <c r="BM1016" i="3"/>
  <c r="AF1016" i="3"/>
  <c r="G1016" i="3"/>
  <c r="BM1015" i="3"/>
  <c r="AF1015" i="3"/>
  <c r="G1015" i="3"/>
  <c r="BM1014" i="3"/>
  <c r="AF1014" i="3"/>
  <c r="G1014" i="3"/>
  <c r="BM1013" i="3"/>
  <c r="AF1013" i="3"/>
  <c r="G1013" i="3"/>
  <c r="BM1012" i="3"/>
  <c r="AF1012" i="3"/>
  <c r="G1012" i="3"/>
  <c r="BM1011" i="3"/>
  <c r="AF1011" i="3"/>
  <c r="G1011" i="3"/>
  <c r="BM1010" i="3"/>
  <c r="AF1010" i="3"/>
  <c r="G1010" i="3"/>
  <c r="BM1009" i="3"/>
  <c r="AF1009" i="3"/>
  <c r="G1009" i="3"/>
  <c r="BM1008" i="3"/>
  <c r="AF1008" i="3"/>
  <c r="G1008" i="3"/>
  <c r="BM1007" i="3"/>
  <c r="AF1007" i="3"/>
  <c r="G1007" i="3"/>
  <c r="BM1006" i="3"/>
  <c r="AF1006" i="3"/>
  <c r="G1006" i="3"/>
  <c r="BM1005" i="3"/>
  <c r="AF1005" i="3"/>
  <c r="G1005" i="3"/>
  <c r="BM1004" i="3"/>
  <c r="AF1004" i="3"/>
  <c r="G1004" i="3"/>
  <c r="BM1003" i="3"/>
  <c r="AF1003" i="3"/>
  <c r="G1003" i="3"/>
  <c r="BM1002" i="3"/>
  <c r="AF1002" i="3"/>
  <c r="G1002" i="3"/>
  <c r="BM1001" i="3"/>
  <c r="AF1001" i="3"/>
  <c r="G1001" i="3"/>
  <c r="BM1000" i="3"/>
  <c r="AF1000" i="3"/>
  <c r="G1000" i="3"/>
  <c r="BM999" i="3"/>
  <c r="AF999" i="3"/>
  <c r="G999" i="3"/>
  <c r="BM998" i="3"/>
  <c r="AF998" i="3"/>
  <c r="G998" i="3"/>
  <c r="BM997" i="3"/>
  <c r="AF997" i="3"/>
  <c r="G997" i="3"/>
  <c r="BM996" i="3"/>
  <c r="AF996" i="3"/>
  <c r="G996" i="3"/>
  <c r="BM995" i="3"/>
  <c r="AF995" i="3"/>
  <c r="G995" i="3"/>
  <c r="BM994" i="3"/>
  <c r="AF994" i="3"/>
  <c r="G994" i="3"/>
  <c r="BM993" i="3"/>
  <c r="AF993" i="3"/>
  <c r="G993" i="3"/>
  <c r="BM992" i="3"/>
  <c r="AF992" i="3"/>
  <c r="G992" i="3"/>
  <c r="BM991" i="3"/>
  <c r="AF991" i="3"/>
  <c r="G991" i="3"/>
  <c r="BM990" i="3"/>
  <c r="AF990" i="3"/>
  <c r="G990" i="3"/>
  <c r="BM989" i="3"/>
  <c r="AF989" i="3"/>
  <c r="G989" i="3"/>
  <c r="BM988" i="3"/>
  <c r="AF988" i="3"/>
  <c r="G988" i="3"/>
  <c r="BM987" i="3"/>
  <c r="AF987" i="3"/>
  <c r="G987" i="3"/>
  <c r="BM986" i="3"/>
  <c r="AF986" i="3"/>
  <c r="G986" i="3"/>
  <c r="BM985" i="3"/>
  <c r="AF985" i="3"/>
  <c r="G985" i="3"/>
  <c r="BM984" i="3"/>
  <c r="AF984" i="3"/>
  <c r="G984" i="3"/>
  <c r="BM983" i="3"/>
  <c r="AF983" i="3"/>
  <c r="G983" i="3"/>
  <c r="BM982" i="3"/>
  <c r="AF982" i="3"/>
  <c r="G982" i="3"/>
  <c r="BM981" i="3"/>
  <c r="AF981" i="3"/>
  <c r="G981" i="3"/>
  <c r="BM980" i="3"/>
  <c r="AF980" i="3"/>
  <c r="G980" i="3"/>
  <c r="BM979" i="3"/>
  <c r="AF979" i="3"/>
  <c r="G979" i="3"/>
  <c r="BM978" i="3"/>
  <c r="AF978" i="3"/>
  <c r="G978" i="3"/>
  <c r="BM977" i="3"/>
  <c r="AF977" i="3"/>
  <c r="G977" i="3"/>
  <c r="BM976" i="3"/>
  <c r="AF976" i="3"/>
  <c r="G976" i="3"/>
  <c r="BM975" i="3"/>
  <c r="AF975" i="3"/>
  <c r="G975" i="3"/>
  <c r="BM974" i="3"/>
  <c r="AF974" i="3"/>
  <c r="G974" i="3"/>
  <c r="BM973" i="3"/>
  <c r="AF973" i="3"/>
  <c r="G973" i="3"/>
  <c r="BM972" i="3"/>
  <c r="AF972" i="3"/>
  <c r="G972" i="3"/>
  <c r="BM971" i="3"/>
  <c r="AF971" i="3"/>
  <c r="G971" i="3"/>
  <c r="BM970" i="3"/>
  <c r="AF970" i="3"/>
  <c r="G970" i="3"/>
  <c r="BM969" i="3"/>
  <c r="AF969" i="3"/>
  <c r="G969" i="3"/>
  <c r="BM968" i="3"/>
  <c r="AF968" i="3"/>
  <c r="G968" i="3"/>
  <c r="BM967" i="3"/>
  <c r="AF967" i="3"/>
  <c r="G967" i="3"/>
  <c r="BM966" i="3"/>
  <c r="AF966" i="3"/>
  <c r="G966" i="3"/>
  <c r="BM965" i="3"/>
  <c r="AF965" i="3"/>
  <c r="G965" i="3"/>
  <c r="BM964" i="3"/>
  <c r="AF964" i="3"/>
  <c r="G964" i="3"/>
  <c r="BM963" i="3"/>
  <c r="AF963" i="3"/>
  <c r="G963" i="3"/>
  <c r="BM962" i="3"/>
  <c r="AF962" i="3"/>
  <c r="G962" i="3"/>
  <c r="BM961" i="3"/>
  <c r="AF961" i="3"/>
  <c r="G961" i="3"/>
  <c r="BM960" i="3"/>
  <c r="AF960" i="3"/>
  <c r="G960" i="3"/>
  <c r="BM959" i="3"/>
  <c r="AF959" i="3"/>
  <c r="G959" i="3"/>
  <c r="BM958" i="3"/>
  <c r="AF958" i="3"/>
  <c r="G958" i="3"/>
  <c r="BM957" i="3"/>
  <c r="AF957" i="3"/>
  <c r="G957" i="3"/>
  <c r="BM956" i="3"/>
  <c r="AF956" i="3"/>
  <c r="G956" i="3"/>
  <c r="BM955" i="3"/>
  <c r="AF955" i="3"/>
  <c r="G955" i="3"/>
  <c r="BM954" i="3"/>
  <c r="AF954" i="3"/>
  <c r="G954" i="3"/>
  <c r="BM953" i="3"/>
  <c r="AF953" i="3"/>
  <c r="G953" i="3"/>
  <c r="BM952" i="3"/>
  <c r="AF952" i="3"/>
  <c r="G952" i="3"/>
  <c r="BM951" i="3"/>
  <c r="AF951" i="3"/>
  <c r="G951" i="3"/>
  <c r="BM950" i="3"/>
  <c r="AF950" i="3"/>
  <c r="G950" i="3"/>
  <c r="BM949" i="3"/>
  <c r="AF949" i="3"/>
  <c r="G949" i="3"/>
  <c r="BM948" i="3"/>
  <c r="AF948" i="3"/>
  <c r="G948" i="3"/>
  <c r="BM947" i="3"/>
  <c r="AF947" i="3"/>
  <c r="G947" i="3"/>
  <c r="BM946" i="3"/>
  <c r="AF946" i="3"/>
  <c r="G946" i="3"/>
  <c r="BM945" i="3"/>
  <c r="AF945" i="3"/>
  <c r="G945" i="3"/>
  <c r="BM944" i="3"/>
  <c r="AF944" i="3"/>
  <c r="G944" i="3"/>
  <c r="BM943" i="3"/>
  <c r="AF943" i="3"/>
  <c r="G943" i="3"/>
  <c r="BM942" i="3"/>
  <c r="AF942" i="3"/>
  <c r="G942" i="3"/>
  <c r="BM941" i="3"/>
  <c r="AF941" i="3"/>
  <c r="G941" i="3"/>
  <c r="BM940" i="3"/>
  <c r="AF940" i="3"/>
  <c r="G940" i="3"/>
  <c r="BM939" i="3"/>
  <c r="AF939" i="3"/>
  <c r="G939" i="3"/>
  <c r="BM938" i="3"/>
  <c r="AF938" i="3"/>
  <c r="G938" i="3"/>
  <c r="BM937" i="3"/>
  <c r="AF937" i="3"/>
  <c r="G937" i="3"/>
  <c r="BM936" i="3"/>
  <c r="AF936" i="3"/>
  <c r="G936" i="3"/>
  <c r="BM935" i="3"/>
  <c r="AF935" i="3"/>
  <c r="G935" i="3"/>
  <c r="BM934" i="3"/>
  <c r="AF934" i="3"/>
  <c r="G934" i="3"/>
  <c r="BM933" i="3"/>
  <c r="AF933" i="3"/>
  <c r="G933" i="3"/>
  <c r="BM932" i="3"/>
  <c r="AF932" i="3"/>
  <c r="G932" i="3"/>
  <c r="BM931" i="3"/>
  <c r="AF931" i="3"/>
  <c r="G931" i="3"/>
  <c r="BM930" i="3"/>
  <c r="AF930" i="3"/>
  <c r="G930" i="3"/>
  <c r="BM929" i="3"/>
  <c r="AF929" i="3"/>
  <c r="G929" i="3"/>
  <c r="BM928" i="3"/>
  <c r="AF928" i="3"/>
  <c r="G928" i="3"/>
  <c r="BM927" i="3"/>
  <c r="AF927" i="3"/>
  <c r="G927" i="3"/>
  <c r="BM926" i="3"/>
  <c r="AF926" i="3"/>
  <c r="G926" i="3"/>
  <c r="BM925" i="3"/>
  <c r="AF925" i="3"/>
  <c r="G925" i="3"/>
  <c r="BM924" i="3"/>
  <c r="AF924" i="3"/>
  <c r="G924" i="3"/>
  <c r="BM923" i="3"/>
  <c r="AF923" i="3"/>
  <c r="G923" i="3"/>
  <c r="BM922" i="3"/>
  <c r="AF922" i="3"/>
  <c r="G922" i="3"/>
  <c r="BM921" i="3"/>
  <c r="AF921" i="3"/>
  <c r="G921" i="3"/>
  <c r="BM920" i="3"/>
  <c r="AF920" i="3"/>
  <c r="G920" i="3"/>
  <c r="BM919" i="3"/>
  <c r="AF919" i="3"/>
  <c r="G919" i="3"/>
  <c r="BM918" i="3"/>
  <c r="AF918" i="3"/>
  <c r="G918" i="3"/>
  <c r="BM917" i="3"/>
  <c r="AF917" i="3"/>
  <c r="G917" i="3"/>
  <c r="BM916" i="3"/>
  <c r="AF916" i="3"/>
  <c r="G916" i="3"/>
  <c r="BM915" i="3"/>
  <c r="AF915" i="3"/>
  <c r="G915" i="3"/>
  <c r="BM914" i="3"/>
  <c r="AF914" i="3"/>
  <c r="G914" i="3"/>
  <c r="BM913" i="3"/>
  <c r="AF913" i="3"/>
  <c r="G913" i="3"/>
  <c r="BM912" i="3"/>
  <c r="AF912" i="3"/>
  <c r="G912" i="3"/>
  <c r="BM911" i="3"/>
  <c r="AF911" i="3"/>
  <c r="G911" i="3"/>
  <c r="BM910" i="3"/>
  <c r="AF910" i="3"/>
  <c r="G910" i="3"/>
  <c r="BM909" i="3"/>
  <c r="AF909" i="3"/>
  <c r="G909" i="3"/>
  <c r="BM908" i="3"/>
  <c r="AF908" i="3"/>
  <c r="G908" i="3"/>
  <c r="BM907" i="3"/>
  <c r="AF907" i="3"/>
  <c r="G907" i="3"/>
  <c r="BM906" i="3"/>
  <c r="AF906" i="3"/>
  <c r="G906" i="3"/>
  <c r="BM905" i="3"/>
  <c r="AF905" i="3"/>
  <c r="G905" i="3"/>
  <c r="BM904" i="3"/>
  <c r="AF904" i="3"/>
  <c r="G904" i="3"/>
  <c r="BM903" i="3"/>
  <c r="AF903" i="3"/>
  <c r="G903" i="3"/>
  <c r="BM902" i="3"/>
  <c r="AF902" i="3"/>
  <c r="G902" i="3"/>
  <c r="BM901" i="3"/>
  <c r="AF901" i="3"/>
  <c r="G901" i="3"/>
  <c r="BM900" i="3"/>
  <c r="AF900" i="3"/>
  <c r="G900" i="3"/>
  <c r="BM899" i="3"/>
  <c r="AF899" i="3"/>
  <c r="G899" i="3"/>
  <c r="BM898" i="3"/>
  <c r="AF898" i="3"/>
  <c r="G898" i="3"/>
  <c r="BM897" i="3"/>
  <c r="AF897" i="3"/>
  <c r="G897" i="3"/>
  <c r="BM896" i="3"/>
  <c r="AF896" i="3"/>
  <c r="G896" i="3"/>
  <c r="BM895" i="3"/>
  <c r="AF895" i="3"/>
  <c r="G895" i="3"/>
  <c r="BM894" i="3"/>
  <c r="AF894" i="3"/>
  <c r="G894" i="3"/>
  <c r="BM893" i="3"/>
  <c r="AF893" i="3"/>
  <c r="G893" i="3"/>
  <c r="BM892" i="3"/>
  <c r="AF892" i="3"/>
  <c r="G892" i="3"/>
  <c r="BM891" i="3"/>
  <c r="AF891" i="3"/>
  <c r="G891" i="3"/>
  <c r="BM890" i="3"/>
  <c r="AF890" i="3"/>
  <c r="G890" i="3"/>
  <c r="BM889" i="3"/>
  <c r="AF889" i="3"/>
  <c r="G889" i="3"/>
  <c r="BM888" i="3"/>
  <c r="AF888" i="3"/>
  <c r="G888" i="3"/>
  <c r="BM887" i="3"/>
  <c r="AF887" i="3"/>
  <c r="G887" i="3"/>
  <c r="BM886" i="3"/>
  <c r="AF886" i="3"/>
  <c r="G886" i="3"/>
  <c r="BM885" i="3"/>
  <c r="AF885" i="3"/>
  <c r="G885" i="3"/>
  <c r="BM884" i="3"/>
  <c r="AF884" i="3"/>
  <c r="G884" i="3"/>
  <c r="BM883" i="3"/>
  <c r="AF883" i="3"/>
  <c r="G883" i="3"/>
  <c r="BM882" i="3"/>
  <c r="AF882" i="3"/>
  <c r="G882" i="3"/>
  <c r="BM881" i="3"/>
  <c r="AF881" i="3"/>
  <c r="G881" i="3"/>
  <c r="BM880" i="3"/>
  <c r="AF880" i="3"/>
  <c r="G880" i="3"/>
  <c r="BM879" i="3"/>
  <c r="AF879" i="3"/>
  <c r="G879" i="3"/>
  <c r="BM878" i="3"/>
  <c r="AF878" i="3"/>
  <c r="G878" i="3"/>
  <c r="BM877" i="3"/>
  <c r="AF877" i="3"/>
  <c r="G877" i="3"/>
  <c r="BM876" i="3"/>
  <c r="AF876" i="3"/>
  <c r="G876" i="3"/>
  <c r="BM875" i="3"/>
  <c r="AF875" i="3"/>
  <c r="G875" i="3"/>
  <c r="BM874" i="3"/>
  <c r="AF874" i="3"/>
  <c r="G874" i="3"/>
  <c r="BM873" i="3"/>
  <c r="AF873" i="3"/>
  <c r="G873" i="3"/>
  <c r="BM872" i="3"/>
  <c r="AF872" i="3"/>
  <c r="G872" i="3"/>
  <c r="BM871" i="3"/>
  <c r="AF871" i="3"/>
  <c r="G871" i="3"/>
  <c r="BM870" i="3"/>
  <c r="AF870" i="3"/>
  <c r="G870" i="3"/>
  <c r="BM869" i="3"/>
  <c r="AF869" i="3"/>
  <c r="G869" i="3"/>
  <c r="BM868" i="3"/>
  <c r="AF868" i="3"/>
  <c r="G868" i="3"/>
  <c r="BM867" i="3"/>
  <c r="AF867" i="3"/>
  <c r="G867" i="3"/>
  <c r="BM866" i="3"/>
  <c r="AF866" i="3"/>
  <c r="G866" i="3"/>
  <c r="BM865" i="3"/>
  <c r="AF865" i="3"/>
  <c r="G865" i="3"/>
  <c r="BM864" i="3"/>
  <c r="AF864" i="3"/>
  <c r="G864" i="3"/>
  <c r="BM863" i="3"/>
  <c r="AF863" i="3"/>
  <c r="G863" i="3"/>
  <c r="BM862" i="3"/>
  <c r="AF862" i="3"/>
  <c r="G862" i="3"/>
  <c r="BM861" i="3"/>
  <c r="AF861" i="3"/>
  <c r="G861" i="3"/>
  <c r="BM860" i="3"/>
  <c r="AF860" i="3"/>
  <c r="G860" i="3"/>
  <c r="BM859" i="3"/>
  <c r="AF859" i="3"/>
  <c r="G859" i="3"/>
  <c r="BM858" i="3"/>
  <c r="AF858" i="3"/>
  <c r="G858" i="3"/>
  <c r="BM857" i="3"/>
  <c r="AF857" i="3"/>
  <c r="G857" i="3"/>
  <c r="BM856" i="3"/>
  <c r="AF856" i="3"/>
  <c r="G856" i="3"/>
  <c r="BM855" i="3"/>
  <c r="AF855" i="3"/>
  <c r="G855" i="3"/>
  <c r="BM854" i="3"/>
  <c r="AF854" i="3"/>
  <c r="G854" i="3"/>
  <c r="BM853" i="3"/>
  <c r="AF853" i="3"/>
  <c r="G853" i="3"/>
  <c r="BM852" i="3"/>
  <c r="AF852" i="3"/>
  <c r="G852" i="3"/>
  <c r="BM851" i="3"/>
  <c r="AF851" i="3"/>
  <c r="G851" i="3"/>
  <c r="BM850" i="3"/>
  <c r="AF850" i="3"/>
  <c r="G850" i="3"/>
  <c r="BM849" i="3"/>
  <c r="AF849" i="3"/>
  <c r="G849" i="3"/>
  <c r="BM848" i="3"/>
  <c r="AF848" i="3"/>
  <c r="G848" i="3"/>
  <c r="BM847" i="3"/>
  <c r="AF847" i="3"/>
  <c r="G847" i="3"/>
  <c r="BM846" i="3"/>
  <c r="AF846" i="3"/>
  <c r="G846" i="3"/>
  <c r="BM845" i="3"/>
  <c r="AF845" i="3"/>
  <c r="G845" i="3"/>
  <c r="BM844" i="3"/>
  <c r="AF844" i="3"/>
  <c r="G844" i="3"/>
  <c r="BM843" i="3"/>
  <c r="AF843" i="3"/>
  <c r="G843" i="3"/>
  <c r="BM842" i="3"/>
  <c r="AF842" i="3"/>
  <c r="G842" i="3"/>
  <c r="BM841" i="3"/>
  <c r="AF841" i="3"/>
  <c r="G841" i="3"/>
  <c r="BM840" i="3"/>
  <c r="AF840" i="3"/>
  <c r="G840" i="3"/>
  <c r="BM839" i="3"/>
  <c r="AF839" i="3"/>
  <c r="G839" i="3"/>
  <c r="BM838" i="3"/>
  <c r="AF838" i="3"/>
  <c r="G838" i="3"/>
  <c r="BM837" i="3"/>
  <c r="AF837" i="3"/>
  <c r="G837" i="3"/>
  <c r="BM836" i="3"/>
  <c r="AF836" i="3"/>
  <c r="G836" i="3"/>
  <c r="BM835" i="3"/>
  <c r="AF835" i="3"/>
  <c r="G835" i="3"/>
  <c r="BM834" i="3"/>
  <c r="AF834" i="3"/>
  <c r="G834" i="3"/>
  <c r="BM833" i="3"/>
  <c r="AF833" i="3"/>
  <c r="G833" i="3"/>
  <c r="BM832" i="3"/>
  <c r="AF832" i="3"/>
  <c r="G832" i="3"/>
  <c r="BM831" i="3"/>
  <c r="AF831" i="3"/>
  <c r="G831" i="3"/>
  <c r="BM830" i="3"/>
  <c r="AF830" i="3"/>
  <c r="G830" i="3"/>
  <c r="BM829" i="3"/>
  <c r="AF829" i="3"/>
  <c r="G829" i="3"/>
  <c r="BM828" i="3"/>
  <c r="AF828" i="3"/>
  <c r="G828" i="3"/>
  <c r="BM827" i="3"/>
  <c r="AF827" i="3"/>
  <c r="G827" i="3"/>
  <c r="BM826" i="3"/>
  <c r="AF826" i="3"/>
  <c r="G826" i="3"/>
  <c r="BM825" i="3"/>
  <c r="AF825" i="3"/>
  <c r="G825" i="3"/>
  <c r="BM824" i="3"/>
  <c r="AF824" i="3"/>
  <c r="G824" i="3"/>
  <c r="BM823" i="3"/>
  <c r="AF823" i="3"/>
  <c r="G823" i="3"/>
  <c r="BM822" i="3"/>
  <c r="AF822" i="3"/>
  <c r="G822" i="3"/>
  <c r="BM821" i="3"/>
  <c r="AF821" i="3"/>
  <c r="G821" i="3"/>
  <c r="BM820" i="3"/>
  <c r="AF820" i="3"/>
  <c r="G820" i="3"/>
  <c r="BM819" i="3"/>
  <c r="AF819" i="3"/>
  <c r="G819" i="3"/>
  <c r="BM818" i="3"/>
  <c r="AF818" i="3"/>
  <c r="G818" i="3"/>
  <c r="BM817" i="3"/>
  <c r="AF817" i="3"/>
  <c r="G817" i="3"/>
  <c r="BM816" i="3"/>
  <c r="AF816" i="3"/>
  <c r="G816" i="3"/>
  <c r="BM815" i="3"/>
  <c r="AF815" i="3"/>
  <c r="G815" i="3"/>
  <c r="BM814" i="3"/>
  <c r="AF814" i="3"/>
  <c r="G814" i="3"/>
  <c r="BM813" i="3"/>
  <c r="AF813" i="3"/>
  <c r="G813" i="3"/>
  <c r="BM812" i="3"/>
  <c r="AF812" i="3"/>
  <c r="G812" i="3"/>
  <c r="BM811" i="3"/>
  <c r="AF811" i="3"/>
  <c r="G811" i="3"/>
  <c r="BM810" i="3"/>
  <c r="AF810" i="3"/>
  <c r="G810" i="3"/>
  <c r="BM809" i="3"/>
  <c r="AF809" i="3"/>
  <c r="G809" i="3"/>
  <c r="BM808" i="3"/>
  <c r="AF808" i="3"/>
  <c r="G808" i="3"/>
  <c r="BM807" i="3"/>
  <c r="AF807" i="3"/>
  <c r="G807" i="3"/>
  <c r="BM806" i="3"/>
  <c r="AF806" i="3"/>
  <c r="G806" i="3"/>
  <c r="BM805" i="3"/>
  <c r="AF805" i="3"/>
  <c r="G805" i="3"/>
  <c r="BM804" i="3"/>
  <c r="AF804" i="3"/>
  <c r="G804" i="3"/>
  <c r="BM803" i="3"/>
  <c r="AF803" i="3"/>
  <c r="G803" i="3"/>
  <c r="BM802" i="3"/>
  <c r="AF802" i="3"/>
  <c r="G802" i="3"/>
  <c r="BM801" i="3"/>
  <c r="AF801" i="3"/>
  <c r="G801" i="3"/>
  <c r="BM800" i="3"/>
  <c r="AF800" i="3"/>
  <c r="G800" i="3"/>
  <c r="BM799" i="3"/>
  <c r="AF799" i="3"/>
  <c r="G799" i="3"/>
  <c r="BM798" i="3"/>
  <c r="AF798" i="3"/>
  <c r="G798" i="3"/>
  <c r="BM797" i="3"/>
  <c r="AF797" i="3"/>
  <c r="G797" i="3"/>
  <c r="BM796" i="3"/>
  <c r="AF796" i="3"/>
  <c r="G796" i="3"/>
  <c r="BM795" i="3"/>
  <c r="AF795" i="3"/>
  <c r="G795" i="3"/>
  <c r="BM794" i="3"/>
  <c r="AF794" i="3"/>
  <c r="G794" i="3"/>
  <c r="BM793" i="3"/>
  <c r="AF793" i="3"/>
  <c r="G793" i="3"/>
  <c r="BM792" i="3"/>
  <c r="AF792" i="3"/>
  <c r="G792" i="3"/>
  <c r="BM791" i="3"/>
  <c r="AF791" i="3"/>
  <c r="G791" i="3"/>
  <c r="BM790" i="3"/>
  <c r="AF790" i="3"/>
  <c r="G790" i="3"/>
  <c r="BM789" i="3"/>
  <c r="AF789" i="3"/>
  <c r="G789" i="3"/>
  <c r="BM788" i="3"/>
  <c r="AF788" i="3"/>
  <c r="G788" i="3"/>
  <c r="BM787" i="3"/>
  <c r="AF787" i="3"/>
  <c r="G787" i="3"/>
  <c r="BM786" i="3"/>
  <c r="AF786" i="3"/>
  <c r="G786" i="3"/>
  <c r="BM785" i="3"/>
  <c r="AF785" i="3"/>
  <c r="G785" i="3"/>
  <c r="BM784" i="3"/>
  <c r="AF784" i="3"/>
  <c r="G784" i="3"/>
  <c r="BM783" i="3"/>
  <c r="AF783" i="3"/>
  <c r="G783" i="3"/>
  <c r="BM782" i="3"/>
  <c r="AF782" i="3"/>
  <c r="G782" i="3"/>
  <c r="BM781" i="3"/>
  <c r="AF781" i="3"/>
  <c r="G781" i="3"/>
  <c r="BM780" i="3"/>
  <c r="AF780" i="3"/>
  <c r="G780" i="3"/>
  <c r="BM779" i="3"/>
  <c r="AF779" i="3"/>
  <c r="G779" i="3"/>
  <c r="BM778" i="3"/>
  <c r="AF778" i="3"/>
  <c r="G778" i="3"/>
  <c r="BM777" i="3"/>
  <c r="AF777" i="3"/>
  <c r="G777" i="3"/>
  <c r="BM776" i="3"/>
  <c r="AF776" i="3"/>
  <c r="G776" i="3"/>
  <c r="BM775" i="3"/>
  <c r="AF775" i="3"/>
  <c r="G775" i="3"/>
  <c r="BM774" i="3"/>
  <c r="BE774" i="3"/>
  <c r="AF774" i="3"/>
  <c r="G774" i="3"/>
  <c r="BM773" i="3"/>
  <c r="BE773" i="3"/>
  <c r="AF773" i="3"/>
  <c r="G773" i="3"/>
  <c r="BM772" i="3"/>
  <c r="BE772" i="3"/>
  <c r="AF772" i="3"/>
  <c r="G772" i="3"/>
  <c r="BM771" i="3"/>
  <c r="BE771" i="3"/>
  <c r="AF771" i="3"/>
  <c r="G771" i="3"/>
  <c r="BM770" i="3"/>
  <c r="BE770" i="3"/>
  <c r="AF770" i="3"/>
  <c r="G770" i="3"/>
  <c r="BM769" i="3"/>
  <c r="BE769" i="3"/>
  <c r="AF769" i="3"/>
  <c r="G769" i="3"/>
  <c r="BM768" i="3"/>
  <c r="BE768" i="3"/>
  <c r="AF768" i="3"/>
  <c r="G768" i="3"/>
  <c r="BM767" i="3"/>
  <c r="BE767" i="3"/>
  <c r="AF767" i="3"/>
  <c r="G767" i="3"/>
  <c r="BM766" i="3"/>
  <c r="BE766" i="3"/>
  <c r="AF766" i="3"/>
  <c r="G766" i="3"/>
  <c r="BM765" i="3"/>
  <c r="BE765" i="3"/>
  <c r="AF765" i="3"/>
  <c r="G765" i="3"/>
  <c r="BM764" i="3"/>
  <c r="BE764" i="3"/>
  <c r="AF764" i="3"/>
  <c r="G764" i="3"/>
  <c r="BM763" i="3"/>
  <c r="BE763" i="3"/>
  <c r="AF763" i="3"/>
  <c r="G763" i="3"/>
  <c r="BM762" i="3"/>
  <c r="BE762" i="3"/>
  <c r="AF762" i="3"/>
  <c r="G762" i="3"/>
  <c r="BM761" i="3"/>
  <c r="BE761" i="3"/>
  <c r="AF761" i="3"/>
  <c r="G761" i="3"/>
  <c r="BM760" i="3"/>
  <c r="BE760" i="3"/>
  <c r="AF760" i="3"/>
  <c r="G760" i="3"/>
  <c r="BM759" i="3"/>
  <c r="BE759" i="3"/>
  <c r="AF759" i="3"/>
  <c r="G759" i="3"/>
  <c r="BM758" i="3"/>
  <c r="BE758" i="3"/>
  <c r="AF758" i="3"/>
  <c r="G758" i="3"/>
  <c r="BM757" i="3"/>
  <c r="BE757" i="3"/>
  <c r="AF757" i="3"/>
  <c r="G757" i="3"/>
  <c r="BM756" i="3"/>
  <c r="BE756" i="3"/>
  <c r="AF756" i="3"/>
  <c r="G756" i="3"/>
  <c r="BM755" i="3"/>
  <c r="BE755" i="3"/>
  <c r="AF755" i="3"/>
  <c r="G755" i="3"/>
  <c r="BM754" i="3"/>
  <c r="BE754" i="3"/>
  <c r="AF754" i="3"/>
  <c r="G754" i="3"/>
  <c r="BM753" i="3"/>
  <c r="BE753" i="3"/>
  <c r="AF753" i="3"/>
  <c r="G753" i="3"/>
  <c r="BM752" i="3"/>
  <c r="BE752" i="3"/>
  <c r="AF752" i="3"/>
  <c r="G752" i="3"/>
  <c r="BM751" i="3"/>
  <c r="BE751" i="3"/>
  <c r="AF751" i="3"/>
  <c r="G751" i="3"/>
  <c r="BM750" i="3"/>
  <c r="BE750" i="3"/>
  <c r="AF750" i="3"/>
  <c r="G750" i="3"/>
  <c r="BM749" i="3"/>
  <c r="BE749" i="3"/>
  <c r="AF749" i="3"/>
  <c r="G749" i="3"/>
  <c r="BM748" i="3"/>
  <c r="BE748" i="3"/>
  <c r="AF748" i="3"/>
  <c r="G748" i="3"/>
  <c r="BM747" i="3"/>
  <c r="BE747" i="3"/>
  <c r="AF747" i="3"/>
  <c r="G747" i="3"/>
  <c r="BM746" i="3"/>
  <c r="BE746" i="3"/>
  <c r="AF746" i="3"/>
  <c r="G746" i="3"/>
  <c r="BM745" i="3"/>
  <c r="BE745" i="3"/>
  <c r="AF745" i="3"/>
  <c r="G745" i="3"/>
  <c r="BM744" i="3"/>
  <c r="BE744" i="3"/>
  <c r="AF744" i="3"/>
  <c r="G744" i="3"/>
  <c r="BM743" i="3"/>
  <c r="BE743" i="3"/>
  <c r="AF743" i="3"/>
  <c r="G743" i="3"/>
  <c r="BM742" i="3"/>
  <c r="BE742" i="3"/>
  <c r="AF742" i="3"/>
  <c r="G742" i="3"/>
  <c r="BM741" i="3"/>
  <c r="BE741" i="3"/>
  <c r="AF741" i="3"/>
  <c r="G741" i="3"/>
  <c r="BM740" i="3"/>
  <c r="BE740" i="3"/>
  <c r="AF740" i="3"/>
  <c r="G740" i="3"/>
  <c r="BM739" i="3"/>
  <c r="BE739" i="3"/>
  <c r="AF739" i="3"/>
  <c r="G739" i="3"/>
  <c r="BM738" i="3"/>
  <c r="BE738" i="3"/>
  <c r="AF738" i="3"/>
  <c r="G738" i="3"/>
  <c r="BM737" i="3"/>
  <c r="BE737" i="3"/>
  <c r="AF737" i="3"/>
  <c r="G737" i="3"/>
  <c r="BM736" i="3"/>
  <c r="BE736" i="3"/>
  <c r="AF736" i="3"/>
  <c r="G736" i="3"/>
  <c r="BM735" i="3"/>
  <c r="BE735" i="3"/>
  <c r="AF735" i="3"/>
  <c r="G735" i="3"/>
  <c r="BM734" i="3"/>
  <c r="BE734" i="3"/>
  <c r="AF734" i="3"/>
  <c r="G734" i="3"/>
  <c r="BM733" i="3"/>
  <c r="BE733" i="3"/>
  <c r="AF733" i="3"/>
  <c r="G733" i="3"/>
  <c r="BM732" i="3"/>
  <c r="BE732" i="3"/>
  <c r="AF732" i="3"/>
  <c r="G732" i="3"/>
  <c r="BM731" i="3"/>
  <c r="BE731" i="3"/>
  <c r="AF731" i="3"/>
  <c r="G731" i="3"/>
  <c r="BM730" i="3"/>
  <c r="BE730" i="3"/>
  <c r="AF730" i="3"/>
  <c r="G730" i="3"/>
  <c r="BM729" i="3"/>
  <c r="BE729" i="3"/>
  <c r="AF729" i="3"/>
  <c r="G729" i="3"/>
  <c r="BM728" i="3"/>
  <c r="BE728" i="3"/>
  <c r="AF728" i="3"/>
  <c r="G728" i="3"/>
  <c r="BM727" i="3"/>
  <c r="BE727" i="3"/>
  <c r="AF727" i="3"/>
  <c r="G727" i="3"/>
  <c r="BM726" i="3"/>
  <c r="BE726" i="3"/>
  <c r="AF726" i="3"/>
  <c r="G726" i="3"/>
  <c r="BM725" i="3"/>
  <c r="BE725" i="3"/>
  <c r="AF725" i="3"/>
  <c r="G725" i="3"/>
  <c r="BM724" i="3"/>
  <c r="BE724" i="3"/>
  <c r="AF724" i="3"/>
  <c r="G724" i="3"/>
  <c r="BM723" i="3"/>
  <c r="BE723" i="3"/>
  <c r="AF723" i="3"/>
  <c r="G723" i="3"/>
  <c r="BM722" i="3"/>
  <c r="BE722" i="3"/>
  <c r="AF722" i="3"/>
  <c r="G722" i="3"/>
  <c r="BM721" i="3"/>
  <c r="BE721" i="3"/>
  <c r="AF721" i="3"/>
  <c r="G721" i="3"/>
  <c r="BM720" i="3"/>
  <c r="BE720" i="3"/>
  <c r="AF720" i="3"/>
  <c r="G720" i="3"/>
  <c r="BM719" i="3"/>
  <c r="BE719" i="3"/>
  <c r="AF719" i="3"/>
  <c r="G719" i="3"/>
  <c r="BM718" i="3"/>
  <c r="BE718" i="3"/>
  <c r="AF718" i="3"/>
  <c r="G718" i="3"/>
  <c r="BM717" i="3"/>
  <c r="BE717" i="3"/>
  <c r="AF717" i="3"/>
  <c r="G717" i="3"/>
  <c r="BM716" i="3"/>
  <c r="BE716" i="3"/>
  <c r="AF716" i="3"/>
  <c r="G716" i="3"/>
  <c r="BM715" i="3"/>
  <c r="BE715" i="3"/>
  <c r="AF715" i="3"/>
  <c r="G715" i="3"/>
  <c r="BM714" i="3"/>
  <c r="BE714" i="3"/>
  <c r="AF714" i="3"/>
  <c r="G714" i="3"/>
  <c r="BM713" i="3"/>
  <c r="BE713" i="3"/>
  <c r="AF713" i="3"/>
  <c r="G713" i="3"/>
  <c r="BM712" i="3"/>
  <c r="BE712" i="3"/>
  <c r="AF712" i="3"/>
  <c r="G712" i="3"/>
  <c r="BM711" i="3"/>
  <c r="BE711" i="3"/>
  <c r="AF711" i="3"/>
  <c r="G711" i="3"/>
  <c r="BM710" i="3"/>
  <c r="BE710" i="3"/>
  <c r="AF710" i="3"/>
  <c r="G710" i="3"/>
  <c r="BM709" i="3"/>
  <c r="BE709" i="3"/>
  <c r="AF709" i="3"/>
  <c r="G709" i="3"/>
  <c r="BM708" i="3"/>
  <c r="BE708" i="3"/>
  <c r="AF708" i="3"/>
  <c r="G708" i="3"/>
  <c r="BM707" i="3"/>
  <c r="BE707" i="3"/>
  <c r="AF707" i="3"/>
  <c r="G707" i="3"/>
  <c r="BM706" i="3"/>
  <c r="BE706" i="3"/>
  <c r="AF706" i="3"/>
  <c r="G706" i="3"/>
  <c r="BM705" i="3"/>
  <c r="BE705" i="3"/>
  <c r="AF705" i="3"/>
  <c r="G705" i="3"/>
  <c r="BM704" i="3"/>
  <c r="BE704" i="3"/>
  <c r="AF704" i="3"/>
  <c r="G704" i="3"/>
  <c r="BM703" i="3"/>
  <c r="BE703" i="3"/>
  <c r="AF703" i="3"/>
  <c r="G703" i="3"/>
  <c r="BM702" i="3"/>
  <c r="BE702" i="3"/>
  <c r="AF702" i="3"/>
  <c r="G702" i="3"/>
  <c r="BM701" i="3"/>
  <c r="BE701" i="3"/>
  <c r="AF701" i="3"/>
  <c r="G701" i="3"/>
  <c r="BM700" i="3"/>
  <c r="BE700" i="3"/>
  <c r="AF700" i="3"/>
  <c r="G700" i="3"/>
  <c r="BM699" i="3"/>
  <c r="BE699" i="3"/>
  <c r="AF699" i="3"/>
  <c r="G699" i="3"/>
  <c r="BM698" i="3"/>
  <c r="BE698" i="3"/>
  <c r="AF698" i="3"/>
  <c r="G698" i="3"/>
  <c r="BM697" i="3"/>
  <c r="BE697" i="3"/>
  <c r="AF697" i="3"/>
  <c r="G697" i="3"/>
  <c r="BM696" i="3"/>
  <c r="BE696" i="3"/>
  <c r="AF696" i="3"/>
  <c r="G696" i="3"/>
  <c r="BM695" i="3"/>
  <c r="BE695" i="3"/>
  <c r="AF695" i="3"/>
  <c r="G695" i="3"/>
  <c r="BM694" i="3"/>
  <c r="BE694" i="3"/>
  <c r="AF694" i="3"/>
  <c r="G694" i="3"/>
  <c r="BM693" i="3"/>
  <c r="BE693" i="3"/>
  <c r="AF693" i="3"/>
  <c r="G693" i="3"/>
  <c r="BM692" i="3"/>
  <c r="BE692" i="3"/>
  <c r="AF692" i="3"/>
  <c r="G692" i="3"/>
  <c r="BM691" i="3"/>
  <c r="BE691" i="3"/>
  <c r="AF691" i="3"/>
  <c r="G691" i="3"/>
  <c r="BM690" i="3"/>
  <c r="BE690" i="3"/>
  <c r="AF690" i="3"/>
  <c r="G690" i="3"/>
  <c r="BM689" i="3"/>
  <c r="BE689" i="3"/>
  <c r="AF689" i="3"/>
  <c r="G689" i="3"/>
  <c r="BM688" i="3"/>
  <c r="BE688" i="3"/>
  <c r="AF688" i="3"/>
  <c r="G688" i="3"/>
  <c r="BM687" i="3"/>
  <c r="BE687" i="3"/>
  <c r="AF687" i="3"/>
  <c r="G687" i="3"/>
  <c r="BM686" i="3"/>
  <c r="BE686" i="3"/>
  <c r="AF686" i="3"/>
  <c r="G686" i="3"/>
  <c r="BM685" i="3"/>
  <c r="BE685" i="3"/>
  <c r="AF685" i="3"/>
  <c r="G685" i="3"/>
  <c r="BM684" i="3"/>
  <c r="BE684" i="3"/>
  <c r="AF684" i="3"/>
  <c r="G684" i="3"/>
  <c r="BM683" i="3"/>
  <c r="BE683" i="3"/>
  <c r="AF683" i="3"/>
  <c r="G683" i="3"/>
  <c r="BM682" i="3"/>
  <c r="BE682" i="3"/>
  <c r="AF682" i="3"/>
  <c r="G682" i="3"/>
  <c r="BM681" i="3"/>
  <c r="BE681" i="3"/>
  <c r="AF681" i="3"/>
  <c r="G681" i="3"/>
  <c r="BM680" i="3"/>
  <c r="BE680" i="3"/>
  <c r="AF680" i="3"/>
  <c r="G680" i="3"/>
  <c r="BM679" i="3"/>
  <c r="BE679" i="3"/>
  <c r="AF679" i="3"/>
  <c r="G679" i="3"/>
  <c r="BM678" i="3"/>
  <c r="BE678" i="3"/>
  <c r="AF678" i="3"/>
  <c r="G678" i="3"/>
  <c r="BM677" i="3"/>
  <c r="BE677" i="3"/>
  <c r="AF677" i="3"/>
  <c r="G677" i="3"/>
  <c r="BM676" i="3"/>
  <c r="BE676" i="3"/>
  <c r="AF676" i="3"/>
  <c r="G676" i="3"/>
  <c r="BM675" i="3"/>
  <c r="BE675" i="3"/>
  <c r="AF675" i="3"/>
  <c r="G675" i="3"/>
  <c r="BM674" i="3"/>
  <c r="BE674" i="3"/>
  <c r="AF674" i="3"/>
  <c r="G674" i="3"/>
  <c r="BM673" i="3"/>
  <c r="BE673" i="3"/>
  <c r="AF673" i="3"/>
  <c r="G673" i="3"/>
  <c r="BM672" i="3"/>
  <c r="BE672" i="3"/>
  <c r="AF672" i="3"/>
  <c r="G672" i="3"/>
  <c r="BM671" i="3"/>
  <c r="BE671" i="3"/>
  <c r="AF671" i="3"/>
  <c r="G671" i="3"/>
  <c r="BM670" i="3"/>
  <c r="BE670" i="3"/>
  <c r="AF670" i="3"/>
  <c r="G670" i="3"/>
  <c r="BM669" i="3"/>
  <c r="BE669" i="3"/>
  <c r="AF669" i="3"/>
  <c r="G669" i="3"/>
  <c r="BM668" i="3"/>
  <c r="BE668" i="3"/>
  <c r="AF668" i="3"/>
  <c r="G668" i="3"/>
  <c r="BM667" i="3"/>
  <c r="BE667" i="3"/>
  <c r="AF667" i="3"/>
  <c r="G667" i="3"/>
  <c r="BM666" i="3"/>
  <c r="BE666" i="3"/>
  <c r="AF666" i="3"/>
  <c r="G666" i="3"/>
  <c r="BM665" i="3"/>
  <c r="BE665" i="3"/>
  <c r="AF665" i="3"/>
  <c r="G665" i="3"/>
  <c r="BM664" i="3"/>
  <c r="BE664" i="3"/>
  <c r="AF664" i="3"/>
  <c r="G664" i="3"/>
  <c r="BM663" i="3"/>
  <c r="BE663" i="3"/>
  <c r="AF663" i="3"/>
  <c r="G663" i="3"/>
  <c r="BM662" i="3"/>
  <c r="BE662" i="3"/>
  <c r="AF662" i="3"/>
  <c r="G662" i="3"/>
  <c r="BM661" i="3"/>
  <c r="BE661" i="3"/>
  <c r="AF661" i="3"/>
  <c r="G661" i="3"/>
  <c r="BM660" i="3"/>
  <c r="BE660" i="3"/>
  <c r="AF660" i="3"/>
  <c r="G660" i="3"/>
  <c r="BM659" i="3"/>
  <c r="BE659" i="3"/>
  <c r="AF659" i="3"/>
  <c r="G659" i="3"/>
  <c r="BM658" i="3"/>
  <c r="BE658" i="3"/>
  <c r="AF658" i="3"/>
  <c r="G658" i="3"/>
  <c r="BM657" i="3"/>
  <c r="BE657" i="3"/>
  <c r="AF657" i="3"/>
  <c r="G657" i="3"/>
  <c r="BM656" i="3"/>
  <c r="BE656" i="3"/>
  <c r="AF656" i="3"/>
  <c r="G656" i="3"/>
  <c r="BM655" i="3"/>
  <c r="BE655" i="3"/>
  <c r="AF655" i="3"/>
  <c r="G655" i="3"/>
  <c r="BM654" i="3"/>
  <c r="BE654" i="3"/>
  <c r="AF654" i="3"/>
  <c r="G654" i="3"/>
  <c r="BM653" i="3"/>
  <c r="BE653" i="3"/>
  <c r="AF653" i="3"/>
  <c r="G653" i="3"/>
  <c r="BM652" i="3"/>
  <c r="BE652" i="3"/>
  <c r="AF652" i="3"/>
  <c r="G652" i="3"/>
  <c r="BM651" i="3"/>
  <c r="BE651" i="3"/>
  <c r="AF651" i="3"/>
  <c r="G651" i="3"/>
  <c r="BM650" i="3"/>
  <c r="BE650" i="3"/>
  <c r="AF650" i="3"/>
  <c r="G650" i="3"/>
  <c r="BM649" i="3"/>
  <c r="BE649" i="3"/>
  <c r="AF649" i="3"/>
  <c r="G649" i="3"/>
  <c r="BM648" i="3"/>
  <c r="BE648" i="3"/>
  <c r="AF648" i="3"/>
  <c r="G648" i="3"/>
  <c r="BM647" i="3"/>
  <c r="BE647" i="3"/>
  <c r="AF647" i="3"/>
  <c r="G647" i="3"/>
  <c r="BM646" i="3"/>
  <c r="BE646" i="3"/>
  <c r="AF646" i="3"/>
  <c r="G646" i="3"/>
  <c r="BM645" i="3"/>
  <c r="BE645" i="3"/>
  <c r="AF645" i="3"/>
  <c r="G645" i="3"/>
  <c r="BM644" i="3"/>
  <c r="BE644" i="3"/>
  <c r="AF644" i="3"/>
  <c r="G644" i="3"/>
  <c r="BM643" i="3"/>
  <c r="BE643" i="3"/>
  <c r="AF643" i="3"/>
  <c r="G643" i="3"/>
  <c r="BM642" i="3"/>
  <c r="BE642" i="3"/>
  <c r="AF642" i="3"/>
  <c r="G642" i="3"/>
  <c r="BM641" i="3"/>
  <c r="BE641" i="3"/>
  <c r="AF641" i="3"/>
  <c r="G641" i="3"/>
  <c r="BM640" i="3"/>
  <c r="BE640" i="3"/>
  <c r="AF640" i="3"/>
  <c r="G640" i="3"/>
  <c r="BM639" i="3"/>
  <c r="BE639" i="3"/>
  <c r="AF639" i="3"/>
  <c r="G639" i="3"/>
  <c r="BM638" i="3"/>
  <c r="BE638" i="3"/>
  <c r="AF638" i="3"/>
  <c r="G638" i="3"/>
  <c r="BM637" i="3"/>
  <c r="BE637" i="3"/>
  <c r="AF637" i="3"/>
  <c r="G637" i="3"/>
  <c r="BM636" i="3"/>
  <c r="BE636" i="3"/>
  <c r="AF636" i="3"/>
  <c r="G636" i="3"/>
  <c r="BM635" i="3"/>
  <c r="BE635" i="3"/>
  <c r="AF635" i="3"/>
  <c r="G635" i="3"/>
  <c r="BM634" i="3"/>
  <c r="BE634" i="3"/>
  <c r="AF634" i="3"/>
  <c r="G634" i="3"/>
  <c r="BM633" i="3"/>
  <c r="BE633" i="3"/>
  <c r="AF633" i="3"/>
  <c r="G633" i="3"/>
  <c r="BM632" i="3"/>
  <c r="BE632" i="3"/>
  <c r="AF632" i="3"/>
  <c r="G632" i="3"/>
  <c r="BM631" i="3"/>
  <c r="BE631" i="3"/>
  <c r="AF631" i="3"/>
  <c r="G631" i="3"/>
  <c r="BM630" i="3"/>
  <c r="BE630" i="3"/>
  <c r="AF630" i="3"/>
  <c r="G630" i="3"/>
  <c r="BM629" i="3"/>
  <c r="BE629" i="3"/>
  <c r="AF629" i="3"/>
  <c r="G629" i="3"/>
  <c r="BM628" i="3"/>
  <c r="BE628" i="3"/>
  <c r="AF628" i="3"/>
  <c r="G628" i="3"/>
  <c r="BM627" i="3"/>
  <c r="BE627" i="3"/>
  <c r="AF627" i="3"/>
  <c r="G627" i="3"/>
  <c r="BM626" i="3"/>
  <c r="BE626" i="3"/>
  <c r="AF626" i="3"/>
  <c r="G626" i="3"/>
  <c r="BM625" i="3"/>
  <c r="BE625" i="3"/>
  <c r="AF625" i="3"/>
  <c r="G625" i="3"/>
  <c r="BM624" i="3"/>
  <c r="BE624" i="3"/>
  <c r="AF624" i="3"/>
  <c r="G624" i="3"/>
  <c r="BM623" i="3"/>
  <c r="BE623" i="3"/>
  <c r="AF623" i="3"/>
  <c r="G623" i="3"/>
  <c r="BM622" i="3"/>
  <c r="BE622" i="3"/>
  <c r="AF622" i="3"/>
  <c r="G622" i="3"/>
  <c r="BM621" i="3"/>
  <c r="BE621" i="3"/>
  <c r="AF621" i="3"/>
  <c r="G621" i="3"/>
  <c r="BM620" i="3"/>
  <c r="BE620" i="3"/>
  <c r="AF620" i="3"/>
  <c r="G620" i="3"/>
  <c r="BM619" i="3"/>
  <c r="BE619" i="3"/>
  <c r="AF619" i="3"/>
  <c r="G619" i="3"/>
  <c r="BM618" i="3"/>
  <c r="BE618" i="3"/>
  <c r="AF618" i="3"/>
  <c r="G618" i="3"/>
  <c r="BM617" i="3"/>
  <c r="BE617" i="3"/>
  <c r="AF617" i="3"/>
  <c r="G617" i="3"/>
  <c r="BM616" i="3"/>
  <c r="BE616" i="3"/>
  <c r="AF616" i="3"/>
  <c r="G616" i="3"/>
  <c r="BM615" i="3"/>
  <c r="BE615" i="3"/>
  <c r="AF615" i="3"/>
  <c r="G615" i="3"/>
  <c r="BM614" i="3"/>
  <c r="BE614" i="3"/>
  <c r="AF614" i="3"/>
  <c r="G614" i="3"/>
  <c r="BM613" i="3"/>
  <c r="BE613" i="3"/>
  <c r="AF613" i="3"/>
  <c r="G613" i="3"/>
  <c r="BM612" i="3"/>
  <c r="BE612" i="3"/>
  <c r="AF612" i="3"/>
  <c r="G612" i="3"/>
  <c r="BM611" i="3"/>
  <c r="BE611" i="3"/>
  <c r="AF611" i="3"/>
  <c r="G611" i="3"/>
  <c r="BM610" i="3"/>
  <c r="BE610" i="3"/>
  <c r="AF610" i="3"/>
  <c r="G610" i="3"/>
  <c r="BM609" i="3"/>
  <c r="BE609" i="3"/>
  <c r="AF609" i="3"/>
  <c r="G609" i="3"/>
  <c r="BM608" i="3"/>
  <c r="BE608" i="3"/>
  <c r="AF608" i="3"/>
  <c r="G608" i="3"/>
  <c r="BM607" i="3"/>
  <c r="BE607" i="3"/>
  <c r="AF607" i="3"/>
  <c r="G607" i="3"/>
  <c r="BM606" i="3"/>
  <c r="BE606" i="3"/>
  <c r="AF606" i="3"/>
  <c r="G606" i="3"/>
  <c r="BM605" i="3"/>
  <c r="BE605" i="3"/>
  <c r="AF605" i="3"/>
  <c r="G605" i="3"/>
  <c r="BM604" i="3"/>
  <c r="BE604" i="3"/>
  <c r="AF604" i="3"/>
  <c r="G604" i="3"/>
  <c r="BM603" i="3"/>
  <c r="BE603" i="3"/>
  <c r="AF603" i="3"/>
  <c r="G603" i="3"/>
  <c r="BM602" i="3"/>
  <c r="BE602" i="3"/>
  <c r="AF602" i="3"/>
  <c r="G602" i="3"/>
  <c r="BM601" i="3"/>
  <c r="BE601" i="3"/>
  <c r="AF601" i="3"/>
  <c r="G601" i="3"/>
  <c r="BM600" i="3"/>
  <c r="BE600" i="3"/>
  <c r="AF600" i="3"/>
  <c r="G600" i="3"/>
  <c r="BM599" i="3"/>
  <c r="BE599" i="3"/>
  <c r="AF599" i="3"/>
  <c r="G599" i="3"/>
  <c r="BM598" i="3"/>
  <c r="BE598" i="3"/>
  <c r="AF598" i="3"/>
  <c r="G598" i="3"/>
  <c r="BM597" i="3"/>
  <c r="BE597" i="3"/>
  <c r="AF597" i="3"/>
  <c r="G597" i="3"/>
  <c r="BM596" i="3"/>
  <c r="BE596" i="3"/>
  <c r="AF596" i="3"/>
  <c r="G596" i="3"/>
  <c r="BM595" i="3"/>
  <c r="BE595" i="3"/>
  <c r="AF595" i="3"/>
  <c r="G595" i="3"/>
  <c r="BM594" i="3"/>
  <c r="BE594" i="3"/>
  <c r="AF594" i="3"/>
  <c r="G594" i="3"/>
  <c r="BM593" i="3"/>
  <c r="BE593" i="3"/>
  <c r="AF593" i="3"/>
  <c r="G593" i="3"/>
  <c r="BM592" i="3"/>
  <c r="BE592" i="3"/>
  <c r="AF592" i="3"/>
  <c r="G592" i="3"/>
  <c r="BM591" i="3"/>
  <c r="BE591" i="3"/>
  <c r="AF591" i="3"/>
  <c r="G591" i="3"/>
  <c r="BM590" i="3"/>
  <c r="BE590" i="3"/>
  <c r="AF590" i="3"/>
  <c r="G590" i="3"/>
  <c r="BM589" i="3"/>
  <c r="BE589" i="3"/>
  <c r="AF589" i="3"/>
  <c r="G589" i="3"/>
  <c r="BM588" i="3"/>
  <c r="BE588" i="3"/>
  <c r="AF588" i="3"/>
  <c r="G588" i="3"/>
  <c r="BM587" i="3"/>
  <c r="BE587" i="3"/>
  <c r="AF587" i="3"/>
  <c r="G587" i="3"/>
  <c r="BM586" i="3"/>
  <c r="BE586" i="3"/>
  <c r="AF586" i="3"/>
  <c r="G586" i="3"/>
  <c r="BM585" i="3"/>
  <c r="BE585" i="3"/>
  <c r="AF585" i="3"/>
  <c r="G585" i="3"/>
  <c r="BM584" i="3"/>
  <c r="BE584" i="3"/>
  <c r="AF584" i="3"/>
  <c r="G584" i="3"/>
  <c r="BM583" i="3"/>
  <c r="BE583" i="3"/>
  <c r="AF583" i="3"/>
  <c r="G583" i="3"/>
  <c r="BM582" i="3"/>
  <c r="BE582" i="3"/>
  <c r="AF582" i="3"/>
  <c r="G582" i="3"/>
  <c r="BM581" i="3"/>
  <c r="BE581" i="3"/>
  <c r="AF581" i="3"/>
  <c r="G581" i="3"/>
  <c r="BM580" i="3"/>
  <c r="BE580" i="3"/>
  <c r="AF580" i="3"/>
  <c r="G580" i="3"/>
  <c r="BM579" i="3"/>
  <c r="BE579" i="3"/>
  <c r="AF579" i="3"/>
  <c r="G579" i="3"/>
  <c r="BM578" i="3"/>
  <c r="BE578" i="3"/>
  <c r="AF578" i="3"/>
  <c r="G578" i="3"/>
  <c r="BM577" i="3"/>
  <c r="BE577" i="3"/>
  <c r="AF577" i="3"/>
  <c r="G577" i="3"/>
  <c r="BM576" i="3"/>
  <c r="BE576" i="3"/>
  <c r="AF576" i="3"/>
  <c r="G576" i="3"/>
  <c r="BM575" i="3"/>
  <c r="BE575" i="3"/>
  <c r="AF575" i="3"/>
  <c r="G575" i="3"/>
  <c r="BM574" i="3"/>
  <c r="BE574" i="3"/>
  <c r="AF574" i="3"/>
  <c r="G574" i="3"/>
  <c r="BM573" i="3"/>
  <c r="BE573" i="3"/>
  <c r="AF573" i="3"/>
  <c r="G573" i="3"/>
  <c r="BM572" i="3"/>
  <c r="BE572" i="3"/>
  <c r="AF572" i="3"/>
  <c r="G572" i="3"/>
  <c r="BM571" i="3"/>
  <c r="BE571" i="3"/>
  <c r="AF571" i="3"/>
  <c r="G571" i="3"/>
  <c r="BM570" i="3"/>
  <c r="BE570" i="3"/>
  <c r="AO570" i="3"/>
  <c r="AF570" i="3"/>
  <c r="G570" i="3"/>
  <c r="BM569" i="3"/>
  <c r="BE569" i="3"/>
  <c r="AO569" i="3"/>
  <c r="AF569" i="3"/>
  <c r="G569" i="3"/>
  <c r="BM568" i="3"/>
  <c r="BE568" i="3"/>
  <c r="AO568" i="3"/>
  <c r="AF568" i="3"/>
  <c r="G568" i="3"/>
  <c r="BM567" i="3"/>
  <c r="BE567" i="3"/>
  <c r="AO567" i="3"/>
  <c r="AF567" i="3"/>
  <c r="G567" i="3"/>
  <c r="BM566" i="3"/>
  <c r="BE566" i="3"/>
  <c r="AO566" i="3"/>
  <c r="AF566" i="3"/>
  <c r="G566" i="3"/>
  <c r="BM565" i="3"/>
  <c r="BE565" i="3"/>
  <c r="AO565" i="3"/>
  <c r="AF565" i="3"/>
  <c r="G565" i="3"/>
  <c r="BM564" i="3"/>
  <c r="BE564" i="3"/>
  <c r="AO564" i="3"/>
  <c r="AF564" i="3"/>
  <c r="G564" i="3"/>
  <c r="BM563" i="3"/>
  <c r="BE563" i="3"/>
  <c r="AO563" i="3"/>
  <c r="AF563" i="3"/>
  <c r="G563" i="3"/>
  <c r="BM562" i="3"/>
  <c r="BE562" i="3"/>
  <c r="AO562" i="3"/>
  <c r="AF562" i="3"/>
  <c r="G562" i="3"/>
  <c r="BM561" i="3"/>
  <c r="BE561" i="3"/>
  <c r="AO561" i="3"/>
  <c r="AF561" i="3"/>
  <c r="G561" i="3"/>
  <c r="BM560" i="3"/>
  <c r="BE560" i="3"/>
  <c r="AO560" i="3"/>
  <c r="AF560" i="3"/>
  <c r="G560" i="3"/>
  <c r="BM559" i="3"/>
  <c r="BE559" i="3"/>
  <c r="AO559" i="3"/>
  <c r="AF559" i="3"/>
  <c r="G559" i="3"/>
  <c r="BM558" i="3"/>
  <c r="BE558" i="3"/>
  <c r="AO558" i="3"/>
  <c r="AF558" i="3"/>
  <c r="G558" i="3"/>
  <c r="BM557" i="3"/>
  <c r="BE557" i="3"/>
  <c r="AO557" i="3"/>
  <c r="AF557" i="3"/>
  <c r="G557" i="3"/>
  <c r="BM556" i="3"/>
  <c r="BE556" i="3"/>
  <c r="AO556" i="3"/>
  <c r="AF556" i="3"/>
  <c r="G556" i="3"/>
  <c r="BM555" i="3"/>
  <c r="BE555" i="3"/>
  <c r="AO555" i="3"/>
  <c r="AF555" i="3"/>
  <c r="G555" i="3"/>
  <c r="BM554" i="3"/>
  <c r="BE554" i="3"/>
  <c r="AO554" i="3"/>
  <c r="AF554" i="3"/>
  <c r="G554" i="3"/>
  <c r="BM553" i="3"/>
  <c r="BE553" i="3"/>
  <c r="AO553" i="3"/>
  <c r="AF553" i="3"/>
  <c r="G553" i="3"/>
  <c r="BM552" i="3"/>
  <c r="BE552" i="3"/>
  <c r="AO552" i="3"/>
  <c r="AF552" i="3"/>
  <c r="G552" i="3"/>
  <c r="BM551" i="3"/>
  <c r="BE551" i="3"/>
  <c r="AO551" i="3"/>
  <c r="AF551" i="3"/>
  <c r="G551" i="3"/>
  <c r="BM550" i="3"/>
  <c r="BE550" i="3"/>
  <c r="AO550" i="3"/>
  <c r="AF550" i="3"/>
  <c r="G550" i="3"/>
  <c r="BM549" i="3"/>
  <c r="BE549" i="3"/>
  <c r="AO549" i="3"/>
  <c r="AF549" i="3"/>
  <c r="G549" i="3"/>
  <c r="BM548" i="3"/>
  <c r="BE548" i="3"/>
  <c r="AO548" i="3"/>
  <c r="AF548" i="3"/>
  <c r="G548" i="3"/>
  <c r="BM547" i="3"/>
  <c r="BE547" i="3"/>
  <c r="AO547" i="3"/>
  <c r="AF547" i="3"/>
  <c r="G547" i="3"/>
  <c r="BM546" i="3"/>
  <c r="BE546" i="3"/>
  <c r="AO546" i="3"/>
  <c r="AF546" i="3"/>
  <c r="G546" i="3"/>
  <c r="BM545" i="3"/>
  <c r="BE545" i="3"/>
  <c r="AO545" i="3"/>
  <c r="AF545" i="3"/>
  <c r="G545" i="3"/>
  <c r="BM544" i="3"/>
  <c r="BE544" i="3"/>
  <c r="AO544" i="3"/>
  <c r="AF544" i="3"/>
  <c r="G544" i="3"/>
  <c r="BM543" i="3"/>
  <c r="BE543" i="3"/>
  <c r="AO543" i="3"/>
  <c r="AF543" i="3"/>
  <c r="G543" i="3"/>
  <c r="BM542" i="3"/>
  <c r="BE542" i="3"/>
  <c r="AO542" i="3"/>
  <c r="AF542" i="3"/>
  <c r="G542" i="3"/>
  <c r="BM541" i="3"/>
  <c r="BE541" i="3"/>
  <c r="AO541" i="3"/>
  <c r="AF541" i="3"/>
  <c r="G541" i="3"/>
  <c r="BM540" i="3"/>
  <c r="BE540" i="3"/>
  <c r="AO540" i="3"/>
  <c r="AF540" i="3"/>
  <c r="G540" i="3"/>
  <c r="BM539" i="3"/>
  <c r="BE539" i="3"/>
  <c r="AO539" i="3"/>
  <c r="AF539" i="3"/>
  <c r="G539" i="3"/>
  <c r="BM538" i="3"/>
  <c r="BE538" i="3"/>
  <c r="AO538" i="3"/>
  <c r="AF538" i="3"/>
  <c r="G538" i="3"/>
  <c r="BM537" i="3"/>
  <c r="BE537" i="3"/>
  <c r="AO537" i="3"/>
  <c r="AF537" i="3"/>
  <c r="G537" i="3"/>
  <c r="BM536" i="3"/>
  <c r="BE536" i="3"/>
  <c r="AO536" i="3"/>
  <c r="AF536" i="3"/>
  <c r="G536" i="3"/>
  <c r="BM535" i="3"/>
  <c r="BE535" i="3"/>
  <c r="AO535" i="3"/>
  <c r="AF535" i="3"/>
  <c r="G535" i="3"/>
  <c r="BM534" i="3"/>
  <c r="BE534" i="3"/>
  <c r="AO534" i="3"/>
  <c r="AF534" i="3"/>
  <c r="G534" i="3"/>
  <c r="BM533" i="3"/>
  <c r="BE533" i="3"/>
  <c r="AO533" i="3"/>
  <c r="AF533" i="3"/>
  <c r="G533" i="3"/>
  <c r="BM532" i="3"/>
  <c r="BE532" i="3"/>
  <c r="AO532" i="3"/>
  <c r="AF532" i="3"/>
  <c r="G532" i="3"/>
  <c r="BM531" i="3"/>
  <c r="BE531" i="3"/>
  <c r="AO531" i="3"/>
  <c r="AF531" i="3"/>
  <c r="G531" i="3"/>
  <c r="BM530" i="3"/>
  <c r="BE530" i="3"/>
  <c r="AO530" i="3"/>
  <c r="AF530" i="3"/>
  <c r="G530" i="3"/>
  <c r="BM529" i="3"/>
  <c r="BE529" i="3"/>
  <c r="AO529" i="3"/>
  <c r="AF529" i="3"/>
  <c r="G529" i="3"/>
  <c r="BM528" i="3"/>
  <c r="BE528" i="3"/>
  <c r="AO528" i="3"/>
  <c r="AF528" i="3"/>
  <c r="G528" i="3"/>
  <c r="BM527" i="3"/>
  <c r="BE527" i="3"/>
  <c r="AO527" i="3"/>
  <c r="AF527" i="3"/>
  <c r="G527" i="3"/>
  <c r="BM526" i="3"/>
  <c r="BE526" i="3"/>
  <c r="AO526" i="3"/>
  <c r="AF526" i="3"/>
  <c r="G526" i="3"/>
  <c r="BM525" i="3"/>
  <c r="BE525" i="3"/>
  <c r="AO525" i="3"/>
  <c r="AF525" i="3"/>
  <c r="G525" i="3"/>
  <c r="BM524" i="3"/>
  <c r="BE524" i="3"/>
  <c r="AO524" i="3"/>
  <c r="AF524" i="3"/>
  <c r="G524" i="3"/>
  <c r="BM523" i="3"/>
  <c r="BE523" i="3"/>
  <c r="AO523" i="3"/>
  <c r="AF523" i="3"/>
  <c r="G523" i="3"/>
  <c r="BM522" i="3"/>
  <c r="BE522" i="3"/>
  <c r="AO522" i="3"/>
  <c r="AF522" i="3"/>
  <c r="G522" i="3"/>
  <c r="BM521" i="3"/>
  <c r="BE521" i="3"/>
  <c r="AO521" i="3"/>
  <c r="AF521" i="3"/>
  <c r="G521" i="3"/>
  <c r="BM520" i="3"/>
  <c r="BE520" i="3"/>
  <c r="AO520" i="3"/>
  <c r="AF520" i="3"/>
  <c r="G520" i="3"/>
  <c r="BM519" i="3"/>
  <c r="BE519" i="3"/>
  <c r="AO519" i="3"/>
  <c r="AF519" i="3"/>
  <c r="G519" i="3"/>
  <c r="BM518" i="3"/>
  <c r="BE518" i="3"/>
  <c r="AO518" i="3"/>
  <c r="AF518" i="3"/>
  <c r="G518" i="3"/>
  <c r="BM517" i="3"/>
  <c r="BE517" i="3"/>
  <c r="AO517" i="3"/>
  <c r="AF517" i="3"/>
  <c r="G517" i="3"/>
  <c r="BM516" i="3"/>
  <c r="BE516" i="3"/>
  <c r="AO516" i="3"/>
  <c r="AF516" i="3"/>
  <c r="G516" i="3"/>
  <c r="BM515" i="3"/>
  <c r="BE515" i="3"/>
  <c r="AO515" i="3"/>
  <c r="AF515" i="3"/>
  <c r="G515" i="3"/>
  <c r="BM514" i="3"/>
  <c r="BE514" i="3"/>
  <c r="AO514" i="3"/>
  <c r="AF514" i="3"/>
  <c r="G514" i="3"/>
  <c r="BM513" i="3"/>
  <c r="BE513" i="3"/>
  <c r="AO513" i="3"/>
  <c r="AF513" i="3"/>
  <c r="G513" i="3"/>
  <c r="BM512" i="3"/>
  <c r="BE512" i="3"/>
  <c r="AO512" i="3"/>
  <c r="AF512" i="3"/>
  <c r="G512" i="3"/>
  <c r="BM511" i="3"/>
  <c r="BE511" i="3"/>
  <c r="AO511" i="3"/>
  <c r="AF511" i="3"/>
  <c r="P511" i="3"/>
  <c r="G511" i="3"/>
  <c r="BM510" i="3"/>
  <c r="BE510" i="3"/>
  <c r="AO510" i="3"/>
  <c r="AF510" i="3"/>
  <c r="P510" i="3"/>
  <c r="G510" i="3"/>
  <c r="BM509" i="3"/>
  <c r="BE509" i="3"/>
  <c r="AO509" i="3"/>
  <c r="AF509" i="3"/>
  <c r="P509" i="3"/>
  <c r="G509" i="3"/>
  <c r="BM508" i="3"/>
  <c r="BE508" i="3"/>
  <c r="AO508" i="3"/>
  <c r="AF508" i="3"/>
  <c r="P508" i="3"/>
  <c r="G508" i="3"/>
  <c r="BM507" i="3"/>
  <c r="BE507" i="3"/>
  <c r="AO507" i="3"/>
  <c r="AF507" i="3"/>
  <c r="P507" i="3"/>
  <c r="G507" i="3"/>
  <c r="BM506" i="3"/>
  <c r="BE506" i="3"/>
  <c r="AO506" i="3"/>
  <c r="AF506" i="3"/>
  <c r="P506" i="3"/>
  <c r="G506" i="3"/>
  <c r="BM505" i="3"/>
  <c r="BE505" i="3"/>
  <c r="AO505" i="3"/>
  <c r="AF505" i="3"/>
  <c r="P505" i="3"/>
  <c r="G505" i="3"/>
  <c r="BM504" i="3"/>
  <c r="BE504" i="3"/>
  <c r="AO504" i="3"/>
  <c r="AF504" i="3"/>
  <c r="P504" i="3"/>
  <c r="G504" i="3"/>
  <c r="BM503" i="3"/>
  <c r="BE503" i="3"/>
  <c r="AO503" i="3"/>
  <c r="AF503" i="3"/>
  <c r="P503" i="3"/>
  <c r="G503" i="3"/>
  <c r="BM502" i="3"/>
  <c r="BE502" i="3"/>
  <c r="AO502" i="3"/>
  <c r="AF502" i="3"/>
  <c r="P502" i="3"/>
  <c r="G502" i="3"/>
  <c r="BM501" i="3"/>
  <c r="BE501" i="3"/>
  <c r="AO501" i="3"/>
  <c r="AF501" i="3"/>
  <c r="P501" i="3"/>
  <c r="G501" i="3"/>
  <c r="BM500" i="3"/>
  <c r="BE500" i="3"/>
  <c r="AO500" i="3"/>
  <c r="AF500" i="3"/>
  <c r="P500" i="3"/>
  <c r="G500" i="3"/>
  <c r="BM499" i="3"/>
  <c r="BE499" i="3"/>
  <c r="AO499" i="3"/>
  <c r="AF499" i="3"/>
  <c r="P499" i="3"/>
  <c r="G499" i="3"/>
  <c r="BM498" i="3"/>
  <c r="BE498" i="3"/>
  <c r="AO498" i="3"/>
  <c r="AF498" i="3"/>
  <c r="P498" i="3"/>
  <c r="G498" i="3"/>
  <c r="BM497" i="3"/>
  <c r="BE497" i="3"/>
  <c r="AO497" i="3"/>
  <c r="AF497" i="3"/>
  <c r="P497" i="3"/>
  <c r="G497" i="3"/>
  <c r="BM496" i="3"/>
  <c r="BE496" i="3"/>
  <c r="AO496" i="3"/>
  <c r="AF496" i="3"/>
  <c r="P496" i="3"/>
  <c r="G496" i="3"/>
  <c r="BM495" i="3"/>
  <c r="BE495" i="3"/>
  <c r="AO495" i="3"/>
  <c r="AF495" i="3"/>
  <c r="P495" i="3"/>
  <c r="G495" i="3"/>
  <c r="BM494" i="3"/>
  <c r="BE494" i="3"/>
  <c r="AO494" i="3"/>
  <c r="AF494" i="3"/>
  <c r="P494" i="3"/>
  <c r="G494" i="3"/>
  <c r="BM493" i="3"/>
  <c r="BE493" i="3"/>
  <c r="AO493" i="3"/>
  <c r="AF493" i="3"/>
  <c r="P493" i="3"/>
  <c r="G493" i="3"/>
  <c r="BM492" i="3"/>
  <c r="BE492" i="3"/>
  <c r="AO492" i="3"/>
  <c r="AF492" i="3"/>
  <c r="P492" i="3"/>
  <c r="G492" i="3"/>
  <c r="BM491" i="3"/>
  <c r="BE491" i="3"/>
  <c r="AO491" i="3"/>
  <c r="AF491" i="3"/>
  <c r="P491" i="3"/>
  <c r="G491" i="3"/>
  <c r="BM490" i="3"/>
  <c r="BE490" i="3"/>
  <c r="AO490" i="3"/>
  <c r="AF490" i="3"/>
  <c r="P490" i="3"/>
  <c r="G490" i="3"/>
  <c r="BM489" i="3"/>
  <c r="BE489" i="3"/>
  <c r="AO489" i="3"/>
  <c r="AF489" i="3"/>
  <c r="P489" i="3"/>
  <c r="G489" i="3"/>
  <c r="BM488" i="3"/>
  <c r="BE488" i="3"/>
  <c r="AO488" i="3"/>
  <c r="AF488" i="3"/>
  <c r="P488" i="3"/>
  <c r="G488" i="3"/>
  <c r="BM487" i="3"/>
  <c r="BE487" i="3"/>
  <c r="AO487" i="3"/>
  <c r="AF487" i="3"/>
  <c r="P487" i="3"/>
  <c r="G487" i="3"/>
  <c r="BM486" i="3"/>
  <c r="BE486" i="3"/>
  <c r="AO486" i="3"/>
  <c r="AF486" i="3"/>
  <c r="P486" i="3"/>
  <c r="G486" i="3"/>
  <c r="BM485" i="3"/>
  <c r="BE485" i="3"/>
  <c r="AO485" i="3"/>
  <c r="AF485" i="3"/>
  <c r="P485" i="3"/>
  <c r="G485" i="3"/>
  <c r="BM484" i="3"/>
  <c r="BE484" i="3"/>
  <c r="AO484" i="3"/>
  <c r="AF484" i="3"/>
  <c r="P484" i="3"/>
  <c r="G484" i="3"/>
  <c r="BM483" i="3"/>
  <c r="BE483" i="3"/>
  <c r="AO483" i="3"/>
  <c r="AF483" i="3"/>
  <c r="P483" i="3"/>
  <c r="G483" i="3"/>
  <c r="BM482" i="3"/>
  <c r="BE482" i="3"/>
  <c r="AO482" i="3"/>
  <c r="AF482" i="3"/>
  <c r="P482" i="3"/>
  <c r="G482" i="3"/>
  <c r="BM481" i="3"/>
  <c r="BE481" i="3"/>
  <c r="AO481" i="3"/>
  <c r="AF481" i="3"/>
  <c r="P481" i="3"/>
  <c r="G481" i="3"/>
  <c r="BM480" i="3"/>
  <c r="BE480" i="3"/>
  <c r="AO480" i="3"/>
  <c r="AF480" i="3"/>
  <c r="P480" i="3"/>
  <c r="G480" i="3"/>
  <c r="BM479" i="3"/>
  <c r="BE479" i="3"/>
  <c r="AO479" i="3"/>
  <c r="AF479" i="3"/>
  <c r="P479" i="3"/>
  <c r="G479" i="3"/>
  <c r="BM478" i="3"/>
  <c r="BE478" i="3"/>
  <c r="AO478" i="3"/>
  <c r="AF478" i="3"/>
  <c r="P478" i="3"/>
  <c r="G478" i="3"/>
  <c r="BM477" i="3"/>
  <c r="BE477" i="3"/>
  <c r="AO477" i="3"/>
  <c r="AF477" i="3"/>
  <c r="P477" i="3"/>
  <c r="G477" i="3"/>
  <c r="BM476" i="3"/>
  <c r="BE476" i="3"/>
  <c r="AO476" i="3"/>
  <c r="AF476" i="3"/>
  <c r="P476" i="3"/>
  <c r="G476" i="3"/>
  <c r="BM475" i="3"/>
  <c r="BE475" i="3"/>
  <c r="AO475" i="3"/>
  <c r="AF475" i="3"/>
  <c r="P475" i="3"/>
  <c r="G475" i="3"/>
  <c r="BM474" i="3"/>
  <c r="BE474" i="3"/>
  <c r="AO474" i="3"/>
  <c r="AF474" i="3"/>
  <c r="P474" i="3"/>
  <c r="G474" i="3"/>
  <c r="BM473" i="3"/>
  <c r="BE473" i="3"/>
  <c r="AO473" i="3"/>
  <c r="AF473" i="3"/>
  <c r="P473" i="3"/>
  <c r="G473" i="3"/>
  <c r="BM472" i="3"/>
  <c r="BE472" i="3"/>
  <c r="AO472" i="3"/>
  <c r="AF472" i="3"/>
  <c r="P472" i="3"/>
  <c r="G472" i="3"/>
  <c r="BM471" i="3"/>
  <c r="BE471" i="3"/>
  <c r="AO471" i="3"/>
  <c r="AF471" i="3"/>
  <c r="P471" i="3"/>
  <c r="G471" i="3"/>
  <c r="BM470" i="3"/>
  <c r="BE470" i="3"/>
  <c r="AO470" i="3"/>
  <c r="AF470" i="3"/>
  <c r="P470" i="3"/>
  <c r="G470" i="3"/>
  <c r="BM469" i="3"/>
  <c r="BE469" i="3"/>
  <c r="AO469" i="3"/>
  <c r="AF469" i="3"/>
  <c r="P469" i="3"/>
  <c r="G469" i="3"/>
  <c r="BM468" i="3"/>
  <c r="BE468" i="3"/>
  <c r="AO468" i="3"/>
  <c r="AF468" i="3"/>
  <c r="P468" i="3"/>
  <c r="G468" i="3"/>
  <c r="BM467" i="3"/>
  <c r="BE467" i="3"/>
  <c r="AO467" i="3"/>
  <c r="AF467" i="3"/>
  <c r="P467" i="3"/>
  <c r="G467" i="3"/>
  <c r="BM466" i="3"/>
  <c r="BE466" i="3"/>
  <c r="AO466" i="3"/>
  <c r="AF466" i="3"/>
  <c r="P466" i="3"/>
  <c r="G466" i="3"/>
  <c r="BM465" i="3"/>
  <c r="BE465" i="3"/>
  <c r="AO465" i="3"/>
  <c r="AF465" i="3"/>
  <c r="P465" i="3"/>
  <c r="G465" i="3"/>
  <c r="BM464" i="3"/>
  <c r="BE464" i="3"/>
  <c r="AO464" i="3"/>
  <c r="AF464" i="3"/>
  <c r="P464" i="3"/>
  <c r="G464" i="3"/>
  <c r="BM463" i="3"/>
  <c r="BE463" i="3"/>
  <c r="AO463" i="3"/>
  <c r="AF463" i="3"/>
  <c r="P463" i="3"/>
  <c r="G463" i="3"/>
  <c r="BM462" i="3"/>
  <c r="BE462" i="3"/>
  <c r="AO462" i="3"/>
  <c r="AF462" i="3"/>
  <c r="P462" i="3"/>
  <c r="G462" i="3"/>
  <c r="BM461" i="3"/>
  <c r="BE461" i="3"/>
  <c r="AO461" i="3"/>
  <c r="AF461" i="3"/>
  <c r="P461" i="3"/>
  <c r="G461" i="3"/>
  <c r="BM460" i="3"/>
  <c r="BE460" i="3"/>
  <c r="AO460" i="3"/>
  <c r="AF460" i="3"/>
  <c r="P460" i="3"/>
  <c r="G460" i="3"/>
  <c r="BM459" i="3"/>
  <c r="BE459" i="3"/>
  <c r="AO459" i="3"/>
  <c r="AF459" i="3"/>
  <c r="P459" i="3"/>
  <c r="G459" i="3"/>
  <c r="BM458" i="3"/>
  <c r="BE458" i="3"/>
  <c r="AO458" i="3"/>
  <c r="AF458" i="3"/>
  <c r="P458" i="3"/>
  <c r="G458" i="3"/>
  <c r="BM457" i="3"/>
  <c r="BE457" i="3"/>
  <c r="AO457" i="3"/>
  <c r="AF457" i="3"/>
  <c r="P457" i="3"/>
  <c r="G457" i="3"/>
  <c r="BM456" i="3"/>
  <c r="BE456" i="3"/>
  <c r="AO456" i="3"/>
  <c r="AF456" i="3"/>
  <c r="P456" i="3"/>
  <c r="G456" i="3"/>
  <c r="BM455" i="3"/>
  <c r="BE455" i="3"/>
  <c r="AO455" i="3"/>
  <c r="AF455" i="3"/>
  <c r="P455" i="3"/>
  <c r="G455" i="3"/>
  <c r="BM454" i="3"/>
  <c r="BE454" i="3"/>
  <c r="AO454" i="3"/>
  <c r="AF454" i="3"/>
  <c r="P454" i="3"/>
  <c r="G454" i="3"/>
  <c r="BM453" i="3"/>
  <c r="BE453" i="3"/>
  <c r="AO453" i="3"/>
  <c r="AF453" i="3"/>
  <c r="P453" i="3"/>
  <c r="G453" i="3"/>
  <c r="BM452" i="3"/>
  <c r="BE452" i="3"/>
  <c r="AO452" i="3"/>
  <c r="AF452" i="3"/>
  <c r="P452" i="3"/>
  <c r="G452" i="3"/>
  <c r="BM451" i="3"/>
  <c r="BE451" i="3"/>
  <c r="AO451" i="3"/>
  <c r="AF451" i="3"/>
  <c r="P451" i="3"/>
  <c r="G451" i="3"/>
  <c r="BM450" i="3"/>
  <c r="BE450" i="3"/>
  <c r="AO450" i="3"/>
  <c r="AF450" i="3"/>
  <c r="P450" i="3"/>
  <c r="G450" i="3"/>
  <c r="BM449" i="3"/>
  <c r="BE449" i="3"/>
  <c r="AO449" i="3"/>
  <c r="AF449" i="3"/>
  <c r="P449" i="3"/>
  <c r="G449" i="3"/>
  <c r="BM448" i="3"/>
  <c r="BE448" i="3"/>
  <c r="AO448" i="3"/>
  <c r="AF448" i="3"/>
  <c r="P448" i="3"/>
  <c r="G448" i="3"/>
  <c r="BM447" i="3"/>
  <c r="BE447" i="3"/>
  <c r="AO447" i="3"/>
  <c r="AF447" i="3"/>
  <c r="P447" i="3"/>
  <c r="G447" i="3"/>
  <c r="BM446" i="3"/>
  <c r="BE446" i="3"/>
  <c r="AO446" i="3"/>
  <c r="AF446" i="3"/>
  <c r="P446" i="3"/>
  <c r="G446" i="3"/>
  <c r="BM445" i="3"/>
  <c r="BE445" i="3"/>
  <c r="AO445" i="3"/>
  <c r="AF445" i="3"/>
  <c r="P445" i="3"/>
  <c r="G445" i="3"/>
  <c r="BM444" i="3"/>
  <c r="BE444" i="3"/>
  <c r="AO444" i="3"/>
  <c r="AF444" i="3"/>
  <c r="P444" i="3"/>
  <c r="G444" i="3"/>
  <c r="BM443" i="3"/>
  <c r="BE443" i="3"/>
  <c r="AO443" i="3"/>
  <c r="AF443" i="3"/>
  <c r="P443" i="3"/>
  <c r="G443" i="3"/>
  <c r="BM442" i="3"/>
  <c r="BE442" i="3"/>
  <c r="AO442" i="3"/>
  <c r="AF442" i="3"/>
  <c r="P442" i="3"/>
  <c r="G442" i="3"/>
  <c r="BM441" i="3"/>
  <c r="BE441" i="3"/>
  <c r="AO441" i="3"/>
  <c r="AF441" i="3"/>
  <c r="P441" i="3"/>
  <c r="G441" i="3"/>
  <c r="BM440" i="3"/>
  <c r="BE440" i="3"/>
  <c r="AO440" i="3"/>
  <c r="AF440" i="3"/>
  <c r="P440" i="3"/>
  <c r="G440" i="3"/>
  <c r="BM439" i="3"/>
  <c r="BE439" i="3"/>
  <c r="AO439" i="3"/>
  <c r="AF439" i="3"/>
  <c r="P439" i="3"/>
  <c r="G439" i="3"/>
  <c r="BM438" i="3"/>
  <c r="BE438" i="3"/>
  <c r="AO438" i="3"/>
  <c r="AF438" i="3"/>
  <c r="P438" i="3"/>
  <c r="G438" i="3"/>
  <c r="BM437" i="3"/>
  <c r="BE437" i="3"/>
  <c r="AO437" i="3"/>
  <c r="AF437" i="3"/>
  <c r="P437" i="3"/>
  <c r="G437" i="3"/>
  <c r="BM436" i="3"/>
  <c r="BE436" i="3"/>
  <c r="AO436" i="3"/>
  <c r="AF436" i="3"/>
  <c r="P436" i="3"/>
  <c r="G436" i="3"/>
  <c r="BM435" i="3"/>
  <c r="BE435" i="3"/>
  <c r="AO435" i="3"/>
  <c r="AF435" i="3"/>
  <c r="P435" i="3"/>
  <c r="G435" i="3"/>
  <c r="BM434" i="3"/>
  <c r="BE434" i="3"/>
  <c r="AO434" i="3"/>
  <c r="AF434" i="3"/>
  <c r="P434" i="3"/>
  <c r="G434" i="3"/>
  <c r="BM433" i="3"/>
  <c r="BE433" i="3"/>
  <c r="AO433" i="3"/>
  <c r="AF433" i="3"/>
  <c r="P433" i="3"/>
  <c r="G433" i="3"/>
  <c r="BM432" i="3"/>
  <c r="BE432" i="3"/>
  <c r="AO432" i="3"/>
  <c r="AF432" i="3"/>
  <c r="P432" i="3"/>
  <c r="G432" i="3"/>
  <c r="BM431" i="3"/>
  <c r="BE431" i="3"/>
  <c r="AO431" i="3"/>
  <c r="AF431" i="3"/>
  <c r="P431" i="3"/>
  <c r="G431" i="3"/>
  <c r="BM430" i="3"/>
  <c r="BE430" i="3"/>
  <c r="AO430" i="3"/>
  <c r="AF430" i="3"/>
  <c r="P430" i="3"/>
  <c r="G430" i="3"/>
  <c r="BM429" i="3"/>
  <c r="BE429" i="3"/>
  <c r="AO429" i="3"/>
  <c r="AF429" i="3"/>
  <c r="P429" i="3"/>
  <c r="G429" i="3"/>
  <c r="BM428" i="3"/>
  <c r="BE428" i="3"/>
  <c r="AO428" i="3"/>
  <c r="AF428" i="3"/>
  <c r="P428" i="3"/>
  <c r="G428" i="3"/>
  <c r="BM427" i="3"/>
  <c r="BE427" i="3"/>
  <c r="AO427" i="3"/>
  <c r="AF427" i="3"/>
  <c r="P427" i="3"/>
  <c r="G427" i="3"/>
  <c r="BM426" i="3"/>
  <c r="BE426" i="3"/>
  <c r="AO426" i="3"/>
  <c r="AF426" i="3"/>
  <c r="P426" i="3"/>
  <c r="G426" i="3"/>
  <c r="BM425" i="3"/>
  <c r="BE425" i="3"/>
  <c r="AO425" i="3"/>
  <c r="AF425" i="3"/>
  <c r="P425" i="3"/>
  <c r="G425" i="3"/>
  <c r="BM424" i="3"/>
  <c r="BE424" i="3"/>
  <c r="AO424" i="3"/>
  <c r="AF424" i="3"/>
  <c r="P424" i="3"/>
  <c r="G424" i="3"/>
  <c r="BM423" i="3"/>
  <c r="BE423" i="3"/>
  <c r="AO423" i="3"/>
  <c r="AF423" i="3"/>
  <c r="P423" i="3"/>
  <c r="G423" i="3"/>
  <c r="BM422" i="3"/>
  <c r="BE422" i="3"/>
  <c r="AO422" i="3"/>
  <c r="AF422" i="3"/>
  <c r="P422" i="3"/>
  <c r="G422" i="3"/>
  <c r="BM421" i="3"/>
  <c r="BE421" i="3"/>
  <c r="AO421" i="3"/>
  <c r="AF421" i="3"/>
  <c r="P421" i="3"/>
  <c r="G421" i="3"/>
  <c r="BM420" i="3"/>
  <c r="BE420" i="3"/>
  <c r="AO420" i="3"/>
  <c r="AF420" i="3"/>
  <c r="P420" i="3"/>
  <c r="G420" i="3"/>
  <c r="BM419" i="3"/>
  <c r="BE419" i="3"/>
  <c r="AO419" i="3"/>
  <c r="AF419" i="3"/>
  <c r="P419" i="3"/>
  <c r="G419" i="3"/>
  <c r="BM418" i="3"/>
  <c r="BE418" i="3"/>
  <c r="AO418" i="3"/>
  <c r="AF418" i="3"/>
  <c r="P418" i="3"/>
  <c r="G418" i="3"/>
  <c r="BM417" i="3"/>
  <c r="BE417" i="3"/>
  <c r="AO417" i="3"/>
  <c r="AF417" i="3"/>
  <c r="P417" i="3"/>
  <c r="G417" i="3"/>
  <c r="BM416" i="3"/>
  <c r="BE416" i="3"/>
  <c r="AO416" i="3"/>
  <c r="AF416" i="3"/>
  <c r="P416" i="3"/>
  <c r="G416" i="3"/>
  <c r="BM415" i="3"/>
  <c r="BE415" i="3"/>
  <c r="AO415" i="3"/>
  <c r="AF415" i="3"/>
  <c r="P415" i="3"/>
  <c r="G415" i="3"/>
  <c r="BM414" i="3"/>
  <c r="BE414" i="3"/>
  <c r="AO414" i="3"/>
  <c r="AF414" i="3"/>
  <c r="P414" i="3"/>
  <c r="G414" i="3"/>
  <c r="BM413" i="3"/>
  <c r="BE413" i="3"/>
  <c r="AO413" i="3"/>
  <c r="AF413" i="3"/>
  <c r="P413" i="3"/>
  <c r="G413" i="3"/>
  <c r="BM412" i="3"/>
  <c r="BE412" i="3"/>
  <c r="AO412" i="3"/>
  <c r="AF412" i="3"/>
  <c r="P412" i="3"/>
  <c r="G412" i="3"/>
  <c r="BM411" i="3"/>
  <c r="BE411" i="3"/>
  <c r="AO411" i="3"/>
  <c r="AF411" i="3"/>
  <c r="P411" i="3"/>
  <c r="G411" i="3"/>
  <c r="BM410" i="3"/>
  <c r="BE410" i="3"/>
  <c r="AO410" i="3"/>
  <c r="AF410" i="3"/>
  <c r="P410" i="3"/>
  <c r="G410" i="3"/>
  <c r="BM409" i="3"/>
  <c r="BE409" i="3"/>
  <c r="AO409" i="3"/>
  <c r="AF409" i="3"/>
  <c r="P409" i="3"/>
  <c r="G409" i="3"/>
  <c r="BM408" i="3"/>
  <c r="BE408" i="3"/>
  <c r="AO408" i="3"/>
  <c r="AF408" i="3"/>
  <c r="P408" i="3"/>
  <c r="G408" i="3"/>
  <c r="BM407" i="3"/>
  <c r="BE407" i="3"/>
  <c r="AO407" i="3"/>
  <c r="AF407" i="3"/>
  <c r="P407" i="3"/>
  <c r="G407" i="3"/>
  <c r="BM406" i="3"/>
  <c r="BE406" i="3"/>
  <c r="AO406" i="3"/>
  <c r="AF406" i="3"/>
  <c r="P406" i="3"/>
  <c r="G406" i="3"/>
  <c r="BM405" i="3"/>
  <c r="BE405" i="3"/>
  <c r="AO405" i="3"/>
  <c r="AF405" i="3"/>
  <c r="P405" i="3"/>
  <c r="G405" i="3"/>
  <c r="BM404" i="3"/>
  <c r="BE404" i="3"/>
  <c r="AO404" i="3"/>
  <c r="AF404" i="3"/>
  <c r="P404" i="3"/>
  <c r="G404" i="3"/>
  <c r="BM403" i="3"/>
  <c r="BE403" i="3"/>
  <c r="AO403" i="3"/>
  <c r="AF403" i="3"/>
  <c r="P403" i="3"/>
  <c r="G403" i="3"/>
  <c r="BM402" i="3"/>
  <c r="BE402" i="3"/>
  <c r="AO402" i="3"/>
  <c r="AF402" i="3"/>
  <c r="P402" i="3"/>
  <c r="G402" i="3"/>
  <c r="BM401" i="3"/>
  <c r="BE401" i="3"/>
  <c r="AO401" i="3"/>
  <c r="AF401" i="3"/>
  <c r="P401" i="3"/>
  <c r="G401" i="3"/>
  <c r="BM400" i="3"/>
  <c r="BE400" i="3"/>
  <c r="AO400" i="3"/>
  <c r="AF400" i="3"/>
  <c r="P400" i="3"/>
  <c r="G400" i="3"/>
  <c r="BM399" i="3"/>
  <c r="BE399" i="3"/>
  <c r="AO399" i="3"/>
  <c r="AF399" i="3"/>
  <c r="P399" i="3"/>
  <c r="G399" i="3"/>
  <c r="BM398" i="3"/>
  <c r="BE398" i="3"/>
  <c r="AO398" i="3"/>
  <c r="AF398" i="3"/>
  <c r="P398" i="3"/>
  <c r="G398" i="3"/>
  <c r="BM397" i="3"/>
  <c r="BE397" i="3"/>
  <c r="AO397" i="3"/>
  <c r="AF397" i="3"/>
  <c r="P397" i="3"/>
  <c r="G397" i="3"/>
  <c r="BM396" i="3"/>
  <c r="BE396" i="3"/>
  <c r="AO396" i="3"/>
  <c r="AF396" i="3"/>
  <c r="P396" i="3"/>
  <c r="G396" i="3"/>
  <c r="BM395" i="3"/>
  <c r="BE395" i="3"/>
  <c r="AO395" i="3"/>
  <c r="AF395" i="3"/>
  <c r="P395" i="3"/>
  <c r="G395" i="3"/>
  <c r="BM394" i="3"/>
  <c r="BE394" i="3"/>
  <c r="AO394" i="3"/>
  <c r="AF394" i="3"/>
  <c r="P394" i="3"/>
  <c r="G394" i="3"/>
  <c r="BM393" i="3"/>
  <c r="BE393" i="3"/>
  <c r="AO393" i="3"/>
  <c r="AF393" i="3"/>
  <c r="P393" i="3"/>
  <c r="G393" i="3"/>
  <c r="BM392" i="3"/>
  <c r="BE392" i="3"/>
  <c r="AO392" i="3"/>
  <c r="AF392" i="3"/>
  <c r="P392" i="3"/>
  <c r="G392" i="3"/>
  <c r="BM391" i="3"/>
  <c r="BE391" i="3"/>
  <c r="AO391" i="3"/>
  <c r="AF391" i="3"/>
  <c r="P391" i="3"/>
  <c r="G391" i="3"/>
  <c r="BM390" i="3"/>
  <c r="BE390" i="3"/>
  <c r="AO390" i="3"/>
  <c r="AF390" i="3"/>
  <c r="P390" i="3"/>
  <c r="G390" i="3"/>
  <c r="BM389" i="3"/>
  <c r="BE389" i="3"/>
  <c r="AO389" i="3"/>
  <c r="AF389" i="3"/>
  <c r="P389" i="3"/>
  <c r="G389" i="3"/>
  <c r="BM388" i="3"/>
  <c r="BE388" i="3"/>
  <c r="AO388" i="3"/>
  <c r="AF388" i="3"/>
  <c r="P388" i="3"/>
  <c r="G388" i="3"/>
  <c r="BM387" i="3"/>
  <c r="BE387" i="3"/>
  <c r="AO387" i="3"/>
  <c r="AF387" i="3"/>
  <c r="P387" i="3"/>
  <c r="G387" i="3"/>
  <c r="BM386" i="3"/>
  <c r="BE386" i="3"/>
  <c r="AO386" i="3"/>
  <c r="AF386" i="3"/>
  <c r="P386" i="3"/>
  <c r="G386" i="3"/>
  <c r="BM385" i="3"/>
  <c r="BE385" i="3"/>
  <c r="AO385" i="3"/>
  <c r="AF385" i="3"/>
  <c r="P385" i="3"/>
  <c r="G385" i="3"/>
  <c r="BM384" i="3"/>
  <c r="BE384" i="3"/>
  <c r="AO384" i="3"/>
  <c r="AF384" i="3"/>
  <c r="P384" i="3"/>
  <c r="G384" i="3"/>
  <c r="BM383" i="3"/>
  <c r="BE383" i="3"/>
  <c r="AO383" i="3"/>
  <c r="AF383" i="3"/>
  <c r="P383" i="3"/>
  <c r="G383" i="3"/>
  <c r="BM382" i="3"/>
  <c r="BE382" i="3"/>
  <c r="AO382" i="3"/>
  <c r="AF382" i="3"/>
  <c r="P382" i="3"/>
  <c r="G382" i="3"/>
  <c r="BM381" i="3"/>
  <c r="BE381" i="3"/>
  <c r="AO381" i="3"/>
  <c r="AF381" i="3"/>
  <c r="P381" i="3"/>
  <c r="G381" i="3"/>
  <c r="BM380" i="3"/>
  <c r="BE380" i="3"/>
  <c r="AO380" i="3"/>
  <c r="AF380" i="3"/>
  <c r="P380" i="3"/>
  <c r="G380" i="3"/>
  <c r="BM379" i="3"/>
  <c r="BE379" i="3"/>
  <c r="AO379" i="3"/>
  <c r="AF379" i="3"/>
  <c r="P379" i="3"/>
  <c r="G379" i="3"/>
  <c r="BM378" i="3"/>
  <c r="BE378" i="3"/>
  <c r="AO378" i="3"/>
  <c r="AF378" i="3"/>
  <c r="P378" i="3"/>
  <c r="G378" i="3"/>
  <c r="BM377" i="3"/>
  <c r="BE377" i="3"/>
  <c r="AO377" i="3"/>
  <c r="AF377" i="3"/>
  <c r="P377" i="3"/>
  <c r="G377" i="3"/>
  <c r="BM376" i="3"/>
  <c r="BE376" i="3"/>
  <c r="AO376" i="3"/>
  <c r="AF376" i="3"/>
  <c r="P376" i="3"/>
  <c r="G376" i="3"/>
  <c r="BM375" i="3"/>
  <c r="BE375" i="3"/>
  <c r="AO375" i="3"/>
  <c r="AF375" i="3"/>
  <c r="P375" i="3"/>
  <c r="G375" i="3"/>
  <c r="BM374" i="3"/>
  <c r="BE374" i="3"/>
  <c r="AO374" i="3"/>
  <c r="AF374" i="3"/>
  <c r="P374" i="3"/>
  <c r="G374" i="3"/>
  <c r="BM373" i="3"/>
  <c r="BE373" i="3"/>
  <c r="AO373" i="3"/>
  <c r="AF373" i="3"/>
  <c r="P373" i="3"/>
  <c r="G373" i="3"/>
  <c r="BM372" i="3"/>
  <c r="BE372" i="3"/>
  <c r="AO372" i="3"/>
  <c r="AF372" i="3"/>
  <c r="P372" i="3"/>
  <c r="G372" i="3"/>
  <c r="BM371" i="3"/>
  <c r="BE371" i="3"/>
  <c r="AO371" i="3"/>
  <c r="AF371" i="3"/>
  <c r="P371" i="3"/>
  <c r="G371" i="3"/>
  <c r="BM370" i="3"/>
  <c r="BE370" i="3"/>
  <c r="AO370" i="3"/>
  <c r="AF370" i="3"/>
  <c r="P370" i="3"/>
  <c r="G370" i="3"/>
  <c r="BM369" i="3"/>
  <c r="BE369" i="3"/>
  <c r="AO369" i="3"/>
  <c r="AF369" i="3"/>
  <c r="P369" i="3"/>
  <c r="G369" i="3"/>
  <c r="BM368" i="3"/>
  <c r="BE368" i="3"/>
  <c r="AO368" i="3"/>
  <c r="AF368" i="3"/>
  <c r="P368" i="3"/>
  <c r="G368" i="3"/>
  <c r="BM367" i="3"/>
  <c r="BE367" i="3"/>
  <c r="AO367" i="3"/>
  <c r="AF367" i="3"/>
  <c r="P367" i="3"/>
  <c r="G367" i="3"/>
  <c r="BM366" i="3"/>
  <c r="BE366" i="3"/>
  <c r="AO366" i="3"/>
  <c r="AF366" i="3"/>
  <c r="P366" i="3"/>
  <c r="G366" i="3"/>
  <c r="BM365" i="3"/>
  <c r="BE365" i="3"/>
  <c r="AO365" i="3"/>
  <c r="AF365" i="3"/>
  <c r="P365" i="3"/>
  <c r="G365" i="3"/>
  <c r="BM364" i="3"/>
  <c r="BE364" i="3"/>
  <c r="AO364" i="3"/>
  <c r="AF364" i="3"/>
  <c r="P364" i="3"/>
  <c r="G364" i="3"/>
  <c r="BM363" i="3"/>
  <c r="BE363" i="3"/>
  <c r="AO363" i="3"/>
  <c r="AF363" i="3"/>
  <c r="P363" i="3"/>
  <c r="G363" i="3"/>
  <c r="BM362" i="3"/>
  <c r="BE362" i="3"/>
  <c r="AO362" i="3"/>
  <c r="AF362" i="3"/>
  <c r="P362" i="3"/>
  <c r="G362" i="3"/>
  <c r="BM361" i="3"/>
  <c r="BE361" i="3"/>
  <c r="AO361" i="3"/>
  <c r="AF361" i="3"/>
  <c r="P361" i="3"/>
  <c r="G361" i="3"/>
  <c r="BM360" i="3"/>
  <c r="BE360" i="3"/>
  <c r="AO360" i="3"/>
  <c r="AF360" i="3"/>
  <c r="P360" i="3"/>
  <c r="G360" i="3"/>
  <c r="BM359" i="3"/>
  <c r="BE359" i="3"/>
  <c r="AO359" i="3"/>
  <c r="AF359" i="3"/>
  <c r="P359" i="3"/>
  <c r="G359" i="3"/>
  <c r="BM358" i="3"/>
  <c r="BE358" i="3"/>
  <c r="AO358" i="3"/>
  <c r="AF358" i="3"/>
  <c r="P358" i="3"/>
  <c r="G358" i="3"/>
  <c r="BM357" i="3"/>
  <c r="BE357" i="3"/>
  <c r="AO357" i="3"/>
  <c r="AF357" i="3"/>
  <c r="P357" i="3"/>
  <c r="G357" i="3"/>
  <c r="BM356" i="3"/>
  <c r="BE356" i="3"/>
  <c r="AO356" i="3"/>
  <c r="AF356" i="3"/>
  <c r="P356" i="3"/>
  <c r="G356" i="3"/>
  <c r="BM355" i="3"/>
  <c r="BE355" i="3"/>
  <c r="AO355" i="3"/>
  <c r="AF355" i="3"/>
  <c r="P355" i="3"/>
  <c r="G355" i="3"/>
  <c r="BM354" i="3"/>
  <c r="BE354" i="3"/>
  <c r="AO354" i="3"/>
  <c r="AF354" i="3"/>
  <c r="P354" i="3"/>
  <c r="G354" i="3"/>
  <c r="BM353" i="3"/>
  <c r="BE353" i="3"/>
  <c r="AO353" i="3"/>
  <c r="AF353" i="3"/>
  <c r="P353" i="3"/>
  <c r="G353" i="3"/>
  <c r="BM352" i="3"/>
  <c r="BE352" i="3"/>
  <c r="AO352" i="3"/>
  <c r="AF352" i="3"/>
  <c r="P352" i="3"/>
  <c r="G352" i="3"/>
  <c r="BM351" i="3"/>
  <c r="BE351" i="3"/>
  <c r="AO351" i="3"/>
  <c r="AF351" i="3"/>
  <c r="P351" i="3"/>
  <c r="G351" i="3"/>
  <c r="BM350" i="3"/>
  <c r="BE350" i="3"/>
  <c r="AO350" i="3"/>
  <c r="AF350" i="3"/>
  <c r="P350" i="3"/>
  <c r="G350" i="3"/>
  <c r="BM349" i="3"/>
  <c r="BE349" i="3"/>
  <c r="AO349" i="3"/>
  <c r="AF349" i="3"/>
  <c r="P349" i="3"/>
  <c r="G349" i="3"/>
  <c r="BM348" i="3"/>
  <c r="BE348" i="3"/>
  <c r="AO348" i="3"/>
  <c r="AF348" i="3"/>
  <c r="P348" i="3"/>
  <c r="G348" i="3"/>
  <c r="BM347" i="3"/>
  <c r="BE347" i="3"/>
  <c r="AO347" i="3"/>
  <c r="AF347" i="3"/>
  <c r="P347" i="3"/>
  <c r="G347" i="3"/>
  <c r="BM346" i="3"/>
  <c r="BE346" i="3"/>
  <c r="AO346" i="3"/>
  <c r="AF346" i="3"/>
  <c r="P346" i="3"/>
  <c r="G346" i="3"/>
  <c r="BM345" i="3"/>
  <c r="BE345" i="3"/>
  <c r="AO345" i="3"/>
  <c r="AF345" i="3"/>
  <c r="P345" i="3"/>
  <c r="G345" i="3"/>
  <c r="BM344" i="3"/>
  <c r="BE344" i="3"/>
  <c r="AO344" i="3"/>
  <c r="AF344" i="3"/>
  <c r="P344" i="3"/>
  <c r="G344" i="3"/>
  <c r="BM343" i="3"/>
  <c r="BE343" i="3"/>
  <c r="AO343" i="3"/>
  <c r="AF343" i="3"/>
  <c r="P343" i="3"/>
  <c r="G343" i="3"/>
  <c r="BM342" i="3"/>
  <c r="BE342" i="3"/>
  <c r="AO342" i="3"/>
  <c r="AF342" i="3"/>
  <c r="P342" i="3"/>
  <c r="G342" i="3"/>
  <c r="BM341" i="3"/>
  <c r="BE341" i="3"/>
  <c r="AO341" i="3"/>
  <c r="AF341" i="3"/>
  <c r="P341" i="3"/>
  <c r="G341" i="3"/>
  <c r="BM340" i="3"/>
  <c r="BE340" i="3"/>
  <c r="AO340" i="3"/>
  <c r="AF340" i="3"/>
  <c r="P340" i="3"/>
  <c r="G340" i="3"/>
  <c r="BM339" i="3"/>
  <c r="BE339" i="3"/>
  <c r="AO339" i="3"/>
  <c r="AF339" i="3"/>
  <c r="P339" i="3"/>
  <c r="G339" i="3"/>
  <c r="BM338" i="3"/>
  <c r="BE338" i="3"/>
  <c r="AO338" i="3"/>
  <c r="AF338" i="3"/>
  <c r="P338" i="3"/>
  <c r="G338" i="3"/>
  <c r="BM337" i="3"/>
  <c r="BE337" i="3"/>
  <c r="AO337" i="3"/>
  <c r="AF337" i="3"/>
  <c r="P337" i="3"/>
  <c r="G337" i="3"/>
  <c r="BM336" i="3"/>
  <c r="BE336" i="3"/>
  <c r="AO336" i="3"/>
  <c r="AF336" i="3"/>
  <c r="P336" i="3"/>
  <c r="G336" i="3"/>
  <c r="BM335" i="3"/>
  <c r="BE335" i="3"/>
  <c r="AO335" i="3"/>
  <c r="AF335" i="3"/>
  <c r="P335" i="3"/>
  <c r="G335" i="3"/>
  <c r="BM334" i="3"/>
  <c r="BE334" i="3"/>
  <c r="AO334" i="3"/>
  <c r="AF334" i="3"/>
  <c r="P334" i="3"/>
  <c r="G334" i="3"/>
  <c r="BM333" i="3"/>
  <c r="BE333" i="3"/>
  <c r="AO333" i="3"/>
  <c r="AF333" i="3"/>
  <c r="P333" i="3"/>
  <c r="G333" i="3"/>
  <c r="BM332" i="3"/>
  <c r="BE332" i="3"/>
  <c r="AO332" i="3"/>
  <c r="AF332" i="3"/>
  <c r="P332" i="3"/>
  <c r="G332" i="3"/>
  <c r="BM331" i="3"/>
  <c r="BE331" i="3"/>
  <c r="AO331" i="3"/>
  <c r="AF331" i="3"/>
  <c r="P331" i="3"/>
  <c r="G331" i="3"/>
  <c r="BM330" i="3"/>
  <c r="BE330" i="3"/>
  <c r="AO330" i="3"/>
  <c r="AF330" i="3"/>
  <c r="P330" i="3"/>
  <c r="G330" i="3"/>
  <c r="BM329" i="3"/>
  <c r="BE329" i="3"/>
  <c r="AO329" i="3"/>
  <c r="AF329" i="3"/>
  <c r="P329" i="3"/>
  <c r="G329" i="3"/>
  <c r="BM328" i="3"/>
  <c r="BE328" i="3"/>
  <c r="AO328" i="3"/>
  <c r="AF328" i="3"/>
  <c r="P328" i="3"/>
  <c r="G328" i="3"/>
  <c r="BM327" i="3"/>
  <c r="BE327" i="3"/>
  <c r="AO327" i="3"/>
  <c r="AF327" i="3"/>
  <c r="P327" i="3"/>
  <c r="G327" i="3"/>
  <c r="BM326" i="3"/>
  <c r="BE326" i="3"/>
  <c r="AO326" i="3"/>
  <c r="AF326" i="3"/>
  <c r="P326" i="3"/>
  <c r="G326" i="3"/>
  <c r="BM325" i="3"/>
  <c r="BE325" i="3"/>
  <c r="AO325" i="3"/>
  <c r="AF325" i="3"/>
  <c r="P325" i="3"/>
  <c r="G325" i="3"/>
  <c r="BM324" i="3"/>
  <c r="BE324" i="3"/>
  <c r="AO324" i="3"/>
  <c r="AF324" i="3"/>
  <c r="P324" i="3"/>
  <c r="G324" i="3"/>
  <c r="BM323" i="3"/>
  <c r="BE323" i="3"/>
  <c r="AW323" i="3"/>
  <c r="AO323" i="3"/>
  <c r="AF323" i="3"/>
  <c r="P323" i="3"/>
  <c r="G323" i="3"/>
  <c r="BM322" i="3"/>
  <c r="BE322" i="3"/>
  <c r="AW322" i="3"/>
  <c r="AO322" i="3"/>
  <c r="AF322" i="3"/>
  <c r="P322" i="3"/>
  <c r="G322" i="3"/>
  <c r="BM321" i="3"/>
  <c r="BE321" i="3"/>
  <c r="AW321" i="3"/>
  <c r="AO321" i="3"/>
  <c r="AF321" i="3"/>
  <c r="P321" i="3"/>
  <c r="G321" i="3"/>
  <c r="BM320" i="3"/>
  <c r="BE320" i="3"/>
  <c r="AW320" i="3"/>
  <c r="AO320" i="3"/>
  <c r="AF320" i="3"/>
  <c r="P320" i="3"/>
  <c r="G320" i="3"/>
  <c r="BM319" i="3"/>
  <c r="BE319" i="3"/>
  <c r="AW319" i="3"/>
  <c r="AO319" i="3"/>
  <c r="AF319" i="3"/>
  <c r="P319" i="3"/>
  <c r="G319" i="3"/>
  <c r="BM318" i="3"/>
  <c r="BE318" i="3"/>
  <c r="AW318" i="3"/>
  <c r="AO318" i="3"/>
  <c r="AF318" i="3"/>
  <c r="P318" i="3"/>
  <c r="G318" i="3"/>
  <c r="BM317" i="3"/>
  <c r="BE317" i="3"/>
  <c r="AW317" i="3"/>
  <c r="AO317" i="3"/>
  <c r="AF317" i="3"/>
  <c r="P317" i="3"/>
  <c r="G317" i="3"/>
  <c r="BM316" i="3"/>
  <c r="BE316" i="3"/>
  <c r="AW316" i="3"/>
  <c r="AO316" i="3"/>
  <c r="AF316" i="3"/>
  <c r="P316" i="3"/>
  <c r="G316" i="3"/>
  <c r="BM315" i="3"/>
  <c r="BE315" i="3"/>
  <c r="AW315" i="3"/>
  <c r="AO315" i="3"/>
  <c r="AF315" i="3"/>
  <c r="P315" i="3"/>
  <c r="G315" i="3"/>
  <c r="BM314" i="3"/>
  <c r="BE314" i="3"/>
  <c r="AW314" i="3"/>
  <c r="AO314" i="3"/>
  <c r="AF314" i="3"/>
  <c r="P314" i="3"/>
  <c r="G314" i="3"/>
  <c r="BM313" i="3"/>
  <c r="BE313" i="3"/>
  <c r="AW313" i="3"/>
  <c r="AO313" i="3"/>
  <c r="AF313" i="3"/>
  <c r="P313" i="3"/>
  <c r="G313" i="3"/>
  <c r="BM312" i="3"/>
  <c r="BE312" i="3"/>
  <c r="AW312" i="3"/>
  <c r="AO312" i="3"/>
  <c r="AF312" i="3"/>
  <c r="P312" i="3"/>
  <c r="G312" i="3"/>
  <c r="BM311" i="3"/>
  <c r="BE311" i="3"/>
  <c r="AW311" i="3"/>
  <c r="AO311" i="3"/>
  <c r="AF311" i="3"/>
  <c r="P311" i="3"/>
  <c r="G311" i="3"/>
  <c r="BM310" i="3"/>
  <c r="BE310" i="3"/>
  <c r="AW310" i="3"/>
  <c r="AO310" i="3"/>
  <c r="AF310" i="3"/>
  <c r="P310" i="3"/>
  <c r="G310" i="3"/>
  <c r="BM309" i="3"/>
  <c r="BE309" i="3"/>
  <c r="AW309" i="3"/>
  <c r="AO309" i="3"/>
  <c r="AF309" i="3"/>
  <c r="P309" i="3"/>
  <c r="G309" i="3"/>
  <c r="BM308" i="3"/>
  <c r="BE308" i="3"/>
  <c r="AW308" i="3"/>
  <c r="AO308" i="3"/>
  <c r="AF308" i="3"/>
  <c r="P308" i="3"/>
  <c r="G308" i="3"/>
  <c r="BM307" i="3"/>
  <c r="BE307" i="3"/>
  <c r="AW307" i="3"/>
  <c r="AO307" i="3"/>
  <c r="AF307" i="3"/>
  <c r="P307" i="3"/>
  <c r="G307" i="3"/>
  <c r="BM306" i="3"/>
  <c r="BE306" i="3"/>
  <c r="AW306" i="3"/>
  <c r="AO306" i="3"/>
  <c r="AF306" i="3"/>
  <c r="P306" i="3"/>
  <c r="G306" i="3"/>
  <c r="BM305" i="3"/>
  <c r="BE305" i="3"/>
  <c r="AW305" i="3"/>
  <c r="AO305" i="3"/>
  <c r="AF305" i="3"/>
  <c r="P305" i="3"/>
  <c r="G305" i="3"/>
  <c r="BM304" i="3"/>
  <c r="BE304" i="3"/>
  <c r="AW304" i="3"/>
  <c r="AO304" i="3"/>
  <c r="AF304" i="3"/>
  <c r="P304" i="3"/>
  <c r="G304" i="3"/>
  <c r="BM303" i="3"/>
  <c r="BE303" i="3"/>
  <c r="AW303" i="3"/>
  <c r="AO303" i="3"/>
  <c r="AF303" i="3"/>
  <c r="P303" i="3"/>
  <c r="G303" i="3"/>
  <c r="BM302" i="3"/>
  <c r="BE302" i="3"/>
  <c r="AW302" i="3"/>
  <c r="AO302" i="3"/>
  <c r="AF302" i="3"/>
  <c r="P302" i="3"/>
  <c r="G302" i="3"/>
  <c r="BM301" i="3"/>
  <c r="BE301" i="3"/>
  <c r="AW301" i="3"/>
  <c r="AO301" i="3"/>
  <c r="AF301" i="3"/>
  <c r="P301" i="3"/>
  <c r="G301" i="3"/>
  <c r="BM300" i="3"/>
  <c r="BE300" i="3"/>
  <c r="AW300" i="3"/>
  <c r="AO300" i="3"/>
  <c r="AF300" i="3"/>
  <c r="P300" i="3"/>
  <c r="G300" i="3"/>
  <c r="BM299" i="3"/>
  <c r="BE299" i="3"/>
  <c r="AW299" i="3"/>
  <c r="AO299" i="3"/>
  <c r="AF299" i="3"/>
  <c r="P299" i="3"/>
  <c r="G299" i="3"/>
  <c r="BM298" i="3"/>
  <c r="BE298" i="3"/>
  <c r="AW298" i="3"/>
  <c r="AO298" i="3"/>
  <c r="AF298" i="3"/>
  <c r="P298" i="3"/>
  <c r="G298" i="3"/>
  <c r="BM297" i="3"/>
  <c r="BE297" i="3"/>
  <c r="AW297" i="3"/>
  <c r="AO297" i="3"/>
  <c r="AF297" i="3"/>
  <c r="P297" i="3"/>
  <c r="G297" i="3"/>
  <c r="BM296" i="3"/>
  <c r="BE296" i="3"/>
  <c r="AW296" i="3"/>
  <c r="AO296" i="3"/>
  <c r="AF296" i="3"/>
  <c r="P296" i="3"/>
  <c r="G296" i="3"/>
  <c r="BM295" i="3"/>
  <c r="BE295" i="3"/>
  <c r="AW295" i="3"/>
  <c r="AO295" i="3"/>
  <c r="AF295" i="3"/>
  <c r="P295" i="3"/>
  <c r="G295" i="3"/>
  <c r="BM294" i="3"/>
  <c r="BE294" i="3"/>
  <c r="AW294" i="3"/>
  <c r="AO294" i="3"/>
  <c r="AF294" i="3"/>
  <c r="P294" i="3"/>
  <c r="G294" i="3"/>
  <c r="BM293" i="3"/>
  <c r="BE293" i="3"/>
  <c r="AW293" i="3"/>
  <c r="AO293" i="3"/>
  <c r="AF293" i="3"/>
  <c r="P293" i="3"/>
  <c r="G293" i="3"/>
  <c r="BM292" i="3"/>
  <c r="BE292" i="3"/>
  <c r="AW292" i="3"/>
  <c r="AO292" i="3"/>
  <c r="AF292" i="3"/>
  <c r="P292" i="3"/>
  <c r="G292" i="3"/>
  <c r="BM291" i="3"/>
  <c r="BE291" i="3"/>
  <c r="AW291" i="3"/>
  <c r="AO291" i="3"/>
  <c r="AF291" i="3"/>
  <c r="P291" i="3"/>
  <c r="G291" i="3"/>
  <c r="BM290" i="3"/>
  <c r="BE290" i="3"/>
  <c r="AW290" i="3"/>
  <c r="AO290" i="3"/>
  <c r="AF290" i="3"/>
  <c r="P290" i="3"/>
  <c r="G290" i="3"/>
  <c r="BM289" i="3"/>
  <c r="BE289" i="3"/>
  <c r="AW289" i="3"/>
  <c r="AO289" i="3"/>
  <c r="AF289" i="3"/>
  <c r="P289" i="3"/>
  <c r="G289" i="3"/>
  <c r="BM288" i="3"/>
  <c r="BE288" i="3"/>
  <c r="AW288" i="3"/>
  <c r="AO288" i="3"/>
  <c r="AF288" i="3"/>
  <c r="P288" i="3"/>
  <c r="G288" i="3"/>
  <c r="BM287" i="3"/>
  <c r="BE287" i="3"/>
  <c r="AW287" i="3"/>
  <c r="AO287" i="3"/>
  <c r="AF287" i="3"/>
  <c r="P287" i="3"/>
  <c r="G287" i="3"/>
  <c r="BM286" i="3"/>
  <c r="BE286" i="3"/>
  <c r="AW286" i="3"/>
  <c r="AO286" i="3"/>
  <c r="AF286" i="3"/>
  <c r="P286" i="3"/>
  <c r="G286" i="3"/>
  <c r="BM285" i="3"/>
  <c r="BE285" i="3"/>
  <c r="AW285" i="3"/>
  <c r="AO285" i="3"/>
  <c r="AF285" i="3"/>
  <c r="P285" i="3"/>
  <c r="G285" i="3"/>
  <c r="BM284" i="3"/>
  <c r="BE284" i="3"/>
  <c r="AW284" i="3"/>
  <c r="AO284" i="3"/>
  <c r="AF284" i="3"/>
  <c r="P284" i="3"/>
  <c r="G284" i="3"/>
  <c r="BM283" i="3"/>
  <c r="BE283" i="3"/>
  <c r="AW283" i="3"/>
  <c r="AO283" i="3"/>
  <c r="AF283" i="3"/>
  <c r="P283" i="3"/>
  <c r="G283" i="3"/>
  <c r="BM282" i="3"/>
  <c r="BE282" i="3"/>
  <c r="AW282" i="3"/>
  <c r="AO282" i="3"/>
  <c r="AF282" i="3"/>
  <c r="P282" i="3"/>
  <c r="G282" i="3"/>
  <c r="BM281" i="3"/>
  <c r="BE281" i="3"/>
  <c r="AW281" i="3"/>
  <c r="AO281" i="3"/>
  <c r="AF281" i="3"/>
  <c r="P281" i="3"/>
  <c r="G281" i="3"/>
  <c r="BM280" i="3"/>
  <c r="BE280" i="3"/>
  <c r="AW280" i="3"/>
  <c r="AO280" i="3"/>
  <c r="AF280" i="3"/>
  <c r="P280" i="3"/>
  <c r="G280" i="3"/>
  <c r="BM279" i="3"/>
  <c r="BE279" i="3"/>
  <c r="AW279" i="3"/>
  <c r="AO279" i="3"/>
  <c r="AF279" i="3"/>
  <c r="P279" i="3"/>
  <c r="G279" i="3"/>
  <c r="BM278" i="3"/>
  <c r="BE278" i="3"/>
  <c r="AW278" i="3"/>
  <c r="AO278" i="3"/>
  <c r="AF278" i="3"/>
  <c r="P278" i="3"/>
  <c r="G278" i="3"/>
  <c r="BM277" i="3"/>
  <c r="BE277" i="3"/>
  <c r="AW277" i="3"/>
  <c r="AO277" i="3"/>
  <c r="AF277" i="3"/>
  <c r="P277" i="3"/>
  <c r="G277" i="3"/>
  <c r="BM276" i="3"/>
  <c r="BE276" i="3"/>
  <c r="AW276" i="3"/>
  <c r="AO276" i="3"/>
  <c r="AF276" i="3"/>
  <c r="P276" i="3"/>
  <c r="G276" i="3"/>
  <c r="BM275" i="3"/>
  <c r="BE275" i="3"/>
  <c r="AW275" i="3"/>
  <c r="AO275" i="3"/>
  <c r="AF275" i="3"/>
  <c r="P275" i="3"/>
  <c r="G275" i="3"/>
  <c r="BM274" i="3"/>
  <c r="BE274" i="3"/>
  <c r="AW274" i="3"/>
  <c r="AO274" i="3"/>
  <c r="AF274" i="3"/>
  <c r="P274" i="3"/>
  <c r="G274" i="3"/>
  <c r="BM273" i="3"/>
  <c r="BE273" i="3"/>
  <c r="AW273" i="3"/>
  <c r="AO273" i="3"/>
  <c r="AF273" i="3"/>
  <c r="P273" i="3"/>
  <c r="G273" i="3"/>
  <c r="BM272" i="3"/>
  <c r="BE272" i="3"/>
  <c r="AW272" i="3"/>
  <c r="AO272" i="3"/>
  <c r="AF272" i="3"/>
  <c r="P272" i="3"/>
  <c r="G272" i="3"/>
  <c r="BM271" i="3"/>
  <c r="BE271" i="3"/>
  <c r="AW271" i="3"/>
  <c r="AO271" i="3"/>
  <c r="AF271" i="3"/>
  <c r="P271" i="3"/>
  <c r="G271" i="3"/>
  <c r="BM270" i="3"/>
  <c r="BE270" i="3"/>
  <c r="AW270" i="3"/>
  <c r="AO270" i="3"/>
  <c r="AF270" i="3"/>
  <c r="P270" i="3"/>
  <c r="G270" i="3"/>
  <c r="BM269" i="3"/>
  <c r="BE269" i="3"/>
  <c r="AW269" i="3"/>
  <c r="AO269" i="3"/>
  <c r="AF269" i="3"/>
  <c r="P269" i="3"/>
  <c r="G269" i="3"/>
  <c r="BM268" i="3"/>
  <c r="BE268" i="3"/>
  <c r="AW268" i="3"/>
  <c r="AO268" i="3"/>
  <c r="AF268" i="3"/>
  <c r="P268" i="3"/>
  <c r="G268" i="3"/>
  <c r="BM267" i="3"/>
  <c r="BE267" i="3"/>
  <c r="AW267" i="3"/>
  <c r="AO267" i="3"/>
  <c r="AF267" i="3"/>
  <c r="P267" i="3"/>
  <c r="G267" i="3"/>
  <c r="BM266" i="3"/>
  <c r="BE266" i="3"/>
  <c r="AW266" i="3"/>
  <c r="AO266" i="3"/>
  <c r="AF266" i="3"/>
  <c r="P266" i="3"/>
  <c r="G266" i="3"/>
  <c r="BM265" i="3"/>
  <c r="BE265" i="3"/>
  <c r="AW265" i="3"/>
  <c r="AO265" i="3"/>
  <c r="AF265" i="3"/>
  <c r="P265" i="3"/>
  <c r="G265" i="3"/>
  <c r="BM264" i="3"/>
  <c r="BE264" i="3"/>
  <c r="AW264" i="3"/>
  <c r="AO264" i="3"/>
  <c r="AF264" i="3"/>
  <c r="P264" i="3"/>
  <c r="G264" i="3"/>
  <c r="BM263" i="3"/>
  <c r="BE263" i="3"/>
  <c r="AW263" i="3"/>
  <c r="AO263" i="3"/>
  <c r="AF263" i="3"/>
  <c r="P263" i="3"/>
  <c r="G263" i="3"/>
  <c r="BM262" i="3"/>
  <c r="BE262" i="3"/>
  <c r="AW262" i="3"/>
  <c r="AO262" i="3"/>
  <c r="AF262" i="3"/>
  <c r="P262" i="3"/>
  <c r="G262" i="3"/>
  <c r="BM261" i="3"/>
  <c r="BE261" i="3"/>
  <c r="AW261" i="3"/>
  <c r="AO261" i="3"/>
  <c r="AF261" i="3"/>
  <c r="P261" i="3"/>
  <c r="G261" i="3"/>
  <c r="BM260" i="3"/>
  <c r="BE260" i="3"/>
  <c r="AW260" i="3"/>
  <c r="AO260" i="3"/>
  <c r="AF260" i="3"/>
  <c r="P260" i="3"/>
  <c r="G260" i="3"/>
  <c r="BM259" i="3"/>
  <c r="BE259" i="3"/>
  <c r="AW259" i="3"/>
  <c r="AO259" i="3"/>
  <c r="AF259" i="3"/>
  <c r="P259" i="3"/>
  <c r="G259" i="3"/>
  <c r="BM258" i="3"/>
  <c r="BE258" i="3"/>
  <c r="AW258" i="3"/>
  <c r="AO258" i="3"/>
  <c r="AF258" i="3"/>
  <c r="P258" i="3"/>
  <c r="G258" i="3"/>
  <c r="BM257" i="3"/>
  <c r="BE257" i="3"/>
  <c r="AW257" i="3"/>
  <c r="AO257" i="3"/>
  <c r="AF257" i="3"/>
  <c r="P257" i="3"/>
  <c r="G257" i="3"/>
  <c r="BM256" i="3"/>
  <c r="BE256" i="3"/>
  <c r="AW256" i="3"/>
  <c r="AO256" i="3"/>
  <c r="AF256" i="3"/>
  <c r="P256" i="3"/>
  <c r="G256" i="3"/>
  <c r="BM255" i="3"/>
  <c r="BE255" i="3"/>
  <c r="AW255" i="3"/>
  <c r="AO255" i="3"/>
  <c r="AF255" i="3"/>
  <c r="P255" i="3"/>
  <c r="G255" i="3"/>
  <c r="BM254" i="3"/>
  <c r="BE254" i="3"/>
  <c r="AW254" i="3"/>
  <c r="AO254" i="3"/>
  <c r="AF254" i="3"/>
  <c r="P254" i="3"/>
  <c r="G254" i="3"/>
  <c r="BM253" i="3"/>
  <c r="BE253" i="3"/>
  <c r="AW253" i="3"/>
  <c r="AO253" i="3"/>
  <c r="AF253" i="3"/>
  <c r="P253" i="3"/>
  <c r="G253" i="3"/>
  <c r="BM252" i="3"/>
  <c r="BE252" i="3"/>
  <c r="AW252" i="3"/>
  <c r="AO252" i="3"/>
  <c r="AF252" i="3"/>
  <c r="P252" i="3"/>
  <c r="G252" i="3"/>
  <c r="BM251" i="3"/>
  <c r="BE251" i="3"/>
  <c r="AW251" i="3"/>
  <c r="AO251" i="3"/>
  <c r="AF251" i="3"/>
  <c r="P251" i="3"/>
  <c r="G251" i="3"/>
  <c r="BM250" i="3"/>
  <c r="BE250" i="3"/>
  <c r="AW250" i="3"/>
  <c r="AO250" i="3"/>
  <c r="AF250" i="3"/>
  <c r="P250" i="3"/>
  <c r="G250" i="3"/>
  <c r="BM249" i="3"/>
  <c r="BE249" i="3"/>
  <c r="AW249" i="3"/>
  <c r="AO249" i="3"/>
  <c r="AF249" i="3"/>
  <c r="P249" i="3"/>
  <c r="G249" i="3"/>
  <c r="BM248" i="3"/>
  <c r="BE248" i="3"/>
  <c r="AW248" i="3"/>
  <c r="AO248" i="3"/>
  <c r="AF248" i="3"/>
  <c r="P248" i="3"/>
  <c r="G248" i="3"/>
  <c r="BM247" i="3"/>
  <c r="BE247" i="3"/>
  <c r="AW247" i="3"/>
  <c r="AO247" i="3"/>
  <c r="AF247" i="3"/>
  <c r="P247" i="3"/>
  <c r="G247" i="3"/>
  <c r="BM246" i="3"/>
  <c r="BE246" i="3"/>
  <c r="AW246" i="3"/>
  <c r="AO246" i="3"/>
  <c r="AF246" i="3"/>
  <c r="P246" i="3"/>
  <c r="G246" i="3"/>
  <c r="BM245" i="3"/>
  <c r="BE245" i="3"/>
  <c r="AW245" i="3"/>
  <c r="AO245" i="3"/>
  <c r="AF245" i="3"/>
  <c r="P245" i="3"/>
  <c r="G245" i="3"/>
  <c r="BM244" i="3"/>
  <c r="BE244" i="3"/>
  <c r="AW244" i="3"/>
  <c r="AO244" i="3"/>
  <c r="AF244" i="3"/>
  <c r="P244" i="3"/>
  <c r="G244" i="3"/>
  <c r="BM243" i="3"/>
  <c r="BE243" i="3"/>
  <c r="AW243" i="3"/>
  <c r="AO243" i="3"/>
  <c r="AF243" i="3"/>
  <c r="P243" i="3"/>
  <c r="G243" i="3"/>
  <c r="BM242" i="3"/>
  <c r="BE242" i="3"/>
  <c r="AW242" i="3"/>
  <c r="AO242" i="3"/>
  <c r="AF242" i="3"/>
  <c r="P242" i="3"/>
  <c r="G242" i="3"/>
  <c r="BM241" i="3"/>
  <c r="BE241" i="3"/>
  <c r="AW241" i="3"/>
  <c r="AO241" i="3"/>
  <c r="AF241" i="3"/>
  <c r="P241" i="3"/>
  <c r="G241" i="3"/>
  <c r="BM240" i="3"/>
  <c r="BE240" i="3"/>
  <c r="AW240" i="3"/>
  <c r="AO240" i="3"/>
  <c r="AF240" i="3"/>
  <c r="P240" i="3"/>
  <c r="G240" i="3"/>
  <c r="BM239" i="3"/>
  <c r="BE239" i="3"/>
  <c r="AW239" i="3"/>
  <c r="AO239" i="3"/>
  <c r="AF239" i="3"/>
  <c r="P239" i="3"/>
  <c r="G239" i="3"/>
  <c r="BM238" i="3"/>
  <c r="BE238" i="3"/>
  <c r="AW238" i="3"/>
  <c r="AO238" i="3"/>
  <c r="AF238" i="3"/>
  <c r="P238" i="3"/>
  <c r="G238" i="3"/>
  <c r="BM237" i="3"/>
  <c r="BE237" i="3"/>
  <c r="AW237" i="3"/>
  <c r="AO237" i="3"/>
  <c r="AF237" i="3"/>
  <c r="P237" i="3"/>
  <c r="G237" i="3"/>
  <c r="BM236" i="3"/>
  <c r="BE236" i="3"/>
  <c r="AW236" i="3"/>
  <c r="AO236" i="3"/>
  <c r="AF236" i="3"/>
  <c r="P236" i="3"/>
  <c r="G236" i="3"/>
  <c r="BM235" i="3"/>
  <c r="BE235" i="3"/>
  <c r="AW235" i="3"/>
  <c r="AO235" i="3"/>
  <c r="AF235" i="3"/>
  <c r="P235" i="3"/>
  <c r="G235" i="3"/>
  <c r="BM234" i="3"/>
  <c r="BE234" i="3"/>
  <c r="AW234" i="3"/>
  <c r="AO234" i="3"/>
  <c r="AF234" i="3"/>
  <c r="P234" i="3"/>
  <c r="G234" i="3"/>
  <c r="BM233" i="3"/>
  <c r="BE233" i="3"/>
  <c r="AW233" i="3"/>
  <c r="AO233" i="3"/>
  <c r="AF233" i="3"/>
  <c r="P233" i="3"/>
  <c r="G233" i="3"/>
  <c r="BM232" i="3"/>
  <c r="BE232" i="3"/>
  <c r="AW232" i="3"/>
  <c r="AO232" i="3"/>
  <c r="AF232" i="3"/>
  <c r="P232" i="3"/>
  <c r="G232" i="3"/>
  <c r="BM231" i="3"/>
  <c r="BE231" i="3"/>
  <c r="AW231" i="3"/>
  <c r="AO231" i="3"/>
  <c r="AF231" i="3"/>
  <c r="P231" i="3"/>
  <c r="G231" i="3"/>
  <c r="BM230" i="3"/>
  <c r="BE230" i="3"/>
  <c r="AW230" i="3"/>
  <c r="AO230" i="3"/>
  <c r="AF230" i="3"/>
  <c r="P230" i="3"/>
  <c r="G230" i="3"/>
  <c r="BM229" i="3"/>
  <c r="BE229" i="3"/>
  <c r="AW229" i="3"/>
  <c r="AO229" i="3"/>
  <c r="AF229" i="3"/>
  <c r="P229" i="3"/>
  <c r="G229" i="3"/>
  <c r="BM228" i="3"/>
  <c r="BE228" i="3"/>
  <c r="AW228" i="3"/>
  <c r="AO228" i="3"/>
  <c r="AF228" i="3"/>
  <c r="P228" i="3"/>
  <c r="G228" i="3"/>
  <c r="BM227" i="3"/>
  <c r="BE227" i="3"/>
  <c r="AW227" i="3"/>
  <c r="AO227" i="3"/>
  <c r="AF227" i="3"/>
  <c r="P227" i="3"/>
  <c r="G227" i="3"/>
  <c r="BM226" i="3"/>
  <c r="BE226" i="3"/>
  <c r="AW226" i="3"/>
  <c r="AO226" i="3"/>
  <c r="AF226" i="3"/>
  <c r="P226" i="3"/>
  <c r="G226" i="3"/>
  <c r="BM225" i="3"/>
  <c r="BE225" i="3"/>
  <c r="AW225" i="3"/>
  <c r="AO225" i="3"/>
  <c r="AF225" i="3"/>
  <c r="P225" i="3"/>
  <c r="G225" i="3"/>
  <c r="BM224" i="3"/>
  <c r="BE224" i="3"/>
  <c r="AW224" i="3"/>
  <c r="AO224" i="3"/>
  <c r="AF224" i="3"/>
  <c r="P224" i="3"/>
  <c r="G224" i="3"/>
  <c r="BM223" i="3"/>
  <c r="BE223" i="3"/>
  <c r="AW223" i="3"/>
  <c r="AO223" i="3"/>
  <c r="AF223" i="3"/>
  <c r="P223" i="3"/>
  <c r="G223" i="3"/>
  <c r="BM222" i="3"/>
  <c r="BE222" i="3"/>
  <c r="AW222" i="3"/>
  <c r="AO222" i="3"/>
  <c r="AF222" i="3"/>
  <c r="P222" i="3"/>
  <c r="G222" i="3"/>
  <c r="BM221" i="3"/>
  <c r="BE221" i="3"/>
  <c r="AW221" i="3"/>
  <c r="AO221" i="3"/>
  <c r="AF221" i="3"/>
  <c r="P221" i="3"/>
  <c r="G221" i="3"/>
  <c r="BM220" i="3"/>
  <c r="BE220" i="3"/>
  <c r="AW220" i="3"/>
  <c r="AO220" i="3"/>
  <c r="AF220" i="3"/>
  <c r="P220" i="3"/>
  <c r="G220" i="3"/>
  <c r="BM219" i="3"/>
  <c r="BE219" i="3"/>
  <c r="AW219" i="3"/>
  <c r="AO219" i="3"/>
  <c r="AF219" i="3"/>
  <c r="P219" i="3"/>
  <c r="G219" i="3"/>
  <c r="BM218" i="3"/>
  <c r="BE218" i="3"/>
  <c r="AW218" i="3"/>
  <c r="AO218" i="3"/>
  <c r="AF218" i="3"/>
  <c r="P218" i="3"/>
  <c r="G218" i="3"/>
  <c r="BM217" i="3"/>
  <c r="BE217" i="3"/>
  <c r="AW217" i="3"/>
  <c r="AO217" i="3"/>
  <c r="AF217" i="3"/>
  <c r="P217" i="3"/>
  <c r="G217" i="3"/>
  <c r="BM216" i="3"/>
  <c r="BE216" i="3"/>
  <c r="AW216" i="3"/>
  <c r="AO216" i="3"/>
  <c r="AF216" i="3"/>
  <c r="P216" i="3"/>
  <c r="G216" i="3"/>
  <c r="BM215" i="3"/>
  <c r="BE215" i="3"/>
  <c r="AW215" i="3"/>
  <c r="AO215" i="3"/>
  <c r="AF215" i="3"/>
  <c r="P215" i="3"/>
  <c r="G215" i="3"/>
  <c r="BM214" i="3"/>
  <c r="BE214" i="3"/>
  <c r="AW214" i="3"/>
  <c r="AO214" i="3"/>
  <c r="AF214" i="3"/>
  <c r="P214" i="3"/>
  <c r="G214" i="3"/>
  <c r="BM213" i="3"/>
  <c r="BE213" i="3"/>
  <c r="AW213" i="3"/>
  <c r="AO213" i="3"/>
  <c r="AF213" i="3"/>
  <c r="P213" i="3"/>
  <c r="G213" i="3"/>
  <c r="BM212" i="3"/>
  <c r="BE212" i="3"/>
  <c r="AW212" i="3"/>
  <c r="AO212" i="3"/>
  <c r="AF212" i="3"/>
  <c r="P212" i="3"/>
  <c r="G212" i="3"/>
  <c r="BM211" i="3"/>
  <c r="BE211" i="3"/>
  <c r="AW211" i="3"/>
  <c r="AO211" i="3"/>
  <c r="AF211" i="3"/>
  <c r="P211" i="3"/>
  <c r="G211" i="3"/>
  <c r="BM210" i="3"/>
  <c r="BE210" i="3"/>
  <c r="AW210" i="3"/>
  <c r="AO210" i="3"/>
  <c r="AF210" i="3"/>
  <c r="P210" i="3"/>
  <c r="G210" i="3"/>
  <c r="BM209" i="3"/>
  <c r="BE209" i="3"/>
  <c r="AW209" i="3"/>
  <c r="AO209" i="3"/>
  <c r="AF209" i="3"/>
  <c r="P209" i="3"/>
  <c r="G209" i="3"/>
  <c r="BM208" i="3"/>
  <c r="BE208" i="3"/>
  <c r="AW208" i="3"/>
  <c r="AO208" i="3"/>
  <c r="AF208" i="3"/>
  <c r="P208" i="3"/>
  <c r="G208" i="3"/>
  <c r="BM207" i="3"/>
  <c r="BE207" i="3"/>
  <c r="AW207" i="3"/>
  <c r="AO207" i="3"/>
  <c r="AF207" i="3"/>
  <c r="P207" i="3"/>
  <c r="G207" i="3"/>
  <c r="BM206" i="3"/>
  <c r="BE206" i="3"/>
  <c r="AW206" i="3"/>
  <c r="AO206" i="3"/>
  <c r="AF206" i="3"/>
  <c r="P206" i="3"/>
  <c r="G206" i="3"/>
  <c r="BM205" i="3"/>
  <c r="BE205" i="3"/>
  <c r="AW205" i="3"/>
  <c r="AO205" i="3"/>
  <c r="AF205" i="3"/>
  <c r="P205" i="3"/>
  <c r="G205" i="3"/>
  <c r="BM204" i="3"/>
  <c r="BE204" i="3"/>
  <c r="AW204" i="3"/>
  <c r="AO204" i="3"/>
  <c r="AF204" i="3"/>
  <c r="P204" i="3"/>
  <c r="G204" i="3"/>
  <c r="BM203" i="3"/>
  <c r="BE203" i="3"/>
  <c r="AW203" i="3"/>
  <c r="AO203" i="3"/>
  <c r="AF203" i="3"/>
  <c r="P203" i="3"/>
  <c r="G203" i="3"/>
  <c r="BM202" i="3"/>
  <c r="BE202" i="3"/>
  <c r="AW202" i="3"/>
  <c r="AO202" i="3"/>
  <c r="AF202" i="3"/>
  <c r="P202" i="3"/>
  <c r="G202" i="3"/>
  <c r="BM201" i="3"/>
  <c r="BE201" i="3"/>
  <c r="AW201" i="3"/>
  <c r="AO201" i="3"/>
  <c r="AF201" i="3"/>
  <c r="P201" i="3"/>
  <c r="G201" i="3"/>
  <c r="BM200" i="3"/>
  <c r="BE200" i="3"/>
  <c r="AW200" i="3"/>
  <c r="AO200" i="3"/>
  <c r="AF200" i="3"/>
  <c r="P200" i="3"/>
  <c r="G200" i="3"/>
  <c r="BM199" i="3"/>
  <c r="BE199" i="3"/>
  <c r="AW199" i="3"/>
  <c r="AO199" i="3"/>
  <c r="AF199" i="3"/>
  <c r="P199" i="3"/>
  <c r="G199" i="3"/>
  <c r="BM198" i="3"/>
  <c r="BE198" i="3"/>
  <c r="AW198" i="3"/>
  <c r="AO198" i="3"/>
  <c r="AF198" i="3"/>
  <c r="P198" i="3"/>
  <c r="G198" i="3"/>
  <c r="BM197" i="3"/>
  <c r="BE197" i="3"/>
  <c r="AW197" i="3"/>
  <c r="AO197" i="3"/>
  <c r="AF197" i="3"/>
  <c r="P197" i="3"/>
  <c r="G197" i="3"/>
  <c r="BM196" i="3"/>
  <c r="BE196" i="3"/>
  <c r="AW196" i="3"/>
  <c r="AO196" i="3"/>
  <c r="AF196" i="3"/>
  <c r="P196" i="3"/>
  <c r="G196" i="3"/>
  <c r="BM195" i="3"/>
  <c r="BE195" i="3"/>
  <c r="AW195" i="3"/>
  <c r="AO195" i="3"/>
  <c r="AF195" i="3"/>
  <c r="P195" i="3"/>
  <c r="G195" i="3"/>
  <c r="BM194" i="3"/>
  <c r="BE194" i="3"/>
  <c r="AW194" i="3"/>
  <c r="AO194" i="3"/>
  <c r="AF194" i="3"/>
  <c r="P194" i="3"/>
  <c r="G194" i="3"/>
  <c r="BM193" i="3"/>
  <c r="BE193" i="3"/>
  <c r="AW193" i="3"/>
  <c r="AO193" i="3"/>
  <c r="AF193" i="3"/>
  <c r="X193" i="3"/>
  <c r="P193" i="3"/>
  <c r="G193" i="3"/>
  <c r="BM192" i="3"/>
  <c r="BE192" i="3"/>
  <c r="AW192" i="3"/>
  <c r="AO192" i="3"/>
  <c r="AF192" i="3"/>
  <c r="X192" i="3"/>
  <c r="P192" i="3"/>
  <c r="G192" i="3"/>
  <c r="BM191" i="3"/>
  <c r="BE191" i="3"/>
  <c r="AW191" i="3"/>
  <c r="AO191" i="3"/>
  <c r="AF191" i="3"/>
  <c r="X191" i="3"/>
  <c r="P191" i="3"/>
  <c r="G191" i="3"/>
  <c r="BM190" i="3"/>
  <c r="BE190" i="3"/>
  <c r="AW190" i="3"/>
  <c r="AO190" i="3"/>
  <c r="AF190" i="3"/>
  <c r="X190" i="3"/>
  <c r="P190" i="3"/>
  <c r="G190" i="3"/>
  <c r="BM189" i="3"/>
  <c r="BE189" i="3"/>
  <c r="AW189" i="3"/>
  <c r="AO189" i="3"/>
  <c r="AF189" i="3"/>
  <c r="X189" i="3"/>
  <c r="P189" i="3"/>
  <c r="G189" i="3"/>
  <c r="BM188" i="3"/>
  <c r="BE188" i="3"/>
  <c r="AW188" i="3"/>
  <c r="AO188" i="3"/>
  <c r="AF188" i="3"/>
  <c r="X188" i="3"/>
  <c r="P188" i="3"/>
  <c r="G188" i="3"/>
  <c r="BM187" i="3"/>
  <c r="BE187" i="3"/>
  <c r="AW187" i="3"/>
  <c r="AO187" i="3"/>
  <c r="AF187" i="3"/>
  <c r="X187" i="3"/>
  <c r="P187" i="3"/>
  <c r="G187" i="3"/>
  <c r="BM186" i="3"/>
  <c r="BE186" i="3"/>
  <c r="AW186" i="3"/>
  <c r="AO186" i="3"/>
  <c r="AF186" i="3"/>
  <c r="X186" i="3"/>
  <c r="P186" i="3"/>
  <c r="G186" i="3"/>
  <c r="BM185" i="3"/>
  <c r="BE185" i="3"/>
  <c r="AW185" i="3"/>
  <c r="AO185" i="3"/>
  <c r="AF185" i="3"/>
  <c r="X185" i="3"/>
  <c r="P185" i="3"/>
  <c r="G185" i="3"/>
  <c r="BM184" i="3"/>
  <c r="BE184" i="3"/>
  <c r="AW184" i="3"/>
  <c r="AO184" i="3"/>
  <c r="AF184" i="3"/>
  <c r="X184" i="3"/>
  <c r="P184" i="3"/>
  <c r="G184" i="3"/>
  <c r="BM183" i="3"/>
  <c r="BE183" i="3"/>
  <c r="AW183" i="3"/>
  <c r="AO183" i="3"/>
  <c r="AF183" i="3"/>
  <c r="X183" i="3"/>
  <c r="P183" i="3"/>
  <c r="G183" i="3"/>
  <c r="BM182" i="3"/>
  <c r="BE182" i="3"/>
  <c r="AW182" i="3"/>
  <c r="AO182" i="3"/>
  <c r="AF182" i="3"/>
  <c r="X182" i="3"/>
  <c r="P182" i="3"/>
  <c r="G182" i="3"/>
  <c r="BM181" i="3"/>
  <c r="BE181" i="3"/>
  <c r="AW181" i="3"/>
  <c r="AO181" i="3"/>
  <c r="AF181" i="3"/>
  <c r="X181" i="3"/>
  <c r="P181" i="3"/>
  <c r="G181" i="3"/>
  <c r="BM180" i="3"/>
  <c r="BE180" i="3"/>
  <c r="AW180" i="3"/>
  <c r="AO180" i="3"/>
  <c r="AF180" i="3"/>
  <c r="X180" i="3"/>
  <c r="P180" i="3"/>
  <c r="G180" i="3"/>
  <c r="BM179" i="3"/>
  <c r="BE179" i="3"/>
  <c r="AW179" i="3"/>
  <c r="AO179" i="3"/>
  <c r="AF179" i="3"/>
  <c r="X179" i="3"/>
  <c r="P179" i="3"/>
  <c r="G179" i="3"/>
  <c r="BM178" i="3"/>
  <c r="BE178" i="3"/>
  <c r="AW178" i="3"/>
  <c r="AO178" i="3"/>
  <c r="AF178" i="3"/>
  <c r="X178" i="3"/>
  <c r="P178" i="3"/>
  <c r="G178" i="3"/>
  <c r="BM177" i="3"/>
  <c r="BE177" i="3"/>
  <c r="AW177" i="3"/>
  <c r="AO177" i="3"/>
  <c r="AF177" i="3"/>
  <c r="X177" i="3"/>
  <c r="P177" i="3"/>
  <c r="G177" i="3"/>
  <c r="BM176" i="3"/>
  <c r="BE176" i="3"/>
  <c r="AW176" i="3"/>
  <c r="AO176" i="3"/>
  <c r="AF176" i="3"/>
  <c r="X176" i="3"/>
  <c r="P176" i="3"/>
  <c r="G176" i="3"/>
  <c r="BM175" i="3"/>
  <c r="BE175" i="3"/>
  <c r="AW175" i="3"/>
  <c r="AO175" i="3"/>
  <c r="AF175" i="3"/>
  <c r="X175" i="3"/>
  <c r="P175" i="3"/>
  <c r="G175" i="3"/>
  <c r="BM174" i="3"/>
  <c r="BE174" i="3"/>
  <c r="AW174" i="3"/>
  <c r="AO174" i="3"/>
  <c r="AF174" i="3"/>
  <c r="X174" i="3"/>
  <c r="P174" i="3"/>
  <c r="G174" i="3"/>
  <c r="BM173" i="3"/>
  <c r="BE173" i="3"/>
  <c r="AW173" i="3"/>
  <c r="AO173" i="3"/>
  <c r="AF173" i="3"/>
  <c r="X173" i="3"/>
  <c r="P173" i="3"/>
  <c r="G173" i="3"/>
  <c r="BM172" i="3"/>
  <c r="BE172" i="3"/>
  <c r="AW172" i="3"/>
  <c r="AO172" i="3"/>
  <c r="AF172" i="3"/>
  <c r="X172" i="3"/>
  <c r="P172" i="3"/>
  <c r="G172" i="3"/>
  <c r="BM171" i="3"/>
  <c r="BE171" i="3"/>
  <c r="AW171" i="3"/>
  <c r="AO171" i="3"/>
  <c r="AF171" i="3"/>
  <c r="X171" i="3"/>
  <c r="P171" i="3"/>
  <c r="G171" i="3"/>
  <c r="BM170" i="3"/>
  <c r="BE170" i="3"/>
  <c r="AW170" i="3"/>
  <c r="AO170" i="3"/>
  <c r="AF170" i="3"/>
  <c r="X170" i="3"/>
  <c r="P170" i="3"/>
  <c r="G170" i="3"/>
  <c r="BM169" i="3"/>
  <c r="BE169" i="3"/>
  <c r="AW169" i="3"/>
  <c r="AO169" i="3"/>
  <c r="AF169" i="3"/>
  <c r="X169" i="3"/>
  <c r="P169" i="3"/>
  <c r="G169" i="3"/>
  <c r="BM168" i="3"/>
  <c r="BE168" i="3"/>
  <c r="AW168" i="3"/>
  <c r="AO168" i="3"/>
  <c r="AF168" i="3"/>
  <c r="X168" i="3"/>
  <c r="P168" i="3"/>
  <c r="G168" i="3"/>
  <c r="BM167" i="3"/>
  <c r="BE167" i="3"/>
  <c r="AW167" i="3"/>
  <c r="AO167" i="3"/>
  <c r="AF167" i="3"/>
  <c r="X167" i="3"/>
  <c r="P167" i="3"/>
  <c r="G167" i="3"/>
  <c r="BM166" i="3"/>
  <c r="BE166" i="3"/>
  <c r="AW166" i="3"/>
  <c r="AO166" i="3"/>
  <c r="AF166" i="3"/>
  <c r="X166" i="3"/>
  <c r="P166" i="3"/>
  <c r="G166" i="3"/>
  <c r="BM165" i="3"/>
  <c r="BE165" i="3"/>
  <c r="AW165" i="3"/>
  <c r="AO165" i="3"/>
  <c r="AF165" i="3"/>
  <c r="X165" i="3"/>
  <c r="P165" i="3"/>
  <c r="G165" i="3"/>
  <c r="BM164" i="3"/>
  <c r="BE164" i="3"/>
  <c r="AW164" i="3"/>
  <c r="AO164" i="3"/>
  <c r="AF164" i="3"/>
  <c r="X164" i="3"/>
  <c r="P164" i="3"/>
  <c r="G164" i="3"/>
  <c r="BM163" i="3"/>
  <c r="BE163" i="3"/>
  <c r="AW163" i="3"/>
  <c r="AO163" i="3"/>
  <c r="AF163" i="3"/>
  <c r="X163" i="3"/>
  <c r="P163" i="3"/>
  <c r="G163" i="3"/>
  <c r="BM162" i="3"/>
  <c r="BE162" i="3"/>
  <c r="AW162" i="3"/>
  <c r="AO162" i="3"/>
  <c r="AF162" i="3"/>
  <c r="X162" i="3"/>
  <c r="P162" i="3"/>
  <c r="G162" i="3"/>
  <c r="BM161" i="3"/>
  <c r="BE161" i="3"/>
  <c r="AW161" i="3"/>
  <c r="AO161" i="3"/>
  <c r="AF161" i="3"/>
  <c r="X161" i="3"/>
  <c r="P161" i="3"/>
  <c r="G161" i="3"/>
  <c r="BM160" i="3"/>
  <c r="BE160" i="3"/>
  <c r="AW160" i="3"/>
  <c r="AO160" i="3"/>
  <c r="AF160" i="3"/>
  <c r="X160" i="3"/>
  <c r="P160" i="3"/>
  <c r="G160" i="3"/>
  <c r="BM159" i="3"/>
  <c r="BE159" i="3"/>
  <c r="AW159" i="3"/>
  <c r="AO159" i="3"/>
  <c r="AF159" i="3"/>
  <c r="X159" i="3"/>
  <c r="P159" i="3"/>
  <c r="G159" i="3"/>
  <c r="BM158" i="3"/>
  <c r="BE158" i="3"/>
  <c r="AW158" i="3"/>
  <c r="AO158" i="3"/>
  <c r="AF158" i="3"/>
  <c r="X158" i="3"/>
  <c r="P158" i="3"/>
  <c r="G158" i="3"/>
  <c r="BM157" i="3"/>
  <c r="BE157" i="3"/>
  <c r="AW157" i="3"/>
  <c r="AO157" i="3"/>
  <c r="AF157" i="3"/>
  <c r="X157" i="3"/>
  <c r="P157" i="3"/>
  <c r="G157" i="3"/>
  <c r="BM156" i="3"/>
  <c r="BE156" i="3"/>
  <c r="AW156" i="3"/>
  <c r="AO156" i="3"/>
  <c r="AF156" i="3"/>
  <c r="X156" i="3"/>
  <c r="P156" i="3"/>
  <c r="G156" i="3"/>
  <c r="BM155" i="3"/>
  <c r="BE155" i="3"/>
  <c r="AW155" i="3"/>
  <c r="AO155" i="3"/>
  <c r="AF155" i="3"/>
  <c r="X155" i="3"/>
  <c r="P155" i="3"/>
  <c r="G155" i="3"/>
  <c r="BM154" i="3"/>
  <c r="BE154" i="3"/>
  <c r="AW154" i="3"/>
  <c r="AO154" i="3"/>
  <c r="AF154" i="3"/>
  <c r="X154" i="3"/>
  <c r="P154" i="3"/>
  <c r="G154" i="3"/>
  <c r="BM153" i="3"/>
  <c r="BE153" i="3"/>
  <c r="AW153" i="3"/>
  <c r="AO153" i="3"/>
  <c r="AF153" i="3"/>
  <c r="X153" i="3"/>
  <c r="P153" i="3"/>
  <c r="G153" i="3"/>
  <c r="BM152" i="3"/>
  <c r="BE152" i="3"/>
  <c r="AW152" i="3"/>
  <c r="AO152" i="3"/>
  <c r="AF152" i="3"/>
  <c r="X152" i="3"/>
  <c r="P152" i="3"/>
  <c r="G152" i="3"/>
  <c r="BM151" i="3"/>
  <c r="BE151" i="3"/>
  <c r="AW151" i="3"/>
  <c r="AO151" i="3"/>
  <c r="AF151" i="3"/>
  <c r="X151" i="3"/>
  <c r="P151" i="3"/>
  <c r="G151" i="3"/>
  <c r="BM150" i="3"/>
  <c r="BE150" i="3"/>
  <c r="AW150" i="3"/>
  <c r="AO150" i="3"/>
  <c r="AF150" i="3"/>
  <c r="X150" i="3"/>
  <c r="P150" i="3"/>
  <c r="G150" i="3"/>
  <c r="BM149" i="3"/>
  <c r="BE149" i="3"/>
  <c r="AW149" i="3"/>
  <c r="AO149" i="3"/>
  <c r="AF149" i="3"/>
  <c r="X149" i="3"/>
  <c r="P149" i="3"/>
  <c r="G149" i="3"/>
  <c r="BM148" i="3"/>
  <c r="BE148" i="3"/>
  <c r="AW148" i="3"/>
  <c r="AO148" i="3"/>
  <c r="AF148" i="3"/>
  <c r="X148" i="3"/>
  <c r="P148" i="3"/>
  <c r="G148" i="3"/>
  <c r="BM147" i="3"/>
  <c r="BE147" i="3"/>
  <c r="AW147" i="3"/>
  <c r="AO147" i="3"/>
  <c r="AF147" i="3"/>
  <c r="X147" i="3"/>
  <c r="P147" i="3"/>
  <c r="G147" i="3"/>
  <c r="BM146" i="3"/>
  <c r="BE146" i="3"/>
  <c r="AW146" i="3"/>
  <c r="AO146" i="3"/>
  <c r="AF146" i="3"/>
  <c r="X146" i="3"/>
  <c r="P146" i="3"/>
  <c r="G146" i="3"/>
  <c r="BM145" i="3"/>
  <c r="BE145" i="3"/>
  <c r="AW145" i="3"/>
  <c r="AO145" i="3"/>
  <c r="AF145" i="3"/>
  <c r="X145" i="3"/>
  <c r="P145" i="3"/>
  <c r="G145" i="3"/>
  <c r="BM144" i="3"/>
  <c r="BE144" i="3"/>
  <c r="AW144" i="3"/>
  <c r="AO144" i="3"/>
  <c r="AF144" i="3"/>
  <c r="X144" i="3"/>
  <c r="P144" i="3"/>
  <c r="G144" i="3"/>
  <c r="BM143" i="3"/>
  <c r="BE143" i="3"/>
  <c r="AW143" i="3"/>
  <c r="AO143" i="3"/>
  <c r="AF143" i="3"/>
  <c r="X143" i="3"/>
  <c r="P143" i="3"/>
  <c r="G143" i="3"/>
  <c r="BM142" i="3"/>
  <c r="BE142" i="3"/>
  <c r="AW142" i="3"/>
  <c r="AO142" i="3"/>
  <c r="AF142" i="3"/>
  <c r="X142" i="3"/>
  <c r="P142" i="3"/>
  <c r="G142" i="3"/>
  <c r="BM141" i="3"/>
  <c r="BE141" i="3"/>
  <c r="AW141" i="3"/>
  <c r="AO141" i="3"/>
  <c r="AF141" i="3"/>
  <c r="X141" i="3"/>
  <c r="P141" i="3"/>
  <c r="G141" i="3"/>
  <c r="BM140" i="3"/>
  <c r="BE140" i="3"/>
  <c r="AW140" i="3"/>
  <c r="AO140" i="3"/>
  <c r="AF140" i="3"/>
  <c r="X140" i="3"/>
  <c r="P140" i="3"/>
  <c r="G140" i="3"/>
  <c r="BM139" i="3"/>
  <c r="BE139" i="3"/>
  <c r="AW139" i="3"/>
  <c r="AO139" i="3"/>
  <c r="AF139" i="3"/>
  <c r="X139" i="3"/>
  <c r="P139" i="3"/>
  <c r="G139" i="3"/>
  <c r="BM138" i="3"/>
  <c r="BE138" i="3"/>
  <c r="AW138" i="3"/>
  <c r="AO138" i="3"/>
  <c r="AF138" i="3"/>
  <c r="X138" i="3"/>
  <c r="P138" i="3"/>
  <c r="G138" i="3"/>
  <c r="BM137" i="3"/>
  <c r="BE137" i="3"/>
  <c r="AW137" i="3"/>
  <c r="AO137" i="3"/>
  <c r="AF137" i="3"/>
  <c r="X137" i="3"/>
  <c r="P137" i="3"/>
  <c r="G137" i="3"/>
  <c r="BM136" i="3"/>
  <c r="BE136" i="3"/>
  <c r="AW136" i="3"/>
  <c r="AO136" i="3"/>
  <c r="AF136" i="3"/>
  <c r="X136" i="3"/>
  <c r="P136" i="3"/>
  <c r="G136" i="3"/>
  <c r="BM135" i="3"/>
  <c r="BE135" i="3"/>
  <c r="AW135" i="3"/>
  <c r="AO135" i="3"/>
  <c r="AF135" i="3"/>
  <c r="X135" i="3"/>
  <c r="P135" i="3"/>
  <c r="G135" i="3"/>
  <c r="BM134" i="3"/>
  <c r="BE134" i="3"/>
  <c r="AW134" i="3"/>
  <c r="AO134" i="3"/>
  <c r="AF134" i="3"/>
  <c r="X134" i="3"/>
  <c r="P134" i="3"/>
  <c r="G134" i="3"/>
  <c r="BM133" i="3"/>
  <c r="BE133" i="3"/>
  <c r="AW133" i="3"/>
  <c r="AO133" i="3"/>
  <c r="AF133" i="3"/>
  <c r="X133" i="3"/>
  <c r="P133" i="3"/>
  <c r="G133" i="3"/>
  <c r="BM132" i="3"/>
  <c r="BE132" i="3"/>
  <c r="AW132" i="3"/>
  <c r="AO132" i="3"/>
  <c r="AF132" i="3"/>
  <c r="X132" i="3"/>
  <c r="P132" i="3"/>
  <c r="G132" i="3"/>
  <c r="BM131" i="3"/>
  <c r="BE131" i="3"/>
  <c r="AW131" i="3"/>
  <c r="AO131" i="3"/>
  <c r="AF131" i="3"/>
  <c r="X131" i="3"/>
  <c r="P131" i="3"/>
  <c r="G131" i="3"/>
  <c r="BM130" i="3"/>
  <c r="BE130" i="3"/>
  <c r="AW130" i="3"/>
  <c r="AO130" i="3"/>
  <c r="AF130" i="3"/>
  <c r="X130" i="3"/>
  <c r="P130" i="3"/>
  <c r="G130" i="3"/>
  <c r="BM129" i="3"/>
  <c r="BE129" i="3"/>
  <c r="AW129" i="3"/>
  <c r="AO129" i="3"/>
  <c r="AF129" i="3"/>
  <c r="X129" i="3"/>
  <c r="P129" i="3"/>
  <c r="G129" i="3"/>
  <c r="BM128" i="3"/>
  <c r="BE128" i="3"/>
  <c r="AW128" i="3"/>
  <c r="AO128" i="3"/>
  <c r="AF128" i="3"/>
  <c r="X128" i="3"/>
  <c r="P128" i="3"/>
  <c r="G128" i="3"/>
  <c r="BM127" i="3"/>
  <c r="BE127" i="3"/>
  <c r="AW127" i="3"/>
  <c r="AO127" i="3"/>
  <c r="AF127" i="3"/>
  <c r="X127" i="3"/>
  <c r="P127" i="3"/>
  <c r="G127" i="3"/>
  <c r="BM126" i="3"/>
  <c r="BE126" i="3"/>
  <c r="AW126" i="3"/>
  <c r="AO126" i="3"/>
  <c r="AF126" i="3"/>
  <c r="X126" i="3"/>
  <c r="P126" i="3"/>
  <c r="G126" i="3"/>
  <c r="BM125" i="3"/>
  <c r="BE125" i="3"/>
  <c r="AW125" i="3"/>
  <c r="AO125" i="3"/>
  <c r="AF125" i="3"/>
  <c r="X125" i="3"/>
  <c r="P125" i="3"/>
  <c r="G125" i="3"/>
  <c r="BM124" i="3"/>
  <c r="BE124" i="3"/>
  <c r="AW124" i="3"/>
  <c r="AO124" i="3"/>
  <c r="AF124" i="3"/>
  <c r="X124" i="3"/>
  <c r="P124" i="3"/>
  <c r="G124" i="3"/>
  <c r="BM123" i="3"/>
  <c r="BE123" i="3"/>
  <c r="AW123" i="3"/>
  <c r="AO123" i="3"/>
  <c r="AF123" i="3"/>
  <c r="X123" i="3"/>
  <c r="P123" i="3"/>
  <c r="G123" i="3"/>
  <c r="BM122" i="3"/>
  <c r="BE122" i="3"/>
  <c r="AW122" i="3"/>
  <c r="AO122" i="3"/>
  <c r="AF122" i="3"/>
  <c r="X122" i="3"/>
  <c r="P122" i="3"/>
  <c r="G122" i="3"/>
  <c r="BM121" i="3"/>
  <c r="BE121" i="3"/>
  <c r="AW121" i="3"/>
  <c r="AO121" i="3"/>
  <c r="AF121" i="3"/>
  <c r="X121" i="3"/>
  <c r="P121" i="3"/>
  <c r="G121" i="3"/>
  <c r="BM120" i="3"/>
  <c r="BE120" i="3"/>
  <c r="AW120" i="3"/>
  <c r="AO120" i="3"/>
  <c r="AF120" i="3"/>
  <c r="X120" i="3"/>
  <c r="P120" i="3"/>
  <c r="G120" i="3"/>
  <c r="BM119" i="3"/>
  <c r="BE119" i="3"/>
  <c r="AW119" i="3"/>
  <c r="AO119" i="3"/>
  <c r="AF119" i="3"/>
  <c r="X119" i="3"/>
  <c r="P119" i="3"/>
  <c r="G119" i="3"/>
  <c r="BM118" i="3"/>
  <c r="BE118" i="3"/>
  <c r="AW118" i="3"/>
  <c r="AO118" i="3"/>
  <c r="AF118" i="3"/>
  <c r="X118" i="3"/>
  <c r="P118" i="3"/>
  <c r="G118" i="3"/>
  <c r="BM117" i="3"/>
  <c r="BE117" i="3"/>
  <c r="AW117" i="3"/>
  <c r="AO117" i="3"/>
  <c r="AF117" i="3"/>
  <c r="X117" i="3"/>
  <c r="P117" i="3"/>
  <c r="G117" i="3"/>
  <c r="BM116" i="3"/>
  <c r="BE116" i="3"/>
  <c r="AW116" i="3"/>
  <c r="AO116" i="3"/>
  <c r="AF116" i="3"/>
  <c r="X116" i="3"/>
  <c r="P116" i="3"/>
  <c r="G116" i="3"/>
  <c r="BM115" i="3"/>
  <c r="BE115" i="3"/>
  <c r="AW115" i="3"/>
  <c r="AO115" i="3"/>
  <c r="AF115" i="3"/>
  <c r="X115" i="3"/>
  <c r="P115" i="3"/>
  <c r="G115" i="3"/>
  <c r="BM114" i="3"/>
  <c r="BE114" i="3"/>
  <c r="AW114" i="3"/>
  <c r="AO114" i="3"/>
  <c r="AF114" i="3"/>
  <c r="X114" i="3"/>
  <c r="P114" i="3"/>
  <c r="G114" i="3"/>
  <c r="BM113" i="3"/>
  <c r="BE113" i="3"/>
  <c r="AW113" i="3"/>
  <c r="AO113" i="3"/>
  <c r="AF113" i="3"/>
  <c r="X113" i="3"/>
  <c r="P113" i="3"/>
  <c r="G113" i="3"/>
  <c r="BM112" i="3"/>
  <c r="BE112" i="3"/>
  <c r="AW112" i="3"/>
  <c r="AO112" i="3"/>
  <c r="AF112" i="3"/>
  <c r="X112" i="3"/>
  <c r="P112" i="3"/>
  <c r="G112" i="3"/>
  <c r="BM111" i="3"/>
  <c r="BE111" i="3"/>
  <c r="AW111" i="3"/>
  <c r="AO111" i="3"/>
  <c r="AF111" i="3"/>
  <c r="X111" i="3"/>
  <c r="P111" i="3"/>
  <c r="G111" i="3"/>
  <c r="BM110" i="3"/>
  <c r="BE110" i="3"/>
  <c r="AW110" i="3"/>
  <c r="AO110" i="3"/>
  <c r="AF110" i="3"/>
  <c r="X110" i="3"/>
  <c r="P110" i="3"/>
  <c r="G110" i="3"/>
  <c r="BM109" i="3"/>
  <c r="BE109" i="3"/>
  <c r="AW109" i="3"/>
  <c r="AO109" i="3"/>
  <c r="AF109" i="3"/>
  <c r="X109" i="3"/>
  <c r="P109" i="3"/>
  <c r="G109" i="3"/>
  <c r="BM108" i="3"/>
  <c r="BE108" i="3"/>
  <c r="AW108" i="3"/>
  <c r="AO108" i="3"/>
  <c r="AF108" i="3"/>
  <c r="X108" i="3"/>
  <c r="P108" i="3"/>
  <c r="G108" i="3"/>
  <c r="BM107" i="3"/>
  <c r="BE107" i="3"/>
  <c r="AW107" i="3"/>
  <c r="AO107" i="3"/>
  <c r="AF107" i="3"/>
  <c r="X107" i="3"/>
  <c r="P107" i="3"/>
  <c r="G107" i="3"/>
  <c r="BM106" i="3"/>
  <c r="BE106" i="3"/>
  <c r="AW106" i="3"/>
  <c r="AO106" i="3"/>
  <c r="AF106" i="3"/>
  <c r="X106" i="3"/>
  <c r="P106" i="3"/>
  <c r="G106" i="3"/>
  <c r="BM105" i="3"/>
  <c r="BE105" i="3"/>
  <c r="AW105" i="3"/>
  <c r="AO105" i="3"/>
  <c r="AF105" i="3"/>
  <c r="X105" i="3"/>
  <c r="P105" i="3"/>
  <c r="G105" i="3"/>
  <c r="BM104" i="3"/>
  <c r="BE104" i="3"/>
  <c r="AW104" i="3"/>
  <c r="AO104" i="3"/>
  <c r="AF104" i="3"/>
  <c r="X104" i="3"/>
  <c r="P104" i="3"/>
  <c r="G104" i="3"/>
  <c r="BM103" i="3"/>
  <c r="BE103" i="3"/>
  <c r="AW103" i="3"/>
  <c r="AO103" i="3"/>
  <c r="AF103" i="3"/>
  <c r="X103" i="3"/>
  <c r="P103" i="3"/>
  <c r="G103" i="3"/>
  <c r="BM102" i="3"/>
  <c r="BE102" i="3"/>
  <c r="AW102" i="3"/>
  <c r="AO102" i="3"/>
  <c r="AF102" i="3"/>
  <c r="X102" i="3"/>
  <c r="P102" i="3"/>
  <c r="G102" i="3"/>
  <c r="BM101" i="3"/>
  <c r="BE101" i="3"/>
  <c r="AW101" i="3"/>
  <c r="AO101" i="3"/>
  <c r="AF101" i="3"/>
  <c r="X101" i="3"/>
  <c r="P101" i="3"/>
  <c r="G101" i="3"/>
  <c r="BM100" i="3"/>
  <c r="BE100" i="3"/>
  <c r="AW100" i="3"/>
  <c r="AO100" i="3"/>
  <c r="AF100" i="3"/>
  <c r="X100" i="3"/>
  <c r="P100" i="3"/>
  <c r="G100" i="3"/>
  <c r="BM99" i="3"/>
  <c r="BE99" i="3"/>
  <c r="AW99" i="3"/>
  <c r="AO99" i="3"/>
  <c r="AF99" i="3"/>
  <c r="X99" i="3"/>
  <c r="P99" i="3"/>
  <c r="G99" i="3"/>
  <c r="BM98" i="3"/>
  <c r="BE98" i="3"/>
  <c r="AW98" i="3"/>
  <c r="AO98" i="3"/>
  <c r="AF98" i="3"/>
  <c r="X98" i="3"/>
  <c r="P98" i="3"/>
  <c r="G98" i="3"/>
  <c r="BM97" i="3"/>
  <c r="BE97" i="3"/>
  <c r="AW97" i="3"/>
  <c r="AO97" i="3"/>
  <c r="AF97" i="3"/>
  <c r="X97" i="3"/>
  <c r="P97" i="3"/>
  <c r="G97" i="3"/>
  <c r="BM96" i="3"/>
  <c r="BE96" i="3"/>
  <c r="AW96" i="3"/>
  <c r="AO96" i="3"/>
  <c r="AF96" i="3"/>
  <c r="X96" i="3"/>
  <c r="P96" i="3"/>
  <c r="G96" i="3"/>
  <c r="BM95" i="3"/>
  <c r="BE95" i="3"/>
  <c r="AW95" i="3"/>
  <c r="AO95" i="3"/>
  <c r="AF95" i="3"/>
  <c r="X95" i="3"/>
  <c r="P95" i="3"/>
  <c r="G95" i="3"/>
  <c r="BM94" i="3"/>
  <c r="BE94" i="3"/>
  <c r="AW94" i="3"/>
  <c r="AO94" i="3"/>
  <c r="AF94" i="3"/>
  <c r="X94" i="3"/>
  <c r="P94" i="3"/>
  <c r="G94" i="3"/>
  <c r="BM93" i="3"/>
  <c r="BE93" i="3"/>
  <c r="AW93" i="3"/>
  <c r="AO93" i="3"/>
  <c r="AF93" i="3"/>
  <c r="X93" i="3"/>
  <c r="P93" i="3"/>
  <c r="G93" i="3"/>
  <c r="BM92" i="3"/>
  <c r="BE92" i="3"/>
  <c r="AW92" i="3"/>
  <c r="AO92" i="3"/>
  <c r="AF92" i="3"/>
  <c r="X92" i="3"/>
  <c r="P92" i="3"/>
  <c r="G92" i="3"/>
  <c r="BM91" i="3"/>
  <c r="BE91" i="3"/>
  <c r="AW91" i="3"/>
  <c r="AO91" i="3"/>
  <c r="AF91" i="3"/>
  <c r="X91" i="3"/>
  <c r="P91" i="3"/>
  <c r="G91" i="3"/>
  <c r="BM90" i="3"/>
  <c r="BE90" i="3"/>
  <c r="AW90" i="3"/>
  <c r="AO90" i="3"/>
  <c r="AF90" i="3"/>
  <c r="X90" i="3"/>
  <c r="P90" i="3"/>
  <c r="G90" i="3"/>
  <c r="BM89" i="3"/>
  <c r="BE89" i="3"/>
  <c r="AW89" i="3"/>
  <c r="AO89" i="3"/>
  <c r="AF89" i="3"/>
  <c r="X89" i="3"/>
  <c r="P89" i="3"/>
  <c r="G89" i="3"/>
  <c r="BM88" i="3"/>
  <c r="BE88" i="3"/>
  <c r="AW88" i="3"/>
  <c r="AO88" i="3"/>
  <c r="AF88" i="3"/>
  <c r="X88" i="3"/>
  <c r="P88" i="3"/>
  <c r="G88" i="3"/>
  <c r="BM87" i="3"/>
  <c r="BE87" i="3"/>
  <c r="AW87" i="3"/>
  <c r="AO87" i="3"/>
  <c r="AF87" i="3"/>
  <c r="X87" i="3"/>
  <c r="P87" i="3"/>
  <c r="G87" i="3"/>
  <c r="BM86" i="3"/>
  <c r="BE86" i="3"/>
  <c r="AW86" i="3"/>
  <c r="AO86" i="3"/>
  <c r="AF86" i="3"/>
  <c r="X86" i="3"/>
  <c r="P86" i="3"/>
  <c r="G86" i="3"/>
  <c r="BM85" i="3"/>
  <c r="BE85" i="3"/>
  <c r="AW85" i="3"/>
  <c r="AO85" i="3"/>
  <c r="AF85" i="3"/>
  <c r="X85" i="3"/>
  <c r="P85" i="3"/>
  <c r="G85" i="3"/>
  <c r="BM84" i="3"/>
  <c r="BE84" i="3"/>
  <c r="AW84" i="3"/>
  <c r="AO84" i="3"/>
  <c r="AF84" i="3"/>
  <c r="X84" i="3"/>
  <c r="P84" i="3"/>
  <c r="G84" i="3"/>
  <c r="BM83" i="3"/>
  <c r="BE83" i="3"/>
  <c r="AW83" i="3"/>
  <c r="AO83" i="3"/>
  <c r="AF83" i="3"/>
  <c r="X83" i="3"/>
  <c r="P83" i="3"/>
  <c r="G83" i="3"/>
  <c r="BM82" i="3"/>
  <c r="BE82" i="3"/>
  <c r="AW82" i="3"/>
  <c r="AO82" i="3"/>
  <c r="AF82" i="3"/>
  <c r="X82" i="3"/>
  <c r="P82" i="3"/>
  <c r="G82" i="3"/>
  <c r="BM81" i="3"/>
  <c r="BE81" i="3"/>
  <c r="AW81" i="3"/>
  <c r="AO81" i="3"/>
  <c r="AF81" i="3"/>
  <c r="X81" i="3"/>
  <c r="P81" i="3"/>
  <c r="G81" i="3"/>
  <c r="BM80" i="3"/>
  <c r="BE80" i="3"/>
  <c r="AW80" i="3"/>
  <c r="AO80" i="3"/>
  <c r="AF80" i="3"/>
  <c r="X80" i="3"/>
  <c r="P80" i="3"/>
  <c r="G80" i="3"/>
  <c r="BM79" i="3"/>
  <c r="BE79" i="3"/>
  <c r="AW79" i="3"/>
  <c r="AO79" i="3"/>
  <c r="AF79" i="3"/>
  <c r="X79" i="3"/>
  <c r="P79" i="3"/>
  <c r="G79" i="3"/>
  <c r="BM78" i="3"/>
  <c r="BE78" i="3"/>
  <c r="AW78" i="3"/>
  <c r="AO78" i="3"/>
  <c r="AF78" i="3"/>
  <c r="X78" i="3"/>
  <c r="P78" i="3"/>
  <c r="G78" i="3"/>
  <c r="BM77" i="3"/>
  <c r="BE77" i="3"/>
  <c r="AW77" i="3"/>
  <c r="AO77" i="3"/>
  <c r="AF77" i="3"/>
  <c r="X77" i="3"/>
  <c r="P77" i="3"/>
  <c r="G77" i="3"/>
  <c r="BM76" i="3"/>
  <c r="BE76" i="3"/>
  <c r="AW76" i="3"/>
  <c r="AO76" i="3"/>
  <c r="AF76" i="3"/>
  <c r="X76" i="3"/>
  <c r="P76" i="3"/>
  <c r="G76" i="3"/>
  <c r="BM75" i="3"/>
  <c r="BE75" i="3"/>
  <c r="AW75" i="3"/>
  <c r="AO75" i="3"/>
  <c r="AF75" i="3"/>
  <c r="X75" i="3"/>
  <c r="P75" i="3"/>
  <c r="G75" i="3"/>
  <c r="BM74" i="3"/>
  <c r="BE74" i="3"/>
  <c r="AW74" i="3"/>
  <c r="AO74" i="3"/>
  <c r="AF74" i="3"/>
  <c r="X74" i="3"/>
  <c r="P74" i="3"/>
  <c r="G74" i="3"/>
  <c r="BM73" i="3"/>
  <c r="BE73" i="3"/>
  <c r="AW73" i="3"/>
  <c r="AO73" i="3"/>
  <c r="AF73" i="3"/>
  <c r="X73" i="3"/>
  <c r="P73" i="3"/>
  <c r="G73" i="3"/>
  <c r="BM72" i="3"/>
  <c r="BE72" i="3"/>
  <c r="AW72" i="3"/>
  <c r="AO72" i="3"/>
  <c r="AF72" i="3"/>
  <c r="X72" i="3"/>
  <c r="P72" i="3"/>
  <c r="G72" i="3"/>
  <c r="BM71" i="3"/>
  <c r="BE71" i="3"/>
  <c r="AW71" i="3"/>
  <c r="AO71" i="3"/>
  <c r="AF71" i="3"/>
  <c r="X71" i="3"/>
  <c r="P71" i="3"/>
  <c r="G71" i="3"/>
  <c r="BM70" i="3"/>
  <c r="BE70" i="3"/>
  <c r="AW70" i="3"/>
  <c r="AO70" i="3"/>
  <c r="AF70" i="3"/>
  <c r="X70" i="3"/>
  <c r="P70" i="3"/>
  <c r="G70" i="3"/>
  <c r="BM69" i="3"/>
  <c r="BE69" i="3"/>
  <c r="AW69" i="3"/>
  <c r="AO69" i="3"/>
  <c r="AF69" i="3"/>
  <c r="X69" i="3"/>
  <c r="P69" i="3"/>
  <c r="G69" i="3"/>
  <c r="BM68" i="3"/>
  <c r="BE68" i="3"/>
  <c r="AW68" i="3"/>
  <c r="AO68" i="3"/>
  <c r="AF68" i="3"/>
  <c r="X68" i="3"/>
  <c r="P68" i="3"/>
  <c r="G68" i="3"/>
  <c r="BM67" i="3"/>
  <c r="BE67" i="3"/>
  <c r="AW67" i="3"/>
  <c r="AO67" i="3"/>
  <c r="AF67" i="3"/>
  <c r="X67" i="3"/>
  <c r="P67" i="3"/>
  <c r="G67" i="3"/>
  <c r="BM66" i="3"/>
  <c r="BE66" i="3"/>
  <c r="AW66" i="3"/>
  <c r="AO66" i="3"/>
  <c r="AF66" i="3"/>
  <c r="X66" i="3"/>
  <c r="P66" i="3"/>
  <c r="G66" i="3"/>
  <c r="BM65" i="3"/>
  <c r="BE65" i="3"/>
  <c r="AW65" i="3"/>
  <c r="AO65" i="3"/>
  <c r="AF65" i="3"/>
  <c r="X65" i="3"/>
  <c r="P65" i="3"/>
  <c r="G65" i="3"/>
  <c r="BM64" i="3"/>
  <c r="BE64" i="3"/>
  <c r="AW64" i="3"/>
  <c r="AO64" i="3"/>
  <c r="AF64" i="3"/>
  <c r="X64" i="3"/>
  <c r="P64" i="3"/>
  <c r="G64" i="3"/>
  <c r="CG63" i="3"/>
  <c r="CF63" i="3"/>
  <c r="CF11" i="3" s="1"/>
  <c r="CE63" i="3"/>
  <c r="CD63" i="3"/>
  <c r="CD11" i="3" s="1"/>
  <c r="CC63" i="3"/>
  <c r="CB63" i="3"/>
  <c r="CB11" i="3" s="1"/>
  <c r="CA63" i="3"/>
  <c r="BZ63" i="3"/>
  <c r="BY63" i="3"/>
  <c r="BX63" i="3"/>
  <c r="BX11" i="3" s="1"/>
  <c r="BW63" i="3"/>
  <c r="BV63" i="3"/>
  <c r="BV11" i="3" s="1"/>
  <c r="BU63" i="3"/>
  <c r="BT63" i="3"/>
  <c r="BT11" i="3" s="1"/>
  <c r="BS63" i="3"/>
  <c r="BR63" i="3"/>
  <c r="BQ63" i="3"/>
  <c r="BM63" i="3"/>
  <c r="BE63" i="3"/>
  <c r="AW63" i="3"/>
  <c r="AO63" i="3"/>
  <c r="AF63" i="3"/>
  <c r="X63" i="3"/>
  <c r="P63" i="3"/>
  <c r="G63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M62" i="3"/>
  <c r="BE62" i="3"/>
  <c r="CD10" i="3" s="1"/>
  <c r="AW62" i="3"/>
  <c r="AO62" i="3"/>
  <c r="AF62" i="3"/>
  <c r="X62" i="3"/>
  <c r="P62" i="3"/>
  <c r="G62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M61" i="3"/>
  <c r="BE61" i="3"/>
  <c r="AW61" i="3"/>
  <c r="AO61" i="3"/>
  <c r="AF61" i="3"/>
  <c r="X61" i="3"/>
  <c r="P61" i="3"/>
  <c r="G61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M60" i="3"/>
  <c r="BE60" i="3"/>
  <c r="AW60" i="3"/>
  <c r="AO60" i="3"/>
  <c r="AF60" i="3"/>
  <c r="X60" i="3"/>
  <c r="P60" i="3"/>
  <c r="G60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M59" i="3"/>
  <c r="BE59" i="3"/>
  <c r="AW59" i="3"/>
  <c r="AO59" i="3"/>
  <c r="AF59" i="3"/>
  <c r="X59" i="3"/>
  <c r="P59" i="3"/>
  <c r="G59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M58" i="3"/>
  <c r="BE58" i="3"/>
  <c r="AW58" i="3"/>
  <c r="AO58" i="3"/>
  <c r="AF58" i="3"/>
  <c r="X58" i="3"/>
  <c r="BV8" i="3" s="1"/>
  <c r="P58" i="3"/>
  <c r="G58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M57" i="3"/>
  <c r="BE57" i="3"/>
  <c r="AW57" i="3"/>
  <c r="AO57" i="3"/>
  <c r="AF57" i="3"/>
  <c r="X57" i="3"/>
  <c r="P57" i="3"/>
  <c r="G57" i="3"/>
  <c r="BM56" i="3"/>
  <c r="BE56" i="3"/>
  <c r="AW56" i="3"/>
  <c r="AO56" i="3"/>
  <c r="AF56" i="3"/>
  <c r="X56" i="3"/>
  <c r="P56" i="3"/>
  <c r="G56" i="3"/>
  <c r="BM55" i="3"/>
  <c r="BE55" i="3"/>
  <c r="AW55" i="3"/>
  <c r="AO55" i="3"/>
  <c r="AF55" i="3"/>
  <c r="X55" i="3"/>
  <c r="P55" i="3"/>
  <c r="G55" i="3"/>
  <c r="BM54" i="3"/>
  <c r="BE54" i="3"/>
  <c r="AW54" i="3"/>
  <c r="AO54" i="3"/>
  <c r="AF54" i="3"/>
  <c r="X54" i="3"/>
  <c r="P54" i="3"/>
  <c r="G54" i="3"/>
  <c r="BM53" i="3"/>
  <c r="BE53" i="3"/>
  <c r="AW53" i="3"/>
  <c r="AO53" i="3"/>
  <c r="AF53" i="3"/>
  <c r="X53" i="3"/>
  <c r="P53" i="3"/>
  <c r="G53" i="3"/>
  <c r="BM52" i="3"/>
  <c r="BE52" i="3"/>
  <c r="AW52" i="3"/>
  <c r="AO52" i="3"/>
  <c r="AF52" i="3"/>
  <c r="X52" i="3"/>
  <c r="P52" i="3"/>
  <c r="G52" i="3"/>
  <c r="BM51" i="3"/>
  <c r="BE51" i="3"/>
  <c r="AW51" i="3"/>
  <c r="AO51" i="3"/>
  <c r="AF51" i="3"/>
  <c r="X51" i="3"/>
  <c r="P51" i="3"/>
  <c r="G51" i="3"/>
  <c r="BM50" i="3"/>
  <c r="BE50" i="3"/>
  <c r="AW50" i="3"/>
  <c r="AO50" i="3"/>
  <c r="AF50" i="3"/>
  <c r="X50" i="3"/>
  <c r="P50" i="3"/>
  <c r="G50" i="3"/>
  <c r="BM49" i="3"/>
  <c r="BE49" i="3"/>
  <c r="AW49" i="3"/>
  <c r="AO49" i="3"/>
  <c r="AF49" i="3"/>
  <c r="X49" i="3"/>
  <c r="P49" i="3"/>
  <c r="G49" i="3"/>
  <c r="BM48" i="3"/>
  <c r="BE48" i="3"/>
  <c r="AW48" i="3"/>
  <c r="AO48" i="3"/>
  <c r="AF48" i="3"/>
  <c r="X48" i="3"/>
  <c r="P48" i="3"/>
  <c r="G48" i="3"/>
  <c r="BM47" i="3"/>
  <c r="BE47" i="3"/>
  <c r="AW47" i="3"/>
  <c r="AO47" i="3"/>
  <c r="AF47" i="3"/>
  <c r="X47" i="3"/>
  <c r="P47" i="3"/>
  <c r="G47" i="3"/>
  <c r="BM46" i="3"/>
  <c r="BE46" i="3"/>
  <c r="AW46" i="3"/>
  <c r="AO46" i="3"/>
  <c r="AF46" i="3"/>
  <c r="X46" i="3"/>
  <c r="P46" i="3"/>
  <c r="G46" i="3"/>
  <c r="BM45" i="3"/>
  <c r="BE45" i="3"/>
  <c r="AW45" i="3"/>
  <c r="AO45" i="3"/>
  <c r="AF45" i="3"/>
  <c r="X45" i="3"/>
  <c r="P45" i="3"/>
  <c r="G45" i="3"/>
  <c r="BM44" i="3"/>
  <c r="BE44" i="3"/>
  <c r="AW44" i="3"/>
  <c r="AO44" i="3"/>
  <c r="AF44" i="3"/>
  <c r="X44" i="3"/>
  <c r="P44" i="3"/>
  <c r="G44" i="3"/>
  <c r="BM43" i="3"/>
  <c r="BE43" i="3"/>
  <c r="AW43" i="3"/>
  <c r="AO43" i="3"/>
  <c r="AF43" i="3"/>
  <c r="X43" i="3"/>
  <c r="P43" i="3"/>
  <c r="G43" i="3"/>
  <c r="BM42" i="3"/>
  <c r="BE42" i="3"/>
  <c r="AW42" i="3"/>
  <c r="AO42" i="3"/>
  <c r="AF42" i="3"/>
  <c r="X42" i="3"/>
  <c r="P42" i="3"/>
  <c r="G42" i="3"/>
  <c r="BM41" i="3"/>
  <c r="BE41" i="3"/>
  <c r="AW41" i="3"/>
  <c r="AO41" i="3"/>
  <c r="AF41" i="3"/>
  <c r="X41" i="3"/>
  <c r="P41" i="3"/>
  <c r="G41" i="3"/>
  <c r="BM40" i="3"/>
  <c r="BE40" i="3"/>
  <c r="AW40" i="3"/>
  <c r="AO40" i="3"/>
  <c r="AF40" i="3"/>
  <c r="X40" i="3"/>
  <c r="P40" i="3"/>
  <c r="G40" i="3"/>
  <c r="BM39" i="3"/>
  <c r="BE39" i="3"/>
  <c r="AW39" i="3"/>
  <c r="AO39" i="3"/>
  <c r="AF39" i="3"/>
  <c r="X39" i="3"/>
  <c r="P39" i="3"/>
  <c r="G39" i="3"/>
  <c r="BM38" i="3"/>
  <c r="BE38" i="3"/>
  <c r="AW38" i="3"/>
  <c r="AO38" i="3"/>
  <c r="AF38" i="3"/>
  <c r="X38" i="3"/>
  <c r="P38" i="3"/>
  <c r="G38" i="3"/>
  <c r="BM37" i="3"/>
  <c r="BE37" i="3"/>
  <c r="AW37" i="3"/>
  <c r="AO37" i="3"/>
  <c r="AF37" i="3"/>
  <c r="X37" i="3"/>
  <c r="P37" i="3"/>
  <c r="G37" i="3"/>
  <c r="BM36" i="3"/>
  <c r="BE36" i="3"/>
  <c r="AW36" i="3"/>
  <c r="AO36" i="3"/>
  <c r="AF36" i="3"/>
  <c r="X36" i="3"/>
  <c r="P36" i="3"/>
  <c r="G36" i="3"/>
  <c r="BM35" i="3"/>
  <c r="BE35" i="3"/>
  <c r="AW35" i="3"/>
  <c r="AO35" i="3"/>
  <c r="AF35" i="3"/>
  <c r="X35" i="3"/>
  <c r="P35" i="3"/>
  <c r="G35" i="3"/>
  <c r="BM34" i="3"/>
  <c r="BE34" i="3"/>
  <c r="AW34" i="3"/>
  <c r="AO34" i="3"/>
  <c r="AF34" i="3"/>
  <c r="X34" i="3"/>
  <c r="P34" i="3"/>
  <c r="G34" i="3"/>
  <c r="BM33" i="3"/>
  <c r="BE33" i="3"/>
  <c r="AW33" i="3"/>
  <c r="AO33" i="3"/>
  <c r="AF33" i="3"/>
  <c r="X33" i="3"/>
  <c r="P33" i="3"/>
  <c r="G33" i="3"/>
  <c r="BM32" i="3"/>
  <c r="BE32" i="3"/>
  <c r="AW32" i="3"/>
  <c r="AO32" i="3"/>
  <c r="AF32" i="3"/>
  <c r="X32" i="3"/>
  <c r="P32" i="3"/>
  <c r="G32" i="3"/>
  <c r="BM31" i="3"/>
  <c r="BE31" i="3"/>
  <c r="AW31" i="3"/>
  <c r="AO31" i="3"/>
  <c r="AF31" i="3"/>
  <c r="X31" i="3"/>
  <c r="P31" i="3"/>
  <c r="G31" i="3"/>
  <c r="BM30" i="3"/>
  <c r="BE30" i="3"/>
  <c r="AW30" i="3"/>
  <c r="AO30" i="3"/>
  <c r="AF30" i="3"/>
  <c r="X30" i="3"/>
  <c r="P30" i="3"/>
  <c r="G30" i="3"/>
  <c r="BM29" i="3"/>
  <c r="BE29" i="3"/>
  <c r="AW29" i="3"/>
  <c r="AO29" i="3"/>
  <c r="AF29" i="3"/>
  <c r="X29" i="3"/>
  <c r="P29" i="3"/>
  <c r="G29" i="3"/>
  <c r="BM28" i="3"/>
  <c r="BE28" i="3"/>
  <c r="AW28" i="3"/>
  <c r="AO28" i="3"/>
  <c r="AF28" i="3"/>
  <c r="X28" i="3"/>
  <c r="P28" i="3"/>
  <c r="G28" i="3"/>
  <c r="BM27" i="3"/>
  <c r="BE27" i="3"/>
  <c r="AW27" i="3"/>
  <c r="AO27" i="3"/>
  <c r="AF27" i="3"/>
  <c r="X27" i="3"/>
  <c r="P27" i="3"/>
  <c r="G27" i="3"/>
  <c r="BM26" i="3"/>
  <c r="BE26" i="3"/>
  <c r="AW26" i="3"/>
  <c r="AO26" i="3"/>
  <c r="AF26" i="3"/>
  <c r="X26" i="3"/>
  <c r="P26" i="3"/>
  <c r="G26" i="3"/>
  <c r="BM25" i="3"/>
  <c r="BE25" i="3"/>
  <c r="AW25" i="3"/>
  <c r="AO25" i="3"/>
  <c r="AF25" i="3"/>
  <c r="X25" i="3"/>
  <c r="P25" i="3"/>
  <c r="G25" i="3"/>
  <c r="BM24" i="3"/>
  <c r="BE24" i="3"/>
  <c r="AW24" i="3"/>
  <c r="AO24" i="3"/>
  <c r="AF24" i="3"/>
  <c r="X24" i="3"/>
  <c r="P24" i="3"/>
  <c r="G24" i="3"/>
  <c r="BM23" i="3"/>
  <c r="BE23" i="3"/>
  <c r="AW23" i="3"/>
  <c r="AO23" i="3"/>
  <c r="AF23" i="3"/>
  <c r="X23" i="3"/>
  <c r="P23" i="3"/>
  <c r="G23" i="3"/>
  <c r="BM22" i="3"/>
  <c r="BE22" i="3"/>
  <c r="AW22" i="3"/>
  <c r="AO22" i="3"/>
  <c r="AF22" i="3"/>
  <c r="X22" i="3"/>
  <c r="P22" i="3"/>
  <c r="G22" i="3"/>
  <c r="BM21" i="3"/>
  <c r="BE21" i="3"/>
  <c r="AW21" i="3"/>
  <c r="AO21" i="3"/>
  <c r="AF21" i="3"/>
  <c r="X21" i="3"/>
  <c r="P21" i="3"/>
  <c r="G21" i="3"/>
  <c r="BM20" i="3"/>
  <c r="BE20" i="3"/>
  <c r="AW20" i="3"/>
  <c r="AO20" i="3"/>
  <c r="AF20" i="3"/>
  <c r="X20" i="3"/>
  <c r="P20" i="3"/>
  <c r="G20" i="3"/>
  <c r="BM19" i="3"/>
  <c r="BE19" i="3"/>
  <c r="AW19" i="3"/>
  <c r="AO19" i="3"/>
  <c r="AF19" i="3"/>
  <c r="X19" i="3"/>
  <c r="P19" i="3"/>
  <c r="G19" i="3"/>
  <c r="BM18" i="3"/>
  <c r="BE18" i="3"/>
  <c r="AW18" i="3"/>
  <c r="AO18" i="3"/>
  <c r="AF18" i="3"/>
  <c r="X18" i="3"/>
  <c r="P18" i="3"/>
  <c r="G18" i="3"/>
  <c r="BM17" i="3"/>
  <c r="BE17" i="3"/>
  <c r="AW17" i="3"/>
  <c r="AO17" i="3"/>
  <c r="AF17" i="3"/>
  <c r="X17" i="3"/>
  <c r="P17" i="3"/>
  <c r="G17" i="3"/>
  <c r="BM16" i="3"/>
  <c r="BE16" i="3"/>
  <c r="AW16" i="3"/>
  <c r="AO16" i="3"/>
  <c r="AF16" i="3"/>
  <c r="X16" i="3"/>
  <c r="P16" i="3"/>
  <c r="G16" i="3"/>
  <c r="BM15" i="3"/>
  <c r="BE15" i="3"/>
  <c r="AW15" i="3"/>
  <c r="AO15" i="3"/>
  <c r="AF15" i="3"/>
  <c r="X15" i="3"/>
  <c r="P15" i="3"/>
  <c r="G15" i="3"/>
  <c r="BM14" i="3"/>
  <c r="BE14" i="3"/>
  <c r="AW14" i="3"/>
  <c r="AO14" i="3"/>
  <c r="AF14" i="3"/>
  <c r="X14" i="3"/>
  <c r="P14" i="3"/>
  <c r="G14" i="3"/>
  <c r="BM13" i="3"/>
  <c r="BE13" i="3"/>
  <c r="AW13" i="3"/>
  <c r="AO13" i="3"/>
  <c r="AF13" i="3"/>
  <c r="X13" i="3"/>
  <c r="P13" i="3"/>
  <c r="G13" i="3"/>
  <c r="BM12" i="3"/>
  <c r="BE12" i="3"/>
  <c r="AW12" i="3"/>
  <c r="AO12" i="3"/>
  <c r="AF12" i="3"/>
  <c r="X12" i="3"/>
  <c r="P12" i="3"/>
  <c r="G12" i="3"/>
  <c r="BZ11" i="3"/>
  <c r="BR11" i="3"/>
  <c r="G12" i="1" s="1"/>
  <c r="BM11" i="3"/>
  <c r="BE11" i="3"/>
  <c r="AW11" i="3"/>
  <c r="AO11" i="3"/>
  <c r="AF11" i="3"/>
  <c r="X11" i="3"/>
  <c r="P11" i="3"/>
  <c r="G11" i="3"/>
  <c r="BM10" i="3"/>
  <c r="BE10" i="3"/>
  <c r="AW10" i="3"/>
  <c r="AO10" i="3"/>
  <c r="AF10" i="3"/>
  <c r="X10" i="3"/>
  <c r="P10" i="3"/>
  <c r="G10" i="3"/>
  <c r="BM9" i="3"/>
  <c r="BE9" i="3"/>
  <c r="AW9" i="3"/>
  <c r="AO9" i="3"/>
  <c r="AF9" i="3"/>
  <c r="X9" i="3"/>
  <c r="P9" i="3"/>
  <c r="G9" i="3"/>
  <c r="BM8" i="3"/>
  <c r="BE8" i="3"/>
  <c r="AW8" i="3"/>
  <c r="AO8" i="3"/>
  <c r="AF8" i="3"/>
  <c r="X8" i="3"/>
  <c r="P8" i="3"/>
  <c r="G8" i="3"/>
  <c r="BM7" i="3"/>
  <c r="BE7" i="3"/>
  <c r="AW7" i="3"/>
  <c r="AO7" i="3"/>
  <c r="AF7" i="3"/>
  <c r="X7" i="3"/>
  <c r="P7" i="3"/>
  <c r="G7" i="3"/>
  <c r="BM6" i="3"/>
  <c r="BE6" i="3"/>
  <c r="AW6" i="3"/>
  <c r="AO6" i="3"/>
  <c r="AF6" i="3"/>
  <c r="X6" i="3"/>
  <c r="P6" i="3"/>
  <c r="G6" i="3"/>
  <c r="BM5" i="3"/>
  <c r="BE5" i="3"/>
  <c r="AW5" i="3"/>
  <c r="AO5" i="3"/>
  <c r="AF5" i="3"/>
  <c r="BX10" i="3" s="1"/>
  <c r="X5" i="3"/>
  <c r="P5" i="3"/>
  <c r="G5" i="3"/>
  <c r="J123" i="2"/>
  <c r="K123" i="2" s="1"/>
  <c r="L123" i="2" s="1"/>
  <c r="M123" i="2" s="1"/>
  <c r="N123" i="2" s="1"/>
  <c r="O123" i="2" s="1"/>
  <c r="P123" i="2" s="1"/>
  <c r="I123" i="2"/>
  <c r="J106" i="2"/>
  <c r="K106" i="2" s="1"/>
  <c r="L106" i="2" s="1"/>
  <c r="M106" i="2" s="1"/>
  <c r="N106" i="2" s="1"/>
  <c r="O106" i="2" s="1"/>
  <c r="P106" i="2" s="1"/>
  <c r="N89" i="2"/>
  <c r="O89" i="2" s="1"/>
  <c r="P89" i="2" s="1"/>
  <c r="M89" i="2"/>
  <c r="E72" i="2"/>
  <c r="F72" i="2" s="1"/>
  <c r="G72" i="2" s="1"/>
  <c r="H72" i="2" s="1"/>
  <c r="I72" i="2" s="1"/>
  <c r="J72" i="2" s="1"/>
  <c r="K72" i="2" s="1"/>
  <c r="L72" i="2" s="1"/>
  <c r="M72" i="2" s="1"/>
  <c r="N72" i="2" s="1"/>
  <c r="O72" i="2" s="1"/>
  <c r="P72" i="2" s="1"/>
  <c r="D72" i="2"/>
  <c r="C72" i="2"/>
  <c r="E55" i="2"/>
  <c r="F55" i="2" s="1"/>
  <c r="G55" i="2" s="1"/>
  <c r="H55" i="2" s="1"/>
  <c r="I55" i="2" s="1"/>
  <c r="J55" i="2" s="1"/>
  <c r="K55" i="2" s="1"/>
  <c r="L55" i="2" s="1"/>
  <c r="M55" i="2" s="1"/>
  <c r="N55" i="2" s="1"/>
  <c r="O55" i="2" s="1"/>
  <c r="P55" i="2" s="1"/>
  <c r="D55" i="2"/>
  <c r="P38" i="2"/>
  <c r="O38" i="2"/>
  <c r="N38" i="2"/>
  <c r="M20" i="2"/>
  <c r="N20" i="2" s="1"/>
  <c r="O20" i="2" s="1"/>
  <c r="P20" i="2" s="1"/>
  <c r="L20" i="2"/>
  <c r="H3" i="2"/>
  <c r="I3" i="2" s="1"/>
  <c r="J3" i="2" s="1"/>
  <c r="K3" i="2" s="1"/>
  <c r="L3" i="2" s="1"/>
  <c r="M3" i="2" s="1"/>
  <c r="N3" i="2" s="1"/>
  <c r="O3" i="2" s="1"/>
  <c r="P3" i="2" s="1"/>
  <c r="G3" i="2"/>
  <c r="F3" i="2"/>
  <c r="M29" i="1"/>
  <c r="CB29" i="1" s="1"/>
  <c r="L29" i="1"/>
  <c r="D29" i="1"/>
  <c r="CA29" i="1" s="1"/>
  <c r="C29" i="1"/>
  <c r="M28" i="1"/>
  <c r="CB28" i="1" s="1"/>
  <c r="L28" i="1"/>
  <c r="D28" i="1"/>
  <c r="CA28" i="1" s="1"/>
  <c r="C28" i="1"/>
  <c r="M27" i="1"/>
  <c r="CB27" i="1" s="1"/>
  <c r="L27" i="1"/>
  <c r="D27" i="1"/>
  <c r="CA27" i="1" s="1"/>
  <c r="C27" i="1"/>
  <c r="M26" i="1"/>
  <c r="CB26" i="1" s="1"/>
  <c r="L26" i="1"/>
  <c r="D26" i="1"/>
  <c r="CA26" i="1" s="1"/>
  <c r="C26" i="1"/>
  <c r="M25" i="1"/>
  <c r="CB25" i="1" s="1"/>
  <c r="L25" i="1"/>
  <c r="D25" i="1"/>
  <c r="CA25" i="1" s="1"/>
  <c r="C25" i="1"/>
  <c r="M24" i="1"/>
  <c r="CB24" i="1" s="1"/>
  <c r="L24" i="1"/>
  <c r="D24" i="1"/>
  <c r="CA24" i="1" s="1"/>
  <c r="C24" i="1"/>
  <c r="M23" i="1"/>
  <c r="CB23" i="1" s="1"/>
  <c r="L23" i="1"/>
  <c r="H23" i="1"/>
  <c r="G23" i="1"/>
  <c r="F23" i="1"/>
  <c r="D23" i="1"/>
  <c r="CA23" i="1" s="1"/>
  <c r="C23" i="1"/>
  <c r="M22" i="1"/>
  <c r="CB22" i="1" s="1"/>
  <c r="L22" i="1"/>
  <c r="H22" i="1"/>
  <c r="G22" i="1"/>
  <c r="F22" i="1"/>
  <c r="D22" i="1"/>
  <c r="CA22" i="1" s="1"/>
  <c r="C22" i="1"/>
  <c r="Q21" i="1"/>
  <c r="P21" i="1"/>
  <c r="O21" i="1"/>
  <c r="M21" i="1"/>
  <c r="CB21" i="1" s="1"/>
  <c r="L21" i="1"/>
  <c r="H21" i="1"/>
  <c r="G21" i="1"/>
  <c r="F21" i="1"/>
  <c r="D21" i="1"/>
  <c r="CA21" i="1" s="1"/>
  <c r="C21" i="1"/>
  <c r="Q20" i="1"/>
  <c r="P20" i="1"/>
  <c r="O20" i="1"/>
  <c r="M20" i="1"/>
  <c r="CB20" i="1" s="1"/>
  <c r="L20" i="1"/>
  <c r="H20" i="1"/>
  <c r="G20" i="1"/>
  <c r="F20" i="1"/>
  <c r="D20" i="1"/>
  <c r="CA20" i="1" s="1"/>
  <c r="C20" i="1"/>
  <c r="Q19" i="1"/>
  <c r="P19" i="1"/>
  <c r="O19" i="1"/>
  <c r="M19" i="1"/>
  <c r="CB19" i="1" s="1"/>
  <c r="L19" i="1"/>
  <c r="H19" i="1"/>
  <c r="G19" i="1"/>
  <c r="F19" i="1"/>
  <c r="D19" i="1"/>
  <c r="CA19" i="1" s="1"/>
  <c r="C19" i="1"/>
  <c r="Q18" i="1"/>
  <c r="P18" i="1"/>
  <c r="O18" i="1"/>
  <c r="M18" i="1"/>
  <c r="CB18" i="1" s="1"/>
  <c r="L18" i="1"/>
  <c r="H18" i="1"/>
  <c r="G18" i="1"/>
  <c r="F18" i="1"/>
  <c r="D18" i="1"/>
  <c r="CA18" i="1" s="1"/>
  <c r="C18" i="1"/>
  <c r="Q17" i="1"/>
  <c r="P17" i="1"/>
  <c r="O17" i="1"/>
  <c r="M17" i="1"/>
  <c r="CB17" i="1" s="1"/>
  <c r="L17" i="1"/>
  <c r="H17" i="1"/>
  <c r="G17" i="1"/>
  <c r="F17" i="1"/>
  <c r="D17" i="1"/>
  <c r="CA17" i="1" s="1"/>
  <c r="C17" i="1"/>
  <c r="Q16" i="1"/>
  <c r="P16" i="1"/>
  <c r="O16" i="1"/>
  <c r="BR29" i="1" s="1"/>
  <c r="M16" i="1"/>
  <c r="CB16" i="1" s="1"/>
  <c r="L16" i="1"/>
  <c r="H16" i="1"/>
  <c r="G16" i="1"/>
  <c r="F16" i="1"/>
  <c r="BQ29" i="1" s="1"/>
  <c r="D16" i="1"/>
  <c r="CA16" i="1" s="1"/>
  <c r="C16" i="1"/>
  <c r="M15" i="1"/>
  <c r="CB15" i="1" s="1"/>
  <c r="L15" i="1"/>
  <c r="D15" i="1"/>
  <c r="CA15" i="1" s="1"/>
  <c r="C15" i="1"/>
  <c r="M14" i="1"/>
  <c r="CB14" i="1" s="1"/>
  <c r="L14" i="1"/>
  <c r="D14" i="1"/>
  <c r="CA14" i="1" s="1"/>
  <c r="C14" i="1"/>
  <c r="M13" i="1"/>
  <c r="CB13" i="1" s="1"/>
  <c r="L13" i="1"/>
  <c r="D13" i="1"/>
  <c r="CA13" i="1" s="1"/>
  <c r="C13" i="1"/>
  <c r="AO12" i="1"/>
  <c r="M12" i="1"/>
  <c r="CB12" i="1" s="1"/>
  <c r="L12" i="1"/>
  <c r="D12" i="1"/>
  <c r="C12" i="1"/>
  <c r="M11" i="1"/>
  <c r="CB11" i="1" s="1"/>
  <c r="L11" i="1"/>
  <c r="D11" i="1"/>
  <c r="C11" i="1"/>
  <c r="M10" i="1"/>
  <c r="CB10" i="1" s="1"/>
  <c r="L10" i="1"/>
  <c r="D10" i="1"/>
  <c r="C10" i="1"/>
  <c r="M9" i="1"/>
  <c r="CB9" i="1" s="1"/>
  <c r="L9" i="1"/>
  <c r="D9" i="1"/>
  <c r="C9" i="1"/>
  <c r="M8" i="1"/>
  <c r="CB8" i="1" s="1"/>
  <c r="L8" i="1"/>
  <c r="D8" i="1"/>
  <c r="C8" i="1"/>
  <c r="M7" i="1"/>
  <c r="CB7" i="1" s="1"/>
  <c r="L7" i="1"/>
  <c r="D7" i="1"/>
  <c r="C7" i="1"/>
  <c r="M6" i="1"/>
  <c r="CB6" i="1" s="1"/>
  <c r="L6" i="1"/>
  <c r="L30" i="1" s="1"/>
  <c r="BR30" i="1" s="1"/>
  <c r="D6" i="1"/>
  <c r="C6" i="1"/>
  <c r="C30" i="1" s="1"/>
  <c r="BQ30" i="1" s="1"/>
  <c r="BQ13" i="1" l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U29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T28" i="1"/>
  <c r="BT29" i="1"/>
  <c r="G26" i="1"/>
  <c r="BU28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X29" i="1"/>
  <c r="BX27" i="1"/>
  <c r="AO26" i="1"/>
  <c r="BX28" i="1"/>
  <c r="BQ28" i="1"/>
  <c r="P22" i="1"/>
  <c r="BM24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R28" i="1"/>
  <c r="BU27" i="1"/>
  <c r="BR10" i="3"/>
  <c r="G11" i="1" s="1"/>
  <c r="BT10" i="3"/>
  <c r="BV10" i="3"/>
  <c r="BX9" i="3"/>
  <c r="BZ10" i="3"/>
  <c r="CB10" i="3"/>
  <c r="CD6" i="3"/>
  <c r="BE7" i="1" s="1"/>
  <c r="CB6" i="3"/>
  <c r="AW7" i="1" s="1"/>
  <c r="CF10" i="3"/>
  <c r="BM11" i="1" s="1"/>
  <c r="CD9" i="3"/>
  <c r="P12" i="1"/>
  <c r="AW12" i="1"/>
  <c r="AO11" i="1"/>
  <c r="AW11" i="1"/>
  <c r="BE10" i="1"/>
  <c r="X9" i="1"/>
  <c r="X12" i="1"/>
  <c r="BE12" i="1"/>
  <c r="P11" i="1"/>
  <c r="AF12" i="1"/>
  <c r="BM12" i="1"/>
  <c r="X11" i="1"/>
  <c r="AF10" i="1"/>
  <c r="BV6" i="3"/>
  <c r="BX5" i="3"/>
  <c r="CF5" i="3"/>
  <c r="BX6" i="3"/>
  <c r="CF7" i="3"/>
  <c r="BR5" i="3"/>
  <c r="BZ5" i="3"/>
  <c r="BR6" i="3"/>
  <c r="BZ6" i="3"/>
  <c r="BR7" i="3"/>
  <c r="BZ7" i="3"/>
  <c r="BR8" i="3"/>
  <c r="BZ8" i="3"/>
  <c r="CA10" i="3" s="1"/>
  <c r="CO11" i="1" s="1"/>
  <c r="BR9" i="3"/>
  <c r="BZ9" i="3"/>
  <c r="BT5" i="3"/>
  <c r="CB5" i="3"/>
  <c r="BT6" i="3"/>
  <c r="BT7" i="3"/>
  <c r="CB7" i="3"/>
  <c r="BT8" i="3"/>
  <c r="CB8" i="3"/>
  <c r="BT9" i="3"/>
  <c r="CB9" i="3"/>
  <c r="BE11" i="1"/>
  <c r="AF11" i="1"/>
  <c r="BV5" i="3"/>
  <c r="CD5" i="3"/>
  <c r="BV7" i="3"/>
  <c r="CD7" i="3"/>
  <c r="CD8" i="3"/>
  <c r="BV9" i="3"/>
  <c r="CF6" i="3"/>
  <c r="BX7" i="3"/>
  <c r="BX8" i="3"/>
  <c r="CF8" i="3"/>
  <c r="CF9" i="3"/>
  <c r="CC11" i="3" l="1"/>
  <c r="CP12" i="1" s="1"/>
  <c r="BS10" i="3"/>
  <c r="CK11" i="1" s="1"/>
  <c r="BW7" i="3"/>
  <c r="Y8" i="1" s="1"/>
  <c r="CM8" i="1" s="1"/>
  <c r="DQ8" i="1" s="1"/>
  <c r="X8" i="1"/>
  <c r="CE5" i="3"/>
  <c r="BF6" i="1" s="1"/>
  <c r="CQ6" i="1" s="1"/>
  <c r="DU6" i="1" s="1"/>
  <c r="BE6" i="1"/>
  <c r="BY8" i="3"/>
  <c r="CN9" i="1" s="1"/>
  <c r="DR9" i="1" s="1"/>
  <c r="AF9" i="1"/>
  <c r="AF13" i="1" s="1"/>
  <c r="BW5" i="3"/>
  <c r="Y6" i="1" s="1"/>
  <c r="CM6" i="1" s="1"/>
  <c r="DQ6" i="1" s="1"/>
  <c r="X6" i="1"/>
  <c r="P8" i="1"/>
  <c r="BU7" i="3"/>
  <c r="Q8" i="1" s="1"/>
  <c r="CL8" i="1" s="1"/>
  <c r="DP8" i="1" s="1"/>
  <c r="AO8" i="1"/>
  <c r="CA7" i="3"/>
  <c r="AP8" i="1" s="1"/>
  <c r="CO8" i="1" s="1"/>
  <c r="DS8" i="1" s="1"/>
  <c r="CG5" i="3"/>
  <c r="BN6" i="1" s="1"/>
  <c r="CR6" i="1" s="1"/>
  <c r="DV6" i="1" s="1"/>
  <c r="BM6" i="1"/>
  <c r="CE6" i="3"/>
  <c r="BF7" i="1" s="1"/>
  <c r="CQ7" i="1" s="1"/>
  <c r="DU7" i="1" s="1"/>
  <c r="BW11" i="3"/>
  <c r="CM12" i="1" s="1"/>
  <c r="DQ12" i="1" s="1"/>
  <c r="G9" i="1"/>
  <c r="BS8" i="3"/>
  <c r="CK9" i="1" s="1"/>
  <c r="G8" i="1"/>
  <c r="BS7" i="3"/>
  <c r="H8" i="1" s="1"/>
  <c r="CK8" i="1" s="1"/>
  <c r="DO8" i="1" s="1"/>
  <c r="BY5" i="3"/>
  <c r="AG6" i="1" s="1"/>
  <c r="CN6" i="1" s="1"/>
  <c r="DR6" i="1" s="1"/>
  <c r="AF6" i="1"/>
  <c r="CG10" i="3"/>
  <c r="CR11" i="1" s="1"/>
  <c r="CG8" i="3"/>
  <c r="CR9" i="1" s="1"/>
  <c r="BM9" i="1"/>
  <c r="CC7" i="3"/>
  <c r="AX8" i="1" s="1"/>
  <c r="CP8" i="1" s="1"/>
  <c r="DT8" i="1" s="1"/>
  <c r="AW8" i="1"/>
  <c r="P7" i="1"/>
  <c r="BU6" i="3"/>
  <c r="Q7" i="1" s="1"/>
  <c r="CL7" i="1" s="1"/>
  <c r="DP7" i="1" s="1"/>
  <c r="AO7" i="1"/>
  <c r="CA6" i="3"/>
  <c r="AP7" i="1" s="1"/>
  <c r="CO7" i="1" s="1"/>
  <c r="DS7" i="1" s="1"/>
  <c r="BW6" i="3"/>
  <c r="Y7" i="1" s="1"/>
  <c r="CM7" i="1" s="1"/>
  <c r="DQ7" i="1" s="1"/>
  <c r="X7" i="1"/>
  <c r="CG11" i="3"/>
  <c r="CR12" i="1" s="1"/>
  <c r="BY10" i="3"/>
  <c r="CN11" i="1" s="1"/>
  <c r="DR11" i="1" s="1"/>
  <c r="BW8" i="3"/>
  <c r="CM9" i="1" s="1"/>
  <c r="DQ9" i="1" s="1"/>
  <c r="BY7" i="3"/>
  <c r="AG8" i="1" s="1"/>
  <c r="CN8" i="1" s="1"/>
  <c r="DR8" i="1" s="1"/>
  <c r="AF8" i="1"/>
  <c r="G7" i="1"/>
  <c r="BS6" i="3"/>
  <c r="H7" i="1" s="1"/>
  <c r="CK7" i="1" s="1"/>
  <c r="DO7" i="1" s="1"/>
  <c r="CG9" i="3"/>
  <c r="CR10" i="1" s="1"/>
  <c r="BM10" i="1"/>
  <c r="CG6" i="3"/>
  <c r="BN7" i="1" s="1"/>
  <c r="CR7" i="1" s="1"/>
  <c r="DV7" i="1" s="1"/>
  <c r="BM7" i="1"/>
  <c r="AW6" i="1"/>
  <c r="CC5" i="3"/>
  <c r="AX6" i="1" s="1"/>
  <c r="CP6" i="1" s="1"/>
  <c r="DT6" i="1" s="1"/>
  <c r="BW9" i="3"/>
  <c r="CM10" i="1" s="1"/>
  <c r="DQ10" i="1" s="1"/>
  <c r="X10" i="1"/>
  <c r="X13" i="1" s="1"/>
  <c r="AW10" i="1"/>
  <c r="CC9" i="3"/>
  <c r="CP10" i="1" s="1"/>
  <c r="BU5" i="3"/>
  <c r="Q6" i="1" s="1"/>
  <c r="CL6" i="1" s="1"/>
  <c r="DP6" i="1" s="1"/>
  <c r="P6" i="1"/>
  <c r="CE8" i="3"/>
  <c r="CQ9" i="1" s="1"/>
  <c r="BE9" i="1"/>
  <c r="BE13" i="1" s="1"/>
  <c r="BU9" i="3"/>
  <c r="CL10" i="1" s="1"/>
  <c r="P10" i="1"/>
  <c r="CA9" i="3"/>
  <c r="CO10" i="1" s="1"/>
  <c r="AO10" i="1"/>
  <c r="AO6" i="1"/>
  <c r="CA11" i="3"/>
  <c r="CO12" i="1" s="1"/>
  <c r="CA5" i="3"/>
  <c r="AP6" i="1" s="1"/>
  <c r="CO6" i="1" s="1"/>
  <c r="DS6" i="1" s="1"/>
  <c r="BY9" i="3"/>
  <c r="CN10" i="1" s="1"/>
  <c r="DR10" i="1" s="1"/>
  <c r="BY11" i="3"/>
  <c r="CN12" i="1" s="1"/>
  <c r="DR12" i="1" s="1"/>
  <c r="CE9" i="3"/>
  <c r="CQ10" i="1" s="1"/>
  <c r="BU11" i="3"/>
  <c r="CL12" i="1" s="1"/>
  <c r="BY6" i="3"/>
  <c r="AG7" i="1" s="1"/>
  <c r="CN7" i="1" s="1"/>
  <c r="DR7" i="1" s="1"/>
  <c r="AF7" i="1"/>
  <c r="CE7" i="3"/>
  <c r="BF8" i="1" s="1"/>
  <c r="CQ8" i="1" s="1"/>
  <c r="DU8" i="1" s="1"/>
  <c r="BE8" i="1"/>
  <c r="AW9" i="1"/>
  <c r="CC8" i="3"/>
  <c r="CP9" i="1" s="1"/>
  <c r="G10" i="1"/>
  <c r="BS9" i="3"/>
  <c r="CK10" i="1" s="1"/>
  <c r="G6" i="1"/>
  <c r="CK13" i="1" s="1"/>
  <c r="BS11" i="3"/>
  <c r="CK12" i="1" s="1"/>
  <c r="BS5" i="3"/>
  <c r="H6" i="1" s="1"/>
  <c r="CK6" i="1" s="1"/>
  <c r="DO6" i="1" s="1"/>
  <c r="BW10" i="3"/>
  <c r="CM11" i="1" s="1"/>
  <c r="DQ11" i="1" s="1"/>
  <c r="CE10" i="3"/>
  <c r="CQ11" i="1" s="1"/>
  <c r="CC10" i="3"/>
  <c r="CP11" i="1" s="1"/>
  <c r="CC6" i="3"/>
  <c r="AX7" i="1" s="1"/>
  <c r="CP7" i="1" s="1"/>
  <c r="DT7" i="1" s="1"/>
  <c r="P9" i="1"/>
  <c r="P13" i="1" s="1"/>
  <c r="BU8" i="3"/>
  <c r="CL9" i="1" s="1"/>
  <c r="AO9" i="1"/>
  <c r="CA8" i="3"/>
  <c r="CO9" i="1" s="1"/>
  <c r="CG7" i="3"/>
  <c r="BN8" i="1" s="1"/>
  <c r="CR8" i="1" s="1"/>
  <c r="DV8" i="1" s="1"/>
  <c r="BM8" i="1"/>
  <c r="BU10" i="3"/>
  <c r="CL11" i="1" s="1"/>
  <c r="CE11" i="3"/>
  <c r="CQ12" i="1" s="1"/>
  <c r="CN13" i="1" l="1"/>
  <c r="CR13" i="1"/>
  <c r="CP13" i="1"/>
  <c r="CL13" i="1"/>
  <c r="CQ13" i="1"/>
  <c r="CO13" i="1"/>
  <c r="CM13" i="1"/>
  <c r="AO13" i="1"/>
  <c r="BM13" i="1"/>
  <c r="G13" i="1"/>
  <c r="AW1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<sst xmlns="http://schemas.openxmlformats.org/spreadsheetml/2006/main" count="7359" uniqueCount="82">
  <si>
    <t>DAS SUNTER</t>
  </si>
  <si>
    <t>DAS ANGKE</t>
  </si>
  <si>
    <t>DAS CISADANE</t>
  </si>
  <si>
    <t>Cawang</t>
  </si>
  <si>
    <t>AWS Ciawi</t>
  </si>
  <si>
    <t>Situ Parigi</t>
  </si>
  <si>
    <t>Villa Pamulang</t>
  </si>
  <si>
    <t>Bendung Pasar Baru</t>
  </si>
  <si>
    <t>Situ Lengkong Barang</t>
  </si>
  <si>
    <t>Ranca Bungur</t>
  </si>
  <si>
    <t>Pasir Jaya</t>
  </si>
  <si>
    <t>jam pertama hujan</t>
  </si>
  <si>
    <t>intensitas</t>
  </si>
  <si>
    <t>jam</t>
  </si>
  <si>
    <t>freq</t>
  </si>
  <si>
    <t>%</t>
  </si>
  <si>
    <t>Kategori</t>
  </si>
  <si>
    <t>0 - 1</t>
  </si>
  <si>
    <t>1 - 5</t>
  </si>
  <si>
    <t>5 - 10</t>
  </si>
  <si>
    <t>10 - 20</t>
  </si>
  <si>
    <t>20 - 50</t>
  </si>
  <si>
    <t>50 - 100</t>
  </si>
  <si>
    <t>&gt; 100</t>
  </si>
  <si>
    <t>durasi</t>
  </si>
  <si>
    <t>1 Jam</t>
  </si>
  <si>
    <t>2 Jam</t>
  </si>
  <si>
    <t>3 Jam</t>
  </si>
  <si>
    <t>4 Jam</t>
  </si>
  <si>
    <t>5 Jam</t>
  </si>
  <si>
    <t>6 Jam</t>
  </si>
  <si>
    <t>8 Jam</t>
  </si>
  <si>
    <t>9 Jam</t>
  </si>
  <si>
    <t>10 Jam</t>
  </si>
  <si>
    <t>12 Jam</t>
  </si>
  <si>
    <t>14 Jam</t>
  </si>
  <si>
    <t>7 Jam</t>
  </si>
  <si>
    <t>11 Jam</t>
  </si>
  <si>
    <t>15 Jam</t>
  </si>
  <si>
    <t>CAWANG</t>
  </si>
  <si>
    <t>AWS CIAWI</t>
  </si>
  <si>
    <t>SITU PARIGI</t>
  </si>
  <si>
    <t>VILLA PAMULANG</t>
  </si>
  <si>
    <t>BENDUNG PASAR BARU</t>
  </si>
  <si>
    <t>SITU LENGKONG BARANG</t>
  </si>
  <si>
    <t>RANCA BUNGUR</t>
  </si>
  <si>
    <t>PASIR JAYA</t>
  </si>
  <si>
    <t>CAWANG (&gt; 20)</t>
  </si>
  <si>
    <t>AWS CIAWI (&gt; 10)</t>
  </si>
  <si>
    <t>SITU PARIGI (&gt; 10)</t>
  </si>
  <si>
    <t>VILLA PAMULANG (&gt; 20)</t>
  </si>
  <si>
    <t>PASAR BARU (&gt; 10)</t>
  </si>
  <si>
    <t>LENGKONG BARANG (&gt; 10)</t>
  </si>
  <si>
    <t>RANCA BUNGUR (&gt; 10)</t>
  </si>
  <si>
    <t>PASIR JAYA (&gt; 20)</t>
  </si>
  <si>
    <t>AWS CIAWI (&gt; 20)</t>
  </si>
  <si>
    <t>SITU PARIGI (&gt; 20)</t>
  </si>
  <si>
    <t>PASAR BARU (&gt; 20)</t>
  </si>
  <si>
    <t>LENGKONG BARANG (&gt; 20)</t>
  </si>
  <si>
    <t>RANCA BUNGUR (&gt; 20)</t>
  </si>
  <si>
    <t>Date</t>
  </si>
  <si>
    <t>event_id</t>
  </si>
  <si>
    <t>duration</t>
  </si>
  <si>
    <t>rainfall</t>
  </si>
  <si>
    <t>intensity</t>
  </si>
  <si>
    <t>category</t>
  </si>
  <si>
    <t>Pasar Baru</t>
  </si>
  <si>
    <t>Lengkong Barang</t>
  </si>
  <si>
    <t>frequency</t>
  </si>
  <si>
    <t>0 - 10</t>
  </si>
  <si>
    <t>20 - 30</t>
  </si>
  <si>
    <t>40 - 50</t>
  </si>
  <si>
    <t>CAWANG (&gt; 10)</t>
  </si>
  <si>
    <t>VILLA PAMULANG (&gt; 10)</t>
  </si>
  <si>
    <t>PASIR JAYA (&gt; 10)</t>
  </si>
  <si>
    <t>PASAR BARU</t>
  </si>
  <si>
    <t>LENGKONG BARANG</t>
  </si>
  <si>
    <t>30 - 40</t>
  </si>
  <si>
    <t>first_rain_hour</t>
  </si>
  <si>
    <t>count</t>
  </si>
  <si>
    <t>FREKUENSI INTENSITAS</t>
  </si>
  <si>
    <t>FREKUENSI DURASI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</si>
</sst>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"/>
  </numFmts>
  <fonts count="2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6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/>
  </cellStyleXfs>
  <cellXfs count="71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2" borderId="0" xfId="0" applyFill="1"/>
    <xf numFmtId="0" fontId="4" fillId="0" borderId="1" xfId="0" applyFont="1" applyBorder="1" applyAlignment="1">
      <alignment horizontal="center" vertical="top"/>
    </xf>
    <xf numFmtId="10" fontId="4" fillId="0" borderId="1" xfId="1" applyNumberFormat="1" applyFont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4" fillId="5" borderId="1" xfId="0" applyFont="1" applyFill="1" applyBorder="1" applyAlignment="1">
      <alignment horizontal="center" vertical="top"/>
    </xf>
    <xf numFmtId="10" fontId="3" fillId="0" borderId="0" xfId="1" applyNumberFormat="1"/>
    <xf numFmtId="0" fontId="8" fillId="0" borderId="0" xfId="0" applyFont="1"/>
    <xf numFmtId="0" fontId="9" fillId="0" borderId="1" xfId="0" applyFont="1" applyBorder="1" applyAlignment="1">
      <alignment horizontal="center" vertical="top"/>
    </xf>
    <xf numFmtId="0" fontId="9" fillId="0" borderId="1" xfId="0" quotePrefix="1" applyFont="1" applyBorder="1" applyAlignment="1">
      <alignment horizontal="center" vertical="top"/>
    </xf>
    <xf numFmtId="0" fontId="11" fillId="0" borderId="0" xfId="0" applyFont="1"/>
    <xf numFmtId="0" fontId="11" fillId="2" borderId="0" xfId="0" applyFont="1" applyFill="1"/>
    <xf numFmtId="0" fontId="12" fillId="0" borderId="9" xfId="0" applyFont="1" applyBorder="1" applyAlignment="1">
      <alignment horizontal="center" vertical="top"/>
    </xf>
    <xf numFmtId="0" fontId="13" fillId="0" borderId="10" xfId="0" applyFont="1" applyBorder="1" applyAlignment="1">
      <alignment horizontal="center" vertical="top"/>
    </xf>
    <xf numFmtId="0" fontId="15" fillId="0" borderId="11" xfId="0" applyFont="1" applyBorder="1" applyAlignment="1">
      <alignment horizontal="center" vertical="top"/>
    </xf>
    <xf numFmtId="164" fontId="15" fillId="0" borderId="11" xfId="0" applyNumberFormat="1" applyFont="1" applyBorder="1" applyAlignment="1">
      <alignment horizontal="center" vertical="top"/>
    </xf>
    <xf numFmtId="0" fontId="16" fillId="0" borderId="12" xfId="0" applyFont="1" applyBorder="1" applyAlignment="1">
      <alignment horizontal="center" vertical="top"/>
    </xf>
    <xf numFmtId="164" fontId="16" fillId="0" borderId="12" xfId="0" applyNumberFormat="1" applyFont="1" applyBorder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8" fillId="0" borderId="0" xfId="0" applyFont="1"/>
    <xf numFmtId="164" fontId="9" fillId="0" borderId="1" xfId="0" applyNumberFormat="1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top"/>
    </xf>
    <xf numFmtId="0" fontId="21" fillId="0" borderId="14" xfId="0" applyFont="1" applyBorder="1" applyAlignment="1">
      <alignment horizontal="center" vertical="top"/>
    </xf>
    <xf numFmtId="164" fontId="21" fillId="0" borderId="14" xfId="0" applyNumberFormat="1" applyFont="1" applyBorder="1" applyAlignment="1">
      <alignment horizontal="center" vertical="top"/>
    </xf>
    <xf numFmtId="0" fontId="5" fillId="3" borderId="14" xfId="0" applyFont="1" applyFill="1" applyBorder="1"/>
    <xf numFmtId="0" fontId="0" fillId="0" borderId="14" xfId="0" applyBorder="1"/>
    <xf numFmtId="0" fontId="22" fillId="0" borderId="15" xfId="0" applyFont="1" applyBorder="1" applyAlignment="1">
      <alignment horizontal="center" vertical="top"/>
    </xf>
    <xf numFmtId="0" fontId="12" fillId="3" borderId="9" xfId="0" applyFont="1" applyFill="1" applyBorder="1" applyAlignment="1">
      <alignment horizontal="center" vertical="top"/>
    </xf>
    <xf numFmtId="0" fontId="9" fillId="3" borderId="9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/>
    </xf>
    <xf numFmtId="0" fontId="9" fillId="3" borderId="15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22" fillId="3" borderId="15" xfId="0" applyFont="1" applyFill="1" applyBorder="1" applyAlignment="1">
      <alignment horizontal="center" vertical="top"/>
    </xf>
    <xf numFmtId="0" fontId="9" fillId="6" borderId="1" xfId="0" quotePrefix="1" applyFont="1" applyFill="1" applyBorder="1" applyAlignment="1">
      <alignment horizontal="center" vertical="top"/>
    </xf>
    <xf numFmtId="0" fontId="4" fillId="6" borderId="1" xfId="0" applyFont="1" applyFill="1" applyBorder="1" applyAlignment="1">
      <alignment horizontal="center" vertical="top"/>
    </xf>
    <xf numFmtId="10" fontId="3" fillId="6" borderId="0" xfId="1" applyNumberFormat="1" applyFill="1"/>
    <xf numFmtId="0" fontId="24" fillId="0" borderId="16" xfId="0" applyFont="1" applyBorder="1" applyAlignment="1">
      <alignment horizontal="center" vertical="top"/>
    </xf>
    <xf numFmtId="0" fontId="22" fillId="0" borderId="0" xfId="0" applyFont="1" applyAlignment="1">
      <alignment horizontal="center" vertical="top"/>
    </xf>
    <xf numFmtId="0" fontId="1" fillId="0" borderId="16" xfId="0" applyFont="1" applyBorder="1" applyAlignment="1">
      <alignment horizontal="center" vertical="top"/>
    </xf>
    <xf numFmtId="2" fontId="0" fillId="0" borderId="0" xfId="0" applyNumberFormat="1"/>
    <xf numFmtId="0" fontId="1" fillId="0" borderId="16" xfId="0" quotePrefix="1" applyFont="1" applyBorder="1" applyAlignment="1">
      <alignment horizontal="center" vertical="top"/>
    </xf>
    <xf numFmtId="1" fontId="0" fillId="0" borderId="0" xfId="0" applyNumberFormat="1"/>
    <xf numFmtId="165" fontId="0" fillId="0" borderId="0" xfId="0" applyNumberFormat="1"/>
    <xf numFmtId="0" fontId="5" fillId="5" borderId="15" xfId="0" applyFont="1" applyFill="1" applyBorder="1" applyAlignment="1">
      <alignment horizontal="center"/>
    </xf>
    <xf numFmtId="0" fontId="0" fillId="0" borderId="5" xfId="0" applyBorder="1"/>
    <xf numFmtId="0" fontId="0" fillId="0" borderId="3" xfId="0" applyBorder="1"/>
    <xf numFmtId="0" fontId="23" fillId="3" borderId="15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23" fillId="3" borderId="2" xfId="0" applyFont="1" applyFill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64" fontId="9" fillId="0" borderId="15" xfId="0" applyNumberFormat="1" applyFont="1" applyBorder="1" applyAlignment="1">
      <alignment horizontal="center" vertical="top"/>
    </xf>
    <xf numFmtId="0" fontId="0" fillId="0" borderId="2" xfId="0" applyBorder="1"/>
    <xf numFmtId="0" fontId="0" fillId="0" borderId="4" xfId="0" applyBorder="1"/>
    <xf numFmtId="0" fontId="1" fillId="3" borderId="15" xfId="0" applyFont="1" applyFill="1" applyBorder="1" applyAlignment="1">
      <alignment horizontal="center" vertical="top"/>
    </xf>
    <xf numFmtId="0" fontId="10" fillId="3" borderId="2" xfId="0" applyFont="1" applyFill="1" applyBorder="1" applyAlignment="1">
      <alignment horizontal="center"/>
    </xf>
    <xf numFmtId="0" fontId="10" fillId="3" borderId="15" xfId="0" applyFont="1" applyFill="1" applyBorder="1" applyAlignment="1">
      <alignment horizontal="center"/>
    </xf>
    <xf numFmtId="0" fontId="5" fillId="5" borderId="16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6" fillId="4" borderId="15" xfId="0" applyFont="1" applyFill="1" applyBorder="1" applyAlignment="1">
      <alignment horizontal="center"/>
    </xf>
    <xf numFmtId="0" fontId="19" fillId="3" borderId="15" xfId="0" applyFont="1" applyFill="1" applyBorder="1" applyAlignment="1">
      <alignment horizontal="center"/>
    </xf>
    <xf numFmtId="0" fontId="19" fillId="3" borderId="2" xfId="0" applyFont="1" applyFill="1" applyBorder="1" applyAlignment="1">
      <alignment horizontal="center"/>
    </xf>
    <xf numFmtId="0" fontId="5" fillId="3" borderId="15" xfId="0" applyFont="1" applyFill="1" applyBorder="1" applyAlignment="1">
      <alignment horizontal="center"/>
    </xf>
    <xf numFmtId="164" fontId="21" fillId="0" borderId="15" xfId="0" applyNumberFormat="1" applyFont="1" applyBorder="1" applyAlignment="1">
      <alignment horizontal="center" vertical="top"/>
    </xf>
    <xf numFmtId="164" fontId="16" fillId="0" borderId="15" xfId="0" applyNumberFormat="1" applyFont="1" applyBorder="1" applyAlignment="1">
      <alignment horizontal="center" vertical="top"/>
    </xf>
    <xf numFmtId="164" fontId="15" fillId="0" borderId="15" xfId="0" applyNumberFormat="1" applyFont="1" applyBorder="1" applyAlignment="1">
      <alignment horizontal="center" vertical="top"/>
    </xf>
    <xf numFmtId="2" fontId="0" fillId="7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summary!$F$9:$F$12</c:f>
              <c:strCache>
                <c:ptCount val="4"/>
                <c:pt idx="0">
                  <c:v>10 - 20</c:v>
                </c:pt>
                <c:pt idx="1">
                  <c:v>20 - 50</c:v>
                </c:pt>
                <c:pt idx="2">
                  <c:v>50 - 100</c:v>
                </c:pt>
                <c:pt idx="3">
                  <c:v>&gt; 100</c:v>
                </c:pt>
              </c:strCache>
            </c:strRef>
          </c:cat>
          <c:val>
            <c:numRef>
              <c:f>summary!$G$9:$G$12</c:f>
              <c:numCache>
                <c:formatCode>General</c:formatCode>
                <c:ptCount val="4"/>
                <c:pt idx="0">
                  <c:v>157</c:v>
                </c:pt>
                <c:pt idx="1">
                  <c:v>87</c:v>
                </c:pt>
                <c:pt idx="2">
                  <c:v>14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B-47CE-B73B-CC7851444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int_count!$DA$6:$DA$15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</c:numCache>
            </c:numRef>
          </c:cat>
          <c:val>
            <c:numRef>
              <c:f>int_count!$DB$6:$DB$15</c:f>
              <c:numCache>
                <c:formatCode>General</c:formatCode>
                <c:ptCount val="10"/>
                <c:pt idx="0">
                  <c:v>92</c:v>
                </c:pt>
                <c:pt idx="1">
                  <c:v>90</c:v>
                </c:pt>
                <c:pt idx="2">
                  <c:v>43</c:v>
                </c:pt>
                <c:pt idx="3">
                  <c:v>18</c:v>
                </c:pt>
                <c:pt idx="4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1-4623-A0F4-20666D464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(Cawang)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start_hour!$B$5:$B$28</c:f>
              <c:numCache>
                <c:formatCode>General</c:formatCode>
                <c:ptCount val="24"/>
                <c:pt idx="0">
                  <c:v>21</c:v>
                </c:pt>
                <c:pt idx="1">
                  <c:v>10</c:v>
                </c:pt>
                <c:pt idx="2">
                  <c:v>6</c:v>
                </c:pt>
                <c:pt idx="3">
                  <c:v>7</c:v>
                </c:pt>
                <c:pt idx="4">
                  <c:v>1</c:v>
                </c:pt>
                <c:pt idx="5">
                  <c:v>0</c:v>
                </c:pt>
                <c:pt idx="6">
                  <c:v>5</c:v>
                </c:pt>
                <c:pt idx="7">
                  <c:v>1</c:v>
                </c:pt>
                <c:pt idx="8">
                  <c:v>3</c:v>
                </c:pt>
                <c:pt idx="9">
                  <c:v>9</c:v>
                </c:pt>
                <c:pt idx="10">
                  <c:v>12</c:v>
                </c:pt>
                <c:pt idx="11">
                  <c:v>10</c:v>
                </c:pt>
                <c:pt idx="12">
                  <c:v>13</c:v>
                </c:pt>
                <c:pt idx="13">
                  <c:v>23</c:v>
                </c:pt>
                <c:pt idx="14">
                  <c:v>21</c:v>
                </c:pt>
                <c:pt idx="15">
                  <c:v>22</c:v>
                </c:pt>
                <c:pt idx="16">
                  <c:v>28</c:v>
                </c:pt>
                <c:pt idx="17">
                  <c:v>23</c:v>
                </c:pt>
                <c:pt idx="18">
                  <c:v>13</c:v>
                </c:pt>
                <c:pt idx="19">
                  <c:v>8</c:v>
                </c:pt>
                <c:pt idx="20">
                  <c:v>10</c:v>
                </c:pt>
                <c:pt idx="21">
                  <c:v>8</c:v>
                </c:pt>
                <c:pt idx="22">
                  <c:v>7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1-4BCF-943D-B69C81EC1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summary_dist!$D$4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summary_dist!$E$4:$P$4</c:f>
              <c:numCache>
                <c:formatCode>General</c:formatCode>
                <c:ptCount val="12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2-41D7-9DBD-62DFEFFCC766}"/>
            </c:ext>
          </c:extLst>
        </c:ser>
        <c:ser>
          <c:idx val="1"/>
          <c:order val="1"/>
          <c:tx>
            <c:strRef>
              <c:f>summary_dist!$D$5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summary_dist!$E$5:$P$5</c:f>
              <c:numCache>
                <c:formatCode>General</c:formatCode>
                <c:ptCount val="12"/>
                <c:pt idx="0">
                  <c:v>58.419114222710633</c:v>
                </c:pt>
                <c:pt idx="1">
                  <c:v>41.580885777289353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2-41D7-9DBD-62DFEFFCC766}"/>
            </c:ext>
          </c:extLst>
        </c:ser>
        <c:ser>
          <c:idx val="2"/>
          <c:order val="2"/>
          <c:tx>
            <c:strRef>
              <c:f>summary_dist!$D$6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summary_dist!$E$6:$P$6</c:f>
              <c:numCache>
                <c:formatCode>General</c:formatCode>
                <c:ptCount val="12"/>
                <c:pt idx="0">
                  <c:v>37.360557524506028</c:v>
                </c:pt>
                <c:pt idx="1">
                  <c:v>49.153603057580007</c:v>
                </c:pt>
                <c:pt idx="2">
                  <c:v>13.48583941791397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2-41D7-9DBD-62DFEFFCC766}"/>
            </c:ext>
          </c:extLst>
        </c:ser>
        <c:ser>
          <c:idx val="3"/>
          <c:order val="3"/>
          <c:tx>
            <c:strRef>
              <c:f>summary_dist!$D$7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summary_dist!$E$7:$P$7</c:f>
              <c:numCache>
                <c:formatCode>General</c:formatCode>
                <c:ptCount val="12"/>
                <c:pt idx="0">
                  <c:v>25.676617715355981</c:v>
                </c:pt>
                <c:pt idx="1">
                  <c:v>45.530884078870123</c:v>
                </c:pt>
                <c:pt idx="2">
                  <c:v>21.622805085950759</c:v>
                </c:pt>
                <c:pt idx="3">
                  <c:v>7.1696931198231306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52-41D7-9DBD-62DFEFFCC766}"/>
            </c:ext>
          </c:extLst>
        </c:ser>
        <c:ser>
          <c:idx val="4"/>
          <c:order val="4"/>
          <c:tx>
            <c:strRef>
              <c:f>summary_dist!$D$8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summary_dist!$E$8:$P$8</c:f>
              <c:numCache>
                <c:formatCode>General</c:formatCode>
                <c:ptCount val="12"/>
                <c:pt idx="0">
                  <c:v>28.374732975568449</c:v>
                </c:pt>
                <c:pt idx="1">
                  <c:v>29.916244078126301</c:v>
                </c:pt>
                <c:pt idx="2">
                  <c:v>17.55143109410297</c:v>
                </c:pt>
                <c:pt idx="3">
                  <c:v>10.531121421640981</c:v>
                </c:pt>
                <c:pt idx="4">
                  <c:v>13.62647043056131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52-41D7-9DBD-62DFEFFCC766}"/>
            </c:ext>
          </c:extLst>
        </c:ser>
        <c:ser>
          <c:idx val="5"/>
          <c:order val="5"/>
          <c:tx>
            <c:strRef>
              <c:f>summary_dist!$D$9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summary_dist!$E$9:$P$9</c:f>
              <c:numCache>
                <c:formatCode>General</c:formatCode>
                <c:ptCount val="12"/>
                <c:pt idx="0">
                  <c:v>16.181971600272529</c:v>
                </c:pt>
                <c:pt idx="1">
                  <c:v>33.661479209781383</c:v>
                </c:pt>
                <c:pt idx="2">
                  <c:v>21.002848154512819</c:v>
                </c:pt>
                <c:pt idx="3">
                  <c:v>19.171256479146528</c:v>
                </c:pt>
                <c:pt idx="4">
                  <c:v>7.1372915681137412</c:v>
                </c:pt>
                <c:pt idx="5">
                  <c:v>2.8451529881730142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52-41D7-9DBD-62DFEFFCC766}"/>
            </c:ext>
          </c:extLst>
        </c:ser>
        <c:ser>
          <c:idx val="6"/>
          <c:order val="6"/>
          <c:tx>
            <c:strRef>
              <c:f>summary_dist!$D$10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summary_dist!$E$10:$P$10</c:f>
              <c:numCache>
                <c:formatCode>General</c:formatCode>
                <c:ptCount val="12"/>
                <c:pt idx="0">
                  <c:v>9.8430257383204722</c:v>
                </c:pt>
                <c:pt idx="1">
                  <c:v>44.319819773552872</c:v>
                </c:pt>
                <c:pt idx="2">
                  <c:v>6.9959780664492088</c:v>
                </c:pt>
                <c:pt idx="3">
                  <c:v>11.36329509977555</c:v>
                </c:pt>
                <c:pt idx="4">
                  <c:v>9.1740729817332909</c:v>
                </c:pt>
                <c:pt idx="5">
                  <c:v>11.08499275386774</c:v>
                </c:pt>
                <c:pt idx="6">
                  <c:v>6.620318810255025</c:v>
                </c:pt>
                <c:pt idx="7">
                  <c:v>0.59849677604584706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52-41D7-9DBD-62DFEFFCC766}"/>
            </c:ext>
          </c:extLst>
        </c:ser>
        <c:ser>
          <c:idx val="7"/>
          <c:order val="7"/>
          <c:tx>
            <c:strRef>
              <c:f>summary_dist!$D$11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summary_dist!$E$11:$P$11</c:f>
              <c:numCache>
                <c:formatCode>General</c:formatCode>
                <c:ptCount val="12"/>
                <c:pt idx="0">
                  <c:v>24.605678233438489</c:v>
                </c:pt>
                <c:pt idx="1">
                  <c:v>0.31545741324921128</c:v>
                </c:pt>
                <c:pt idx="2">
                  <c:v>3.154574132492113</c:v>
                </c:pt>
                <c:pt idx="3">
                  <c:v>39.747634069400632</c:v>
                </c:pt>
                <c:pt idx="4">
                  <c:v>15.45741324921136</c:v>
                </c:pt>
                <c:pt idx="5">
                  <c:v>0.63091482649842268</c:v>
                </c:pt>
                <c:pt idx="6">
                  <c:v>15.14195583596215</c:v>
                </c:pt>
                <c:pt idx="7">
                  <c:v>0.63091482649842268</c:v>
                </c:pt>
                <c:pt idx="8">
                  <c:v>0.31545741324921128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52-41D7-9DBD-62DFEFFCC766}"/>
            </c:ext>
          </c:extLst>
        </c:ser>
        <c:ser>
          <c:idx val="8"/>
          <c:order val="8"/>
          <c:tx>
            <c:strRef>
              <c:f>summary_dist!$D$12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summary_dist!$E$12:$P$12</c:f>
              <c:numCache>
                <c:formatCode>General</c:formatCode>
                <c:ptCount val="12"/>
                <c:pt idx="0">
                  <c:v>35.019455252918277</c:v>
                </c:pt>
                <c:pt idx="1">
                  <c:v>50.972762645914393</c:v>
                </c:pt>
                <c:pt idx="2">
                  <c:v>1.556420233463035</c:v>
                </c:pt>
                <c:pt idx="3">
                  <c:v>2.7237354085603109</c:v>
                </c:pt>
                <c:pt idx="4">
                  <c:v>3.1128404669260701</c:v>
                </c:pt>
                <c:pt idx="5">
                  <c:v>1.945525291828794</c:v>
                </c:pt>
                <c:pt idx="6">
                  <c:v>0.38910505836575882</c:v>
                </c:pt>
                <c:pt idx="7">
                  <c:v>2.7237354085603109</c:v>
                </c:pt>
                <c:pt idx="8">
                  <c:v>1.1673151750972759</c:v>
                </c:pt>
                <c:pt idx="9">
                  <c:v>0.38910505836575882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52-41D7-9DBD-62DFEFFCC766}"/>
            </c:ext>
          </c:extLst>
        </c:ser>
        <c:ser>
          <c:idx val="9"/>
          <c:order val="9"/>
          <c:tx>
            <c:strRef>
              <c:f>summary_dist!$D$13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summary_dist!$E$13:$P$13</c:f>
              <c:numCache>
                <c:formatCode>General</c:formatCode>
                <c:ptCount val="12"/>
                <c:pt idx="0">
                  <c:v>4.6173206648887204</c:v>
                </c:pt>
                <c:pt idx="1">
                  <c:v>7.0233474978003017</c:v>
                </c:pt>
                <c:pt idx="2">
                  <c:v>11.634870507669961</c:v>
                </c:pt>
                <c:pt idx="3">
                  <c:v>12.379357619823891</c:v>
                </c:pt>
                <c:pt idx="4">
                  <c:v>3.6037541521441092</c:v>
                </c:pt>
                <c:pt idx="5">
                  <c:v>10.99746949410344</c:v>
                </c:pt>
                <c:pt idx="6">
                  <c:v>4.2493400904434182</c:v>
                </c:pt>
                <c:pt idx="7">
                  <c:v>3.324443595637435</c:v>
                </c:pt>
                <c:pt idx="8">
                  <c:v>6.5602171733362429</c:v>
                </c:pt>
                <c:pt idx="9">
                  <c:v>1.845700527245568</c:v>
                </c:pt>
                <c:pt idx="10">
                  <c:v>7.4724952425124984</c:v>
                </c:pt>
                <c:pt idx="11">
                  <c:v>26.291683434394422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52-41D7-9DBD-62DFEFFCC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int_count!$BT$5:$BT$11</c:f>
              <c:numCache>
                <c:formatCode>General</c:formatCode>
                <c:ptCount val="7"/>
                <c:pt idx="0">
                  <c:v>92</c:v>
                </c:pt>
                <c:pt idx="1">
                  <c:v>293</c:v>
                </c:pt>
                <c:pt idx="2">
                  <c:v>76</c:v>
                </c:pt>
                <c:pt idx="3">
                  <c:v>37</c:v>
                </c:pt>
                <c:pt idx="4">
                  <c:v>8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7-4B25-A877-2E55A3AB5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AWS 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int_count!$DF$6:$DF$11</c:f>
              <c:strCache>
                <c:ptCount val="6"/>
                <c:pt idx="0">
                  <c:v>14</c:v>
                </c:pt>
                <c:pt idx="1">
                  <c:v>14</c:v>
                </c:pt>
                <c:pt idx="2">
                  <c:v>10</c:v>
                </c:pt>
                <c:pt idx="3">
                  <c:v>1</c:v>
                </c:pt>
                <c:pt idx="4">
                  <c:v>5</c:v>
                </c:pt>
                <c:pt idx="5">
                  <c:v>2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int_count!$DE$6:$DE$11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int_count!$DF$6:$DF$11</c:f>
              <c:numCache>
                <c:formatCode>General</c:formatCode>
                <c:ptCount val="6"/>
                <c:pt idx="0">
                  <c:v>14</c:v>
                </c:pt>
                <c:pt idx="1">
                  <c:v>14</c:v>
                </c:pt>
                <c:pt idx="2">
                  <c:v>10</c:v>
                </c:pt>
                <c:pt idx="3">
                  <c:v>1</c:v>
                </c:pt>
                <c:pt idx="4">
                  <c:v>5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D-4F3C-AE73-B141B1481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(AWS Ciawi)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start_hour!$G$5:$G$28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6</c:v>
                </c:pt>
                <c:pt idx="15">
                  <c:v>4</c:v>
                </c:pt>
                <c:pt idx="16">
                  <c:v>6</c:v>
                </c:pt>
                <c:pt idx="17">
                  <c:v>7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9-4A3B-93D2-E3DFC4BE6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summary_dist!$J$21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summary_dist!$K$21:$P$21</c:f>
              <c:numCache>
                <c:formatCode>General</c:formatCode>
                <c:ptCount val="6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B-4843-A977-71F54D02487A}"/>
            </c:ext>
          </c:extLst>
        </c:ser>
        <c:ser>
          <c:idx val="1"/>
          <c:order val="1"/>
          <c:tx>
            <c:strRef>
              <c:f>summary_dist!$J$22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summary_dist!$K$22:$P$22</c:f>
              <c:numCache>
                <c:formatCode>General</c:formatCode>
                <c:ptCount val="6"/>
                <c:pt idx="0">
                  <c:v>48.022386370390919</c:v>
                </c:pt>
                <c:pt idx="1">
                  <c:v>51.977613629609088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B-4843-A977-71F54D02487A}"/>
            </c:ext>
          </c:extLst>
        </c:ser>
        <c:ser>
          <c:idx val="2"/>
          <c:order val="2"/>
          <c:tx>
            <c:strRef>
              <c:f>summary_dist!$J$23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summary_dist!$K$23:$P$23</c:f>
              <c:numCache>
                <c:formatCode>General</c:formatCode>
                <c:ptCount val="6"/>
                <c:pt idx="0">
                  <c:v>44.36287434934448</c:v>
                </c:pt>
                <c:pt idx="1">
                  <c:v>43.038108145102569</c:v>
                </c:pt>
                <c:pt idx="2">
                  <c:v>12.599017505552951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B-4843-A977-71F54D02487A}"/>
            </c:ext>
          </c:extLst>
        </c:ser>
        <c:ser>
          <c:idx val="3"/>
          <c:order val="3"/>
          <c:tx>
            <c:strRef>
              <c:f>summary_dist!$J$24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summary_dist!$K$24:$P$24</c:f>
              <c:numCache>
                <c:formatCode>General</c:formatCode>
                <c:ptCount val="6"/>
                <c:pt idx="0">
                  <c:v>30.588235294117649</c:v>
                </c:pt>
                <c:pt idx="1">
                  <c:v>65.882352941176464</c:v>
                </c:pt>
                <c:pt idx="2">
                  <c:v>2.3529411764705879</c:v>
                </c:pt>
                <c:pt idx="3">
                  <c:v>1.1764705882352939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B-4843-A977-71F54D02487A}"/>
            </c:ext>
          </c:extLst>
        </c:ser>
        <c:ser>
          <c:idx val="4"/>
          <c:order val="4"/>
          <c:tx>
            <c:strRef>
              <c:f>summary_dist!$J$25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summary_dist!$K$25:$P$25</c:f>
              <c:numCache>
                <c:formatCode>General</c:formatCode>
                <c:ptCount val="6"/>
                <c:pt idx="0">
                  <c:v>23.85578845874489</c:v>
                </c:pt>
                <c:pt idx="1">
                  <c:v>43.262288339664693</c:v>
                </c:pt>
                <c:pt idx="2">
                  <c:v>9.4904897075807391</c:v>
                </c:pt>
                <c:pt idx="3">
                  <c:v>18.731172169151321</c:v>
                </c:pt>
                <c:pt idx="4">
                  <c:v>4.6602613248583502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B-4843-A977-71F54D02487A}"/>
            </c:ext>
          </c:extLst>
        </c:ser>
        <c:ser>
          <c:idx val="5"/>
          <c:order val="5"/>
          <c:tx>
            <c:strRef>
              <c:f>summary_dist!$J$26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summary_dist!$K$26:$P$26</c:f>
              <c:numCache>
                <c:formatCode>General</c:formatCode>
                <c:ptCount val="6"/>
                <c:pt idx="0">
                  <c:v>3.732646869541234</c:v>
                </c:pt>
                <c:pt idx="1">
                  <c:v>12.86200239036499</c:v>
                </c:pt>
                <c:pt idx="2">
                  <c:v>22.533786889767399</c:v>
                </c:pt>
                <c:pt idx="3">
                  <c:v>23.278477521375379</c:v>
                </c:pt>
                <c:pt idx="4">
                  <c:v>21.182311299071429</c:v>
                </c:pt>
                <c:pt idx="5">
                  <c:v>16.410775029879559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B-4843-A977-71F54D024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int_count!$BV$5:$BV$11</c:f>
              <c:numCache>
                <c:formatCode>General</c:formatCode>
                <c:ptCount val="7"/>
                <c:pt idx="0">
                  <c:v>38</c:v>
                </c:pt>
                <c:pt idx="1">
                  <c:v>103</c:v>
                </c:pt>
                <c:pt idx="2">
                  <c:v>22</c:v>
                </c:pt>
                <c:pt idx="3">
                  <c:v>15</c:v>
                </c:pt>
                <c:pt idx="4">
                  <c:v>10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6-45B5-B7D9-C39F4E761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Situ 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int_count!$DA$6:$DA$13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</c:numCache>
            </c:numRef>
          </c:cat>
          <c:val>
            <c:numRef>
              <c:f>int_count!$DJ$6:$DJ$9</c:f>
              <c:numCache>
                <c:formatCode>General</c:formatCode>
                <c:ptCount val="4"/>
                <c:pt idx="0">
                  <c:v>7</c:v>
                </c:pt>
                <c:pt idx="1">
                  <c:v>13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4-49E8-9638-8EA53F91C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(Situ Parigi)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start_hour!$K$5:$K$28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</c:v>
                </c:pt>
                <c:pt idx="14">
                  <c:v>1</c:v>
                </c:pt>
                <c:pt idx="15">
                  <c:v>4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6-438C-B3E6-AB7381874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summary_dist!$J$21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summary_dist!$K$21:$P$21</c:f>
              <c:numCache>
                <c:formatCode>General</c:formatCode>
                <c:ptCount val="6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5-42B5-880D-5AA3B8B54954}"/>
            </c:ext>
          </c:extLst>
        </c:ser>
        <c:ser>
          <c:idx val="1"/>
          <c:order val="1"/>
          <c:tx>
            <c:strRef>
              <c:f>summary_dist!$J$22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summary_dist!$K$22:$P$22</c:f>
              <c:numCache>
                <c:formatCode>General</c:formatCode>
                <c:ptCount val="6"/>
                <c:pt idx="0">
                  <c:v>48.022386370390919</c:v>
                </c:pt>
                <c:pt idx="1">
                  <c:v>51.977613629609088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5-42B5-880D-5AA3B8B54954}"/>
            </c:ext>
          </c:extLst>
        </c:ser>
        <c:ser>
          <c:idx val="2"/>
          <c:order val="2"/>
          <c:tx>
            <c:strRef>
              <c:f>summary_dist!$J$23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summary_dist!$K$23:$P$23</c:f>
              <c:numCache>
                <c:formatCode>General</c:formatCode>
                <c:ptCount val="6"/>
                <c:pt idx="0">
                  <c:v>44.36287434934448</c:v>
                </c:pt>
                <c:pt idx="1">
                  <c:v>43.038108145102569</c:v>
                </c:pt>
                <c:pt idx="2">
                  <c:v>12.599017505552951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5-42B5-880D-5AA3B8B54954}"/>
            </c:ext>
          </c:extLst>
        </c:ser>
        <c:ser>
          <c:idx val="3"/>
          <c:order val="3"/>
          <c:tx>
            <c:strRef>
              <c:f>summary_dist!$J$24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summary_dist!$K$24:$P$24</c:f>
              <c:numCache>
                <c:formatCode>General</c:formatCode>
                <c:ptCount val="6"/>
                <c:pt idx="0">
                  <c:v>30.588235294117649</c:v>
                </c:pt>
                <c:pt idx="1">
                  <c:v>65.882352941176464</c:v>
                </c:pt>
                <c:pt idx="2">
                  <c:v>2.3529411764705879</c:v>
                </c:pt>
                <c:pt idx="3">
                  <c:v>1.1764705882352939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D5-42B5-880D-5AA3B8B54954}"/>
            </c:ext>
          </c:extLst>
        </c:ser>
        <c:ser>
          <c:idx val="4"/>
          <c:order val="4"/>
          <c:tx>
            <c:strRef>
              <c:f>summary_dist!$J$25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summary_dist!$K$25:$P$25</c:f>
              <c:numCache>
                <c:formatCode>General</c:formatCode>
                <c:ptCount val="6"/>
                <c:pt idx="0">
                  <c:v>23.85578845874489</c:v>
                </c:pt>
                <c:pt idx="1">
                  <c:v>43.262288339664693</c:v>
                </c:pt>
                <c:pt idx="2">
                  <c:v>9.4904897075807391</c:v>
                </c:pt>
                <c:pt idx="3">
                  <c:v>18.731172169151321</c:v>
                </c:pt>
                <c:pt idx="4">
                  <c:v>4.6602613248583502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D5-42B5-880D-5AA3B8B54954}"/>
            </c:ext>
          </c:extLst>
        </c:ser>
        <c:ser>
          <c:idx val="5"/>
          <c:order val="5"/>
          <c:tx>
            <c:strRef>
              <c:f>summary_dist!$J$26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summary_dist!$K$26:$P$26</c:f>
              <c:numCache>
                <c:formatCode>General</c:formatCode>
                <c:ptCount val="6"/>
                <c:pt idx="0">
                  <c:v>3.732646869541234</c:v>
                </c:pt>
                <c:pt idx="1">
                  <c:v>12.86200239036499</c:v>
                </c:pt>
                <c:pt idx="2">
                  <c:v>22.533786889767399</c:v>
                </c:pt>
                <c:pt idx="3">
                  <c:v>23.278477521375379</c:v>
                </c:pt>
                <c:pt idx="4">
                  <c:v>21.182311299071429</c:v>
                </c:pt>
                <c:pt idx="5">
                  <c:v>16.410775029879559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D5-42B5-880D-5AA3B8B54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int_count!$BX$5:$BX$11</c:f>
              <c:numCache>
                <c:formatCode>General</c:formatCode>
                <c:ptCount val="7"/>
                <c:pt idx="0">
                  <c:v>441</c:v>
                </c:pt>
                <c:pt idx="1">
                  <c:v>666</c:v>
                </c:pt>
                <c:pt idx="2">
                  <c:v>198</c:v>
                </c:pt>
                <c:pt idx="3">
                  <c:v>124</c:v>
                </c:pt>
                <c:pt idx="4">
                  <c:v>58</c:v>
                </c:pt>
                <c:pt idx="5">
                  <c:v>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A-49AB-B47D-B608DB262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Villa 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int_count!$DM$6:$DM$14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12</c:v>
                </c:pt>
                <c:pt idx="8">
                  <c:v>14</c:v>
                </c:pt>
              </c:numCache>
            </c:numRef>
          </c:cat>
          <c:val>
            <c:numRef>
              <c:f>int_count!$DN$6:$DN$14</c:f>
              <c:numCache>
                <c:formatCode>General</c:formatCode>
                <c:ptCount val="9"/>
                <c:pt idx="0">
                  <c:v>61</c:v>
                </c:pt>
                <c:pt idx="1">
                  <c:v>65</c:v>
                </c:pt>
                <c:pt idx="2">
                  <c:v>29</c:v>
                </c:pt>
                <c:pt idx="3">
                  <c:v>15</c:v>
                </c:pt>
                <c:pt idx="4">
                  <c:v>5</c:v>
                </c:pt>
                <c:pt idx="5">
                  <c:v>7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9-499F-AD69-1032BC96D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(Villa Pamulang)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start_hour!$O$5:$O$28</c:f>
              <c:numCache>
                <c:formatCode>General</c:formatCode>
                <c:ptCount val="24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1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20</c:v>
                </c:pt>
                <c:pt idx="14">
                  <c:v>22</c:v>
                </c:pt>
                <c:pt idx="15">
                  <c:v>25</c:v>
                </c:pt>
                <c:pt idx="16">
                  <c:v>19</c:v>
                </c:pt>
                <c:pt idx="17">
                  <c:v>24</c:v>
                </c:pt>
                <c:pt idx="18">
                  <c:v>9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B-4A3B-843B-CD644A2A6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summary_dist!$B$56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summary_dist!$C$56:$P$56</c:f>
              <c:numCache>
                <c:formatCode>General</c:formatCode>
                <c:ptCount val="14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F-483D-929A-6EA89FCBE0BD}"/>
            </c:ext>
          </c:extLst>
        </c:ser>
        <c:ser>
          <c:idx val="1"/>
          <c:order val="1"/>
          <c:tx>
            <c:strRef>
              <c:f>summary_dist!$B$57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summary_dist!$C$57:$P$57</c:f>
              <c:numCache>
                <c:formatCode>General</c:formatCode>
                <c:ptCount val="14"/>
                <c:pt idx="0">
                  <c:v>64.692801647685528</c:v>
                </c:pt>
                <c:pt idx="1">
                  <c:v>35.307198352314458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CF-483D-929A-6EA89FCBE0BD}"/>
            </c:ext>
          </c:extLst>
        </c:ser>
        <c:ser>
          <c:idx val="2"/>
          <c:order val="2"/>
          <c:tx>
            <c:strRef>
              <c:f>summary_dist!$B$58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summary_dist!$C$58:$P$58</c:f>
              <c:numCache>
                <c:formatCode>General</c:formatCode>
                <c:ptCount val="14"/>
                <c:pt idx="0">
                  <c:v>29.34633636480936</c:v>
                </c:pt>
                <c:pt idx="1">
                  <c:v>53.854675077932669</c:v>
                </c:pt>
                <c:pt idx="2">
                  <c:v>16.798988557257971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CF-483D-929A-6EA89FCBE0BD}"/>
            </c:ext>
          </c:extLst>
        </c:ser>
        <c:ser>
          <c:idx val="3"/>
          <c:order val="3"/>
          <c:tx>
            <c:strRef>
              <c:f>summary_dist!$B$59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summary_dist!$C$59:$P$59</c:f>
              <c:numCache>
                <c:formatCode>General</c:formatCode>
                <c:ptCount val="14"/>
                <c:pt idx="0">
                  <c:v>34.099777754551248</c:v>
                </c:pt>
                <c:pt idx="1">
                  <c:v>32.243378144640602</c:v>
                </c:pt>
                <c:pt idx="2">
                  <c:v>25.200346276709581</c:v>
                </c:pt>
                <c:pt idx="3">
                  <c:v>8.4564978240985624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CF-483D-929A-6EA89FCBE0BD}"/>
            </c:ext>
          </c:extLst>
        </c:ser>
        <c:ser>
          <c:idx val="4"/>
          <c:order val="4"/>
          <c:tx>
            <c:strRef>
              <c:f>summary_dist!$B$60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summary_dist!$C$60:$P$60</c:f>
              <c:numCache>
                <c:formatCode>General</c:formatCode>
                <c:ptCount val="14"/>
                <c:pt idx="0">
                  <c:v>16.767058349901689</c:v>
                </c:pt>
                <c:pt idx="1">
                  <c:v>48.877328758294958</c:v>
                </c:pt>
                <c:pt idx="2">
                  <c:v>15.373344621088471</c:v>
                </c:pt>
                <c:pt idx="3">
                  <c:v>13.36289540602534</c:v>
                </c:pt>
                <c:pt idx="4">
                  <c:v>5.6193728646895327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CF-483D-929A-6EA89FCBE0BD}"/>
            </c:ext>
          </c:extLst>
        </c:ser>
        <c:ser>
          <c:idx val="5"/>
          <c:order val="5"/>
          <c:tx>
            <c:strRef>
              <c:f>summary_dist!$B$61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summary_dist!$C$61:$P$61</c:f>
              <c:numCache>
                <c:formatCode>General</c:formatCode>
                <c:ptCount val="14"/>
                <c:pt idx="0">
                  <c:v>27.45867701781247</c:v>
                </c:pt>
                <c:pt idx="1">
                  <c:v>30.734973920263851</c:v>
                </c:pt>
                <c:pt idx="2">
                  <c:v>33.764784037281153</c:v>
                </c:pt>
                <c:pt idx="3">
                  <c:v>4.4953490589236678</c:v>
                </c:pt>
                <c:pt idx="4">
                  <c:v>1.96398442140629</c:v>
                </c:pt>
                <c:pt idx="5">
                  <c:v>1.582231544312573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CF-483D-929A-6EA89FCBE0BD}"/>
            </c:ext>
          </c:extLst>
        </c:ser>
        <c:ser>
          <c:idx val="6"/>
          <c:order val="6"/>
          <c:tx>
            <c:strRef>
              <c:f>summary_dist!$B$62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summary_dist!$C$62:$P$62</c:f>
              <c:numCache>
                <c:formatCode>General</c:formatCode>
                <c:ptCount val="14"/>
                <c:pt idx="0">
                  <c:v>6.9029850746268657</c:v>
                </c:pt>
                <c:pt idx="1">
                  <c:v>4.1044776119402986</c:v>
                </c:pt>
                <c:pt idx="2">
                  <c:v>24.067164179104481</c:v>
                </c:pt>
                <c:pt idx="3">
                  <c:v>22.014925373134329</c:v>
                </c:pt>
                <c:pt idx="4">
                  <c:v>16.231343283582088</c:v>
                </c:pt>
                <c:pt idx="5">
                  <c:v>22.57462686567164</c:v>
                </c:pt>
                <c:pt idx="6">
                  <c:v>3.9179104477611939</c:v>
                </c:pt>
                <c:pt idx="7">
                  <c:v>0.18656716417910449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CF-483D-929A-6EA89FCBE0BD}"/>
            </c:ext>
          </c:extLst>
        </c:ser>
        <c:ser>
          <c:idx val="7"/>
          <c:order val="7"/>
          <c:tx>
            <c:strRef>
              <c:f>summary_dist!$B$63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summary_dist!$C$63:$P$63</c:f>
              <c:numCache>
                <c:formatCode>General</c:formatCode>
                <c:ptCount val="14"/>
                <c:pt idx="0">
                  <c:v>19.06005221932115</c:v>
                </c:pt>
                <c:pt idx="1">
                  <c:v>5.221932114882506</c:v>
                </c:pt>
                <c:pt idx="2">
                  <c:v>2.8720626631853792</c:v>
                </c:pt>
                <c:pt idx="3">
                  <c:v>1.044386422976501</c:v>
                </c:pt>
                <c:pt idx="4">
                  <c:v>9.1383812010443854</c:v>
                </c:pt>
                <c:pt idx="5">
                  <c:v>15.92689295039164</c:v>
                </c:pt>
                <c:pt idx="6">
                  <c:v>10.44386422976501</c:v>
                </c:pt>
                <c:pt idx="7">
                  <c:v>25.065274151436029</c:v>
                </c:pt>
                <c:pt idx="8">
                  <c:v>8.3550913838120113</c:v>
                </c:pt>
                <c:pt idx="9">
                  <c:v>2.0887728459530028</c:v>
                </c:pt>
                <c:pt idx="10">
                  <c:v>0.52219321148825071</c:v>
                </c:pt>
                <c:pt idx="11">
                  <c:v>0.26109660574412541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CF-483D-929A-6EA89FCBE0BD}"/>
            </c:ext>
          </c:extLst>
        </c:ser>
        <c:ser>
          <c:idx val="8"/>
          <c:order val="8"/>
          <c:tx>
            <c:strRef>
              <c:f>summary_dist!$B$64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summary_dist!$C$64:$P$64</c:f>
              <c:numCache>
                <c:formatCode>General</c:formatCode>
                <c:ptCount val="14"/>
                <c:pt idx="0">
                  <c:v>2.1585606997788842</c:v>
                </c:pt>
                <c:pt idx="1">
                  <c:v>4.2265319839082034</c:v>
                </c:pt>
                <c:pt idx="2">
                  <c:v>2.0859917592854149</c:v>
                </c:pt>
                <c:pt idx="3">
                  <c:v>4.0227057986966814</c:v>
                </c:pt>
                <c:pt idx="4">
                  <c:v>1.2017708769639881</c:v>
                </c:pt>
                <c:pt idx="5">
                  <c:v>3.6233331060480611</c:v>
                </c:pt>
                <c:pt idx="6">
                  <c:v>7.6954734514567367</c:v>
                </c:pt>
                <c:pt idx="7">
                  <c:v>0.91149511499011315</c:v>
                </c:pt>
                <c:pt idx="8">
                  <c:v>7.1473100788030504</c:v>
                </c:pt>
                <c:pt idx="9">
                  <c:v>22.117698054762759</c:v>
                </c:pt>
                <c:pt idx="10">
                  <c:v>15.77376024001325</c:v>
                </c:pt>
                <c:pt idx="11">
                  <c:v>9.751025218924422</c:v>
                </c:pt>
                <c:pt idx="12">
                  <c:v>13.397492718753959</c:v>
                </c:pt>
                <c:pt idx="13">
                  <c:v>5.8868508976144804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CF-483D-929A-6EA89FCBE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int_count!$BZ$5:$BZ$11</c:f>
              <c:numCache>
                <c:formatCode>General</c:formatCode>
                <c:ptCount val="7"/>
                <c:pt idx="0">
                  <c:v>0</c:v>
                </c:pt>
                <c:pt idx="1">
                  <c:v>397</c:v>
                </c:pt>
                <c:pt idx="2">
                  <c:v>73</c:v>
                </c:pt>
                <c:pt idx="3">
                  <c:v>60</c:v>
                </c:pt>
                <c:pt idx="4">
                  <c:v>32</c:v>
                </c:pt>
                <c:pt idx="5">
                  <c:v>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4-4479-845D-00DC57C34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Pasar Baru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int_count!$DQ$6:$DQ$15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11</c:v>
                </c:pt>
                <c:pt idx="9">
                  <c:v>15</c:v>
                </c:pt>
              </c:numCache>
            </c:numRef>
          </c:cat>
          <c:val>
            <c:numRef>
              <c:f>int_count!$DR$6:$DR$15</c:f>
              <c:numCache>
                <c:formatCode>General</c:formatCode>
                <c:ptCount val="10"/>
                <c:pt idx="0">
                  <c:v>29</c:v>
                </c:pt>
                <c:pt idx="1">
                  <c:v>31</c:v>
                </c:pt>
                <c:pt idx="2">
                  <c:v>14</c:v>
                </c:pt>
                <c:pt idx="3">
                  <c:v>5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E-4C18-AD9C-DC42531B9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(Bendung Pasar Baru)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start_hour!$T$5:$T$28</c:f>
              <c:numCache>
                <c:formatCode>General</c:formatCode>
                <c:ptCount val="24"/>
                <c:pt idx="0">
                  <c:v>9</c:v>
                </c:pt>
                <c:pt idx="1">
                  <c:v>7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6</c:v>
                </c:pt>
                <c:pt idx="12">
                  <c:v>5</c:v>
                </c:pt>
                <c:pt idx="13">
                  <c:v>7</c:v>
                </c:pt>
                <c:pt idx="14">
                  <c:v>5</c:v>
                </c:pt>
                <c:pt idx="15">
                  <c:v>4</c:v>
                </c:pt>
                <c:pt idx="16">
                  <c:v>10</c:v>
                </c:pt>
                <c:pt idx="17">
                  <c:v>7</c:v>
                </c:pt>
                <c:pt idx="18">
                  <c:v>7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8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3C-4AD1-A9A8-C04083B2C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summary_dist!$A$73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summary_dist!$B$73:$P$73</c:f>
              <c:numCache>
                <c:formatCode>General</c:formatCode>
                <c:ptCount val="15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4-429A-8CE1-F9E639F5011F}"/>
            </c:ext>
          </c:extLst>
        </c:ser>
        <c:ser>
          <c:idx val="1"/>
          <c:order val="1"/>
          <c:tx>
            <c:strRef>
              <c:f>summary_dist!$A$74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summary_dist!$B$74:$P$74</c:f>
              <c:numCache>
                <c:formatCode>General</c:formatCode>
                <c:ptCount val="15"/>
                <c:pt idx="0">
                  <c:v>60.097509999448867</c:v>
                </c:pt>
                <c:pt idx="1">
                  <c:v>39.902490000551133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F4-429A-8CE1-F9E639F5011F}"/>
            </c:ext>
          </c:extLst>
        </c:ser>
        <c:ser>
          <c:idx val="2"/>
          <c:order val="2"/>
          <c:tx>
            <c:strRef>
              <c:f>summary_dist!$A$75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summary_dist!$B$75:$P$75</c:f>
              <c:numCache>
                <c:formatCode>General</c:formatCode>
                <c:ptCount val="15"/>
                <c:pt idx="0">
                  <c:v>33.286796712590657</c:v>
                </c:pt>
                <c:pt idx="1">
                  <c:v>57.185098958727842</c:v>
                </c:pt>
                <c:pt idx="2">
                  <c:v>9.5281043286814899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F4-429A-8CE1-F9E639F5011F}"/>
            </c:ext>
          </c:extLst>
        </c:ser>
        <c:ser>
          <c:idx val="3"/>
          <c:order val="3"/>
          <c:tx>
            <c:strRef>
              <c:f>summary_dist!$A$76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summary_dist!$B$76:$P$76</c:f>
              <c:numCache>
                <c:formatCode>General</c:formatCode>
                <c:ptCount val="15"/>
                <c:pt idx="0">
                  <c:v>41.171092428675472</c:v>
                </c:pt>
                <c:pt idx="1">
                  <c:v>44.923230944415337</c:v>
                </c:pt>
                <c:pt idx="2">
                  <c:v>9.6707006148508317</c:v>
                </c:pt>
                <c:pt idx="3">
                  <c:v>4.2349760120583424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F4-429A-8CE1-F9E639F5011F}"/>
            </c:ext>
          </c:extLst>
        </c:ser>
        <c:ser>
          <c:idx val="4"/>
          <c:order val="4"/>
          <c:tx>
            <c:strRef>
              <c:f>summary_dist!$A$77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summary_dist!$B$77:$P$77</c:f>
              <c:numCache>
                <c:formatCode>General</c:formatCode>
                <c:ptCount val="15"/>
                <c:pt idx="0">
                  <c:v>43.591201788053738</c:v>
                </c:pt>
                <c:pt idx="1">
                  <c:v>30.779349039648739</c:v>
                </c:pt>
                <c:pt idx="2">
                  <c:v>4.798699211535677</c:v>
                </c:pt>
                <c:pt idx="3">
                  <c:v>17.641011611770629</c:v>
                </c:pt>
                <c:pt idx="4">
                  <c:v>3.189738348991209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F4-429A-8CE1-F9E639F5011F}"/>
            </c:ext>
          </c:extLst>
        </c:ser>
        <c:ser>
          <c:idx val="5"/>
          <c:order val="5"/>
          <c:tx>
            <c:strRef>
              <c:f>summary_dist!$A$78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summary_dist!$B$78:$P$78</c:f>
              <c:numCache>
                <c:formatCode>General</c:formatCode>
                <c:ptCount val="15"/>
                <c:pt idx="0">
                  <c:v>23.50202189440607</c:v>
                </c:pt>
                <c:pt idx="1">
                  <c:v>23.034733382341589</c:v>
                </c:pt>
                <c:pt idx="2">
                  <c:v>22.456727872257499</c:v>
                </c:pt>
                <c:pt idx="3">
                  <c:v>24.559967007596281</c:v>
                </c:pt>
                <c:pt idx="4">
                  <c:v>2.4067019088288419</c:v>
                </c:pt>
                <c:pt idx="5">
                  <c:v>4.0398479345697274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F4-429A-8CE1-F9E639F5011F}"/>
            </c:ext>
          </c:extLst>
        </c:ser>
        <c:ser>
          <c:idx val="6"/>
          <c:order val="6"/>
          <c:tx>
            <c:strRef>
              <c:f>summary_dist!$A$79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summary_dist!$B$79:$P$79</c:f>
              <c:numCache>
                <c:formatCode>General</c:formatCode>
                <c:ptCount val="15"/>
                <c:pt idx="0">
                  <c:v>22.385000684120921</c:v>
                </c:pt>
                <c:pt idx="1">
                  <c:v>14.622402867759661</c:v>
                </c:pt>
                <c:pt idx="2">
                  <c:v>7.5790253698367076</c:v>
                </c:pt>
                <c:pt idx="3">
                  <c:v>11.63942407832926</c:v>
                </c:pt>
                <c:pt idx="4">
                  <c:v>10.200736593698471</c:v>
                </c:pt>
                <c:pt idx="5">
                  <c:v>21.337002666425931</c:v>
                </c:pt>
                <c:pt idx="6">
                  <c:v>12.236407739829049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F4-429A-8CE1-F9E639F5011F}"/>
            </c:ext>
          </c:extLst>
        </c:ser>
        <c:ser>
          <c:idx val="7"/>
          <c:order val="7"/>
          <c:tx>
            <c:strRef>
              <c:f>summary_dist!$A$80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summary_dist!$B$80:$P$80</c:f>
              <c:numCache>
                <c:formatCode>General</c:formatCode>
                <c:ptCount val="15"/>
                <c:pt idx="0">
                  <c:v>65.882352941176464</c:v>
                </c:pt>
                <c:pt idx="1">
                  <c:v>3.5294117647058818</c:v>
                </c:pt>
                <c:pt idx="2">
                  <c:v>1.1764705882352939</c:v>
                </c:pt>
                <c:pt idx="3">
                  <c:v>9.4117647058823533</c:v>
                </c:pt>
                <c:pt idx="4">
                  <c:v>8.235294117647058</c:v>
                </c:pt>
                <c:pt idx="5">
                  <c:v>2.3529411764705879</c:v>
                </c:pt>
                <c:pt idx="6">
                  <c:v>4.7058823529411766</c:v>
                </c:pt>
                <c:pt idx="7">
                  <c:v>4.7058823529411766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F4-429A-8CE1-F9E639F5011F}"/>
            </c:ext>
          </c:extLst>
        </c:ser>
        <c:ser>
          <c:idx val="8"/>
          <c:order val="8"/>
          <c:tx>
            <c:strRef>
              <c:f>summary_dist!$A$81</c:f>
              <c:strCache>
                <c:ptCount val="1"/>
                <c:pt idx="0">
                  <c:v>11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summary_dist!$B$81:$P$81</c:f>
              <c:numCache>
                <c:formatCode>General</c:formatCode>
                <c:ptCount val="15"/>
                <c:pt idx="0">
                  <c:v>4.5977011494252871</c:v>
                </c:pt>
                <c:pt idx="1">
                  <c:v>0.57471264367816088</c:v>
                </c:pt>
                <c:pt idx="2">
                  <c:v>9.7701149425287355</c:v>
                </c:pt>
                <c:pt idx="3">
                  <c:v>50</c:v>
                </c:pt>
                <c:pt idx="4">
                  <c:v>2.873563218390804</c:v>
                </c:pt>
                <c:pt idx="5">
                  <c:v>10.91954022988506</c:v>
                </c:pt>
                <c:pt idx="6">
                  <c:v>7.4712643678160928</c:v>
                </c:pt>
                <c:pt idx="7">
                  <c:v>7.4712643678160928</c:v>
                </c:pt>
                <c:pt idx="8">
                  <c:v>2.873563218390804</c:v>
                </c:pt>
                <c:pt idx="9">
                  <c:v>2.298850574712644</c:v>
                </c:pt>
                <c:pt idx="10">
                  <c:v>1.149425287356322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F4-429A-8CE1-F9E639F5011F}"/>
            </c:ext>
          </c:extLst>
        </c:ser>
        <c:ser>
          <c:idx val="9"/>
          <c:order val="9"/>
          <c:tx>
            <c:strRef>
              <c:f>summary_dist!$A$82</c:f>
              <c:strCache>
                <c:ptCount val="1"/>
                <c:pt idx="0">
                  <c:v>15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summary_dist!$B$82:$P$82</c:f>
              <c:numCache>
                <c:formatCode>General</c:formatCode>
                <c:ptCount val="15"/>
                <c:pt idx="0">
                  <c:v>2.061855670103093</c:v>
                </c:pt>
                <c:pt idx="1">
                  <c:v>3.608247422680412</c:v>
                </c:pt>
                <c:pt idx="2">
                  <c:v>3.608247422680412</c:v>
                </c:pt>
                <c:pt idx="3">
                  <c:v>14.948453608247419</c:v>
                </c:pt>
                <c:pt idx="4">
                  <c:v>17.52577319587629</c:v>
                </c:pt>
                <c:pt idx="5">
                  <c:v>4.1237113402061851</c:v>
                </c:pt>
                <c:pt idx="6">
                  <c:v>4.1237113402061851</c:v>
                </c:pt>
                <c:pt idx="7">
                  <c:v>11.85567010309278</c:v>
                </c:pt>
                <c:pt idx="8">
                  <c:v>4.1237113402061851</c:v>
                </c:pt>
                <c:pt idx="9">
                  <c:v>5.1546391752577314</c:v>
                </c:pt>
                <c:pt idx="10">
                  <c:v>10.309278350515459</c:v>
                </c:pt>
                <c:pt idx="11">
                  <c:v>7.216494845360824</c:v>
                </c:pt>
                <c:pt idx="12">
                  <c:v>3.0927835051546388</c:v>
                </c:pt>
                <c:pt idx="13">
                  <c:v>4.1237113402061851</c:v>
                </c:pt>
                <c:pt idx="14">
                  <c:v>4.1237113402061851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F4-429A-8CE1-F9E639F50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int_count!$CB$5:$CB$11</c:f>
              <c:numCache>
                <c:formatCode>General</c:formatCode>
                <c:ptCount val="7"/>
                <c:pt idx="0">
                  <c:v>132</c:v>
                </c:pt>
                <c:pt idx="1">
                  <c:v>123</c:v>
                </c:pt>
                <c:pt idx="2">
                  <c:v>41</c:v>
                </c:pt>
                <c:pt idx="3">
                  <c:v>21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8-4D84-8B3F-783467C21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 Barang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int_count!$DU$6:$DU$10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int_count!$DV$6:$DV$10</c:f>
              <c:numCache>
                <c:formatCode>General</c:formatCode>
                <c:ptCount val="5"/>
                <c:pt idx="0">
                  <c:v>5</c:v>
                </c:pt>
                <c:pt idx="1">
                  <c:v>12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D-4FF3-B3BB-7774E674C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(Situ Lengkong Barang)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start_hour!$X$5:$X$28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6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DC-454B-872D-22B9055D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summary_dist!$K$90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summary_dist!$L$90:$P$90</c:f>
              <c:numCache>
                <c:formatCode>General</c:formatCode>
                <c:ptCount val="5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73-4397-9502-7B62DF0B98EF}"/>
            </c:ext>
          </c:extLst>
        </c:ser>
        <c:ser>
          <c:idx val="1"/>
          <c:order val="1"/>
          <c:tx>
            <c:strRef>
              <c:f>summary_dist!$K$91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summary_dist!$L$91:$P$91</c:f>
              <c:numCache>
                <c:formatCode>General</c:formatCode>
                <c:ptCount val="5"/>
                <c:pt idx="0">
                  <c:v>65.036817620535274</c:v>
                </c:pt>
                <c:pt idx="1">
                  <c:v>34.96318237946474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73-4397-9502-7B62DF0B98EF}"/>
            </c:ext>
          </c:extLst>
        </c:ser>
        <c:ser>
          <c:idx val="2"/>
          <c:order val="2"/>
          <c:tx>
            <c:strRef>
              <c:f>summary_dist!$K$92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summary_dist!$L$92:$P$92</c:f>
              <c:numCache>
                <c:formatCode>General</c:formatCode>
                <c:ptCount val="5"/>
                <c:pt idx="0">
                  <c:v>41.108915181097913</c:v>
                </c:pt>
                <c:pt idx="1">
                  <c:v>54.238734436898703</c:v>
                </c:pt>
                <c:pt idx="2">
                  <c:v>4.6523503820033962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73-4397-9502-7B62DF0B98EF}"/>
            </c:ext>
          </c:extLst>
        </c:ser>
        <c:ser>
          <c:idx val="3"/>
          <c:order val="3"/>
          <c:tx>
            <c:strRef>
              <c:f>summary_dist!$K$93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summary_dist!$L$93:$P$93</c:f>
              <c:numCache>
                <c:formatCode>General</c:formatCode>
                <c:ptCount val="5"/>
                <c:pt idx="0">
                  <c:v>62.184873949579831</c:v>
                </c:pt>
                <c:pt idx="1">
                  <c:v>23.52941176470588</c:v>
                </c:pt>
                <c:pt idx="2">
                  <c:v>12.605042016806721</c:v>
                </c:pt>
                <c:pt idx="3">
                  <c:v>1.680672268907563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73-4397-9502-7B62DF0B98EF}"/>
            </c:ext>
          </c:extLst>
        </c:ser>
        <c:ser>
          <c:idx val="4"/>
          <c:order val="4"/>
          <c:tx>
            <c:strRef>
              <c:f>summary_dist!$K$94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summary_dist!$L$94:$P$94</c:f>
              <c:numCache>
                <c:formatCode>General</c:formatCode>
                <c:ptCount val="5"/>
                <c:pt idx="0">
                  <c:v>2.542372881355933</c:v>
                </c:pt>
                <c:pt idx="1">
                  <c:v>90.677966101694921</c:v>
                </c:pt>
                <c:pt idx="2">
                  <c:v>0.84745762711864403</c:v>
                </c:pt>
                <c:pt idx="3">
                  <c:v>4.2372881355932197</c:v>
                </c:pt>
                <c:pt idx="4">
                  <c:v>1.6949152542372881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73-4397-9502-7B62DF0B9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int_count!$CD$5:$CD$11</c:f>
              <c:numCache>
                <c:formatCode>General</c:formatCode>
                <c:ptCount val="7"/>
                <c:pt idx="0">
                  <c:v>0</c:v>
                </c:pt>
                <c:pt idx="1">
                  <c:v>626</c:v>
                </c:pt>
                <c:pt idx="2">
                  <c:v>78</c:v>
                </c:pt>
                <c:pt idx="3">
                  <c:v>49</c:v>
                </c:pt>
                <c:pt idx="4">
                  <c:v>13</c:v>
                </c:pt>
                <c:pt idx="5">
                  <c:v>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22-41E3-810E-182F57FA1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 Bungur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int_count!$DY$6:$DY$13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int_count!$DZ$6:$DZ$13</c:f>
              <c:numCache>
                <c:formatCode>General</c:formatCode>
                <c:ptCount val="8"/>
                <c:pt idx="0">
                  <c:v>23</c:v>
                </c:pt>
                <c:pt idx="1">
                  <c:v>17</c:v>
                </c:pt>
                <c:pt idx="2">
                  <c:v>12</c:v>
                </c:pt>
                <c:pt idx="3">
                  <c:v>3</c:v>
                </c:pt>
                <c:pt idx="4">
                  <c:v>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5-4C01-97A0-7DD09E7FD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(Ranca Bungur)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start_hour!$AB$5:$AB$28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9</c:v>
                </c:pt>
                <c:pt idx="14">
                  <c:v>8</c:v>
                </c:pt>
                <c:pt idx="15">
                  <c:v>10</c:v>
                </c:pt>
                <c:pt idx="16">
                  <c:v>12</c:v>
                </c:pt>
                <c:pt idx="17">
                  <c:v>10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1-4B7B-BA63-27ED0C0FD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summary_dist!$H$107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summary_dist!$I$107:$P$107</c:f>
              <c:numCache>
                <c:formatCode>General</c:formatCode>
                <c:ptCount val="8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7-4BFF-A8AD-5F2A485F02A7}"/>
            </c:ext>
          </c:extLst>
        </c:ser>
        <c:ser>
          <c:idx val="1"/>
          <c:order val="1"/>
          <c:tx>
            <c:strRef>
              <c:f>summary_dist!$H$108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summary_dist!$I$108:$P$108</c:f>
              <c:numCache>
                <c:formatCode>General</c:formatCode>
                <c:ptCount val="8"/>
                <c:pt idx="0">
                  <c:v>54.82158115731265</c:v>
                </c:pt>
                <c:pt idx="1">
                  <c:v>45.178418842687343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7-4BFF-A8AD-5F2A485F02A7}"/>
            </c:ext>
          </c:extLst>
        </c:ser>
        <c:ser>
          <c:idx val="2"/>
          <c:order val="2"/>
          <c:tx>
            <c:strRef>
              <c:f>summary_dist!$H$109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summary_dist!$I$109:$P$109</c:f>
              <c:numCache>
                <c:formatCode>General</c:formatCode>
                <c:ptCount val="8"/>
                <c:pt idx="0">
                  <c:v>37.152911617088122</c:v>
                </c:pt>
                <c:pt idx="1">
                  <c:v>51.139705764659958</c:v>
                </c:pt>
                <c:pt idx="2">
                  <c:v>11.70738261825192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27-4BFF-A8AD-5F2A485F02A7}"/>
            </c:ext>
          </c:extLst>
        </c:ser>
        <c:ser>
          <c:idx val="3"/>
          <c:order val="3"/>
          <c:tx>
            <c:strRef>
              <c:f>summary_dist!$H$110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summary_dist!$I$110:$P$110</c:f>
              <c:numCache>
                <c:formatCode>General</c:formatCode>
                <c:ptCount val="8"/>
                <c:pt idx="0">
                  <c:v>41.888675808131268</c:v>
                </c:pt>
                <c:pt idx="1">
                  <c:v>32.400279706008583</c:v>
                </c:pt>
                <c:pt idx="2">
                  <c:v>21.438625238965571</c:v>
                </c:pt>
                <c:pt idx="3">
                  <c:v>4.2724192468945734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27-4BFF-A8AD-5F2A485F02A7}"/>
            </c:ext>
          </c:extLst>
        </c:ser>
        <c:ser>
          <c:idx val="4"/>
          <c:order val="4"/>
          <c:tx>
            <c:strRef>
              <c:f>summary_dist!$H$111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summary_dist!$I$111:$P$111</c:f>
              <c:numCache>
                <c:formatCode>General</c:formatCode>
                <c:ptCount val="8"/>
                <c:pt idx="0">
                  <c:v>19.823686065818961</c:v>
                </c:pt>
                <c:pt idx="1">
                  <c:v>23.69673190944858</c:v>
                </c:pt>
                <c:pt idx="2">
                  <c:v>39.030424953367408</c:v>
                </c:pt>
                <c:pt idx="3">
                  <c:v>10.1144242425071</c:v>
                </c:pt>
                <c:pt idx="4">
                  <c:v>7.3347328288579474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27-4BFF-A8AD-5F2A485F02A7}"/>
            </c:ext>
          </c:extLst>
        </c:ser>
        <c:ser>
          <c:idx val="5"/>
          <c:order val="5"/>
          <c:tx>
            <c:strRef>
              <c:f>summary_dist!$H$112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summary_dist!$I$112:$P$112</c:f>
              <c:numCache>
                <c:formatCode>General</c:formatCode>
                <c:ptCount val="8"/>
                <c:pt idx="0">
                  <c:v>25.92592592592592</c:v>
                </c:pt>
                <c:pt idx="1">
                  <c:v>2.4691358024691361</c:v>
                </c:pt>
                <c:pt idx="2">
                  <c:v>1.2345679012345681</c:v>
                </c:pt>
                <c:pt idx="3">
                  <c:v>4.9382716049382713</c:v>
                </c:pt>
                <c:pt idx="4">
                  <c:v>49.382716049382722</c:v>
                </c:pt>
                <c:pt idx="5">
                  <c:v>16.049382716049379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27-4BFF-A8AD-5F2A485F02A7}"/>
            </c:ext>
          </c:extLst>
        </c:ser>
        <c:ser>
          <c:idx val="6"/>
          <c:order val="6"/>
          <c:tx>
            <c:strRef>
              <c:f>summary_dist!$H$113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summary_dist!$I$113:$P$113</c:f>
              <c:numCache>
                <c:formatCode>General</c:formatCode>
                <c:ptCount val="8"/>
                <c:pt idx="0">
                  <c:v>1.6528925619834709</c:v>
                </c:pt>
                <c:pt idx="1">
                  <c:v>4.9586776859504136</c:v>
                </c:pt>
                <c:pt idx="2">
                  <c:v>1.6528925619834709</c:v>
                </c:pt>
                <c:pt idx="3">
                  <c:v>47.933884297520663</c:v>
                </c:pt>
                <c:pt idx="4">
                  <c:v>28.925619834710741</c:v>
                </c:pt>
                <c:pt idx="5">
                  <c:v>7.4380165289256199</c:v>
                </c:pt>
                <c:pt idx="6">
                  <c:v>7.4380165289256199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27-4BFF-A8AD-5F2A485F02A7}"/>
            </c:ext>
          </c:extLst>
        </c:ser>
        <c:ser>
          <c:idx val="7"/>
          <c:order val="7"/>
          <c:tx>
            <c:strRef>
              <c:f>summary_dist!$H$114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summary_dist!$I$114:$P$114</c:f>
              <c:numCache>
                <c:formatCode>General</c:formatCode>
                <c:ptCount val="8"/>
                <c:pt idx="0">
                  <c:v>6.024096385542169</c:v>
                </c:pt>
                <c:pt idx="1">
                  <c:v>4.8192771084337354</c:v>
                </c:pt>
                <c:pt idx="2">
                  <c:v>48.192771084337352</c:v>
                </c:pt>
                <c:pt idx="3">
                  <c:v>16.867469879518069</c:v>
                </c:pt>
                <c:pt idx="4">
                  <c:v>14.4578313253012</c:v>
                </c:pt>
                <c:pt idx="5">
                  <c:v>6.024096385542169</c:v>
                </c:pt>
                <c:pt idx="6">
                  <c:v>2.4096385542168681</c:v>
                </c:pt>
                <c:pt idx="7">
                  <c:v>1.2048192771084341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27-4BFF-A8AD-5F2A485F0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int_count!$CF$5:$CF$11</c:f>
              <c:numCache>
                <c:formatCode>General</c:formatCode>
                <c:ptCount val="7"/>
                <c:pt idx="0">
                  <c:v>267</c:v>
                </c:pt>
                <c:pt idx="1">
                  <c:v>597</c:v>
                </c:pt>
                <c:pt idx="2">
                  <c:v>194</c:v>
                </c:pt>
                <c:pt idx="3">
                  <c:v>123</c:v>
                </c:pt>
                <c:pt idx="4">
                  <c:v>71</c:v>
                </c:pt>
                <c:pt idx="5">
                  <c:v>10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6-41E5-A1A6-A5FD376AD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 Jaya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int_count!$EC$6:$EC$13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</c:numCache>
            </c:numRef>
          </c:cat>
          <c:val>
            <c:numRef>
              <c:f>int_count!$ED$6:$ED$13</c:f>
              <c:numCache>
                <c:formatCode>General</c:formatCode>
                <c:ptCount val="8"/>
                <c:pt idx="0">
                  <c:v>101</c:v>
                </c:pt>
                <c:pt idx="1">
                  <c:v>59</c:v>
                </c:pt>
                <c:pt idx="2">
                  <c:v>20</c:v>
                </c:pt>
                <c:pt idx="3">
                  <c:v>14</c:v>
                </c:pt>
                <c:pt idx="4">
                  <c:v>7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D-4785-9466-CB6A82C32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(Pasir Jaya)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start_hour!$AF$5:$AF$28</c:f>
              <c:numCache>
                <c:formatCode>General</c:formatCode>
                <c:ptCount val="24"/>
                <c:pt idx="0">
                  <c:v>4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16</c:v>
                </c:pt>
                <c:pt idx="7">
                  <c:v>15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5</c:v>
                </c:pt>
                <c:pt idx="12">
                  <c:v>11</c:v>
                </c:pt>
                <c:pt idx="13">
                  <c:v>21</c:v>
                </c:pt>
                <c:pt idx="14">
                  <c:v>21</c:v>
                </c:pt>
                <c:pt idx="15">
                  <c:v>29</c:v>
                </c:pt>
                <c:pt idx="16">
                  <c:v>24</c:v>
                </c:pt>
                <c:pt idx="17">
                  <c:v>14</c:v>
                </c:pt>
                <c:pt idx="18">
                  <c:v>11</c:v>
                </c:pt>
                <c:pt idx="19">
                  <c:v>6</c:v>
                </c:pt>
                <c:pt idx="20">
                  <c:v>5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A-4A49-919B-0D9F8BB51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summary_dist!$G$124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summary_dist!$H$124:$P$124</c:f>
              <c:numCache>
                <c:formatCode>General</c:formatCode>
                <c:ptCount val="9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E-429D-9C75-B31BE4F25476}"/>
            </c:ext>
          </c:extLst>
        </c:ser>
        <c:ser>
          <c:idx val="1"/>
          <c:order val="1"/>
          <c:tx>
            <c:strRef>
              <c:f>summary_dist!$G$125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summary_dist!$H$125:$P$125</c:f>
              <c:numCache>
                <c:formatCode>General</c:formatCode>
                <c:ptCount val="9"/>
                <c:pt idx="0">
                  <c:v>54.873781674612758</c:v>
                </c:pt>
                <c:pt idx="1">
                  <c:v>45.126218325387249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5E-429D-9C75-B31BE4F25476}"/>
            </c:ext>
          </c:extLst>
        </c:ser>
        <c:ser>
          <c:idx val="2"/>
          <c:order val="2"/>
          <c:tx>
            <c:strRef>
              <c:f>summary_dist!$G$126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summary_dist!$H$126:$P$126</c:f>
              <c:numCache>
                <c:formatCode>General</c:formatCode>
                <c:ptCount val="9"/>
                <c:pt idx="0">
                  <c:v>32.799528014713218</c:v>
                </c:pt>
                <c:pt idx="1">
                  <c:v>52.052866948242297</c:v>
                </c:pt>
                <c:pt idx="2">
                  <c:v>15.147605037044499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E-429D-9C75-B31BE4F25476}"/>
            </c:ext>
          </c:extLst>
        </c:ser>
        <c:ser>
          <c:idx val="3"/>
          <c:order val="3"/>
          <c:tx>
            <c:strRef>
              <c:f>summary_dist!$G$127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summary_dist!$H$127:$P$127</c:f>
              <c:numCache>
                <c:formatCode>General</c:formatCode>
                <c:ptCount val="9"/>
                <c:pt idx="0">
                  <c:v>36.394391325165181</c:v>
                </c:pt>
                <c:pt idx="1">
                  <c:v>36.965956374000328</c:v>
                </c:pt>
                <c:pt idx="2">
                  <c:v>17.753073953439529</c:v>
                </c:pt>
                <c:pt idx="3">
                  <c:v>8.8865783473949627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5E-429D-9C75-B31BE4F25476}"/>
            </c:ext>
          </c:extLst>
        </c:ser>
        <c:ser>
          <c:idx val="4"/>
          <c:order val="4"/>
          <c:tx>
            <c:strRef>
              <c:f>summary_dist!$G$128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summary_dist!$H$128:$P$128</c:f>
              <c:numCache>
                <c:formatCode>General</c:formatCode>
                <c:ptCount val="9"/>
                <c:pt idx="0">
                  <c:v>22.005328542875979</c:v>
                </c:pt>
                <c:pt idx="1">
                  <c:v>40.034729523343813</c:v>
                </c:pt>
                <c:pt idx="2">
                  <c:v>16.474662737426211</c:v>
                </c:pt>
                <c:pt idx="3">
                  <c:v>19.103999753414151</c:v>
                </c:pt>
                <c:pt idx="4">
                  <c:v>2.3812794429398498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5E-429D-9C75-B31BE4F25476}"/>
            </c:ext>
          </c:extLst>
        </c:ser>
        <c:ser>
          <c:idx val="5"/>
          <c:order val="5"/>
          <c:tx>
            <c:strRef>
              <c:f>summary_dist!$G$129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summary_dist!$H$129:$P$129</c:f>
              <c:numCache>
                <c:formatCode>General</c:formatCode>
                <c:ptCount val="9"/>
                <c:pt idx="0">
                  <c:v>19.956163239745329</c:v>
                </c:pt>
                <c:pt idx="1">
                  <c:v>56.447656820791153</c:v>
                </c:pt>
                <c:pt idx="2">
                  <c:v>12.078593048742301</c:v>
                </c:pt>
                <c:pt idx="3">
                  <c:v>6.4346101659534494</c:v>
                </c:pt>
                <c:pt idx="4">
                  <c:v>4.3601920467592112</c:v>
                </c:pt>
                <c:pt idx="5">
                  <c:v>0.7227846780085585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5E-429D-9C75-B31BE4F25476}"/>
            </c:ext>
          </c:extLst>
        </c:ser>
        <c:ser>
          <c:idx val="6"/>
          <c:order val="6"/>
          <c:tx>
            <c:strRef>
              <c:f>summary_dist!$G$130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summary_dist!$H$130:$P$130</c:f>
              <c:numCache>
                <c:formatCode>General</c:formatCode>
                <c:ptCount val="9"/>
                <c:pt idx="0">
                  <c:v>7.4550222414741016</c:v>
                </c:pt>
                <c:pt idx="1">
                  <c:v>25.551885110707559</c:v>
                </c:pt>
                <c:pt idx="2">
                  <c:v>9.1354958377066566</c:v>
                </c:pt>
                <c:pt idx="3">
                  <c:v>9.9569120725943936</c:v>
                </c:pt>
                <c:pt idx="4">
                  <c:v>26.509302545135469</c:v>
                </c:pt>
                <c:pt idx="5">
                  <c:v>17.697127212346381</c:v>
                </c:pt>
                <c:pt idx="6">
                  <c:v>3.694254980035431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5E-429D-9C75-B31BE4F25476}"/>
            </c:ext>
          </c:extLst>
        </c:ser>
        <c:ser>
          <c:idx val="7"/>
          <c:order val="7"/>
          <c:tx>
            <c:strRef>
              <c:f>summary_dist!$G$131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summary_dist!$H$131:$P$131</c:f>
              <c:numCache>
                <c:formatCode>General</c:formatCode>
                <c:ptCount val="9"/>
                <c:pt idx="0">
                  <c:v>3.8461538461538458</c:v>
                </c:pt>
                <c:pt idx="1">
                  <c:v>1.70940170940171</c:v>
                </c:pt>
                <c:pt idx="2">
                  <c:v>3.8461538461538458</c:v>
                </c:pt>
                <c:pt idx="3">
                  <c:v>33.333333333333329</c:v>
                </c:pt>
                <c:pt idx="4">
                  <c:v>6.8376068376068382</c:v>
                </c:pt>
                <c:pt idx="5">
                  <c:v>21.36752136752137</c:v>
                </c:pt>
                <c:pt idx="6">
                  <c:v>19.658119658119659</c:v>
                </c:pt>
                <c:pt idx="7">
                  <c:v>7.2649572649572658</c:v>
                </c:pt>
                <c:pt idx="8">
                  <c:v>2.1367521367521372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5E-429D-9C75-B31BE4F2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summary_dist!$D$4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summary_dist!$E$4:$P$4</c:f>
              <c:numCache>
                <c:formatCode>General</c:formatCode>
                <c:ptCount val="12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D-4D86-8CFF-80441D08C760}"/>
            </c:ext>
          </c:extLst>
        </c:ser>
        <c:ser>
          <c:idx val="1"/>
          <c:order val="1"/>
          <c:tx>
            <c:strRef>
              <c:f>summary_dist!$D$5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summary_dist!$E$5:$P$5</c:f>
              <c:numCache>
                <c:formatCode>General</c:formatCode>
                <c:ptCount val="12"/>
                <c:pt idx="0">
                  <c:v>58.419114222710633</c:v>
                </c:pt>
                <c:pt idx="1">
                  <c:v>41.580885777289353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D-4D86-8CFF-80441D08C760}"/>
            </c:ext>
          </c:extLst>
        </c:ser>
        <c:ser>
          <c:idx val="2"/>
          <c:order val="2"/>
          <c:tx>
            <c:strRef>
              <c:f>summary_dist!$D$6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summary_dist!$E$6:$P$6</c:f>
              <c:numCache>
                <c:formatCode>General</c:formatCode>
                <c:ptCount val="12"/>
                <c:pt idx="0">
                  <c:v>37.360557524506028</c:v>
                </c:pt>
                <c:pt idx="1">
                  <c:v>49.153603057580007</c:v>
                </c:pt>
                <c:pt idx="2">
                  <c:v>13.48583941791397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BD-4D86-8CFF-80441D08C760}"/>
            </c:ext>
          </c:extLst>
        </c:ser>
        <c:ser>
          <c:idx val="3"/>
          <c:order val="3"/>
          <c:tx>
            <c:strRef>
              <c:f>summary_dist!$D$7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summary_dist!$E$7:$P$7</c:f>
              <c:numCache>
                <c:formatCode>General</c:formatCode>
                <c:ptCount val="12"/>
                <c:pt idx="0">
                  <c:v>25.676617715355981</c:v>
                </c:pt>
                <c:pt idx="1">
                  <c:v>45.530884078870123</c:v>
                </c:pt>
                <c:pt idx="2">
                  <c:v>21.622805085950759</c:v>
                </c:pt>
                <c:pt idx="3">
                  <c:v>7.1696931198231306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BD-4D86-8CFF-80441D08C760}"/>
            </c:ext>
          </c:extLst>
        </c:ser>
        <c:ser>
          <c:idx val="4"/>
          <c:order val="4"/>
          <c:tx>
            <c:strRef>
              <c:f>summary_dist!$D$8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summary_dist!$E$8:$P$8</c:f>
              <c:numCache>
                <c:formatCode>General</c:formatCode>
                <c:ptCount val="12"/>
                <c:pt idx="0">
                  <c:v>28.374732975568449</c:v>
                </c:pt>
                <c:pt idx="1">
                  <c:v>29.916244078126301</c:v>
                </c:pt>
                <c:pt idx="2">
                  <c:v>17.55143109410297</c:v>
                </c:pt>
                <c:pt idx="3">
                  <c:v>10.531121421640981</c:v>
                </c:pt>
                <c:pt idx="4">
                  <c:v>13.62647043056131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BD-4D86-8CFF-80441D08C760}"/>
            </c:ext>
          </c:extLst>
        </c:ser>
        <c:ser>
          <c:idx val="5"/>
          <c:order val="5"/>
          <c:tx>
            <c:strRef>
              <c:f>summary_dist!$D$9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summary_dist!$E$9:$P$9</c:f>
              <c:numCache>
                <c:formatCode>General</c:formatCode>
                <c:ptCount val="12"/>
                <c:pt idx="0">
                  <c:v>16.181971600272529</c:v>
                </c:pt>
                <c:pt idx="1">
                  <c:v>33.661479209781383</c:v>
                </c:pt>
                <c:pt idx="2">
                  <c:v>21.002848154512819</c:v>
                </c:pt>
                <c:pt idx="3">
                  <c:v>19.171256479146528</c:v>
                </c:pt>
                <c:pt idx="4">
                  <c:v>7.1372915681137412</c:v>
                </c:pt>
                <c:pt idx="5">
                  <c:v>2.8451529881730142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BD-4D86-8CFF-80441D08C760}"/>
            </c:ext>
          </c:extLst>
        </c:ser>
        <c:ser>
          <c:idx val="6"/>
          <c:order val="6"/>
          <c:tx>
            <c:strRef>
              <c:f>summary_dist!$D$10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summary_dist!$E$10:$P$10</c:f>
              <c:numCache>
                <c:formatCode>General</c:formatCode>
                <c:ptCount val="12"/>
                <c:pt idx="0">
                  <c:v>9.8430257383204722</c:v>
                </c:pt>
                <c:pt idx="1">
                  <c:v>44.319819773552872</c:v>
                </c:pt>
                <c:pt idx="2">
                  <c:v>6.9959780664492088</c:v>
                </c:pt>
                <c:pt idx="3">
                  <c:v>11.36329509977555</c:v>
                </c:pt>
                <c:pt idx="4">
                  <c:v>9.1740729817332909</c:v>
                </c:pt>
                <c:pt idx="5">
                  <c:v>11.08499275386774</c:v>
                </c:pt>
                <c:pt idx="6">
                  <c:v>6.620318810255025</c:v>
                </c:pt>
                <c:pt idx="7">
                  <c:v>0.59849677604584706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BD-4D86-8CFF-80441D08C760}"/>
            </c:ext>
          </c:extLst>
        </c:ser>
        <c:ser>
          <c:idx val="7"/>
          <c:order val="7"/>
          <c:tx>
            <c:strRef>
              <c:f>summary_dist!$D$11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summary_dist!$E$11:$P$11</c:f>
              <c:numCache>
                <c:formatCode>General</c:formatCode>
                <c:ptCount val="12"/>
                <c:pt idx="0">
                  <c:v>24.605678233438489</c:v>
                </c:pt>
                <c:pt idx="1">
                  <c:v>0.31545741324921128</c:v>
                </c:pt>
                <c:pt idx="2">
                  <c:v>3.154574132492113</c:v>
                </c:pt>
                <c:pt idx="3">
                  <c:v>39.747634069400632</c:v>
                </c:pt>
                <c:pt idx="4">
                  <c:v>15.45741324921136</c:v>
                </c:pt>
                <c:pt idx="5">
                  <c:v>0.63091482649842268</c:v>
                </c:pt>
                <c:pt idx="6">
                  <c:v>15.14195583596215</c:v>
                </c:pt>
                <c:pt idx="7">
                  <c:v>0.63091482649842268</c:v>
                </c:pt>
                <c:pt idx="8">
                  <c:v>0.31545741324921128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BD-4D86-8CFF-80441D08C760}"/>
            </c:ext>
          </c:extLst>
        </c:ser>
        <c:ser>
          <c:idx val="8"/>
          <c:order val="8"/>
          <c:tx>
            <c:strRef>
              <c:f>summary_dist!$D$12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summary_dist!$E$12:$P$12</c:f>
              <c:numCache>
                <c:formatCode>General</c:formatCode>
                <c:ptCount val="12"/>
                <c:pt idx="0">
                  <c:v>35.019455252918277</c:v>
                </c:pt>
                <c:pt idx="1">
                  <c:v>50.972762645914393</c:v>
                </c:pt>
                <c:pt idx="2">
                  <c:v>1.556420233463035</c:v>
                </c:pt>
                <c:pt idx="3">
                  <c:v>2.7237354085603109</c:v>
                </c:pt>
                <c:pt idx="4">
                  <c:v>3.1128404669260701</c:v>
                </c:pt>
                <c:pt idx="5">
                  <c:v>1.945525291828794</c:v>
                </c:pt>
                <c:pt idx="6">
                  <c:v>0.38910505836575882</c:v>
                </c:pt>
                <c:pt idx="7">
                  <c:v>2.7237354085603109</c:v>
                </c:pt>
                <c:pt idx="8">
                  <c:v>1.1673151750972759</c:v>
                </c:pt>
                <c:pt idx="9">
                  <c:v>0.38910505836575882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BD-4D86-8CFF-80441D08C760}"/>
            </c:ext>
          </c:extLst>
        </c:ser>
        <c:ser>
          <c:idx val="9"/>
          <c:order val="9"/>
          <c:tx>
            <c:strRef>
              <c:f>summary_dist!$D$13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summary_dist!$E$13:$P$13</c:f>
              <c:numCache>
                <c:formatCode>General</c:formatCode>
                <c:ptCount val="12"/>
                <c:pt idx="0">
                  <c:v>4.6173206648887204</c:v>
                </c:pt>
                <c:pt idx="1">
                  <c:v>7.0233474978003017</c:v>
                </c:pt>
                <c:pt idx="2">
                  <c:v>11.634870507669961</c:v>
                </c:pt>
                <c:pt idx="3">
                  <c:v>12.379357619823891</c:v>
                </c:pt>
                <c:pt idx="4">
                  <c:v>3.6037541521441092</c:v>
                </c:pt>
                <c:pt idx="5">
                  <c:v>10.99746949410344</c:v>
                </c:pt>
                <c:pt idx="6">
                  <c:v>4.2493400904434182</c:v>
                </c:pt>
                <c:pt idx="7">
                  <c:v>3.324443595637435</c:v>
                </c:pt>
                <c:pt idx="8">
                  <c:v>6.5602171733362429</c:v>
                </c:pt>
                <c:pt idx="9">
                  <c:v>1.845700527245568</c:v>
                </c:pt>
                <c:pt idx="10">
                  <c:v>7.4724952425124984</c:v>
                </c:pt>
                <c:pt idx="11">
                  <c:v>26.291683434394422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BD-4D86-8CFF-80441D08C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summary_dist!$J$21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summary_dist!$K$21:$P$21</c:f>
              <c:numCache>
                <c:formatCode>General</c:formatCode>
                <c:ptCount val="6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8-488A-9FA5-B87D9179FB16}"/>
            </c:ext>
          </c:extLst>
        </c:ser>
        <c:ser>
          <c:idx val="1"/>
          <c:order val="1"/>
          <c:tx>
            <c:strRef>
              <c:f>summary_dist!$J$22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summary_dist!$K$22:$P$22</c:f>
              <c:numCache>
                <c:formatCode>General</c:formatCode>
                <c:ptCount val="6"/>
                <c:pt idx="0">
                  <c:v>48.022386370390919</c:v>
                </c:pt>
                <c:pt idx="1">
                  <c:v>51.977613629609088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28-488A-9FA5-B87D9179FB16}"/>
            </c:ext>
          </c:extLst>
        </c:ser>
        <c:ser>
          <c:idx val="2"/>
          <c:order val="2"/>
          <c:tx>
            <c:strRef>
              <c:f>summary_dist!$J$23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summary_dist!$K$23:$P$23</c:f>
              <c:numCache>
                <c:formatCode>General</c:formatCode>
                <c:ptCount val="6"/>
                <c:pt idx="0">
                  <c:v>44.36287434934448</c:v>
                </c:pt>
                <c:pt idx="1">
                  <c:v>43.038108145102569</c:v>
                </c:pt>
                <c:pt idx="2">
                  <c:v>12.599017505552951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28-488A-9FA5-B87D9179FB16}"/>
            </c:ext>
          </c:extLst>
        </c:ser>
        <c:ser>
          <c:idx val="3"/>
          <c:order val="3"/>
          <c:tx>
            <c:strRef>
              <c:f>summary_dist!$J$24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summary_dist!$K$24:$P$24</c:f>
              <c:numCache>
                <c:formatCode>General</c:formatCode>
                <c:ptCount val="6"/>
                <c:pt idx="0">
                  <c:v>30.588235294117649</c:v>
                </c:pt>
                <c:pt idx="1">
                  <c:v>65.882352941176464</c:v>
                </c:pt>
                <c:pt idx="2">
                  <c:v>2.3529411764705879</c:v>
                </c:pt>
                <c:pt idx="3">
                  <c:v>1.1764705882352939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28-488A-9FA5-B87D9179FB16}"/>
            </c:ext>
          </c:extLst>
        </c:ser>
        <c:ser>
          <c:idx val="4"/>
          <c:order val="4"/>
          <c:tx>
            <c:strRef>
              <c:f>summary_dist!$J$25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summary_dist!$K$25:$P$25</c:f>
              <c:numCache>
                <c:formatCode>General</c:formatCode>
                <c:ptCount val="6"/>
                <c:pt idx="0">
                  <c:v>23.85578845874489</c:v>
                </c:pt>
                <c:pt idx="1">
                  <c:v>43.262288339664693</c:v>
                </c:pt>
                <c:pt idx="2">
                  <c:v>9.4904897075807391</c:v>
                </c:pt>
                <c:pt idx="3">
                  <c:v>18.731172169151321</c:v>
                </c:pt>
                <c:pt idx="4">
                  <c:v>4.6602613248583502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28-488A-9FA5-B87D9179FB16}"/>
            </c:ext>
          </c:extLst>
        </c:ser>
        <c:ser>
          <c:idx val="5"/>
          <c:order val="5"/>
          <c:tx>
            <c:strRef>
              <c:f>summary_dist!$J$26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summary_dist!$K$26:$P$26</c:f>
              <c:numCache>
                <c:formatCode>General</c:formatCode>
                <c:ptCount val="6"/>
                <c:pt idx="0">
                  <c:v>3.732646869541234</c:v>
                </c:pt>
                <c:pt idx="1">
                  <c:v>12.86200239036499</c:v>
                </c:pt>
                <c:pt idx="2">
                  <c:v>22.533786889767399</c:v>
                </c:pt>
                <c:pt idx="3">
                  <c:v>23.278477521375379</c:v>
                </c:pt>
                <c:pt idx="4">
                  <c:v>21.182311299071429</c:v>
                </c:pt>
                <c:pt idx="5">
                  <c:v>16.410775029879559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28-488A-9FA5-B87D9179F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summary_dist!$J$21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summary_dist!$K$21:$P$21</c:f>
              <c:numCache>
                <c:formatCode>General</c:formatCode>
                <c:ptCount val="6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8-46DE-AA9A-E55E71D782BD}"/>
            </c:ext>
          </c:extLst>
        </c:ser>
        <c:ser>
          <c:idx val="1"/>
          <c:order val="1"/>
          <c:tx>
            <c:strRef>
              <c:f>summary_dist!$J$22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summary_dist!$K$22:$P$22</c:f>
              <c:numCache>
                <c:formatCode>General</c:formatCode>
                <c:ptCount val="6"/>
                <c:pt idx="0">
                  <c:v>48.022386370390919</c:v>
                </c:pt>
                <c:pt idx="1">
                  <c:v>51.977613629609088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8-46DE-AA9A-E55E71D782BD}"/>
            </c:ext>
          </c:extLst>
        </c:ser>
        <c:ser>
          <c:idx val="2"/>
          <c:order val="2"/>
          <c:tx>
            <c:strRef>
              <c:f>summary_dist!$J$23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summary_dist!$K$23:$P$23</c:f>
              <c:numCache>
                <c:formatCode>General</c:formatCode>
                <c:ptCount val="6"/>
                <c:pt idx="0">
                  <c:v>44.36287434934448</c:v>
                </c:pt>
                <c:pt idx="1">
                  <c:v>43.038108145102569</c:v>
                </c:pt>
                <c:pt idx="2">
                  <c:v>12.599017505552951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8-46DE-AA9A-E55E71D782BD}"/>
            </c:ext>
          </c:extLst>
        </c:ser>
        <c:ser>
          <c:idx val="3"/>
          <c:order val="3"/>
          <c:tx>
            <c:strRef>
              <c:f>summary_dist!$J$24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summary_dist!$K$24:$P$24</c:f>
              <c:numCache>
                <c:formatCode>General</c:formatCode>
                <c:ptCount val="6"/>
                <c:pt idx="0">
                  <c:v>30.588235294117649</c:v>
                </c:pt>
                <c:pt idx="1">
                  <c:v>65.882352941176464</c:v>
                </c:pt>
                <c:pt idx="2">
                  <c:v>2.3529411764705879</c:v>
                </c:pt>
                <c:pt idx="3">
                  <c:v>1.1764705882352939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8-46DE-AA9A-E55E71D782BD}"/>
            </c:ext>
          </c:extLst>
        </c:ser>
        <c:ser>
          <c:idx val="4"/>
          <c:order val="4"/>
          <c:tx>
            <c:strRef>
              <c:f>summary_dist!$J$25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summary_dist!$K$25:$P$25</c:f>
              <c:numCache>
                <c:formatCode>General</c:formatCode>
                <c:ptCount val="6"/>
                <c:pt idx="0">
                  <c:v>23.85578845874489</c:v>
                </c:pt>
                <c:pt idx="1">
                  <c:v>43.262288339664693</c:v>
                </c:pt>
                <c:pt idx="2">
                  <c:v>9.4904897075807391</c:v>
                </c:pt>
                <c:pt idx="3">
                  <c:v>18.731172169151321</c:v>
                </c:pt>
                <c:pt idx="4">
                  <c:v>4.6602613248583502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F8-46DE-AA9A-E55E71D782BD}"/>
            </c:ext>
          </c:extLst>
        </c:ser>
        <c:ser>
          <c:idx val="5"/>
          <c:order val="5"/>
          <c:tx>
            <c:strRef>
              <c:f>summary_dist!$J$26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summary_dist!$K$26:$P$26</c:f>
              <c:numCache>
                <c:formatCode>General</c:formatCode>
                <c:ptCount val="6"/>
                <c:pt idx="0">
                  <c:v>3.732646869541234</c:v>
                </c:pt>
                <c:pt idx="1">
                  <c:v>12.86200239036499</c:v>
                </c:pt>
                <c:pt idx="2">
                  <c:v>22.533786889767399</c:v>
                </c:pt>
                <c:pt idx="3">
                  <c:v>23.278477521375379</c:v>
                </c:pt>
                <c:pt idx="4">
                  <c:v>21.182311299071429</c:v>
                </c:pt>
                <c:pt idx="5">
                  <c:v>16.410775029879559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F8-46DE-AA9A-E55E71D78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summary_dist!$B$56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summary_dist!$C$56:$P$56</c:f>
              <c:numCache>
                <c:formatCode>General</c:formatCode>
                <c:ptCount val="14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A-46D4-B00A-D4709A352AE5}"/>
            </c:ext>
          </c:extLst>
        </c:ser>
        <c:ser>
          <c:idx val="1"/>
          <c:order val="1"/>
          <c:tx>
            <c:strRef>
              <c:f>summary_dist!$B$57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summary_dist!$C$57:$P$57</c:f>
              <c:numCache>
                <c:formatCode>General</c:formatCode>
                <c:ptCount val="14"/>
                <c:pt idx="0">
                  <c:v>64.692801647685528</c:v>
                </c:pt>
                <c:pt idx="1">
                  <c:v>35.307198352314458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4A-46D4-B00A-D4709A352AE5}"/>
            </c:ext>
          </c:extLst>
        </c:ser>
        <c:ser>
          <c:idx val="2"/>
          <c:order val="2"/>
          <c:tx>
            <c:strRef>
              <c:f>summary_dist!$B$58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summary_dist!$C$58:$P$58</c:f>
              <c:numCache>
                <c:formatCode>General</c:formatCode>
                <c:ptCount val="14"/>
                <c:pt idx="0">
                  <c:v>29.34633636480936</c:v>
                </c:pt>
                <c:pt idx="1">
                  <c:v>53.854675077932669</c:v>
                </c:pt>
                <c:pt idx="2">
                  <c:v>16.798988557257971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4A-46D4-B00A-D4709A352AE5}"/>
            </c:ext>
          </c:extLst>
        </c:ser>
        <c:ser>
          <c:idx val="3"/>
          <c:order val="3"/>
          <c:tx>
            <c:strRef>
              <c:f>summary_dist!$B$59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summary_dist!$C$59:$P$59</c:f>
              <c:numCache>
                <c:formatCode>General</c:formatCode>
                <c:ptCount val="14"/>
                <c:pt idx="0">
                  <c:v>34.099777754551248</c:v>
                </c:pt>
                <c:pt idx="1">
                  <c:v>32.243378144640602</c:v>
                </c:pt>
                <c:pt idx="2">
                  <c:v>25.200346276709581</c:v>
                </c:pt>
                <c:pt idx="3">
                  <c:v>8.4564978240985624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4A-46D4-B00A-D4709A352AE5}"/>
            </c:ext>
          </c:extLst>
        </c:ser>
        <c:ser>
          <c:idx val="4"/>
          <c:order val="4"/>
          <c:tx>
            <c:strRef>
              <c:f>summary_dist!$B$60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summary_dist!$C$60:$P$60</c:f>
              <c:numCache>
                <c:formatCode>General</c:formatCode>
                <c:ptCount val="14"/>
                <c:pt idx="0">
                  <c:v>16.767058349901689</c:v>
                </c:pt>
                <c:pt idx="1">
                  <c:v>48.877328758294958</c:v>
                </c:pt>
                <c:pt idx="2">
                  <c:v>15.373344621088471</c:v>
                </c:pt>
                <c:pt idx="3">
                  <c:v>13.36289540602534</c:v>
                </c:pt>
                <c:pt idx="4">
                  <c:v>5.6193728646895327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4A-46D4-B00A-D4709A352AE5}"/>
            </c:ext>
          </c:extLst>
        </c:ser>
        <c:ser>
          <c:idx val="5"/>
          <c:order val="5"/>
          <c:tx>
            <c:strRef>
              <c:f>summary_dist!$B$61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summary_dist!$C$61:$P$61</c:f>
              <c:numCache>
                <c:formatCode>General</c:formatCode>
                <c:ptCount val="14"/>
                <c:pt idx="0">
                  <c:v>27.45867701781247</c:v>
                </c:pt>
                <c:pt idx="1">
                  <c:v>30.734973920263851</c:v>
                </c:pt>
                <c:pt idx="2">
                  <c:v>33.764784037281153</c:v>
                </c:pt>
                <c:pt idx="3">
                  <c:v>4.4953490589236678</c:v>
                </c:pt>
                <c:pt idx="4">
                  <c:v>1.96398442140629</c:v>
                </c:pt>
                <c:pt idx="5">
                  <c:v>1.582231544312573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4A-46D4-B00A-D4709A352AE5}"/>
            </c:ext>
          </c:extLst>
        </c:ser>
        <c:ser>
          <c:idx val="6"/>
          <c:order val="6"/>
          <c:tx>
            <c:strRef>
              <c:f>summary_dist!$B$62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summary_dist!$C$62:$P$62</c:f>
              <c:numCache>
                <c:formatCode>General</c:formatCode>
                <c:ptCount val="14"/>
                <c:pt idx="0">
                  <c:v>6.9029850746268657</c:v>
                </c:pt>
                <c:pt idx="1">
                  <c:v>4.1044776119402986</c:v>
                </c:pt>
                <c:pt idx="2">
                  <c:v>24.067164179104481</c:v>
                </c:pt>
                <c:pt idx="3">
                  <c:v>22.014925373134329</c:v>
                </c:pt>
                <c:pt idx="4">
                  <c:v>16.231343283582088</c:v>
                </c:pt>
                <c:pt idx="5">
                  <c:v>22.57462686567164</c:v>
                </c:pt>
                <c:pt idx="6">
                  <c:v>3.9179104477611939</c:v>
                </c:pt>
                <c:pt idx="7">
                  <c:v>0.18656716417910449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4A-46D4-B00A-D4709A352AE5}"/>
            </c:ext>
          </c:extLst>
        </c:ser>
        <c:ser>
          <c:idx val="7"/>
          <c:order val="7"/>
          <c:tx>
            <c:strRef>
              <c:f>summary_dist!$B$63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summary_dist!$C$63:$P$63</c:f>
              <c:numCache>
                <c:formatCode>General</c:formatCode>
                <c:ptCount val="14"/>
                <c:pt idx="0">
                  <c:v>19.06005221932115</c:v>
                </c:pt>
                <c:pt idx="1">
                  <c:v>5.221932114882506</c:v>
                </c:pt>
                <c:pt idx="2">
                  <c:v>2.8720626631853792</c:v>
                </c:pt>
                <c:pt idx="3">
                  <c:v>1.044386422976501</c:v>
                </c:pt>
                <c:pt idx="4">
                  <c:v>9.1383812010443854</c:v>
                </c:pt>
                <c:pt idx="5">
                  <c:v>15.92689295039164</c:v>
                </c:pt>
                <c:pt idx="6">
                  <c:v>10.44386422976501</c:v>
                </c:pt>
                <c:pt idx="7">
                  <c:v>25.065274151436029</c:v>
                </c:pt>
                <c:pt idx="8">
                  <c:v>8.3550913838120113</c:v>
                </c:pt>
                <c:pt idx="9">
                  <c:v>2.0887728459530028</c:v>
                </c:pt>
                <c:pt idx="10">
                  <c:v>0.52219321148825071</c:v>
                </c:pt>
                <c:pt idx="11">
                  <c:v>0.26109660574412541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4A-46D4-B00A-D4709A352AE5}"/>
            </c:ext>
          </c:extLst>
        </c:ser>
        <c:ser>
          <c:idx val="8"/>
          <c:order val="8"/>
          <c:tx>
            <c:strRef>
              <c:f>summary_dist!$B$64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summary_dist!$C$64:$P$64</c:f>
              <c:numCache>
                <c:formatCode>General</c:formatCode>
                <c:ptCount val="14"/>
                <c:pt idx="0">
                  <c:v>2.1585606997788842</c:v>
                </c:pt>
                <c:pt idx="1">
                  <c:v>4.2265319839082034</c:v>
                </c:pt>
                <c:pt idx="2">
                  <c:v>2.0859917592854149</c:v>
                </c:pt>
                <c:pt idx="3">
                  <c:v>4.0227057986966814</c:v>
                </c:pt>
                <c:pt idx="4">
                  <c:v>1.2017708769639881</c:v>
                </c:pt>
                <c:pt idx="5">
                  <c:v>3.6233331060480611</c:v>
                </c:pt>
                <c:pt idx="6">
                  <c:v>7.6954734514567367</c:v>
                </c:pt>
                <c:pt idx="7">
                  <c:v>0.91149511499011315</c:v>
                </c:pt>
                <c:pt idx="8">
                  <c:v>7.1473100788030504</c:v>
                </c:pt>
                <c:pt idx="9">
                  <c:v>22.117698054762759</c:v>
                </c:pt>
                <c:pt idx="10">
                  <c:v>15.77376024001325</c:v>
                </c:pt>
                <c:pt idx="11">
                  <c:v>9.751025218924422</c:v>
                </c:pt>
                <c:pt idx="12">
                  <c:v>13.397492718753959</c:v>
                </c:pt>
                <c:pt idx="13">
                  <c:v>5.8868508976144804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4A-46D4-B00A-D4709A352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summary_dist!$A$73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summary_dist!$B$73:$P$73</c:f>
              <c:numCache>
                <c:formatCode>General</c:formatCode>
                <c:ptCount val="15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4-42D6-8931-C01591956A3C}"/>
            </c:ext>
          </c:extLst>
        </c:ser>
        <c:ser>
          <c:idx val="1"/>
          <c:order val="1"/>
          <c:tx>
            <c:strRef>
              <c:f>summary_dist!$A$74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summary_dist!$B$74:$P$74</c:f>
              <c:numCache>
                <c:formatCode>General</c:formatCode>
                <c:ptCount val="15"/>
                <c:pt idx="0">
                  <c:v>60.097509999448867</c:v>
                </c:pt>
                <c:pt idx="1">
                  <c:v>39.902490000551133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F4-42D6-8931-C01591956A3C}"/>
            </c:ext>
          </c:extLst>
        </c:ser>
        <c:ser>
          <c:idx val="2"/>
          <c:order val="2"/>
          <c:tx>
            <c:strRef>
              <c:f>summary_dist!$A$75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summary_dist!$B$75:$P$75</c:f>
              <c:numCache>
                <c:formatCode>General</c:formatCode>
                <c:ptCount val="15"/>
                <c:pt idx="0">
                  <c:v>33.286796712590657</c:v>
                </c:pt>
                <c:pt idx="1">
                  <c:v>57.185098958727842</c:v>
                </c:pt>
                <c:pt idx="2">
                  <c:v>9.5281043286814899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F4-42D6-8931-C01591956A3C}"/>
            </c:ext>
          </c:extLst>
        </c:ser>
        <c:ser>
          <c:idx val="3"/>
          <c:order val="3"/>
          <c:tx>
            <c:strRef>
              <c:f>summary_dist!$A$76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summary_dist!$B$76:$P$76</c:f>
              <c:numCache>
                <c:formatCode>General</c:formatCode>
                <c:ptCount val="15"/>
                <c:pt idx="0">
                  <c:v>41.171092428675472</c:v>
                </c:pt>
                <c:pt idx="1">
                  <c:v>44.923230944415337</c:v>
                </c:pt>
                <c:pt idx="2">
                  <c:v>9.6707006148508317</c:v>
                </c:pt>
                <c:pt idx="3">
                  <c:v>4.2349760120583424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F4-42D6-8931-C01591956A3C}"/>
            </c:ext>
          </c:extLst>
        </c:ser>
        <c:ser>
          <c:idx val="4"/>
          <c:order val="4"/>
          <c:tx>
            <c:strRef>
              <c:f>summary_dist!$A$77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summary_dist!$B$77:$P$77</c:f>
              <c:numCache>
                <c:formatCode>General</c:formatCode>
                <c:ptCount val="15"/>
                <c:pt idx="0">
                  <c:v>43.591201788053738</c:v>
                </c:pt>
                <c:pt idx="1">
                  <c:v>30.779349039648739</c:v>
                </c:pt>
                <c:pt idx="2">
                  <c:v>4.798699211535677</c:v>
                </c:pt>
                <c:pt idx="3">
                  <c:v>17.641011611770629</c:v>
                </c:pt>
                <c:pt idx="4">
                  <c:v>3.189738348991209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F4-42D6-8931-C01591956A3C}"/>
            </c:ext>
          </c:extLst>
        </c:ser>
        <c:ser>
          <c:idx val="5"/>
          <c:order val="5"/>
          <c:tx>
            <c:strRef>
              <c:f>summary_dist!$A$78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summary_dist!$B$78:$P$78</c:f>
              <c:numCache>
                <c:formatCode>General</c:formatCode>
                <c:ptCount val="15"/>
                <c:pt idx="0">
                  <c:v>23.50202189440607</c:v>
                </c:pt>
                <c:pt idx="1">
                  <c:v>23.034733382341589</c:v>
                </c:pt>
                <c:pt idx="2">
                  <c:v>22.456727872257499</c:v>
                </c:pt>
                <c:pt idx="3">
                  <c:v>24.559967007596281</c:v>
                </c:pt>
                <c:pt idx="4">
                  <c:v>2.4067019088288419</c:v>
                </c:pt>
                <c:pt idx="5">
                  <c:v>4.0398479345697274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F4-42D6-8931-C01591956A3C}"/>
            </c:ext>
          </c:extLst>
        </c:ser>
        <c:ser>
          <c:idx val="6"/>
          <c:order val="6"/>
          <c:tx>
            <c:strRef>
              <c:f>summary_dist!$A$79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summary_dist!$B$79:$P$79</c:f>
              <c:numCache>
                <c:formatCode>General</c:formatCode>
                <c:ptCount val="15"/>
                <c:pt idx="0">
                  <c:v>22.385000684120921</c:v>
                </c:pt>
                <c:pt idx="1">
                  <c:v>14.622402867759661</c:v>
                </c:pt>
                <c:pt idx="2">
                  <c:v>7.5790253698367076</c:v>
                </c:pt>
                <c:pt idx="3">
                  <c:v>11.63942407832926</c:v>
                </c:pt>
                <c:pt idx="4">
                  <c:v>10.200736593698471</c:v>
                </c:pt>
                <c:pt idx="5">
                  <c:v>21.337002666425931</c:v>
                </c:pt>
                <c:pt idx="6">
                  <c:v>12.236407739829049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F4-42D6-8931-C01591956A3C}"/>
            </c:ext>
          </c:extLst>
        </c:ser>
        <c:ser>
          <c:idx val="7"/>
          <c:order val="7"/>
          <c:tx>
            <c:strRef>
              <c:f>summary_dist!$A$80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summary_dist!$B$80:$P$80</c:f>
              <c:numCache>
                <c:formatCode>General</c:formatCode>
                <c:ptCount val="15"/>
                <c:pt idx="0">
                  <c:v>65.882352941176464</c:v>
                </c:pt>
                <c:pt idx="1">
                  <c:v>3.5294117647058818</c:v>
                </c:pt>
                <c:pt idx="2">
                  <c:v>1.1764705882352939</c:v>
                </c:pt>
                <c:pt idx="3">
                  <c:v>9.4117647058823533</c:v>
                </c:pt>
                <c:pt idx="4">
                  <c:v>8.235294117647058</c:v>
                </c:pt>
                <c:pt idx="5">
                  <c:v>2.3529411764705879</c:v>
                </c:pt>
                <c:pt idx="6">
                  <c:v>4.7058823529411766</c:v>
                </c:pt>
                <c:pt idx="7">
                  <c:v>4.7058823529411766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F4-42D6-8931-C01591956A3C}"/>
            </c:ext>
          </c:extLst>
        </c:ser>
        <c:ser>
          <c:idx val="8"/>
          <c:order val="8"/>
          <c:tx>
            <c:strRef>
              <c:f>summary_dist!$A$81</c:f>
              <c:strCache>
                <c:ptCount val="1"/>
                <c:pt idx="0">
                  <c:v>11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summary_dist!$B$81:$P$81</c:f>
              <c:numCache>
                <c:formatCode>General</c:formatCode>
                <c:ptCount val="15"/>
                <c:pt idx="0">
                  <c:v>4.5977011494252871</c:v>
                </c:pt>
                <c:pt idx="1">
                  <c:v>0.57471264367816088</c:v>
                </c:pt>
                <c:pt idx="2">
                  <c:v>9.7701149425287355</c:v>
                </c:pt>
                <c:pt idx="3">
                  <c:v>50</c:v>
                </c:pt>
                <c:pt idx="4">
                  <c:v>2.873563218390804</c:v>
                </c:pt>
                <c:pt idx="5">
                  <c:v>10.91954022988506</c:v>
                </c:pt>
                <c:pt idx="6">
                  <c:v>7.4712643678160928</c:v>
                </c:pt>
                <c:pt idx="7">
                  <c:v>7.4712643678160928</c:v>
                </c:pt>
                <c:pt idx="8">
                  <c:v>2.873563218390804</c:v>
                </c:pt>
                <c:pt idx="9">
                  <c:v>2.298850574712644</c:v>
                </c:pt>
                <c:pt idx="10">
                  <c:v>1.149425287356322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F4-42D6-8931-C01591956A3C}"/>
            </c:ext>
          </c:extLst>
        </c:ser>
        <c:ser>
          <c:idx val="9"/>
          <c:order val="9"/>
          <c:tx>
            <c:strRef>
              <c:f>summary_dist!$A$82</c:f>
              <c:strCache>
                <c:ptCount val="1"/>
                <c:pt idx="0">
                  <c:v>15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summary_dist!$B$82:$P$82</c:f>
              <c:numCache>
                <c:formatCode>General</c:formatCode>
                <c:ptCount val="15"/>
                <c:pt idx="0">
                  <c:v>2.061855670103093</c:v>
                </c:pt>
                <c:pt idx="1">
                  <c:v>3.608247422680412</c:v>
                </c:pt>
                <c:pt idx="2">
                  <c:v>3.608247422680412</c:v>
                </c:pt>
                <c:pt idx="3">
                  <c:v>14.948453608247419</c:v>
                </c:pt>
                <c:pt idx="4">
                  <c:v>17.52577319587629</c:v>
                </c:pt>
                <c:pt idx="5">
                  <c:v>4.1237113402061851</c:v>
                </c:pt>
                <c:pt idx="6">
                  <c:v>4.1237113402061851</c:v>
                </c:pt>
                <c:pt idx="7">
                  <c:v>11.85567010309278</c:v>
                </c:pt>
                <c:pt idx="8">
                  <c:v>4.1237113402061851</c:v>
                </c:pt>
                <c:pt idx="9">
                  <c:v>5.1546391752577314</c:v>
                </c:pt>
                <c:pt idx="10">
                  <c:v>10.309278350515459</c:v>
                </c:pt>
                <c:pt idx="11">
                  <c:v>7.216494845360824</c:v>
                </c:pt>
                <c:pt idx="12">
                  <c:v>3.0927835051546388</c:v>
                </c:pt>
                <c:pt idx="13">
                  <c:v>4.1237113402061851</c:v>
                </c:pt>
                <c:pt idx="14">
                  <c:v>4.1237113402061851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2F4-42D6-8931-C01591956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summary_dist!$K$90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summary_dist!$L$90:$P$90</c:f>
              <c:numCache>
                <c:formatCode>General</c:formatCode>
                <c:ptCount val="5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73-419D-B845-DD4BB3ED6BF1}"/>
            </c:ext>
          </c:extLst>
        </c:ser>
        <c:ser>
          <c:idx val="1"/>
          <c:order val="1"/>
          <c:tx>
            <c:strRef>
              <c:f>summary_dist!$K$91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summary_dist!$L$91:$P$91</c:f>
              <c:numCache>
                <c:formatCode>General</c:formatCode>
                <c:ptCount val="5"/>
                <c:pt idx="0">
                  <c:v>65.036817620535274</c:v>
                </c:pt>
                <c:pt idx="1">
                  <c:v>34.96318237946474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73-419D-B845-DD4BB3ED6BF1}"/>
            </c:ext>
          </c:extLst>
        </c:ser>
        <c:ser>
          <c:idx val="2"/>
          <c:order val="2"/>
          <c:tx>
            <c:strRef>
              <c:f>summary_dist!$K$92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summary_dist!$L$92:$P$92</c:f>
              <c:numCache>
                <c:formatCode>General</c:formatCode>
                <c:ptCount val="5"/>
                <c:pt idx="0">
                  <c:v>41.108915181097913</c:v>
                </c:pt>
                <c:pt idx="1">
                  <c:v>54.238734436898703</c:v>
                </c:pt>
                <c:pt idx="2">
                  <c:v>4.6523503820033962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73-419D-B845-DD4BB3ED6BF1}"/>
            </c:ext>
          </c:extLst>
        </c:ser>
        <c:ser>
          <c:idx val="3"/>
          <c:order val="3"/>
          <c:tx>
            <c:strRef>
              <c:f>summary_dist!$K$93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summary_dist!$L$93:$P$93</c:f>
              <c:numCache>
                <c:formatCode>General</c:formatCode>
                <c:ptCount val="5"/>
                <c:pt idx="0">
                  <c:v>62.184873949579831</c:v>
                </c:pt>
                <c:pt idx="1">
                  <c:v>23.52941176470588</c:v>
                </c:pt>
                <c:pt idx="2">
                  <c:v>12.605042016806721</c:v>
                </c:pt>
                <c:pt idx="3">
                  <c:v>1.680672268907563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73-419D-B845-DD4BB3ED6BF1}"/>
            </c:ext>
          </c:extLst>
        </c:ser>
        <c:ser>
          <c:idx val="4"/>
          <c:order val="4"/>
          <c:tx>
            <c:strRef>
              <c:f>summary_dist!$K$94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summary_dist!$L$94:$P$94</c:f>
              <c:numCache>
                <c:formatCode>General</c:formatCode>
                <c:ptCount val="5"/>
                <c:pt idx="0">
                  <c:v>2.542372881355933</c:v>
                </c:pt>
                <c:pt idx="1">
                  <c:v>90.677966101694921</c:v>
                </c:pt>
                <c:pt idx="2">
                  <c:v>0.84745762711864403</c:v>
                </c:pt>
                <c:pt idx="3">
                  <c:v>4.2372881355932197</c:v>
                </c:pt>
                <c:pt idx="4">
                  <c:v>1.6949152542372881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73-419D-B845-DD4BB3ED6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summary_dist!$H$107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summary_dist!$I$107:$P$107</c:f>
              <c:numCache>
                <c:formatCode>General</c:formatCode>
                <c:ptCount val="8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8-4F54-B169-3553B6B6510D}"/>
            </c:ext>
          </c:extLst>
        </c:ser>
        <c:ser>
          <c:idx val="1"/>
          <c:order val="1"/>
          <c:tx>
            <c:strRef>
              <c:f>summary_dist!$H$108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summary_dist!$I$108:$P$108</c:f>
              <c:numCache>
                <c:formatCode>General</c:formatCode>
                <c:ptCount val="8"/>
                <c:pt idx="0">
                  <c:v>54.82158115731265</c:v>
                </c:pt>
                <c:pt idx="1">
                  <c:v>45.178418842687343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8-4F54-B169-3553B6B6510D}"/>
            </c:ext>
          </c:extLst>
        </c:ser>
        <c:ser>
          <c:idx val="2"/>
          <c:order val="2"/>
          <c:tx>
            <c:strRef>
              <c:f>summary_dist!$H$109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summary_dist!$I$109:$P$109</c:f>
              <c:numCache>
                <c:formatCode>General</c:formatCode>
                <c:ptCount val="8"/>
                <c:pt idx="0">
                  <c:v>37.152911617088122</c:v>
                </c:pt>
                <c:pt idx="1">
                  <c:v>51.139705764659958</c:v>
                </c:pt>
                <c:pt idx="2">
                  <c:v>11.70738261825192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8-4F54-B169-3553B6B6510D}"/>
            </c:ext>
          </c:extLst>
        </c:ser>
        <c:ser>
          <c:idx val="3"/>
          <c:order val="3"/>
          <c:tx>
            <c:strRef>
              <c:f>summary_dist!$H$110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summary_dist!$I$110:$P$110</c:f>
              <c:numCache>
                <c:formatCode>General</c:formatCode>
                <c:ptCount val="8"/>
                <c:pt idx="0">
                  <c:v>41.888675808131268</c:v>
                </c:pt>
                <c:pt idx="1">
                  <c:v>32.400279706008583</c:v>
                </c:pt>
                <c:pt idx="2">
                  <c:v>21.438625238965571</c:v>
                </c:pt>
                <c:pt idx="3">
                  <c:v>4.2724192468945734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8-4F54-B169-3553B6B6510D}"/>
            </c:ext>
          </c:extLst>
        </c:ser>
        <c:ser>
          <c:idx val="4"/>
          <c:order val="4"/>
          <c:tx>
            <c:strRef>
              <c:f>summary_dist!$H$111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summary_dist!$I$111:$P$111</c:f>
              <c:numCache>
                <c:formatCode>General</c:formatCode>
                <c:ptCount val="8"/>
                <c:pt idx="0">
                  <c:v>19.823686065818961</c:v>
                </c:pt>
                <c:pt idx="1">
                  <c:v>23.69673190944858</c:v>
                </c:pt>
                <c:pt idx="2">
                  <c:v>39.030424953367408</c:v>
                </c:pt>
                <c:pt idx="3">
                  <c:v>10.1144242425071</c:v>
                </c:pt>
                <c:pt idx="4">
                  <c:v>7.3347328288579474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8-4F54-B169-3553B6B6510D}"/>
            </c:ext>
          </c:extLst>
        </c:ser>
        <c:ser>
          <c:idx val="5"/>
          <c:order val="5"/>
          <c:tx>
            <c:strRef>
              <c:f>summary_dist!$H$112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summary_dist!$I$112:$P$112</c:f>
              <c:numCache>
                <c:formatCode>General</c:formatCode>
                <c:ptCount val="8"/>
                <c:pt idx="0">
                  <c:v>25.92592592592592</c:v>
                </c:pt>
                <c:pt idx="1">
                  <c:v>2.4691358024691361</c:v>
                </c:pt>
                <c:pt idx="2">
                  <c:v>1.2345679012345681</c:v>
                </c:pt>
                <c:pt idx="3">
                  <c:v>4.9382716049382713</c:v>
                </c:pt>
                <c:pt idx="4">
                  <c:v>49.382716049382722</c:v>
                </c:pt>
                <c:pt idx="5">
                  <c:v>16.049382716049379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18-4F54-B169-3553B6B6510D}"/>
            </c:ext>
          </c:extLst>
        </c:ser>
        <c:ser>
          <c:idx val="6"/>
          <c:order val="6"/>
          <c:tx>
            <c:strRef>
              <c:f>summary_dist!$H$113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summary_dist!$I$113:$P$113</c:f>
              <c:numCache>
                <c:formatCode>General</c:formatCode>
                <c:ptCount val="8"/>
                <c:pt idx="0">
                  <c:v>1.6528925619834709</c:v>
                </c:pt>
                <c:pt idx="1">
                  <c:v>4.9586776859504136</c:v>
                </c:pt>
                <c:pt idx="2">
                  <c:v>1.6528925619834709</c:v>
                </c:pt>
                <c:pt idx="3">
                  <c:v>47.933884297520663</c:v>
                </c:pt>
                <c:pt idx="4">
                  <c:v>28.925619834710741</c:v>
                </c:pt>
                <c:pt idx="5">
                  <c:v>7.4380165289256199</c:v>
                </c:pt>
                <c:pt idx="6">
                  <c:v>7.4380165289256199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18-4F54-B169-3553B6B6510D}"/>
            </c:ext>
          </c:extLst>
        </c:ser>
        <c:ser>
          <c:idx val="7"/>
          <c:order val="7"/>
          <c:tx>
            <c:strRef>
              <c:f>summary_dist!$H$114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summary_dist!$I$114:$P$114</c:f>
              <c:numCache>
                <c:formatCode>General</c:formatCode>
                <c:ptCount val="8"/>
                <c:pt idx="0">
                  <c:v>6.024096385542169</c:v>
                </c:pt>
                <c:pt idx="1">
                  <c:v>4.8192771084337354</c:v>
                </c:pt>
                <c:pt idx="2">
                  <c:v>48.192771084337352</c:v>
                </c:pt>
                <c:pt idx="3">
                  <c:v>16.867469879518069</c:v>
                </c:pt>
                <c:pt idx="4">
                  <c:v>14.4578313253012</c:v>
                </c:pt>
                <c:pt idx="5">
                  <c:v>6.024096385542169</c:v>
                </c:pt>
                <c:pt idx="6">
                  <c:v>2.4096385542168681</c:v>
                </c:pt>
                <c:pt idx="7">
                  <c:v>1.2048192771084341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18-4F54-B169-3553B6B65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summary_dist!$G$124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summary_dist!$H$124:$P$124</c:f>
              <c:numCache>
                <c:formatCode>General</c:formatCode>
                <c:ptCount val="9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4-49C3-97F6-6BFBD5F5A5F0}"/>
            </c:ext>
          </c:extLst>
        </c:ser>
        <c:ser>
          <c:idx val="1"/>
          <c:order val="1"/>
          <c:tx>
            <c:strRef>
              <c:f>summary_dist!$G$125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summary_dist!$H$125:$P$125</c:f>
              <c:numCache>
                <c:formatCode>General</c:formatCode>
                <c:ptCount val="9"/>
                <c:pt idx="0">
                  <c:v>54.873781674612758</c:v>
                </c:pt>
                <c:pt idx="1">
                  <c:v>45.126218325387249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14-49C3-97F6-6BFBD5F5A5F0}"/>
            </c:ext>
          </c:extLst>
        </c:ser>
        <c:ser>
          <c:idx val="2"/>
          <c:order val="2"/>
          <c:tx>
            <c:strRef>
              <c:f>summary_dist!$G$126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summary_dist!$H$126:$P$126</c:f>
              <c:numCache>
                <c:formatCode>General</c:formatCode>
                <c:ptCount val="9"/>
                <c:pt idx="0">
                  <c:v>32.799528014713218</c:v>
                </c:pt>
                <c:pt idx="1">
                  <c:v>52.052866948242297</c:v>
                </c:pt>
                <c:pt idx="2">
                  <c:v>15.147605037044499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14-49C3-97F6-6BFBD5F5A5F0}"/>
            </c:ext>
          </c:extLst>
        </c:ser>
        <c:ser>
          <c:idx val="3"/>
          <c:order val="3"/>
          <c:tx>
            <c:strRef>
              <c:f>summary_dist!$G$127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summary_dist!$H$127:$P$127</c:f>
              <c:numCache>
                <c:formatCode>General</c:formatCode>
                <c:ptCount val="9"/>
                <c:pt idx="0">
                  <c:v>36.394391325165181</c:v>
                </c:pt>
                <c:pt idx="1">
                  <c:v>36.965956374000328</c:v>
                </c:pt>
                <c:pt idx="2">
                  <c:v>17.753073953439529</c:v>
                </c:pt>
                <c:pt idx="3">
                  <c:v>8.8865783473949627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14-49C3-97F6-6BFBD5F5A5F0}"/>
            </c:ext>
          </c:extLst>
        </c:ser>
        <c:ser>
          <c:idx val="4"/>
          <c:order val="4"/>
          <c:tx>
            <c:strRef>
              <c:f>summary_dist!$G$128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summary_dist!$H$128:$P$128</c:f>
              <c:numCache>
                <c:formatCode>General</c:formatCode>
                <c:ptCount val="9"/>
                <c:pt idx="0">
                  <c:v>22.005328542875979</c:v>
                </c:pt>
                <c:pt idx="1">
                  <c:v>40.034729523343813</c:v>
                </c:pt>
                <c:pt idx="2">
                  <c:v>16.474662737426211</c:v>
                </c:pt>
                <c:pt idx="3">
                  <c:v>19.103999753414151</c:v>
                </c:pt>
                <c:pt idx="4">
                  <c:v>2.3812794429398498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14-49C3-97F6-6BFBD5F5A5F0}"/>
            </c:ext>
          </c:extLst>
        </c:ser>
        <c:ser>
          <c:idx val="5"/>
          <c:order val="5"/>
          <c:tx>
            <c:strRef>
              <c:f>summary_dist!$G$129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summary_dist!$H$129:$P$129</c:f>
              <c:numCache>
                <c:formatCode>General</c:formatCode>
                <c:ptCount val="9"/>
                <c:pt idx="0">
                  <c:v>19.956163239745329</c:v>
                </c:pt>
                <c:pt idx="1">
                  <c:v>56.447656820791153</c:v>
                </c:pt>
                <c:pt idx="2">
                  <c:v>12.078593048742301</c:v>
                </c:pt>
                <c:pt idx="3">
                  <c:v>6.4346101659534494</c:v>
                </c:pt>
                <c:pt idx="4">
                  <c:v>4.3601920467592112</c:v>
                </c:pt>
                <c:pt idx="5">
                  <c:v>0.7227846780085585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14-49C3-97F6-6BFBD5F5A5F0}"/>
            </c:ext>
          </c:extLst>
        </c:ser>
        <c:ser>
          <c:idx val="6"/>
          <c:order val="6"/>
          <c:tx>
            <c:strRef>
              <c:f>summary_dist!$G$130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summary_dist!$H$130:$P$130</c:f>
              <c:numCache>
                <c:formatCode>General</c:formatCode>
                <c:ptCount val="9"/>
                <c:pt idx="0">
                  <c:v>7.4550222414741016</c:v>
                </c:pt>
                <c:pt idx="1">
                  <c:v>25.551885110707559</c:v>
                </c:pt>
                <c:pt idx="2">
                  <c:v>9.1354958377066566</c:v>
                </c:pt>
                <c:pt idx="3">
                  <c:v>9.9569120725943936</c:v>
                </c:pt>
                <c:pt idx="4">
                  <c:v>26.509302545135469</c:v>
                </c:pt>
                <c:pt idx="5">
                  <c:v>17.697127212346381</c:v>
                </c:pt>
                <c:pt idx="6">
                  <c:v>3.694254980035431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14-49C3-97F6-6BFBD5F5A5F0}"/>
            </c:ext>
          </c:extLst>
        </c:ser>
        <c:ser>
          <c:idx val="7"/>
          <c:order val="7"/>
          <c:tx>
            <c:strRef>
              <c:f>summary_dist!$G$131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summary_dist!$H$131:$P$131</c:f>
              <c:numCache>
                <c:formatCode>General</c:formatCode>
                <c:ptCount val="9"/>
                <c:pt idx="0">
                  <c:v>3.8461538461538458</c:v>
                </c:pt>
                <c:pt idx="1">
                  <c:v>1.70940170940171</c:v>
                </c:pt>
                <c:pt idx="2">
                  <c:v>3.8461538461538458</c:v>
                </c:pt>
                <c:pt idx="3">
                  <c:v>33.333333333333329</c:v>
                </c:pt>
                <c:pt idx="4">
                  <c:v>6.8376068376068382</c:v>
                </c:pt>
                <c:pt idx="5">
                  <c:v>21.36752136752137</c:v>
                </c:pt>
                <c:pt idx="6">
                  <c:v>19.658119658119659</c:v>
                </c:pt>
                <c:pt idx="7">
                  <c:v>7.2649572649572658</c:v>
                </c:pt>
                <c:pt idx="8">
                  <c:v>2.1367521367521372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14-49C3-97F6-6BFBD5F5A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327840"/>
        <c:axId val="2046328800"/>
      </c:barChart>
      <c:catAx>
        <c:axId val="2046327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8800"/>
        <c:crosses val="autoZero"/>
        <c:auto val="1"/>
        <c:lblAlgn val="ctr"/>
        <c:lblOffset val="100"/>
        <c:noMultiLvlLbl val="0"/>
      </c:catAx>
      <c:valAx>
        <c:axId val="20463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278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int_count!$DA$6:$DA$15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</c:numCache>
            </c:numRef>
          </c:cat>
          <c:val>
            <c:numRef>
              <c:f>int_count!$DB$6:$DB$15</c:f>
              <c:numCache>
                <c:formatCode>General</c:formatCode>
                <c:ptCount val="10"/>
                <c:pt idx="0">
                  <c:v>92</c:v>
                </c:pt>
                <c:pt idx="1">
                  <c:v>90</c:v>
                </c:pt>
                <c:pt idx="2">
                  <c:v>43</c:v>
                </c:pt>
                <c:pt idx="3">
                  <c:v>18</c:v>
                </c:pt>
                <c:pt idx="4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1-44E2-93B8-629B0FF16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AWS 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int_count!$DF$6:$DF$11</c:f>
              <c:strCache>
                <c:ptCount val="6"/>
                <c:pt idx="0">
                  <c:v>14</c:v>
                </c:pt>
                <c:pt idx="1">
                  <c:v>14</c:v>
                </c:pt>
                <c:pt idx="2">
                  <c:v>10</c:v>
                </c:pt>
                <c:pt idx="3">
                  <c:v>1</c:v>
                </c:pt>
                <c:pt idx="4">
                  <c:v>5</c:v>
                </c:pt>
                <c:pt idx="5">
                  <c:v>2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int_count!$DE$6:$DE$11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int_count!$DF$6:$DF$11</c:f>
              <c:numCache>
                <c:formatCode>General</c:formatCode>
                <c:ptCount val="6"/>
                <c:pt idx="0">
                  <c:v>14</c:v>
                </c:pt>
                <c:pt idx="1">
                  <c:v>14</c:v>
                </c:pt>
                <c:pt idx="2">
                  <c:v>10</c:v>
                </c:pt>
                <c:pt idx="3">
                  <c:v>1</c:v>
                </c:pt>
                <c:pt idx="4">
                  <c:v>5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A-4904-A326-3F4D1C066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Pasar Baru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int_count!$DQ$6:$DQ$15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11</c:v>
                </c:pt>
                <c:pt idx="9">
                  <c:v>15</c:v>
                </c:pt>
              </c:numCache>
            </c:numRef>
          </c:cat>
          <c:val>
            <c:numRef>
              <c:f>int_count!$DR$6:$DR$15</c:f>
              <c:numCache>
                <c:formatCode>General</c:formatCode>
                <c:ptCount val="10"/>
                <c:pt idx="0">
                  <c:v>29</c:v>
                </c:pt>
                <c:pt idx="1">
                  <c:v>31</c:v>
                </c:pt>
                <c:pt idx="2">
                  <c:v>14</c:v>
                </c:pt>
                <c:pt idx="3">
                  <c:v>5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1-4012-81E1-05D415EA8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Situ 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int_count!$DA$6:$DA$13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</c:numCache>
            </c:numRef>
          </c:cat>
          <c:val>
            <c:numRef>
              <c:f>int_count!$DJ$6:$DJ$9</c:f>
              <c:numCache>
                <c:formatCode>General</c:formatCode>
                <c:ptCount val="4"/>
                <c:pt idx="0">
                  <c:v>7</c:v>
                </c:pt>
                <c:pt idx="1">
                  <c:v>13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B-4A21-8FD8-049BC54C8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 Bungur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int_count!$DY$6:$DY$13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int_count!$DZ$6:$DZ$13</c:f>
              <c:numCache>
                <c:formatCode>General</c:formatCode>
                <c:ptCount val="8"/>
                <c:pt idx="0">
                  <c:v>23</c:v>
                </c:pt>
                <c:pt idx="1">
                  <c:v>17</c:v>
                </c:pt>
                <c:pt idx="2">
                  <c:v>12</c:v>
                </c:pt>
                <c:pt idx="3">
                  <c:v>3</c:v>
                </c:pt>
                <c:pt idx="4">
                  <c:v>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8-4033-8D0A-857579E9E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Villa 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int_count!$DM$6:$DM$14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12</c:v>
                </c:pt>
                <c:pt idx="8">
                  <c:v>14</c:v>
                </c:pt>
              </c:numCache>
            </c:numRef>
          </c:cat>
          <c:val>
            <c:numRef>
              <c:f>int_count!$DN$6:$DN$14</c:f>
              <c:numCache>
                <c:formatCode>General</c:formatCode>
                <c:ptCount val="9"/>
                <c:pt idx="0">
                  <c:v>61</c:v>
                </c:pt>
                <c:pt idx="1">
                  <c:v>65</c:v>
                </c:pt>
                <c:pt idx="2">
                  <c:v>29</c:v>
                </c:pt>
                <c:pt idx="3">
                  <c:v>15</c:v>
                </c:pt>
                <c:pt idx="4">
                  <c:v>5</c:v>
                </c:pt>
                <c:pt idx="5">
                  <c:v>7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E-46FC-A879-0017A4DC4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 Barang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int_count!$DU$6:$DU$10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int_count!$DV$6:$DV$10</c:f>
              <c:numCache>
                <c:formatCode>General</c:formatCode>
                <c:ptCount val="5"/>
                <c:pt idx="0">
                  <c:v>5</c:v>
                </c:pt>
                <c:pt idx="1">
                  <c:v>12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9-45E5-8AED-556B427A5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 Jaya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int_count!$EC$6:$EC$13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</c:numCache>
            </c:numRef>
          </c:cat>
          <c:val>
            <c:numRef>
              <c:f>int_count!$ED$6:$ED$13</c:f>
              <c:numCache>
                <c:formatCode>General</c:formatCode>
                <c:ptCount val="8"/>
                <c:pt idx="0">
                  <c:v>101</c:v>
                </c:pt>
                <c:pt idx="1">
                  <c:v>59</c:v>
                </c:pt>
                <c:pt idx="2">
                  <c:v>20</c:v>
                </c:pt>
                <c:pt idx="3">
                  <c:v>14</c:v>
                </c:pt>
                <c:pt idx="4">
                  <c:v>7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D-4E88-AA88-4E0917D0A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91583"/>
        <c:axId val="788996863"/>
      </c:barChart>
      <c:catAx>
        <c:axId val="78899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 (Jam)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6863"/>
        <c:crosses val="autoZero"/>
        <c:auto val="1"/>
        <c:lblAlgn val="ctr"/>
        <c:lblOffset val="100"/>
        <c:noMultiLvlLbl val="0"/>
      </c:catAx>
      <c:valAx>
        <c:axId val="7889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8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int_count!$BR$5:$BR$11</c:f>
              <c:numCache>
                <c:formatCode>General</c:formatCode>
                <c:ptCount val="7"/>
                <c:pt idx="0">
                  <c:v>269</c:v>
                </c:pt>
                <c:pt idx="1">
                  <c:v>585</c:v>
                </c:pt>
                <c:pt idx="2">
                  <c:v>184</c:v>
                </c:pt>
                <c:pt idx="3">
                  <c:v>157</c:v>
                </c:pt>
                <c:pt idx="4">
                  <c:v>87</c:v>
                </c:pt>
                <c:pt idx="5">
                  <c:v>14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6-4F02-872D-5B2D7E4DE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int_count!$BT$5:$BT$11</c:f>
              <c:numCache>
                <c:formatCode>General</c:formatCode>
                <c:ptCount val="7"/>
                <c:pt idx="0">
                  <c:v>92</c:v>
                </c:pt>
                <c:pt idx="1">
                  <c:v>293</c:v>
                </c:pt>
                <c:pt idx="2">
                  <c:v>76</c:v>
                </c:pt>
                <c:pt idx="3">
                  <c:v>37</c:v>
                </c:pt>
                <c:pt idx="4">
                  <c:v>8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D-448F-A0D7-794C0F245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int_count!$BZ$5:$BZ$11</c:f>
              <c:numCache>
                <c:formatCode>General</c:formatCode>
                <c:ptCount val="7"/>
                <c:pt idx="0">
                  <c:v>0</c:v>
                </c:pt>
                <c:pt idx="1">
                  <c:v>397</c:v>
                </c:pt>
                <c:pt idx="2">
                  <c:v>73</c:v>
                </c:pt>
                <c:pt idx="3">
                  <c:v>60</c:v>
                </c:pt>
                <c:pt idx="4">
                  <c:v>32</c:v>
                </c:pt>
                <c:pt idx="5">
                  <c:v>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3-42C6-9888-915E4AFE2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int_count!$BX$5:$BX$11</c:f>
              <c:numCache>
                <c:formatCode>General</c:formatCode>
                <c:ptCount val="7"/>
                <c:pt idx="0">
                  <c:v>441</c:v>
                </c:pt>
                <c:pt idx="1">
                  <c:v>666</c:v>
                </c:pt>
                <c:pt idx="2">
                  <c:v>198</c:v>
                </c:pt>
                <c:pt idx="3">
                  <c:v>124</c:v>
                </c:pt>
                <c:pt idx="4">
                  <c:v>58</c:v>
                </c:pt>
                <c:pt idx="5">
                  <c:v>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8-4A92-8D12-1EE4637B2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int_count!$CD$5:$CD$11</c:f>
              <c:numCache>
                <c:formatCode>General</c:formatCode>
                <c:ptCount val="7"/>
                <c:pt idx="0">
                  <c:v>0</c:v>
                </c:pt>
                <c:pt idx="1">
                  <c:v>626</c:v>
                </c:pt>
                <c:pt idx="2">
                  <c:v>78</c:v>
                </c:pt>
                <c:pt idx="3">
                  <c:v>49</c:v>
                </c:pt>
                <c:pt idx="4">
                  <c:v>13</c:v>
                </c:pt>
                <c:pt idx="5">
                  <c:v>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D-44C9-8136-F69645DF2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int_count!$BV$5:$BV$11</c:f>
              <c:numCache>
                <c:formatCode>General</c:formatCode>
                <c:ptCount val="7"/>
                <c:pt idx="0">
                  <c:v>38</c:v>
                </c:pt>
                <c:pt idx="1">
                  <c:v>103</c:v>
                </c:pt>
                <c:pt idx="2">
                  <c:v>22</c:v>
                </c:pt>
                <c:pt idx="3">
                  <c:v>15</c:v>
                </c:pt>
                <c:pt idx="4">
                  <c:v>10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E-43C8-896C-AE036CD97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int_count!$CB$5:$CB$11</c:f>
              <c:numCache>
                <c:formatCode>General</c:formatCode>
                <c:ptCount val="7"/>
                <c:pt idx="0">
                  <c:v>132</c:v>
                </c:pt>
                <c:pt idx="1">
                  <c:v>123</c:v>
                </c:pt>
                <c:pt idx="2">
                  <c:v>41</c:v>
                </c:pt>
                <c:pt idx="3">
                  <c:v>21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3-4173-9995-9F6CB8D9E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int_count!$BQ$5:$BQ$11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int_count!$CF$5:$CF$11</c:f>
              <c:numCache>
                <c:formatCode>General</c:formatCode>
                <c:ptCount val="7"/>
                <c:pt idx="0">
                  <c:v>267</c:v>
                </c:pt>
                <c:pt idx="1">
                  <c:v>597</c:v>
                </c:pt>
                <c:pt idx="2">
                  <c:v>194</c:v>
                </c:pt>
                <c:pt idx="3">
                  <c:v>123</c:v>
                </c:pt>
                <c:pt idx="4">
                  <c:v>71</c:v>
                </c:pt>
                <c:pt idx="5">
                  <c:v>10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3-443E-AD10-D1E0B1A4B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964703"/>
        <c:axId val="788965663"/>
      </c:barChart>
      <c:catAx>
        <c:axId val="78896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5663"/>
        <c:crosses val="autoZero"/>
        <c:auto val="1"/>
        <c:lblAlgn val="ctr"/>
        <c:lblOffset val="100"/>
        <c:noMultiLvlLbl val="0"/>
      </c:catAx>
      <c:valAx>
        <c:axId val="7889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647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(Cawang)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start_hour!$B$5:$B$28</c:f>
              <c:numCache>
                <c:formatCode>General</c:formatCode>
                <c:ptCount val="24"/>
                <c:pt idx="0">
                  <c:v>21</c:v>
                </c:pt>
                <c:pt idx="1">
                  <c:v>10</c:v>
                </c:pt>
                <c:pt idx="2">
                  <c:v>6</c:v>
                </c:pt>
                <c:pt idx="3">
                  <c:v>7</c:v>
                </c:pt>
                <c:pt idx="4">
                  <c:v>1</c:v>
                </c:pt>
                <c:pt idx="5">
                  <c:v>0</c:v>
                </c:pt>
                <c:pt idx="6">
                  <c:v>5</c:v>
                </c:pt>
                <c:pt idx="7">
                  <c:v>1</c:v>
                </c:pt>
                <c:pt idx="8">
                  <c:v>3</c:v>
                </c:pt>
                <c:pt idx="9">
                  <c:v>9</c:v>
                </c:pt>
                <c:pt idx="10">
                  <c:v>12</c:v>
                </c:pt>
                <c:pt idx="11">
                  <c:v>10</c:v>
                </c:pt>
                <c:pt idx="12">
                  <c:v>13</c:v>
                </c:pt>
                <c:pt idx="13">
                  <c:v>23</c:v>
                </c:pt>
                <c:pt idx="14">
                  <c:v>21</c:v>
                </c:pt>
                <c:pt idx="15">
                  <c:v>22</c:v>
                </c:pt>
                <c:pt idx="16">
                  <c:v>28</c:v>
                </c:pt>
                <c:pt idx="17">
                  <c:v>23</c:v>
                </c:pt>
                <c:pt idx="18">
                  <c:v>13</c:v>
                </c:pt>
                <c:pt idx="19">
                  <c:v>8</c:v>
                </c:pt>
                <c:pt idx="20">
                  <c:v>10</c:v>
                </c:pt>
                <c:pt idx="21">
                  <c:v>8</c:v>
                </c:pt>
                <c:pt idx="22">
                  <c:v>7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B-4F25-9BFF-A028CA6C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(AWS Ciawi)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start_hour!$G$5:$G$28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6</c:v>
                </c:pt>
                <c:pt idx="15">
                  <c:v>4</c:v>
                </c:pt>
                <c:pt idx="16">
                  <c:v>6</c:v>
                </c:pt>
                <c:pt idx="17">
                  <c:v>7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5-446F-91C0-BE42F5CB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(Bendung Pasar Baru)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start_hour!$T$5:$T$28</c:f>
              <c:numCache>
                <c:formatCode>General</c:formatCode>
                <c:ptCount val="24"/>
                <c:pt idx="0">
                  <c:v>9</c:v>
                </c:pt>
                <c:pt idx="1">
                  <c:v>7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6</c:v>
                </c:pt>
                <c:pt idx="12">
                  <c:v>5</c:v>
                </c:pt>
                <c:pt idx="13">
                  <c:v>7</c:v>
                </c:pt>
                <c:pt idx="14">
                  <c:v>5</c:v>
                </c:pt>
                <c:pt idx="15">
                  <c:v>4</c:v>
                </c:pt>
                <c:pt idx="16">
                  <c:v>10</c:v>
                </c:pt>
                <c:pt idx="17">
                  <c:v>7</c:v>
                </c:pt>
                <c:pt idx="18">
                  <c:v>7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8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3-4BFB-AC36-446DA86FE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(Situ Parigi)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start_hour!$K$5:$K$28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</c:v>
                </c:pt>
                <c:pt idx="14">
                  <c:v>1</c:v>
                </c:pt>
                <c:pt idx="15">
                  <c:v>4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4-4B96-9963-15EAB81F2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(Ranca Bungur)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start_hour!$AB$5:$AB$28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9</c:v>
                </c:pt>
                <c:pt idx="14">
                  <c:v>8</c:v>
                </c:pt>
                <c:pt idx="15">
                  <c:v>10</c:v>
                </c:pt>
                <c:pt idx="16">
                  <c:v>12</c:v>
                </c:pt>
                <c:pt idx="17">
                  <c:v>10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C-4DFA-8FBB-5F43730B7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(Villa Pamulang)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start_hour!$O$5:$O$28</c:f>
              <c:numCache>
                <c:formatCode>General</c:formatCode>
                <c:ptCount val="24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1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20</c:v>
                </c:pt>
                <c:pt idx="14">
                  <c:v>22</c:v>
                </c:pt>
                <c:pt idx="15">
                  <c:v>25</c:v>
                </c:pt>
                <c:pt idx="16">
                  <c:v>19</c:v>
                </c:pt>
                <c:pt idx="17">
                  <c:v>24</c:v>
                </c:pt>
                <c:pt idx="18">
                  <c:v>9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C-413E-827E-4B2C7CA82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(Situ Lengkong Barang)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start_hour!$X$5:$X$28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6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1-47AD-9410-713F8D457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Frekuensi Jam Pertama (Pasir Jaya)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start_hour!$AF$5:$AF$28</c:f>
              <c:numCache>
                <c:formatCode>General</c:formatCode>
                <c:ptCount val="24"/>
                <c:pt idx="0">
                  <c:v>4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16</c:v>
                </c:pt>
                <c:pt idx="7">
                  <c:v>15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5</c:v>
                </c:pt>
                <c:pt idx="12">
                  <c:v>11</c:v>
                </c:pt>
                <c:pt idx="13">
                  <c:v>21</c:v>
                </c:pt>
                <c:pt idx="14">
                  <c:v>21</c:v>
                </c:pt>
                <c:pt idx="15">
                  <c:v>29</c:v>
                </c:pt>
                <c:pt idx="16">
                  <c:v>24</c:v>
                </c:pt>
                <c:pt idx="17">
                  <c:v>14</c:v>
                </c:pt>
                <c:pt idx="18">
                  <c:v>11</c:v>
                </c:pt>
                <c:pt idx="19">
                  <c:v>6</c:v>
                </c:pt>
                <c:pt idx="20">
                  <c:v>5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8-4AD9-B105-EBE872111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4463"/>
        <c:axId val="572560223"/>
      </c:barChart>
      <c:catAx>
        <c:axId val="572554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223"/>
        <c:crosses val="autoZero"/>
        <c:auto val="1"/>
        <c:lblAlgn val="ctr"/>
        <c:lblOffset val="100"/>
        <c:noMultiLvlLbl val="0"/>
      </c:catAx>
      <c:valAx>
        <c:axId val="5725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446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Situ Lengkong Barang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'%lengkongbarang'!$A$3:$C$3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'%lengkongbarang'!#REF!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F-4E54-A079-A4E9922019DA}"/>
            </c:ext>
          </c:extLst>
        </c:ser>
        <c:ser>
          <c:idx val="1"/>
          <c:order val="1"/>
          <c:tx>
            <c:strRef>
              <c:f>'%lengkongbarang'!$E$3:$H$3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'%lengkongbarang'!#REF!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DF-4E54-A079-A4E9922019DA}"/>
            </c:ext>
          </c:extLst>
        </c:ser>
        <c:ser>
          <c:idx val="2"/>
          <c:order val="2"/>
          <c:tx>
            <c:strRef>
              <c:f>'%lengkongbarang'!$J$3:$N$3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'%lengkongbarang'!#REF!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DF-4E54-A079-A4E9922019DA}"/>
            </c:ext>
          </c:extLst>
        </c:ser>
        <c:ser>
          <c:idx val="3"/>
          <c:order val="3"/>
          <c:tx>
            <c:strRef>
              <c:f>'%lengkongbarang'!$P$3:$U$3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'%lengkongbarang'!#REF!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DF-4E54-A079-A4E9922019DA}"/>
            </c:ext>
          </c:extLst>
        </c:ser>
        <c:ser>
          <c:idx val="4"/>
          <c:order val="4"/>
          <c:tx>
            <c:strRef>
              <c:f>'%lengkongbarang'!$W$3:$AC$3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'%lengkongbarang'!#REF!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DF-4E54-A079-A4E992201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44863"/>
        <c:axId val="572543423"/>
      </c:barChart>
      <c:catAx>
        <c:axId val="57254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43423"/>
        <c:crosses val="autoZero"/>
        <c:auto val="1"/>
        <c:lblAlgn val="ctr"/>
        <c:lblOffset val="100"/>
        <c:noMultiLvlLbl val="0"/>
      </c:catAx>
      <c:valAx>
        <c:axId val="57254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44863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13" Type="http://schemas.openxmlformats.org/officeDocument/2006/relationships/chart" Target="../charts/chart53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12" Type="http://schemas.openxmlformats.org/officeDocument/2006/relationships/chart" Target="../charts/chart52.xml"/><Relationship Id="rId2" Type="http://schemas.openxmlformats.org/officeDocument/2006/relationships/chart" Target="../charts/chart42.xml"/><Relationship Id="rId16" Type="http://schemas.openxmlformats.org/officeDocument/2006/relationships/chart" Target="../charts/chart56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11" Type="http://schemas.openxmlformats.org/officeDocument/2006/relationships/chart" Target="../charts/chart51.xml"/><Relationship Id="rId5" Type="http://schemas.openxmlformats.org/officeDocument/2006/relationships/chart" Target="../charts/chart45.xml"/><Relationship Id="rId15" Type="http://schemas.openxmlformats.org/officeDocument/2006/relationships/chart" Target="../charts/chart5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Relationship Id="rId14" Type="http://schemas.openxmlformats.org/officeDocument/2006/relationships/chart" Target="../charts/chart5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32</xdr:row>
      <xdr:rowOff>0</xdr:rowOff>
    </xdr:from>
    <xdr:to>
      <xdr:col>8</xdr:col>
      <xdr:colOff>247135</xdr:colOff>
      <xdr:row>46</xdr:row>
      <xdr:rowOff>170302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219575</xdr:colOff>
      <xdr:row>64</xdr:row>
      <xdr:rowOff>169510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68</xdr:row>
      <xdr:rowOff>0</xdr:rowOff>
    </xdr:from>
    <xdr:to>
      <xdr:col>8</xdr:col>
      <xdr:colOff>247135</xdr:colOff>
      <xdr:row>82</xdr:row>
      <xdr:rowOff>117801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86</xdr:row>
      <xdr:rowOff>0</xdr:rowOff>
    </xdr:from>
    <xdr:to>
      <xdr:col>8</xdr:col>
      <xdr:colOff>247135</xdr:colOff>
      <xdr:row>100</xdr:row>
      <xdr:rowOff>148282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32</xdr:row>
      <xdr:rowOff>0</xdr:rowOff>
    </xdr:from>
    <xdr:to>
      <xdr:col>17</xdr:col>
      <xdr:colOff>285750</xdr:colOff>
      <xdr:row>47</xdr:row>
      <xdr:rowOff>86559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50</xdr:row>
      <xdr:rowOff>0</xdr:rowOff>
    </xdr:from>
    <xdr:to>
      <xdr:col>17</xdr:col>
      <xdr:colOff>294282</xdr:colOff>
      <xdr:row>65</xdr:row>
      <xdr:rowOff>85149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68</xdr:row>
      <xdr:rowOff>0</xdr:rowOff>
    </xdr:from>
    <xdr:to>
      <xdr:col>17</xdr:col>
      <xdr:colOff>321469</xdr:colOff>
      <xdr:row>83</xdr:row>
      <xdr:rowOff>33814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86</xdr:row>
      <xdr:rowOff>0</xdr:rowOff>
    </xdr:from>
    <xdr:to>
      <xdr:col>17</xdr:col>
      <xdr:colOff>285750</xdr:colOff>
      <xdr:row>101</xdr:row>
      <xdr:rowOff>64293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32</xdr:row>
      <xdr:rowOff>0</xdr:rowOff>
    </xdr:from>
    <xdr:to>
      <xdr:col>25</xdr:col>
      <xdr:colOff>362838</xdr:colOff>
      <xdr:row>47</xdr:row>
      <xdr:rowOff>84620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50</xdr:row>
      <xdr:rowOff>0</xdr:rowOff>
    </xdr:from>
    <xdr:to>
      <xdr:col>25</xdr:col>
      <xdr:colOff>294282</xdr:colOff>
      <xdr:row>65</xdr:row>
      <xdr:rowOff>98929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0</xdr:colOff>
      <xdr:row>68</xdr:row>
      <xdr:rowOff>0</xdr:rowOff>
    </xdr:from>
    <xdr:to>
      <xdr:col>25</xdr:col>
      <xdr:colOff>321469</xdr:colOff>
      <xdr:row>83</xdr:row>
      <xdr:rowOff>33814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25</xdr:col>
      <xdr:colOff>309562</xdr:colOff>
      <xdr:row>101</xdr:row>
      <xdr:rowOff>64293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32</xdr:row>
      <xdr:rowOff>0</xdr:rowOff>
    </xdr:from>
    <xdr:to>
      <xdr:col>33</xdr:col>
      <xdr:colOff>297656</xdr:colOff>
      <xdr:row>47</xdr:row>
      <xdr:rowOff>84620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0</xdr:colOff>
      <xdr:row>50</xdr:row>
      <xdr:rowOff>0</xdr:rowOff>
    </xdr:from>
    <xdr:to>
      <xdr:col>33</xdr:col>
      <xdr:colOff>294282</xdr:colOff>
      <xdr:row>65</xdr:row>
      <xdr:rowOff>80308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0</xdr:colOff>
      <xdr:row>68</xdr:row>
      <xdr:rowOff>0</xdr:rowOff>
    </xdr:from>
    <xdr:to>
      <xdr:col>33</xdr:col>
      <xdr:colOff>321469</xdr:colOff>
      <xdr:row>83</xdr:row>
      <xdr:rowOff>33814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86</xdr:row>
      <xdr:rowOff>0</xdr:rowOff>
    </xdr:from>
    <xdr:to>
      <xdr:col>33</xdr:col>
      <xdr:colOff>285750</xdr:colOff>
      <xdr:row>101</xdr:row>
      <xdr:rowOff>64293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35</xdr:col>
      <xdr:colOff>0</xdr:colOff>
      <xdr:row>32</xdr:row>
      <xdr:rowOff>0</xdr:rowOff>
    </xdr:from>
    <xdr:to>
      <xdr:col>42</xdr:col>
      <xdr:colOff>237471</xdr:colOff>
      <xdr:row>47</xdr:row>
      <xdr:rowOff>82563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35</xdr:col>
      <xdr:colOff>0</xdr:colOff>
      <xdr:row>50</xdr:row>
      <xdr:rowOff>0</xdr:rowOff>
    </xdr:from>
    <xdr:to>
      <xdr:col>42</xdr:col>
      <xdr:colOff>298749</xdr:colOff>
      <xdr:row>65</xdr:row>
      <xdr:rowOff>85149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35</xdr:col>
      <xdr:colOff>0</xdr:colOff>
      <xdr:row>68</xdr:row>
      <xdr:rowOff>0</xdr:rowOff>
    </xdr:from>
    <xdr:to>
      <xdr:col>42</xdr:col>
      <xdr:colOff>321468</xdr:colOff>
      <xdr:row>83</xdr:row>
      <xdr:rowOff>33814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0</xdr:colOff>
      <xdr:row>86</xdr:row>
      <xdr:rowOff>0</xdr:rowOff>
    </xdr:from>
    <xdr:to>
      <xdr:col>42</xdr:col>
      <xdr:colOff>321468</xdr:colOff>
      <xdr:row>101</xdr:row>
      <xdr:rowOff>64293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0</xdr:colOff>
      <xdr:row>32</xdr:row>
      <xdr:rowOff>0</xdr:rowOff>
    </xdr:from>
    <xdr:to>
      <xdr:col>50</xdr:col>
      <xdr:colOff>222401</xdr:colOff>
      <xdr:row>47</xdr:row>
      <xdr:rowOff>82563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0</xdr:colOff>
      <xdr:row>50</xdr:row>
      <xdr:rowOff>0</xdr:rowOff>
    </xdr:from>
    <xdr:to>
      <xdr:col>50</xdr:col>
      <xdr:colOff>315882</xdr:colOff>
      <xdr:row>65</xdr:row>
      <xdr:rowOff>85149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0</xdr:colOff>
      <xdr:row>68</xdr:row>
      <xdr:rowOff>0</xdr:rowOff>
    </xdr:from>
    <xdr:to>
      <xdr:col>50</xdr:col>
      <xdr:colOff>321468</xdr:colOff>
      <xdr:row>83</xdr:row>
      <xdr:rowOff>33814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0</xdr:colOff>
      <xdr:row>86</xdr:row>
      <xdr:rowOff>0</xdr:rowOff>
    </xdr:from>
    <xdr:to>
      <xdr:col>50</xdr:col>
      <xdr:colOff>297656</xdr:colOff>
      <xdr:row>101</xdr:row>
      <xdr:rowOff>64293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51</xdr:col>
      <xdr:colOff>0</xdr:colOff>
      <xdr:row>32</xdr:row>
      <xdr:rowOff>0</xdr:rowOff>
    </xdr:from>
    <xdr:to>
      <xdr:col>58</xdr:col>
      <xdr:colOff>237471</xdr:colOff>
      <xdr:row>47</xdr:row>
      <xdr:rowOff>87095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51</xdr:col>
      <xdr:colOff>0</xdr:colOff>
      <xdr:row>50</xdr:row>
      <xdr:rowOff>0</xdr:rowOff>
    </xdr:from>
    <xdr:to>
      <xdr:col>58</xdr:col>
      <xdr:colOff>298749</xdr:colOff>
      <xdr:row>65</xdr:row>
      <xdr:rowOff>98929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51</xdr:col>
      <xdr:colOff>0</xdr:colOff>
      <xdr:row>68</xdr:row>
      <xdr:rowOff>0</xdr:rowOff>
    </xdr:from>
    <xdr:to>
      <xdr:col>58</xdr:col>
      <xdr:colOff>321468</xdr:colOff>
      <xdr:row>83</xdr:row>
      <xdr:rowOff>33814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51</xdr:col>
      <xdr:colOff>0</xdr:colOff>
      <xdr:row>86</xdr:row>
      <xdr:rowOff>0</xdr:rowOff>
    </xdr:from>
    <xdr:to>
      <xdr:col>58</xdr:col>
      <xdr:colOff>297656</xdr:colOff>
      <xdr:row>101</xdr:row>
      <xdr:rowOff>64293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59</xdr:col>
      <xdr:colOff>0</xdr:colOff>
      <xdr:row>32</xdr:row>
      <xdr:rowOff>0</xdr:rowOff>
    </xdr:from>
    <xdr:to>
      <xdr:col>66</xdr:col>
      <xdr:colOff>222401</xdr:colOff>
      <xdr:row>47</xdr:row>
      <xdr:rowOff>87095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59</xdr:col>
      <xdr:colOff>0</xdr:colOff>
      <xdr:row>50</xdr:row>
      <xdr:rowOff>0</xdr:rowOff>
    </xdr:from>
    <xdr:to>
      <xdr:col>66</xdr:col>
      <xdr:colOff>310295</xdr:colOff>
      <xdr:row>65</xdr:row>
      <xdr:rowOff>98929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59</xdr:col>
      <xdr:colOff>0</xdr:colOff>
      <xdr:row>68</xdr:row>
      <xdr:rowOff>0</xdr:rowOff>
    </xdr:from>
    <xdr:to>
      <xdr:col>66</xdr:col>
      <xdr:colOff>321468</xdr:colOff>
      <xdr:row>83</xdr:row>
      <xdr:rowOff>33814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59</xdr:col>
      <xdr:colOff>0</xdr:colOff>
      <xdr:row>86</xdr:row>
      <xdr:rowOff>0</xdr:rowOff>
    </xdr:from>
    <xdr:to>
      <xdr:col>66</xdr:col>
      <xdr:colOff>309562</xdr:colOff>
      <xdr:row>101</xdr:row>
      <xdr:rowOff>64293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598714</xdr:colOff>
      <xdr:row>1</xdr:row>
      <xdr:rowOff>174172</xdr:rowOff>
    </xdr:from>
    <xdr:to>
      <xdr:col>26</xdr:col>
      <xdr:colOff>598714</xdr:colOff>
      <xdr:row>16</xdr:row>
      <xdr:rowOff>141515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19</xdr:row>
      <xdr:rowOff>0</xdr:rowOff>
    </xdr:from>
    <xdr:to>
      <xdr:col>27</xdr:col>
      <xdr:colOff>0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37</xdr:row>
      <xdr:rowOff>0</xdr:rowOff>
    </xdr:from>
    <xdr:to>
      <xdr:col>27</xdr:col>
      <xdr:colOff>0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54</xdr:row>
      <xdr:rowOff>0</xdr:rowOff>
    </xdr:from>
    <xdr:to>
      <xdr:col>27</xdr:col>
      <xdr:colOff>0</xdr:colOff>
      <xdr:row>68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71</xdr:row>
      <xdr:rowOff>0</xdr:rowOff>
    </xdr:from>
    <xdr:to>
      <xdr:col>27</xdr:col>
      <xdr:colOff>0</xdr:colOff>
      <xdr:row>85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88</xdr:row>
      <xdr:rowOff>0</xdr:rowOff>
    </xdr:from>
    <xdr:to>
      <xdr:col>27</xdr:col>
      <xdr:colOff>0</xdr:colOff>
      <xdr:row>102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27</xdr:col>
      <xdr:colOff>0</xdr:colOff>
      <xdr:row>119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0</xdr:colOff>
      <xdr:row>122</xdr:row>
      <xdr:rowOff>0</xdr:rowOff>
    </xdr:from>
    <xdr:to>
      <xdr:col>27</xdr:col>
      <xdr:colOff>0</xdr:colOff>
      <xdr:row>136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103</xdr:col>
      <xdr:colOff>580150</xdr:colOff>
      <xdr:row>15</xdr:row>
      <xdr:rowOff>1501</xdr:rowOff>
    </xdr:from>
    <xdr:to>
      <xdr:col>111</xdr:col>
      <xdr:colOff>506408</xdr:colOff>
      <xdr:row>29</xdr:row>
      <xdr:rowOff>39921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112</xdr:col>
      <xdr:colOff>550334</xdr:colOff>
      <xdr:row>16</xdr:row>
      <xdr:rowOff>14111</xdr:rowOff>
    </xdr:from>
    <xdr:to>
      <xdr:col>120</xdr:col>
      <xdr:colOff>475682</xdr:colOff>
      <xdr:row>30</xdr:row>
      <xdr:rowOff>53440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620889</xdr:colOff>
      <xdr:row>16</xdr:row>
      <xdr:rowOff>14111</xdr:rowOff>
    </xdr:from>
    <xdr:to>
      <xdr:col>129</xdr:col>
      <xdr:colOff>549423</xdr:colOff>
      <xdr:row>30</xdr:row>
      <xdr:rowOff>53440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112</xdr:col>
      <xdr:colOff>550334</xdr:colOff>
      <xdr:row>31</xdr:row>
      <xdr:rowOff>14111</xdr:rowOff>
    </xdr:from>
    <xdr:to>
      <xdr:col>120</xdr:col>
      <xdr:colOff>475682</xdr:colOff>
      <xdr:row>45</xdr:row>
      <xdr:rowOff>104422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121</xdr:col>
      <xdr:colOff>620889</xdr:colOff>
      <xdr:row>31</xdr:row>
      <xdr:rowOff>14111</xdr:rowOff>
    </xdr:from>
    <xdr:to>
      <xdr:col>129</xdr:col>
      <xdr:colOff>549423</xdr:colOff>
      <xdr:row>45</xdr:row>
      <xdr:rowOff>104422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112</xdr:col>
      <xdr:colOff>550334</xdr:colOff>
      <xdr:row>47</xdr:row>
      <xdr:rowOff>28222</xdr:rowOff>
    </xdr:from>
    <xdr:to>
      <xdr:col>120</xdr:col>
      <xdr:colOff>475682</xdr:colOff>
      <xdr:row>61</xdr:row>
      <xdr:rowOff>178164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130</xdr:col>
      <xdr:colOff>438810</xdr:colOff>
      <xdr:row>16</xdr:row>
      <xdr:rowOff>14112</xdr:rowOff>
    </xdr:from>
    <xdr:to>
      <xdr:col>139</xdr:col>
      <xdr:colOff>156133</xdr:colOff>
      <xdr:row>30</xdr:row>
      <xdr:rowOff>53441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130</xdr:col>
      <xdr:colOff>451556</xdr:colOff>
      <xdr:row>31</xdr:row>
      <xdr:rowOff>14111</xdr:rowOff>
    </xdr:from>
    <xdr:to>
      <xdr:col>139</xdr:col>
      <xdr:colOff>168423</xdr:colOff>
      <xdr:row>45</xdr:row>
      <xdr:rowOff>104422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68</xdr:col>
      <xdr:colOff>10673</xdr:colOff>
      <xdr:row>12</xdr:row>
      <xdr:rowOff>2910</xdr:rowOff>
    </xdr:from>
    <xdr:to>
      <xdr:col>75</xdr:col>
      <xdr:colOff>292187</xdr:colOff>
      <xdr:row>26</xdr:row>
      <xdr:rowOff>43404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76</xdr:col>
      <xdr:colOff>12550</xdr:colOff>
      <xdr:row>11</xdr:row>
      <xdr:rowOff>176333</xdr:rowOff>
    </xdr:from>
    <xdr:to>
      <xdr:col>83</xdr:col>
      <xdr:colOff>286041</xdr:colOff>
      <xdr:row>26</xdr:row>
      <xdr:rowOff>32343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84</xdr:col>
      <xdr:colOff>4269</xdr:colOff>
      <xdr:row>12</xdr:row>
      <xdr:rowOff>4141</xdr:rowOff>
    </xdr:from>
    <xdr:to>
      <xdr:col>91</xdr:col>
      <xdr:colOff>266635</xdr:colOff>
      <xdr:row>26</xdr:row>
      <xdr:rowOff>40883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76</xdr:col>
      <xdr:colOff>12550</xdr:colOff>
      <xdr:row>26</xdr:row>
      <xdr:rowOff>177498</xdr:rowOff>
    </xdr:from>
    <xdr:to>
      <xdr:col>83</xdr:col>
      <xdr:colOff>286041</xdr:colOff>
      <xdr:row>41</xdr:row>
      <xdr:rowOff>77751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84</xdr:col>
      <xdr:colOff>4269</xdr:colOff>
      <xdr:row>27</xdr:row>
      <xdr:rowOff>1554</xdr:rowOff>
    </xdr:from>
    <xdr:to>
      <xdr:col>91</xdr:col>
      <xdr:colOff>266635</xdr:colOff>
      <xdr:row>41</xdr:row>
      <xdr:rowOff>89009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67</xdr:col>
      <xdr:colOff>601837</xdr:colOff>
      <xdr:row>26</xdr:row>
      <xdr:rowOff>165208</xdr:rowOff>
    </xdr:from>
    <xdr:to>
      <xdr:col>75</xdr:col>
      <xdr:colOff>273751</xdr:colOff>
      <xdr:row>41</xdr:row>
      <xdr:rowOff>65461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180603</xdr:colOff>
      <xdr:row>12</xdr:row>
      <xdr:rowOff>16431</xdr:rowOff>
    </xdr:from>
    <xdr:to>
      <xdr:col>99</xdr:col>
      <xdr:colOff>450990</xdr:colOff>
      <xdr:row>26</xdr:row>
      <xdr:rowOff>53173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180603</xdr:colOff>
      <xdr:row>27</xdr:row>
      <xdr:rowOff>13844</xdr:rowOff>
    </xdr:from>
    <xdr:to>
      <xdr:col>99</xdr:col>
      <xdr:colOff>450990</xdr:colOff>
      <xdr:row>41</xdr:row>
      <xdr:rowOff>101299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10885</xdr:rowOff>
    </xdr:from>
    <xdr:to>
      <xdr:col>7</xdr:col>
      <xdr:colOff>304800</xdr:colOff>
      <xdr:row>44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30</xdr:row>
      <xdr:rowOff>0</xdr:rowOff>
    </xdr:from>
    <xdr:to>
      <xdr:col>15</xdr:col>
      <xdr:colOff>304800</xdr:colOff>
      <xdr:row>44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24</xdr:col>
      <xdr:colOff>304800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47</xdr:row>
      <xdr:rowOff>0</xdr:rowOff>
    </xdr:from>
    <xdr:to>
      <xdr:col>15</xdr:col>
      <xdr:colOff>304800</xdr:colOff>
      <xdr:row>61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47</xdr:row>
      <xdr:rowOff>0</xdr:rowOff>
    </xdr:from>
    <xdr:to>
      <xdr:col>24</xdr:col>
      <xdr:colOff>304800</xdr:colOff>
      <xdr:row>61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64</xdr:row>
      <xdr:rowOff>0</xdr:rowOff>
    </xdr:from>
    <xdr:to>
      <xdr:col>15</xdr:col>
      <xdr:colOff>304800</xdr:colOff>
      <xdr:row>78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30</xdr:row>
      <xdr:rowOff>0</xdr:rowOff>
    </xdr:from>
    <xdr:to>
      <xdr:col>33</xdr:col>
      <xdr:colOff>304800</xdr:colOff>
      <xdr:row>44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0</xdr:colOff>
      <xdr:row>47</xdr:row>
      <xdr:rowOff>0</xdr:rowOff>
    </xdr:from>
    <xdr:to>
      <xdr:col>33</xdr:col>
      <xdr:colOff>304800</xdr:colOff>
      <xdr:row>61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21</xdr:col>
      <xdr:colOff>533030</xdr:colOff>
      <xdr:row>4</xdr:row>
      <xdr:rowOff>54446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V85"/>
  <sheetViews>
    <sheetView topLeftCell="AS12" zoomScale="104" zoomScaleNormal="55" workbookViewId="0">
      <selection activeCell="BI29" sqref="BI6:BJ29"/>
    </sheetView>
  </sheetViews>
  <sheetFormatPr defaultRowHeight="14.4" x14ac:dyDescent="0.3"/>
  <cols>
    <col min="99" max="99" width="12.88671875" bestFit="1" customWidth="1"/>
    <col min="100" max="101" width="11.6640625" bestFit="1" customWidth="1"/>
    <col min="102" max="102" width="12.44140625" bestFit="1" customWidth="1"/>
    <col min="103" max="105" width="11.6640625" bestFit="1" customWidth="1"/>
    <col min="106" max="106" width="12.88671875" bestFit="1" customWidth="1"/>
    <col min="107" max="107" width="9" bestFit="1" customWidth="1"/>
    <col min="108" max="108" width="11.6640625" bestFit="1" customWidth="1"/>
    <col min="109" max="113" width="9" bestFit="1" customWidth="1"/>
    <col min="114" max="114" width="9.21875" bestFit="1" customWidth="1"/>
    <col min="115" max="117" width="9" bestFit="1" customWidth="1"/>
    <col min="118" max="118" width="15.21875" bestFit="1" customWidth="1"/>
    <col min="119" max="119" width="13.6640625" bestFit="1" customWidth="1"/>
    <col min="120" max="120" width="12.88671875" bestFit="1" customWidth="1"/>
    <col min="121" max="121" width="12.44140625" bestFit="1" customWidth="1"/>
    <col min="122" max="122" width="13.21875" bestFit="1" customWidth="1"/>
    <col min="123" max="123" width="12.88671875" bestFit="1" customWidth="1"/>
    <col min="124" max="124" width="12.44140625" bestFit="1" customWidth="1"/>
    <col min="125" max="125" width="12.88671875" bestFit="1" customWidth="1"/>
    <col min="126" max="126" width="13.6640625" bestFit="1" customWidth="1"/>
  </cols>
  <sheetData>
    <row r="2" spans="2:126" ht="18" customHeight="1" x14ac:dyDescent="0.35">
      <c r="B2" s="46" t="s">
        <v>0</v>
      </c>
      <c r="C2" s="47"/>
      <c r="D2" s="47"/>
      <c r="E2" s="47"/>
      <c r="F2" s="47"/>
      <c r="G2" s="47"/>
      <c r="H2" s="48"/>
      <c r="K2" s="46" t="s">
        <v>1</v>
      </c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8"/>
      <c r="AJ2" s="46" t="s">
        <v>2</v>
      </c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8"/>
    </row>
    <row r="3" spans="2:126" ht="15.6" customHeight="1" x14ac:dyDescent="0.3">
      <c r="B3" s="54" t="s">
        <v>3</v>
      </c>
      <c r="C3" s="47"/>
      <c r="D3" s="47"/>
      <c r="E3" s="47"/>
      <c r="F3" s="47"/>
      <c r="G3" s="47"/>
      <c r="H3" s="48"/>
      <c r="K3" s="50" t="s">
        <v>4</v>
      </c>
      <c r="L3" s="51"/>
      <c r="M3" s="51"/>
      <c r="N3" s="51"/>
      <c r="O3" s="51"/>
      <c r="P3" s="51"/>
      <c r="Q3" s="52"/>
      <c r="S3" s="50" t="s">
        <v>5</v>
      </c>
      <c r="T3" s="51"/>
      <c r="U3" s="51"/>
      <c r="V3" s="51"/>
      <c r="W3" s="51"/>
      <c r="X3" s="51"/>
      <c r="Y3" s="52"/>
      <c r="AA3" s="50" t="s">
        <v>6</v>
      </c>
      <c r="AB3" s="51"/>
      <c r="AC3" s="51"/>
      <c r="AD3" s="51"/>
      <c r="AE3" s="51"/>
      <c r="AF3" s="51"/>
      <c r="AG3" s="52"/>
      <c r="AJ3" s="50" t="s">
        <v>7</v>
      </c>
      <c r="AK3" s="51"/>
      <c r="AL3" s="51"/>
      <c r="AM3" s="51"/>
      <c r="AN3" s="51"/>
      <c r="AO3" s="51"/>
      <c r="AP3" s="52"/>
      <c r="AR3" s="50" t="s">
        <v>8</v>
      </c>
      <c r="AS3" s="51"/>
      <c r="AT3" s="51"/>
      <c r="AU3" s="51"/>
      <c r="AV3" s="51"/>
      <c r="AW3" s="51"/>
      <c r="AX3" s="52"/>
      <c r="AZ3" s="50" t="s">
        <v>9</v>
      </c>
      <c r="BA3" s="51"/>
      <c r="BB3" s="51"/>
      <c r="BC3" s="51"/>
      <c r="BD3" s="51"/>
      <c r="BE3" s="51"/>
      <c r="BF3" s="52"/>
      <c r="BH3" s="50" t="s">
        <v>10</v>
      </c>
      <c r="BI3" s="51"/>
      <c r="BJ3" s="51"/>
      <c r="BK3" s="51"/>
      <c r="BL3" s="51"/>
      <c r="BM3" s="51"/>
      <c r="BN3" s="52"/>
    </row>
    <row r="4" spans="2:126" x14ac:dyDescent="0.3">
      <c r="B4" s="49" t="s">
        <v>11</v>
      </c>
      <c r="C4" s="47"/>
      <c r="D4" s="48"/>
      <c r="F4" s="49" t="s">
        <v>12</v>
      </c>
      <c r="G4" s="47"/>
      <c r="H4" s="48"/>
      <c r="K4" s="53" t="s">
        <v>11</v>
      </c>
      <c r="L4" s="51"/>
      <c r="M4" s="52"/>
      <c r="O4" s="49" t="s">
        <v>12</v>
      </c>
      <c r="P4" s="47"/>
      <c r="Q4" s="48"/>
      <c r="S4" s="53" t="s">
        <v>11</v>
      </c>
      <c r="T4" s="51"/>
      <c r="U4" s="52"/>
      <c r="W4" s="49" t="s">
        <v>12</v>
      </c>
      <c r="X4" s="47"/>
      <c r="Y4" s="48"/>
      <c r="AA4" s="53" t="s">
        <v>11</v>
      </c>
      <c r="AB4" s="51"/>
      <c r="AC4" s="52"/>
      <c r="AE4" s="49" t="s">
        <v>12</v>
      </c>
      <c r="AF4" s="47"/>
      <c r="AG4" s="48"/>
      <c r="AJ4" s="53" t="s">
        <v>11</v>
      </c>
      <c r="AK4" s="51"/>
      <c r="AL4" s="52"/>
      <c r="AN4" s="49" t="s">
        <v>12</v>
      </c>
      <c r="AO4" s="47"/>
      <c r="AP4" s="48"/>
      <c r="AR4" s="53" t="s">
        <v>11</v>
      </c>
      <c r="AS4" s="51"/>
      <c r="AT4" s="52"/>
      <c r="AV4" s="49" t="s">
        <v>12</v>
      </c>
      <c r="AW4" s="47"/>
      <c r="AX4" s="48"/>
      <c r="AZ4" s="53" t="s">
        <v>11</v>
      </c>
      <c r="BA4" s="51"/>
      <c r="BB4" s="52"/>
      <c r="BD4" s="49" t="s">
        <v>12</v>
      </c>
      <c r="BE4" s="47"/>
      <c r="BF4" s="48"/>
      <c r="BH4" s="53" t="s">
        <v>11</v>
      </c>
      <c r="BI4" s="51"/>
      <c r="BJ4" s="52"/>
      <c r="BL4" s="49" t="s">
        <v>12</v>
      </c>
      <c r="BM4" s="47"/>
      <c r="BN4" s="48"/>
    </row>
    <row r="5" spans="2:126" x14ac:dyDescent="0.3">
      <c r="B5" s="33" t="s">
        <v>13</v>
      </c>
      <c r="C5" s="34" t="s">
        <v>14</v>
      </c>
      <c r="D5" s="35" t="s">
        <v>15</v>
      </c>
      <c r="F5" s="32" t="s">
        <v>16</v>
      </c>
      <c r="G5" s="31" t="s">
        <v>14</v>
      </c>
      <c r="H5" s="30" t="s">
        <v>15</v>
      </c>
      <c r="K5" s="33" t="s">
        <v>13</v>
      </c>
      <c r="L5" s="34" t="s">
        <v>14</v>
      </c>
      <c r="M5" s="35" t="s">
        <v>15</v>
      </c>
      <c r="O5" s="32" t="s">
        <v>16</v>
      </c>
      <c r="P5" s="31" t="s">
        <v>14</v>
      </c>
      <c r="Q5" s="30" t="s">
        <v>15</v>
      </c>
      <c r="S5" s="33" t="s">
        <v>13</v>
      </c>
      <c r="T5" s="34" t="s">
        <v>14</v>
      </c>
      <c r="U5" s="35" t="s">
        <v>15</v>
      </c>
      <c r="W5" s="32" t="s">
        <v>16</v>
      </c>
      <c r="X5" s="31" t="s">
        <v>14</v>
      </c>
      <c r="Y5" s="30" t="s">
        <v>15</v>
      </c>
      <c r="AA5" s="33" t="s">
        <v>13</v>
      </c>
      <c r="AB5" s="34" t="s">
        <v>14</v>
      </c>
      <c r="AC5" s="35" t="s">
        <v>15</v>
      </c>
      <c r="AE5" s="32" t="s">
        <v>16</v>
      </c>
      <c r="AF5" s="31" t="s">
        <v>14</v>
      </c>
      <c r="AG5" s="30" t="s">
        <v>15</v>
      </c>
      <c r="AJ5" s="33" t="s">
        <v>13</v>
      </c>
      <c r="AK5" s="34" t="s">
        <v>14</v>
      </c>
      <c r="AL5" s="35" t="s">
        <v>15</v>
      </c>
      <c r="AN5" s="32" t="s">
        <v>16</v>
      </c>
      <c r="AO5" s="31" t="s">
        <v>14</v>
      </c>
      <c r="AP5" s="30" t="s">
        <v>15</v>
      </c>
      <c r="AR5" s="33" t="s">
        <v>13</v>
      </c>
      <c r="AS5" s="34" t="s">
        <v>14</v>
      </c>
      <c r="AT5" s="35" t="s">
        <v>15</v>
      </c>
      <c r="AV5" s="32" t="s">
        <v>16</v>
      </c>
      <c r="AW5" s="31" t="s">
        <v>14</v>
      </c>
      <c r="AX5" s="30" t="s">
        <v>15</v>
      </c>
      <c r="AZ5" s="33" t="s">
        <v>13</v>
      </c>
      <c r="BA5" s="34" t="s">
        <v>14</v>
      </c>
      <c r="BB5" s="35" t="s">
        <v>15</v>
      </c>
      <c r="BD5" s="32" t="s">
        <v>16</v>
      </c>
      <c r="BE5" s="31" t="s">
        <v>14</v>
      </c>
      <c r="BF5" s="30" t="s">
        <v>15</v>
      </c>
      <c r="BH5" s="33" t="s">
        <v>13</v>
      </c>
      <c r="BI5" s="34" t="s">
        <v>14</v>
      </c>
      <c r="BJ5" s="35" t="s">
        <v>15</v>
      </c>
      <c r="BL5" s="32" t="s">
        <v>16</v>
      </c>
      <c r="BM5" s="31" t="s">
        <v>14</v>
      </c>
      <c r="BN5" s="30" t="s">
        <v>15</v>
      </c>
    </row>
    <row r="6" spans="2:126" x14ac:dyDescent="0.3">
      <c r="B6" s="29">
        <v>0</v>
      </c>
      <c r="C6">
        <f>start_hour!B5</f>
        <v>21</v>
      </c>
      <c r="D6" s="8">
        <f>start_hour!C5</f>
        <v>7.9545454545454544E-2</v>
      </c>
      <c r="F6" s="10" t="s">
        <v>17</v>
      </c>
      <c r="G6" s="3">
        <f>int_count!BR5</f>
        <v>269</v>
      </c>
      <c r="H6" s="8">
        <f>int_count!BS5</f>
        <v>0.206605222734255</v>
      </c>
      <c r="K6" s="29">
        <v>0</v>
      </c>
      <c r="L6">
        <f>start_hour!G5</f>
        <v>1</v>
      </c>
      <c r="M6" s="8">
        <f>start_hour!H5</f>
        <v>2.1739130434782612E-2</v>
      </c>
      <c r="O6" s="10" t="s">
        <v>17</v>
      </c>
      <c r="P6" s="3">
        <f>int_count!BT5</f>
        <v>92</v>
      </c>
      <c r="Q6" s="8">
        <f>int_count!BU5</f>
        <v>0.1814595660749507</v>
      </c>
      <c r="S6" s="29">
        <v>0</v>
      </c>
      <c r="T6">
        <v>0</v>
      </c>
      <c r="U6" s="8">
        <v>0</v>
      </c>
      <c r="W6" s="10" t="s">
        <v>17</v>
      </c>
      <c r="X6" s="3">
        <f>int_count!BV5</f>
        <v>38</v>
      </c>
      <c r="Y6" s="8">
        <f>int_count!BW5</f>
        <v>0.20105820105820105</v>
      </c>
      <c r="AA6" s="29">
        <v>0</v>
      </c>
      <c r="AB6">
        <v>8</v>
      </c>
      <c r="AC6" s="8">
        <v>4.3010752688172053E-2</v>
      </c>
      <c r="AE6" s="10" t="s">
        <v>17</v>
      </c>
      <c r="AF6" s="3">
        <f>int_count!BX5</f>
        <v>441</v>
      </c>
      <c r="AG6" s="8">
        <f>int_count!BY5</f>
        <v>0.29577464788732394</v>
      </c>
      <c r="AJ6" s="29">
        <v>0</v>
      </c>
      <c r="AK6">
        <v>9</v>
      </c>
      <c r="AL6" s="8">
        <v>9.375E-2</v>
      </c>
      <c r="AN6" s="10" t="s">
        <v>17</v>
      </c>
      <c r="AO6" s="3">
        <f>int_count!BZ5</f>
        <v>0</v>
      </c>
      <c r="AP6" s="8">
        <f>int_count!CA5</f>
        <v>0</v>
      </c>
      <c r="AR6" s="29">
        <v>0</v>
      </c>
      <c r="AS6">
        <v>1</v>
      </c>
      <c r="AT6" s="8">
        <v>4.3478260869565223E-2</v>
      </c>
      <c r="AV6" s="10" t="s">
        <v>17</v>
      </c>
      <c r="AW6" s="3">
        <f>int_count!CB5</f>
        <v>132</v>
      </c>
      <c r="AX6" s="8">
        <f>int_count!CC5</f>
        <v>0.41379310344827586</v>
      </c>
      <c r="AZ6" s="29">
        <v>0</v>
      </c>
      <c r="BA6">
        <v>1</v>
      </c>
      <c r="BB6" s="8">
        <v>1.515151515151515E-2</v>
      </c>
      <c r="BD6" s="10" t="s">
        <v>17</v>
      </c>
      <c r="BE6" s="3">
        <f>int_count!CD5</f>
        <v>0</v>
      </c>
      <c r="BF6" s="8">
        <f>int_count!CE5</f>
        <v>0</v>
      </c>
      <c r="BH6" s="29">
        <v>0</v>
      </c>
      <c r="BI6">
        <v>4</v>
      </c>
      <c r="BJ6" s="8">
        <v>1.932367149758454E-2</v>
      </c>
      <c r="BL6" s="10" t="s">
        <v>17</v>
      </c>
      <c r="BM6" s="3">
        <f>int_count!CF5</f>
        <v>267</v>
      </c>
      <c r="BN6" s="8">
        <f>int_count!CG5</f>
        <v>0.21106719367588933</v>
      </c>
      <c r="BP6" s="41">
        <v>0</v>
      </c>
      <c r="BQ6" t="e">
        <f>VLOOKUP($BP6,$F$16:$H$29,3,0)</f>
        <v>#N/A</v>
      </c>
      <c r="BR6" t="e">
        <f>VLOOKUP($BP6,$O$16:$Q$26,3,0)</f>
        <v>#N/A</v>
      </c>
      <c r="BS6" t="e">
        <f>VLOOKUP($BP6,$W$16:$Y$25,3,0)</f>
        <v>#N/A</v>
      </c>
      <c r="BT6" t="e">
        <f>VLOOKUP($BP6,$AE$16:$AG$32,3,0)</f>
        <v>#N/A</v>
      </c>
      <c r="BU6" t="e">
        <f>VLOOKUP($BP6,$AN$16:$AP$30,3,0)</f>
        <v>#N/A</v>
      </c>
      <c r="BV6" t="e">
        <f>VLOOKUP($BP6,$AV$16:$AX$26,3,0)</f>
        <v>#N/A</v>
      </c>
      <c r="BW6" t="e">
        <f>VLOOKUP($BP6,$BD$16:$BF$26,3,0)</f>
        <v>#N/A</v>
      </c>
      <c r="BX6" t="e">
        <f>VLOOKUP($BP6,$BL$16:$BN$29,3,0)</f>
        <v>#N/A</v>
      </c>
      <c r="BZ6" s="41">
        <v>0</v>
      </c>
      <c r="CA6" s="42">
        <f>VLOOKUP($BZ6,$B$6:$D$29,3,0)</f>
        <v>7.9545454545454544E-2</v>
      </c>
      <c r="CB6" s="42">
        <f>VLOOKUP($BZ6,$K$6:$M$29,3,0)</f>
        <v>2.1739130434782612E-2</v>
      </c>
      <c r="CC6" s="42">
        <f>VLOOKUP($BZ6,$S$6:$U$29,3,0)</f>
        <v>0</v>
      </c>
      <c r="CD6" s="42">
        <f>VLOOKUP($BZ6,$AA$6:$AC$29,3,0)</f>
        <v>4.3010752688172053E-2</v>
      </c>
      <c r="CE6" s="42">
        <f>VLOOKUP($BZ6,$AJ$6:$AL$29,3,0)</f>
        <v>9.375E-2</v>
      </c>
      <c r="CF6" s="42">
        <f>VLOOKUP($BZ6,$AR$6:$AT$29,3,0)</f>
        <v>4.3478260869565223E-2</v>
      </c>
      <c r="CG6" s="42">
        <f>VLOOKUP($BZ6,$AZ$6:$BB$29,3,0)</f>
        <v>1.515151515151515E-2</v>
      </c>
      <c r="CH6" s="42">
        <f>VLOOKUP($BZ6,$BH$6:$BJ$29,3,0)</f>
        <v>1.932367149758454E-2</v>
      </c>
      <c r="CJ6" s="41" t="s">
        <v>17</v>
      </c>
      <c r="CK6" s="42">
        <f>VLOOKUP($CJ6,$F$6:$H$12,3,0)</f>
        <v>0.206605222734255</v>
      </c>
      <c r="CL6" s="42">
        <f>VLOOKUP($CJ6,$O$6:$Q$12,3,0)</f>
        <v>0.1814595660749507</v>
      </c>
      <c r="CM6" s="42">
        <f>VLOOKUP($CJ6,$W$6:$Y$12,3,0)</f>
        <v>0.20105820105820105</v>
      </c>
      <c r="CN6" s="42">
        <f>VLOOKUP($CJ6,$AE$6:$AG$12,3,0)</f>
        <v>0.29577464788732394</v>
      </c>
      <c r="CO6" s="42">
        <f>VLOOKUP($CJ6,$AN$6:$AP$12,3,0)</f>
        <v>0</v>
      </c>
      <c r="CP6" s="42">
        <f>VLOOKUP($CJ6,$AV$6:$AX$12,3,0)</f>
        <v>0.41379310344827586</v>
      </c>
      <c r="CQ6" s="42">
        <f>VLOOKUP($CJ6,$BD$6:$BF$12,3,0)</f>
        <v>0</v>
      </c>
      <c r="CR6" s="42">
        <f>VLOOKUP($CJ6,$BL$6:$BN$12,3,0)</f>
        <v>0.21106719367588933</v>
      </c>
      <c r="CU6" t="e">
        <f>BQ6*100</f>
        <v>#N/A</v>
      </c>
      <c r="CV6" t="e">
        <f t="shared" ref="CV6:DV13" si="0">BR6*100</f>
        <v>#N/A</v>
      </c>
      <c r="CW6" t="e">
        <f t="shared" si="0"/>
        <v>#N/A</v>
      </c>
      <c r="CX6" t="e">
        <f t="shared" si="0"/>
        <v>#N/A</v>
      </c>
      <c r="CY6" t="e">
        <f t="shared" si="0"/>
        <v>#N/A</v>
      </c>
      <c r="CZ6" t="e">
        <f t="shared" si="0"/>
        <v>#N/A</v>
      </c>
      <c r="DA6" t="e">
        <f t="shared" si="0"/>
        <v>#N/A</v>
      </c>
      <c r="DB6" t="e">
        <f t="shared" si="0"/>
        <v>#N/A</v>
      </c>
      <c r="DC6">
        <f t="shared" si="0"/>
        <v>0</v>
      </c>
      <c r="DD6">
        <f t="shared" si="0"/>
        <v>0</v>
      </c>
      <c r="DE6" s="42">
        <f t="shared" si="0"/>
        <v>7.9545454545454541</v>
      </c>
      <c r="DF6" s="42">
        <f t="shared" si="0"/>
        <v>2.1739130434782612</v>
      </c>
      <c r="DG6" s="42">
        <f t="shared" si="0"/>
        <v>0</v>
      </c>
      <c r="DH6" s="42">
        <f t="shared" si="0"/>
        <v>4.3010752688172049</v>
      </c>
      <c r="DI6" s="42">
        <f t="shared" si="0"/>
        <v>9.375</v>
      </c>
      <c r="DJ6" s="42">
        <f t="shared" si="0"/>
        <v>4.3478260869565224</v>
      </c>
      <c r="DK6" s="42">
        <f t="shared" si="0"/>
        <v>1.5151515151515149</v>
      </c>
      <c r="DL6" s="42">
        <f t="shared" si="0"/>
        <v>1.932367149758454</v>
      </c>
      <c r="DM6">
        <f t="shared" si="0"/>
        <v>0</v>
      </c>
      <c r="DN6" t="e">
        <f t="shared" si="0"/>
        <v>#VALUE!</v>
      </c>
      <c r="DO6">
        <f t="shared" si="0"/>
        <v>20.660522273425499</v>
      </c>
      <c r="DP6">
        <f t="shared" si="0"/>
        <v>18.145956607495069</v>
      </c>
      <c r="DQ6">
        <f t="shared" si="0"/>
        <v>20.105820105820104</v>
      </c>
      <c r="DR6">
        <f t="shared" si="0"/>
        <v>29.577464788732392</v>
      </c>
      <c r="DS6">
        <f t="shared" si="0"/>
        <v>0</v>
      </c>
      <c r="DT6">
        <f t="shared" si="0"/>
        <v>41.379310344827587</v>
      </c>
      <c r="DU6">
        <f t="shared" si="0"/>
        <v>0</v>
      </c>
      <c r="DV6">
        <f t="shared" si="0"/>
        <v>21.106719367588934</v>
      </c>
    </row>
    <row r="7" spans="2:126" x14ac:dyDescent="0.3">
      <c r="B7" s="29">
        <v>1</v>
      </c>
      <c r="C7">
        <f>start_hour!B6</f>
        <v>10</v>
      </c>
      <c r="D7" s="8">
        <f>start_hour!C6</f>
        <v>3.787878787878788E-2</v>
      </c>
      <c r="F7" s="11" t="s">
        <v>18</v>
      </c>
      <c r="G7" s="3">
        <f>int_count!BR6</f>
        <v>585</v>
      </c>
      <c r="H7" s="8">
        <f>int_count!BS6</f>
        <v>0.44930875576036866</v>
      </c>
      <c r="K7" s="29">
        <v>1</v>
      </c>
      <c r="L7">
        <f>start_hour!G6</f>
        <v>0</v>
      </c>
      <c r="M7" s="8">
        <f>start_hour!H6</f>
        <v>0</v>
      </c>
      <c r="O7" s="11" t="s">
        <v>18</v>
      </c>
      <c r="P7" s="3">
        <f>int_count!BT6</f>
        <v>293</v>
      </c>
      <c r="Q7" s="8">
        <f>int_count!BU6</f>
        <v>0.57790927021696248</v>
      </c>
      <c r="S7" s="29">
        <v>1</v>
      </c>
      <c r="T7">
        <v>0</v>
      </c>
      <c r="U7" s="8">
        <v>0</v>
      </c>
      <c r="W7" s="11" t="s">
        <v>18</v>
      </c>
      <c r="X7" s="3">
        <f>int_count!BV6</f>
        <v>103</v>
      </c>
      <c r="Y7" s="8">
        <f>int_count!BW6</f>
        <v>0.544973544973545</v>
      </c>
      <c r="AA7" s="29">
        <v>1</v>
      </c>
      <c r="AB7">
        <v>3</v>
      </c>
      <c r="AC7" s="8">
        <v>1.6129032258064519E-2</v>
      </c>
      <c r="AE7" s="11" t="s">
        <v>18</v>
      </c>
      <c r="AF7" s="3">
        <f>int_count!BX6</f>
        <v>666</v>
      </c>
      <c r="AG7" s="8">
        <f>int_count!BY6</f>
        <v>0.44668008048289737</v>
      </c>
      <c r="AJ7" s="29">
        <v>1</v>
      </c>
      <c r="AK7">
        <v>7</v>
      </c>
      <c r="AL7" s="8">
        <v>7.2916666666666671E-2</v>
      </c>
      <c r="AN7" s="11" t="s">
        <v>18</v>
      </c>
      <c r="AO7" s="3">
        <f>int_count!BZ6</f>
        <v>397</v>
      </c>
      <c r="AP7" s="8">
        <f>int_count!CA6</f>
        <v>0.70141342756183744</v>
      </c>
      <c r="AR7" s="29">
        <v>1</v>
      </c>
      <c r="AS7">
        <v>0</v>
      </c>
      <c r="AT7" s="8">
        <v>0</v>
      </c>
      <c r="AV7" s="11" t="s">
        <v>18</v>
      </c>
      <c r="AW7" s="3">
        <f>int_count!CB6</f>
        <v>123</v>
      </c>
      <c r="AX7" s="8">
        <f>int_count!CC6</f>
        <v>0.38557993730407525</v>
      </c>
      <c r="AZ7" s="29">
        <v>1</v>
      </c>
      <c r="BA7">
        <v>0</v>
      </c>
      <c r="BB7" s="8">
        <v>0</v>
      </c>
      <c r="BD7" s="11" t="s">
        <v>18</v>
      </c>
      <c r="BE7" s="3">
        <f>int_count!CD6</f>
        <v>626</v>
      </c>
      <c r="BF7" s="8">
        <f>int_count!CE6</f>
        <v>0.81298701298701304</v>
      </c>
      <c r="BH7" s="29">
        <v>1</v>
      </c>
      <c r="BI7">
        <v>0</v>
      </c>
      <c r="BJ7" s="8">
        <v>0</v>
      </c>
      <c r="BL7" s="11" t="s">
        <v>18</v>
      </c>
      <c r="BM7" s="3">
        <f>int_count!CF6</f>
        <v>597</v>
      </c>
      <c r="BN7" s="8">
        <f>int_count!CG6</f>
        <v>0.47193675889328063</v>
      </c>
      <c r="BP7" s="41">
        <v>1</v>
      </c>
      <c r="BQ7" s="42">
        <f t="shared" ref="BQ7:BQ29" si="1">VLOOKUP($BP7,$F$16:$H$29,3,0)</f>
        <v>0.34848484848484851</v>
      </c>
      <c r="BR7" s="42">
        <f t="shared" ref="BR7:BR29" si="2">VLOOKUP($BP7,$O$16:$Q$26,3,0)</f>
        <v>0.30434782608695649</v>
      </c>
      <c r="BS7" s="42">
        <f t="shared" ref="BS7:BS29" si="3">VLOOKUP($BP7,$W$16:$Y$25,3,0)</f>
        <v>0.26923076923076922</v>
      </c>
      <c r="BT7" s="42">
        <f t="shared" ref="BT7:BT29" si="4">VLOOKUP($BP7,$AE$16:$AG$32,3,0)</f>
        <v>0.32795698924731181</v>
      </c>
      <c r="BU7" s="42">
        <f t="shared" ref="BU7:BU29" si="5">VLOOKUP($BP7,$AN$16:$AP$30,3,0)</f>
        <v>0.30208333333333331</v>
      </c>
      <c r="BV7" s="42">
        <f t="shared" ref="BV7:BV29" si="6">VLOOKUP($BP7,$AV$16:$AX$26,3,0)</f>
        <v>0.21739130434782611</v>
      </c>
      <c r="BW7" s="42">
        <f t="shared" ref="BW7:BW29" si="7">VLOOKUP($BP7,$BD$16:$BF$26,3,0)</f>
        <v>0.34848484848484851</v>
      </c>
      <c r="BX7" s="42">
        <f t="shared" ref="BX7:BX29" si="8">VLOOKUP($BP7,$BL$16:$BN$29,3,0)</f>
        <v>0.48792270531400972</v>
      </c>
      <c r="BZ7" s="41">
        <v>1</v>
      </c>
      <c r="CA7" s="42">
        <f t="shared" ref="CA7:CA29" si="9">VLOOKUP($BZ7,$B$6:$D$29,3,0)</f>
        <v>3.787878787878788E-2</v>
      </c>
      <c r="CB7" s="42">
        <f t="shared" ref="CB7:CB29" si="10">VLOOKUP($BZ7,$K$6:$M$29,3,0)</f>
        <v>0</v>
      </c>
      <c r="CC7" s="42">
        <f t="shared" ref="CC7:CC29" si="11">VLOOKUP($BZ7,$S$6:$U$29,3,0)</f>
        <v>0</v>
      </c>
      <c r="CD7" s="42">
        <f t="shared" ref="CD7:CD29" si="12">VLOOKUP($BZ7,$AA$6:$AC$29,3,0)</f>
        <v>1.6129032258064519E-2</v>
      </c>
      <c r="CE7" s="42">
        <f t="shared" ref="CE7:CE29" si="13">VLOOKUP($BZ7,$AJ$6:$AL$29,3,0)</f>
        <v>7.2916666666666671E-2</v>
      </c>
      <c r="CF7" s="42">
        <f t="shared" ref="CF7:CF29" si="14">VLOOKUP($BZ7,$AR$6:$AT$29,3,0)</f>
        <v>0</v>
      </c>
      <c r="CG7" s="42">
        <f t="shared" ref="CG7:CG29" si="15">VLOOKUP($BZ7,$AZ$6:$BB$29,3,0)</f>
        <v>0</v>
      </c>
      <c r="CH7" s="42">
        <f t="shared" ref="CH7:CH29" si="16">VLOOKUP($BZ7,$BH$6:$BJ$29,3,0)</f>
        <v>0</v>
      </c>
      <c r="CJ7" s="43" t="s">
        <v>18</v>
      </c>
      <c r="CK7" s="42">
        <f t="shared" ref="CK7:CK12" si="17">VLOOKUP($CJ7,$F$6:$H$12,3,0)</f>
        <v>0.44930875576036866</v>
      </c>
      <c r="CL7" s="42">
        <f t="shared" ref="CL7:CL12" si="18">VLOOKUP($CJ7,$O$6:$Q$12,3,0)</f>
        <v>0.57790927021696248</v>
      </c>
      <c r="CM7" s="42">
        <f t="shared" ref="CM7:CM12" si="19">VLOOKUP($CJ7,$W$6:$Y$12,3,0)</f>
        <v>0.544973544973545</v>
      </c>
      <c r="CN7" s="42">
        <f t="shared" ref="CN7:CN12" si="20">VLOOKUP($CJ7,$AE$6:$AG$12,3,0)</f>
        <v>0.44668008048289737</v>
      </c>
      <c r="CO7" s="42">
        <f t="shared" ref="CO7:CO12" si="21">VLOOKUP($CJ7,$AN$6:$AP$12,3,0)</f>
        <v>0.70141342756183744</v>
      </c>
      <c r="CP7" s="42">
        <f t="shared" ref="CP7:CP12" si="22">VLOOKUP($CJ7,$AV$6:$AX$12,3,0)</f>
        <v>0.38557993730407525</v>
      </c>
      <c r="CQ7" s="42">
        <f t="shared" ref="CQ7:CQ12" si="23">VLOOKUP($CJ7,$BD$6:$BF$12,3,0)</f>
        <v>0.81298701298701304</v>
      </c>
      <c r="CR7" s="42">
        <f t="shared" ref="CR7:CR12" si="24">VLOOKUP($CJ7,$BL$6:$BN$12,3,0)</f>
        <v>0.47193675889328063</v>
      </c>
      <c r="CU7" s="42">
        <f t="shared" ref="CU7:CU30" si="25">BQ7*100</f>
        <v>34.848484848484851</v>
      </c>
      <c r="CV7" s="42">
        <f t="shared" si="0"/>
        <v>30.434782608695649</v>
      </c>
      <c r="CW7" s="42">
        <f t="shared" si="0"/>
        <v>26.923076923076923</v>
      </c>
      <c r="CX7" s="42">
        <f t="shared" si="0"/>
        <v>32.795698924731184</v>
      </c>
      <c r="CY7" s="42">
        <f t="shared" si="0"/>
        <v>30.208333333333332</v>
      </c>
      <c r="CZ7" s="42">
        <f t="shared" si="0"/>
        <v>21.739130434782609</v>
      </c>
      <c r="DA7" s="42">
        <f t="shared" si="0"/>
        <v>34.848484848484851</v>
      </c>
      <c r="DB7" s="42">
        <f t="shared" si="0"/>
        <v>48.792270531400973</v>
      </c>
      <c r="DC7" s="42">
        <f t="shared" si="0"/>
        <v>0</v>
      </c>
      <c r="DD7" s="42">
        <f t="shared" si="0"/>
        <v>100</v>
      </c>
      <c r="DE7" s="42">
        <f t="shared" si="0"/>
        <v>3.7878787878787881</v>
      </c>
      <c r="DF7" s="42">
        <f t="shared" si="0"/>
        <v>0</v>
      </c>
      <c r="DG7" s="42">
        <f t="shared" si="0"/>
        <v>0</v>
      </c>
      <c r="DH7" s="42">
        <f t="shared" si="0"/>
        <v>1.612903225806452</v>
      </c>
      <c r="DI7" s="42">
        <f t="shared" si="0"/>
        <v>7.291666666666667</v>
      </c>
      <c r="DJ7" s="42">
        <f t="shared" si="0"/>
        <v>0</v>
      </c>
      <c r="DK7" s="42">
        <f t="shared" si="0"/>
        <v>0</v>
      </c>
      <c r="DL7" s="42">
        <f t="shared" si="0"/>
        <v>0</v>
      </c>
      <c r="DM7" s="42">
        <f t="shared" si="0"/>
        <v>0</v>
      </c>
      <c r="DN7" s="42">
        <f t="shared" si="0"/>
        <v>4566200</v>
      </c>
      <c r="DO7" s="42">
        <f t="shared" si="0"/>
        <v>44.930875576036868</v>
      </c>
      <c r="DP7" s="42">
        <f t="shared" si="0"/>
        <v>57.790927021696248</v>
      </c>
      <c r="DQ7" s="42">
        <f t="shared" si="0"/>
        <v>54.4973544973545</v>
      </c>
      <c r="DR7" s="42">
        <f t="shared" si="0"/>
        <v>44.668008048289735</v>
      </c>
      <c r="DS7" s="42">
        <f t="shared" si="0"/>
        <v>70.141342756183747</v>
      </c>
      <c r="DT7" s="42">
        <f t="shared" si="0"/>
        <v>38.557993730407524</v>
      </c>
      <c r="DU7" s="42">
        <f t="shared" si="0"/>
        <v>81.298701298701303</v>
      </c>
      <c r="DV7" s="42">
        <f t="shared" si="0"/>
        <v>47.193675889328063</v>
      </c>
    </row>
    <row r="8" spans="2:126" x14ac:dyDescent="0.3">
      <c r="B8" s="29">
        <v>2</v>
      </c>
      <c r="C8">
        <f>start_hour!B7</f>
        <v>6</v>
      </c>
      <c r="D8" s="8">
        <f>start_hour!C7</f>
        <v>2.2727272727272731E-2</v>
      </c>
      <c r="F8" s="11" t="s">
        <v>19</v>
      </c>
      <c r="G8" s="3">
        <f>int_count!BR7</f>
        <v>184</v>
      </c>
      <c r="H8" s="8">
        <f>int_count!BS7</f>
        <v>0.14132104454685099</v>
      </c>
      <c r="K8" s="29">
        <v>2</v>
      </c>
      <c r="L8">
        <f>start_hour!G7</f>
        <v>0</v>
      </c>
      <c r="M8" s="8">
        <f>start_hour!H7</f>
        <v>0</v>
      </c>
      <c r="O8" s="11" t="s">
        <v>19</v>
      </c>
      <c r="P8" s="3">
        <f>int_count!BT7</f>
        <v>76</v>
      </c>
      <c r="Q8" s="8">
        <f>int_count!BU7</f>
        <v>0.14990138067061143</v>
      </c>
      <c r="S8" s="29">
        <v>2</v>
      </c>
      <c r="T8">
        <v>0</v>
      </c>
      <c r="U8" s="8">
        <v>0</v>
      </c>
      <c r="W8" s="11" t="s">
        <v>19</v>
      </c>
      <c r="X8" s="3">
        <f>int_count!BV7</f>
        <v>22</v>
      </c>
      <c r="Y8" s="8">
        <f>int_count!BW7</f>
        <v>0.1164021164021164</v>
      </c>
      <c r="AA8" s="29">
        <v>2</v>
      </c>
      <c r="AB8">
        <v>2</v>
      </c>
      <c r="AC8" s="8">
        <v>1.075268817204301E-2</v>
      </c>
      <c r="AE8" s="11" t="s">
        <v>19</v>
      </c>
      <c r="AF8" s="3">
        <f>int_count!BX7</f>
        <v>198</v>
      </c>
      <c r="AG8" s="8">
        <f>int_count!BY7</f>
        <v>0.13279678068410464</v>
      </c>
      <c r="AJ8" s="29">
        <v>2</v>
      </c>
      <c r="AK8">
        <v>0</v>
      </c>
      <c r="AL8" s="8">
        <v>0</v>
      </c>
      <c r="AN8" s="11" t="s">
        <v>19</v>
      </c>
      <c r="AO8" s="3">
        <f>int_count!BZ7</f>
        <v>73</v>
      </c>
      <c r="AP8" s="8">
        <f>int_count!CA7</f>
        <v>0.12897526501766785</v>
      </c>
      <c r="AR8" s="29">
        <v>2</v>
      </c>
      <c r="AS8">
        <v>1</v>
      </c>
      <c r="AT8" s="8">
        <v>4.3478260869565223E-2</v>
      </c>
      <c r="AV8" s="11" t="s">
        <v>19</v>
      </c>
      <c r="AW8" s="3">
        <f>int_count!CB7</f>
        <v>41</v>
      </c>
      <c r="AX8" s="8">
        <f>int_count!CC7</f>
        <v>0.12852664576802508</v>
      </c>
      <c r="AZ8" s="29">
        <v>2</v>
      </c>
      <c r="BA8">
        <v>0</v>
      </c>
      <c r="BB8" s="8">
        <v>0</v>
      </c>
      <c r="BD8" s="11" t="s">
        <v>19</v>
      </c>
      <c r="BE8" s="3">
        <f>int_count!CD7</f>
        <v>78</v>
      </c>
      <c r="BF8" s="8">
        <f>int_count!CE7</f>
        <v>0.1012987012987013</v>
      </c>
      <c r="BH8" s="29">
        <v>2</v>
      </c>
      <c r="BI8">
        <v>1</v>
      </c>
      <c r="BJ8" s="8">
        <v>4.830917874396135E-3</v>
      </c>
      <c r="BL8" s="11" t="s">
        <v>19</v>
      </c>
      <c r="BM8" s="3">
        <f>int_count!CF7</f>
        <v>194</v>
      </c>
      <c r="BN8" s="8">
        <f>int_count!CG7</f>
        <v>0.15335968379446641</v>
      </c>
      <c r="BP8" s="41">
        <v>2</v>
      </c>
      <c r="BQ8" s="42">
        <f t="shared" si="1"/>
        <v>0.34090909090909088</v>
      </c>
      <c r="BR8" s="42">
        <f t="shared" si="2"/>
        <v>0.30434782608695649</v>
      </c>
      <c r="BS8" s="42">
        <f t="shared" si="3"/>
        <v>0.5</v>
      </c>
      <c r="BT8" s="42">
        <f t="shared" si="4"/>
        <v>0.34946236559139793</v>
      </c>
      <c r="BU8" s="42">
        <f t="shared" si="5"/>
        <v>0.32291666666666669</v>
      </c>
      <c r="BV8" s="42">
        <f t="shared" si="6"/>
        <v>0.52173913043478259</v>
      </c>
      <c r="BW8" s="42">
        <f t="shared" si="7"/>
        <v>0.25757575757575762</v>
      </c>
      <c r="BX8" s="42">
        <f t="shared" si="8"/>
        <v>0.28502415458937203</v>
      </c>
      <c r="BZ8" s="41">
        <v>2</v>
      </c>
      <c r="CA8" s="42">
        <f t="shared" si="9"/>
        <v>2.2727272727272731E-2</v>
      </c>
      <c r="CB8" s="42">
        <f t="shared" si="10"/>
        <v>0</v>
      </c>
      <c r="CC8" s="42">
        <f t="shared" si="11"/>
        <v>0</v>
      </c>
      <c r="CD8" s="42">
        <f t="shared" si="12"/>
        <v>1.075268817204301E-2</v>
      </c>
      <c r="CE8" s="42">
        <f t="shared" si="13"/>
        <v>0</v>
      </c>
      <c r="CF8" s="42">
        <f t="shared" si="14"/>
        <v>4.3478260869565223E-2</v>
      </c>
      <c r="CG8" s="42">
        <f t="shared" si="15"/>
        <v>0</v>
      </c>
      <c r="CH8" s="42">
        <f t="shared" si="16"/>
        <v>4.830917874396135E-3</v>
      </c>
      <c r="CJ8" s="43" t="s">
        <v>19</v>
      </c>
      <c r="CK8" s="42">
        <f t="shared" si="17"/>
        <v>0.14132104454685099</v>
      </c>
      <c r="CL8" s="42">
        <f t="shared" si="18"/>
        <v>0.14990138067061143</v>
      </c>
      <c r="CM8" s="42">
        <f t="shared" si="19"/>
        <v>0.1164021164021164</v>
      </c>
      <c r="CN8" s="42">
        <f t="shared" si="20"/>
        <v>0.13279678068410464</v>
      </c>
      <c r="CO8" s="42">
        <f t="shared" si="21"/>
        <v>0.12897526501766785</v>
      </c>
      <c r="CP8" s="42">
        <f t="shared" si="22"/>
        <v>0.12852664576802508</v>
      </c>
      <c r="CQ8" s="42">
        <f t="shared" si="23"/>
        <v>0.1012987012987013</v>
      </c>
      <c r="CR8" s="42">
        <f t="shared" si="24"/>
        <v>0.15335968379446641</v>
      </c>
      <c r="CU8" s="42">
        <f t="shared" si="25"/>
        <v>34.090909090909086</v>
      </c>
      <c r="CV8" s="42">
        <f t="shared" si="0"/>
        <v>30.434782608695649</v>
      </c>
      <c r="CW8" s="42">
        <f t="shared" si="0"/>
        <v>50</v>
      </c>
      <c r="CX8" s="42">
        <f t="shared" si="0"/>
        <v>34.946236559139791</v>
      </c>
      <c r="CY8" s="42">
        <f t="shared" si="0"/>
        <v>32.291666666666671</v>
      </c>
      <c r="CZ8" s="42">
        <f t="shared" si="0"/>
        <v>52.173913043478258</v>
      </c>
      <c r="DA8" s="42">
        <f t="shared" si="0"/>
        <v>25.757575757575761</v>
      </c>
      <c r="DB8" s="42">
        <f t="shared" si="0"/>
        <v>28.502415458937204</v>
      </c>
      <c r="DC8" s="42">
        <f t="shared" si="0"/>
        <v>0</v>
      </c>
      <c r="DD8" s="42">
        <f t="shared" si="0"/>
        <v>200</v>
      </c>
      <c r="DE8" s="42">
        <f t="shared" si="0"/>
        <v>2.2727272727272729</v>
      </c>
      <c r="DF8" s="42">
        <f t="shared" si="0"/>
        <v>0</v>
      </c>
      <c r="DG8" s="42">
        <f t="shared" si="0"/>
        <v>0</v>
      </c>
      <c r="DH8" s="42">
        <f t="shared" si="0"/>
        <v>1.075268817204301</v>
      </c>
      <c r="DI8" s="42">
        <f t="shared" si="0"/>
        <v>0</v>
      </c>
      <c r="DJ8" s="42">
        <f t="shared" si="0"/>
        <v>4.3478260869565224</v>
      </c>
      <c r="DK8" s="42">
        <f t="shared" si="0"/>
        <v>0</v>
      </c>
      <c r="DL8" s="42">
        <f t="shared" si="0"/>
        <v>0.48309178743961351</v>
      </c>
      <c r="DM8" s="42">
        <f t="shared" si="0"/>
        <v>0</v>
      </c>
      <c r="DN8" s="42">
        <f t="shared" si="0"/>
        <v>4578700</v>
      </c>
      <c r="DO8" s="42">
        <f t="shared" si="0"/>
        <v>14.132104454685098</v>
      </c>
      <c r="DP8" s="42">
        <f t="shared" si="0"/>
        <v>14.990138067061142</v>
      </c>
      <c r="DQ8" s="42">
        <f t="shared" si="0"/>
        <v>11.640211640211639</v>
      </c>
      <c r="DR8" s="42">
        <f t="shared" si="0"/>
        <v>13.279678068410464</v>
      </c>
      <c r="DS8" s="42">
        <f t="shared" si="0"/>
        <v>12.897526501766784</v>
      </c>
      <c r="DT8" s="42">
        <f t="shared" si="0"/>
        <v>12.852664576802509</v>
      </c>
      <c r="DU8" s="42">
        <f t="shared" si="0"/>
        <v>10.129870129870131</v>
      </c>
      <c r="DV8" s="42">
        <f t="shared" si="0"/>
        <v>15.335968379446641</v>
      </c>
    </row>
    <row r="9" spans="2:126" x14ac:dyDescent="0.3">
      <c r="B9" s="29">
        <v>3</v>
      </c>
      <c r="C9">
        <f>start_hour!B8</f>
        <v>7</v>
      </c>
      <c r="D9" s="8">
        <f>start_hour!C8</f>
        <v>2.6515151515151519E-2</v>
      </c>
      <c r="F9" s="36" t="s">
        <v>20</v>
      </c>
      <c r="G9" s="37">
        <f>int_count!BR8</f>
        <v>157</v>
      </c>
      <c r="H9" s="38">
        <f>G9/SUM(G$9:G$12)</f>
        <v>0.59469696969696972</v>
      </c>
      <c r="K9" s="29">
        <v>3</v>
      </c>
      <c r="L9">
        <f>start_hour!G8</f>
        <v>0</v>
      </c>
      <c r="M9" s="8">
        <f>start_hour!H8</f>
        <v>0</v>
      </c>
      <c r="O9" s="36" t="s">
        <v>20</v>
      </c>
      <c r="P9" s="37">
        <f>int_count!BT8</f>
        <v>37</v>
      </c>
      <c r="Q9" s="38">
        <f>P9/SUM(P$9:P$12)</f>
        <v>0.80434782608695654</v>
      </c>
      <c r="S9" s="29">
        <v>3</v>
      </c>
      <c r="T9">
        <v>0</v>
      </c>
      <c r="U9" s="8">
        <v>0</v>
      </c>
      <c r="W9" s="36" t="s">
        <v>20</v>
      </c>
      <c r="X9" s="37">
        <f>int_count!BV8</f>
        <v>15</v>
      </c>
      <c r="Y9" s="38">
        <f>X9/SUM(X$9:X$12)</f>
        <v>0.57692307692307687</v>
      </c>
      <c r="AA9" s="29">
        <v>3</v>
      </c>
      <c r="AB9">
        <v>0</v>
      </c>
      <c r="AC9" s="8">
        <v>0</v>
      </c>
      <c r="AE9" s="36" t="s">
        <v>20</v>
      </c>
      <c r="AF9" s="37">
        <f>int_count!BX8</f>
        <v>124</v>
      </c>
      <c r="AG9" s="38">
        <f>AF9/SUM(AF$9:AF$12)</f>
        <v>0.66666666666666663</v>
      </c>
      <c r="AJ9" s="29">
        <v>3</v>
      </c>
      <c r="AK9">
        <v>3</v>
      </c>
      <c r="AL9" s="8">
        <v>3.125E-2</v>
      </c>
      <c r="AN9" s="36" t="s">
        <v>20</v>
      </c>
      <c r="AO9" s="37">
        <f>int_count!BZ8</f>
        <v>60</v>
      </c>
      <c r="AP9" s="38">
        <f>AO9/SUM(AO$9:AO$12)</f>
        <v>0.625</v>
      </c>
      <c r="AR9" s="29">
        <v>3</v>
      </c>
      <c r="AS9">
        <v>0</v>
      </c>
      <c r="AT9" s="8">
        <v>0</v>
      </c>
      <c r="AV9" s="36" t="s">
        <v>20</v>
      </c>
      <c r="AW9" s="37">
        <f>int_count!CB8</f>
        <v>21</v>
      </c>
      <c r="AX9" s="38">
        <f>AW9/SUM(AW$9:AW$12)</f>
        <v>0.91304347826086951</v>
      </c>
      <c r="AZ9" s="29">
        <v>3</v>
      </c>
      <c r="BA9">
        <v>0</v>
      </c>
      <c r="BB9" s="8">
        <v>0</v>
      </c>
      <c r="BD9" s="36" t="s">
        <v>20</v>
      </c>
      <c r="BE9" s="37">
        <f>int_count!CD8</f>
        <v>49</v>
      </c>
      <c r="BF9" s="38">
        <f>BE9/SUM(BE$9:BE$12)</f>
        <v>0.74242424242424243</v>
      </c>
      <c r="BH9" s="29">
        <v>3</v>
      </c>
      <c r="BI9">
        <v>3</v>
      </c>
      <c r="BJ9" s="8">
        <v>1.4492753623188409E-2</v>
      </c>
      <c r="BL9" s="36" t="s">
        <v>20</v>
      </c>
      <c r="BM9" s="37">
        <f>int_count!CF8</f>
        <v>123</v>
      </c>
      <c r="BN9" s="38">
        <f>BM9/SUM(BM$9:BM$12)</f>
        <v>0.59420289855072461</v>
      </c>
      <c r="BP9" s="41">
        <v>3</v>
      </c>
      <c r="BQ9" s="42">
        <f t="shared" si="1"/>
        <v>0.1628787878787879</v>
      </c>
      <c r="BR9" s="42">
        <f t="shared" si="2"/>
        <v>0.21739130434782611</v>
      </c>
      <c r="BS9" s="42">
        <f t="shared" si="3"/>
        <v>0.15384615384615391</v>
      </c>
      <c r="BT9" s="42">
        <f t="shared" si="4"/>
        <v>0.15591397849462371</v>
      </c>
      <c r="BU9" s="42">
        <f t="shared" si="5"/>
        <v>0.14583333333333329</v>
      </c>
      <c r="BV9" s="42">
        <f t="shared" si="6"/>
        <v>0.17391304347826089</v>
      </c>
      <c r="BW9" s="42">
        <f t="shared" si="7"/>
        <v>0.1818181818181818</v>
      </c>
      <c r="BX9" s="42">
        <f t="shared" si="8"/>
        <v>9.6618357487922704E-2</v>
      </c>
      <c r="BZ9" s="41">
        <v>3</v>
      </c>
      <c r="CA9" s="42">
        <f t="shared" si="9"/>
        <v>2.6515151515151519E-2</v>
      </c>
      <c r="CB9" s="42">
        <f t="shared" si="10"/>
        <v>0</v>
      </c>
      <c r="CC9" s="42">
        <f t="shared" si="11"/>
        <v>0</v>
      </c>
      <c r="CD9" s="42">
        <f t="shared" si="12"/>
        <v>0</v>
      </c>
      <c r="CE9" s="42">
        <f t="shared" si="13"/>
        <v>3.125E-2</v>
      </c>
      <c r="CF9" s="42">
        <f t="shared" si="14"/>
        <v>0</v>
      </c>
      <c r="CG9" s="42">
        <f t="shared" si="15"/>
        <v>0</v>
      </c>
      <c r="CH9" s="42">
        <f t="shared" si="16"/>
        <v>1.4492753623188409E-2</v>
      </c>
      <c r="CJ9" s="43" t="s">
        <v>20</v>
      </c>
      <c r="CK9" s="42">
        <f t="shared" si="17"/>
        <v>0.59469696969696972</v>
      </c>
      <c r="CL9" s="42">
        <f t="shared" si="18"/>
        <v>0.80434782608695654</v>
      </c>
      <c r="CM9" s="42">
        <f t="shared" si="19"/>
        <v>0.57692307692307687</v>
      </c>
      <c r="CN9" s="42">
        <f t="shared" si="20"/>
        <v>0.66666666666666663</v>
      </c>
      <c r="CO9" s="42">
        <f t="shared" si="21"/>
        <v>0.625</v>
      </c>
      <c r="CP9" s="42">
        <f t="shared" si="22"/>
        <v>0.91304347826086951</v>
      </c>
      <c r="CQ9" s="42">
        <f t="shared" si="23"/>
        <v>0.74242424242424243</v>
      </c>
      <c r="CR9" s="42">
        <f t="shared" si="24"/>
        <v>0.59420289855072461</v>
      </c>
      <c r="CU9" s="42">
        <f t="shared" si="25"/>
        <v>16.287878787878789</v>
      </c>
      <c r="CV9" s="42">
        <f t="shared" si="0"/>
        <v>21.739130434782609</v>
      </c>
      <c r="CW9" s="42">
        <f t="shared" si="0"/>
        <v>15.38461538461539</v>
      </c>
      <c r="CX9" s="42">
        <f t="shared" si="0"/>
        <v>15.591397849462371</v>
      </c>
      <c r="CY9" s="42">
        <f t="shared" si="0"/>
        <v>14.583333333333329</v>
      </c>
      <c r="CZ9" s="42">
        <f t="shared" si="0"/>
        <v>17.39130434782609</v>
      </c>
      <c r="DA9" s="42">
        <f t="shared" si="0"/>
        <v>18.18181818181818</v>
      </c>
      <c r="DB9" s="42">
        <f t="shared" si="0"/>
        <v>9.6618357487922708</v>
      </c>
      <c r="DC9" s="42">
        <f t="shared" si="0"/>
        <v>0</v>
      </c>
      <c r="DD9" s="42">
        <f t="shared" si="0"/>
        <v>300</v>
      </c>
      <c r="DE9" s="42">
        <f t="shared" si="0"/>
        <v>2.6515151515151518</v>
      </c>
      <c r="DF9" s="42">
        <f t="shared" si="0"/>
        <v>0</v>
      </c>
      <c r="DG9" s="42">
        <f t="shared" si="0"/>
        <v>0</v>
      </c>
      <c r="DH9" s="42">
        <f t="shared" si="0"/>
        <v>0</v>
      </c>
      <c r="DI9" s="42">
        <f t="shared" si="0"/>
        <v>3.125</v>
      </c>
      <c r="DJ9" s="42">
        <f t="shared" si="0"/>
        <v>0</v>
      </c>
      <c r="DK9" s="42">
        <f t="shared" si="0"/>
        <v>0</v>
      </c>
      <c r="DL9" s="42">
        <f t="shared" si="0"/>
        <v>1.449275362318841</v>
      </c>
      <c r="DM9" s="42">
        <f t="shared" si="0"/>
        <v>0</v>
      </c>
      <c r="DN9" s="42">
        <f t="shared" si="0"/>
        <v>4595000</v>
      </c>
      <c r="DO9" s="42">
        <f t="shared" si="0"/>
        <v>59.469696969696969</v>
      </c>
      <c r="DP9" s="42">
        <f t="shared" si="0"/>
        <v>80.434782608695656</v>
      </c>
      <c r="DQ9" s="42">
        <f t="shared" si="0"/>
        <v>57.692307692307686</v>
      </c>
      <c r="DR9" s="42">
        <f t="shared" si="0"/>
        <v>66.666666666666657</v>
      </c>
      <c r="DS9" s="42">
        <f t="shared" si="0"/>
        <v>62.5</v>
      </c>
      <c r="DT9" s="42">
        <f t="shared" si="0"/>
        <v>91.304347826086953</v>
      </c>
      <c r="DU9" s="42">
        <f t="shared" si="0"/>
        <v>74.242424242424249</v>
      </c>
      <c r="DV9" s="42">
        <f t="shared" si="0"/>
        <v>59.420289855072461</v>
      </c>
    </row>
    <row r="10" spans="2:126" x14ac:dyDescent="0.3">
      <c r="B10" s="29">
        <v>4</v>
      </c>
      <c r="C10">
        <f>start_hour!B9</f>
        <v>1</v>
      </c>
      <c r="D10" s="8">
        <f>start_hour!C9</f>
        <v>3.787878787878788E-3</v>
      </c>
      <c r="F10" s="36" t="s">
        <v>21</v>
      </c>
      <c r="G10" s="37">
        <f>int_count!BR9</f>
        <v>87</v>
      </c>
      <c r="H10" s="38">
        <f t="shared" ref="H10:H12" si="26">G10/SUM(G$9:G$12)</f>
        <v>0.32954545454545453</v>
      </c>
      <c r="K10" s="29">
        <v>4</v>
      </c>
      <c r="L10">
        <f>start_hour!G9</f>
        <v>1</v>
      </c>
      <c r="M10" s="8">
        <f>start_hour!H9</f>
        <v>2.1739130434782612E-2</v>
      </c>
      <c r="O10" s="36" t="s">
        <v>21</v>
      </c>
      <c r="P10" s="37">
        <f>int_count!BT9</f>
        <v>8</v>
      </c>
      <c r="Q10" s="38">
        <f t="shared" ref="Q10:Q12" si="27">P10/SUM(P$9:P$12)</f>
        <v>0.17391304347826086</v>
      </c>
      <c r="S10" s="29">
        <v>4</v>
      </c>
      <c r="T10">
        <v>0</v>
      </c>
      <c r="U10" s="8">
        <v>0</v>
      </c>
      <c r="W10" s="36" t="s">
        <v>21</v>
      </c>
      <c r="X10" s="37">
        <f>int_count!BV9</f>
        <v>10</v>
      </c>
      <c r="Y10" s="38">
        <f t="shared" ref="Y10:Y12" si="28">X10/SUM(X$9:X$12)</f>
        <v>0.38461538461538464</v>
      </c>
      <c r="AA10" s="29">
        <v>4</v>
      </c>
      <c r="AB10">
        <v>3</v>
      </c>
      <c r="AC10" s="8">
        <v>1.6129032258064519E-2</v>
      </c>
      <c r="AE10" s="36" t="s">
        <v>21</v>
      </c>
      <c r="AF10" s="37">
        <f>int_count!BX9</f>
        <v>58</v>
      </c>
      <c r="AG10" s="38">
        <f t="shared" ref="AG10:AG12" si="29">AF10/SUM(AF$9:AF$12)</f>
        <v>0.31182795698924731</v>
      </c>
      <c r="AJ10" s="29">
        <v>4</v>
      </c>
      <c r="AK10">
        <v>1</v>
      </c>
      <c r="AL10" s="8">
        <v>1.041666666666667E-2</v>
      </c>
      <c r="AN10" s="36" t="s">
        <v>21</v>
      </c>
      <c r="AO10" s="37">
        <f>int_count!BZ9</f>
        <v>32</v>
      </c>
      <c r="AP10" s="38">
        <f t="shared" ref="AP10:AP12" si="30">AO10/SUM(AO$9:AO$12)</f>
        <v>0.33333333333333331</v>
      </c>
      <c r="AR10" s="29">
        <v>4</v>
      </c>
      <c r="AS10">
        <v>0</v>
      </c>
      <c r="AT10" s="8">
        <v>0</v>
      </c>
      <c r="AV10" s="36" t="s">
        <v>21</v>
      </c>
      <c r="AW10" s="37">
        <f>int_count!CB9</f>
        <v>2</v>
      </c>
      <c r="AX10" s="38">
        <f t="shared" ref="AX10:AX12" si="31">AW10/SUM(AW$9:AW$12)</f>
        <v>8.6956521739130432E-2</v>
      </c>
      <c r="AZ10" s="29">
        <v>4</v>
      </c>
      <c r="BA10">
        <v>0</v>
      </c>
      <c r="BB10" s="8">
        <v>0</v>
      </c>
      <c r="BD10" s="36" t="s">
        <v>21</v>
      </c>
      <c r="BE10" s="37">
        <f>int_count!CD9</f>
        <v>13</v>
      </c>
      <c r="BF10" s="38">
        <f t="shared" ref="BF10:BF12" si="32">BE10/SUM(BE$9:BE$12)</f>
        <v>0.19696969696969696</v>
      </c>
      <c r="BH10" s="29">
        <v>4</v>
      </c>
      <c r="BI10">
        <v>1</v>
      </c>
      <c r="BJ10" s="8">
        <v>4.830917874396135E-3</v>
      </c>
      <c r="BL10" s="36" t="s">
        <v>21</v>
      </c>
      <c r="BM10" s="37">
        <f>int_count!CF9</f>
        <v>71</v>
      </c>
      <c r="BN10" s="38">
        <f t="shared" ref="BN10:BN12" si="33">BM10/SUM(BM$9:BM$12)</f>
        <v>0.34299516908212563</v>
      </c>
      <c r="BP10" s="41">
        <v>4</v>
      </c>
      <c r="BQ10" s="42">
        <f t="shared" si="1"/>
        <v>6.8181818181818177E-2</v>
      </c>
      <c r="BR10" s="42">
        <f t="shared" si="2"/>
        <v>2.1739130434782612E-2</v>
      </c>
      <c r="BS10" s="42">
        <f t="shared" si="3"/>
        <v>7.6923076923076927E-2</v>
      </c>
      <c r="BT10" s="42">
        <f t="shared" si="4"/>
        <v>8.0645161290322578E-2</v>
      </c>
      <c r="BU10" s="42">
        <f t="shared" si="5"/>
        <v>5.2083333333333343E-2</v>
      </c>
      <c r="BV10" s="42">
        <f t="shared" si="6"/>
        <v>4.3478260869565223E-2</v>
      </c>
      <c r="BW10" s="42">
        <f t="shared" si="7"/>
        <v>4.5454545454545463E-2</v>
      </c>
      <c r="BX10" s="42">
        <f t="shared" si="8"/>
        <v>6.7632850241545889E-2</v>
      </c>
      <c r="BZ10" s="41">
        <v>4</v>
      </c>
      <c r="CA10" s="42">
        <f t="shared" si="9"/>
        <v>3.787878787878788E-3</v>
      </c>
      <c r="CB10" s="42">
        <f t="shared" si="10"/>
        <v>2.1739130434782612E-2</v>
      </c>
      <c r="CC10" s="42">
        <f t="shared" si="11"/>
        <v>0</v>
      </c>
      <c r="CD10" s="42">
        <f t="shared" si="12"/>
        <v>1.6129032258064519E-2</v>
      </c>
      <c r="CE10" s="42">
        <f t="shared" si="13"/>
        <v>1.041666666666667E-2</v>
      </c>
      <c r="CF10" s="42">
        <f t="shared" si="14"/>
        <v>0</v>
      </c>
      <c r="CG10" s="42">
        <f t="shared" si="15"/>
        <v>0</v>
      </c>
      <c r="CH10" s="42">
        <f t="shared" si="16"/>
        <v>4.830917874396135E-3</v>
      </c>
      <c r="CJ10" s="43" t="s">
        <v>21</v>
      </c>
      <c r="CK10" s="42">
        <f t="shared" si="17"/>
        <v>0.32954545454545453</v>
      </c>
      <c r="CL10" s="42">
        <f t="shared" si="18"/>
        <v>0.17391304347826086</v>
      </c>
      <c r="CM10" s="42">
        <f t="shared" si="19"/>
        <v>0.38461538461538464</v>
      </c>
      <c r="CN10" s="42">
        <f t="shared" si="20"/>
        <v>0.31182795698924731</v>
      </c>
      <c r="CO10" s="42">
        <f t="shared" si="21"/>
        <v>0.33333333333333331</v>
      </c>
      <c r="CP10" s="42">
        <f t="shared" si="22"/>
        <v>8.6956521739130432E-2</v>
      </c>
      <c r="CQ10" s="42">
        <f t="shared" si="23"/>
        <v>0.19696969696969696</v>
      </c>
      <c r="CR10" s="42">
        <f t="shared" si="24"/>
        <v>0.34299516908212563</v>
      </c>
      <c r="CU10" s="42">
        <f t="shared" si="25"/>
        <v>6.8181818181818175</v>
      </c>
      <c r="CV10" s="42">
        <f t="shared" si="0"/>
        <v>2.1739130434782612</v>
      </c>
      <c r="CW10" s="42">
        <f t="shared" si="0"/>
        <v>7.6923076923076925</v>
      </c>
      <c r="CX10" s="42">
        <f t="shared" si="0"/>
        <v>8.064516129032258</v>
      </c>
      <c r="CY10" s="42">
        <f t="shared" si="0"/>
        <v>5.2083333333333339</v>
      </c>
      <c r="CZ10" s="42">
        <f t="shared" si="0"/>
        <v>4.3478260869565224</v>
      </c>
      <c r="DA10" s="42">
        <f t="shared" si="0"/>
        <v>4.5454545454545459</v>
      </c>
      <c r="DB10" s="42">
        <f t="shared" si="0"/>
        <v>6.7632850241545892</v>
      </c>
      <c r="DC10" s="42">
        <f t="shared" si="0"/>
        <v>0</v>
      </c>
      <c r="DD10" s="42">
        <f t="shared" si="0"/>
        <v>400</v>
      </c>
      <c r="DE10" s="42">
        <f t="shared" si="0"/>
        <v>0.37878787878787878</v>
      </c>
      <c r="DF10" s="42">
        <f t="shared" si="0"/>
        <v>2.1739130434782612</v>
      </c>
      <c r="DG10" s="42">
        <f t="shared" si="0"/>
        <v>0</v>
      </c>
      <c r="DH10" s="42">
        <f t="shared" si="0"/>
        <v>1.612903225806452</v>
      </c>
      <c r="DI10" s="42">
        <f t="shared" si="0"/>
        <v>1.041666666666667</v>
      </c>
      <c r="DJ10" s="42">
        <f t="shared" si="0"/>
        <v>0</v>
      </c>
      <c r="DK10" s="42">
        <f t="shared" si="0"/>
        <v>0</v>
      </c>
      <c r="DL10" s="42">
        <f t="shared" si="0"/>
        <v>0.48309178743961351</v>
      </c>
      <c r="DM10" s="42">
        <f t="shared" si="0"/>
        <v>0</v>
      </c>
      <c r="DN10" s="42" t="e">
        <f t="shared" si="0"/>
        <v>#VALUE!</v>
      </c>
      <c r="DO10" s="42">
        <f t="shared" si="0"/>
        <v>32.954545454545453</v>
      </c>
      <c r="DP10" s="42">
        <f t="shared" si="0"/>
        <v>17.391304347826086</v>
      </c>
      <c r="DQ10" s="42">
        <f t="shared" si="0"/>
        <v>38.461538461538467</v>
      </c>
      <c r="DR10" s="42">
        <f t="shared" si="0"/>
        <v>31.182795698924732</v>
      </c>
      <c r="DS10" s="42">
        <f t="shared" si="0"/>
        <v>33.333333333333329</v>
      </c>
      <c r="DT10" s="42">
        <f t="shared" si="0"/>
        <v>8.695652173913043</v>
      </c>
      <c r="DU10" s="42">
        <f t="shared" si="0"/>
        <v>19.696969696969695</v>
      </c>
      <c r="DV10" s="42">
        <f t="shared" si="0"/>
        <v>34.29951690821256</v>
      </c>
    </row>
    <row r="11" spans="2:126" x14ac:dyDescent="0.3">
      <c r="B11" s="29">
        <v>5</v>
      </c>
      <c r="C11">
        <f>start_hour!B10</f>
        <v>0</v>
      </c>
      <c r="D11" s="8">
        <f>start_hour!C10</f>
        <v>0</v>
      </c>
      <c r="F11" s="36" t="s">
        <v>22</v>
      </c>
      <c r="G11" s="37">
        <f>int_count!BR10</f>
        <v>14</v>
      </c>
      <c r="H11" s="38">
        <f t="shared" si="26"/>
        <v>5.3030303030303032E-2</v>
      </c>
      <c r="K11" s="29">
        <v>5</v>
      </c>
      <c r="L11">
        <f>start_hour!G10</f>
        <v>0</v>
      </c>
      <c r="M11" s="8">
        <f>start_hour!H10</f>
        <v>0</v>
      </c>
      <c r="O11" s="36" t="s">
        <v>22</v>
      </c>
      <c r="P11" s="37">
        <f>int_count!BT10</f>
        <v>1</v>
      </c>
      <c r="Q11" s="38">
        <f t="shared" si="27"/>
        <v>2.1739130434782608E-2</v>
      </c>
      <c r="S11" s="29">
        <v>5</v>
      </c>
      <c r="T11">
        <v>1</v>
      </c>
      <c r="U11" s="8">
        <v>3.8461538461538457E-2</v>
      </c>
      <c r="W11" s="36" t="s">
        <v>22</v>
      </c>
      <c r="X11" s="37">
        <f>int_count!BV10</f>
        <v>1</v>
      </c>
      <c r="Y11" s="38">
        <f t="shared" si="28"/>
        <v>3.8461538461538464E-2</v>
      </c>
      <c r="AA11" s="29">
        <v>5</v>
      </c>
      <c r="AB11">
        <v>2</v>
      </c>
      <c r="AC11" s="8">
        <v>1.075268817204301E-2</v>
      </c>
      <c r="AE11" s="36" t="s">
        <v>22</v>
      </c>
      <c r="AF11" s="37">
        <f>int_count!BX10</f>
        <v>4</v>
      </c>
      <c r="AG11" s="38">
        <f t="shared" si="29"/>
        <v>2.1505376344086023E-2</v>
      </c>
      <c r="AJ11" s="29">
        <v>5</v>
      </c>
      <c r="AK11">
        <v>1</v>
      </c>
      <c r="AL11" s="8">
        <v>1.041666666666667E-2</v>
      </c>
      <c r="AN11" s="36" t="s">
        <v>22</v>
      </c>
      <c r="AO11" s="37">
        <f>int_count!BZ10</f>
        <v>4</v>
      </c>
      <c r="AP11" s="38">
        <f t="shared" si="30"/>
        <v>4.1666666666666664E-2</v>
      </c>
      <c r="AR11" s="29">
        <v>5</v>
      </c>
      <c r="AS11">
        <v>0</v>
      </c>
      <c r="AT11" s="8">
        <v>0</v>
      </c>
      <c r="AV11" s="36" t="s">
        <v>22</v>
      </c>
      <c r="AW11" s="37">
        <f>int_count!CB10</f>
        <v>0</v>
      </c>
      <c r="AX11" s="38">
        <f t="shared" si="31"/>
        <v>0</v>
      </c>
      <c r="AZ11" s="29">
        <v>5</v>
      </c>
      <c r="BA11">
        <v>0</v>
      </c>
      <c r="BB11" s="8">
        <v>0</v>
      </c>
      <c r="BD11" s="36" t="s">
        <v>22</v>
      </c>
      <c r="BE11" s="37">
        <f>int_count!CD10</f>
        <v>4</v>
      </c>
      <c r="BF11" s="38">
        <f t="shared" si="32"/>
        <v>6.0606060606060608E-2</v>
      </c>
      <c r="BH11" s="29">
        <v>5</v>
      </c>
      <c r="BI11">
        <v>2</v>
      </c>
      <c r="BJ11" s="8">
        <v>9.6618357487922701E-3</v>
      </c>
      <c r="BL11" s="36" t="s">
        <v>22</v>
      </c>
      <c r="BM11" s="37">
        <f>int_count!CF10</f>
        <v>10</v>
      </c>
      <c r="BN11" s="38">
        <f t="shared" si="33"/>
        <v>4.8309178743961352E-2</v>
      </c>
      <c r="BP11" s="41">
        <v>5</v>
      </c>
      <c r="BQ11" s="42">
        <f t="shared" si="1"/>
        <v>3.4090909090909088E-2</v>
      </c>
      <c r="BR11" s="42">
        <f t="shared" si="2"/>
        <v>0.108695652173913</v>
      </c>
      <c r="BS11" s="42" t="e">
        <f t="shared" si="3"/>
        <v>#N/A</v>
      </c>
      <c r="BT11" s="42">
        <f t="shared" si="4"/>
        <v>2.6881720430107531E-2</v>
      </c>
      <c r="BU11" s="42">
        <f t="shared" si="5"/>
        <v>6.25E-2</v>
      </c>
      <c r="BV11" s="42">
        <f t="shared" si="6"/>
        <v>4.3478260869565223E-2</v>
      </c>
      <c r="BW11" s="42">
        <f t="shared" si="7"/>
        <v>0.1212121212121212</v>
      </c>
      <c r="BX11" s="42">
        <f t="shared" si="8"/>
        <v>3.3816425120772937E-2</v>
      </c>
      <c r="BZ11" s="41">
        <v>5</v>
      </c>
      <c r="CA11" s="42">
        <f t="shared" si="9"/>
        <v>0</v>
      </c>
      <c r="CB11" s="42">
        <f t="shared" si="10"/>
        <v>0</v>
      </c>
      <c r="CC11" s="42">
        <f t="shared" si="11"/>
        <v>3.8461538461538457E-2</v>
      </c>
      <c r="CD11" s="42">
        <f t="shared" si="12"/>
        <v>1.075268817204301E-2</v>
      </c>
      <c r="CE11" s="42">
        <f t="shared" si="13"/>
        <v>1.041666666666667E-2</v>
      </c>
      <c r="CF11" s="42">
        <f t="shared" si="14"/>
        <v>0</v>
      </c>
      <c r="CG11" s="42">
        <f t="shared" si="15"/>
        <v>0</v>
      </c>
      <c r="CH11" s="42">
        <f t="shared" si="16"/>
        <v>9.6618357487922701E-3</v>
      </c>
      <c r="CJ11" s="43" t="s">
        <v>22</v>
      </c>
      <c r="CK11" s="42">
        <f t="shared" si="17"/>
        <v>5.3030303030303032E-2</v>
      </c>
      <c r="CL11" s="42">
        <f t="shared" si="18"/>
        <v>2.1739130434782608E-2</v>
      </c>
      <c r="CM11" s="42">
        <f t="shared" si="19"/>
        <v>3.8461538461538464E-2</v>
      </c>
      <c r="CN11" s="42">
        <f t="shared" si="20"/>
        <v>2.1505376344086023E-2</v>
      </c>
      <c r="CO11" s="42">
        <f t="shared" si="21"/>
        <v>4.1666666666666664E-2</v>
      </c>
      <c r="CP11" s="42">
        <f t="shared" si="22"/>
        <v>0</v>
      </c>
      <c r="CQ11" s="42">
        <f t="shared" si="23"/>
        <v>6.0606060606060608E-2</v>
      </c>
      <c r="CR11" s="42">
        <f t="shared" si="24"/>
        <v>4.8309178743961352E-2</v>
      </c>
      <c r="CU11" s="42">
        <f t="shared" si="25"/>
        <v>3.4090909090909087</v>
      </c>
      <c r="CV11" s="42">
        <f t="shared" si="0"/>
        <v>10.869565217391299</v>
      </c>
      <c r="CW11" s="42" t="e">
        <f t="shared" si="0"/>
        <v>#N/A</v>
      </c>
      <c r="CX11" s="42">
        <f t="shared" si="0"/>
        <v>2.688172043010753</v>
      </c>
      <c r="CY11" s="42">
        <f t="shared" si="0"/>
        <v>6.25</v>
      </c>
      <c r="CZ11" s="42">
        <f t="shared" si="0"/>
        <v>4.3478260869565224</v>
      </c>
      <c r="DA11" s="42">
        <f t="shared" si="0"/>
        <v>12.121212121212119</v>
      </c>
      <c r="DB11" s="42">
        <f t="shared" si="0"/>
        <v>3.3816425120772937</v>
      </c>
      <c r="DC11" s="42">
        <f t="shared" si="0"/>
        <v>0</v>
      </c>
      <c r="DD11" s="42">
        <f t="shared" si="0"/>
        <v>500</v>
      </c>
      <c r="DE11" s="42">
        <f t="shared" si="0"/>
        <v>0</v>
      </c>
      <c r="DF11" s="42">
        <f t="shared" si="0"/>
        <v>0</v>
      </c>
      <c r="DG11" s="42">
        <f t="shared" si="0"/>
        <v>3.8461538461538458</v>
      </c>
      <c r="DH11" s="42">
        <f t="shared" si="0"/>
        <v>1.075268817204301</v>
      </c>
      <c r="DI11" s="42">
        <f t="shared" si="0"/>
        <v>1.041666666666667</v>
      </c>
      <c r="DJ11" s="42">
        <f t="shared" si="0"/>
        <v>0</v>
      </c>
      <c r="DK11" s="42">
        <f t="shared" si="0"/>
        <v>0</v>
      </c>
      <c r="DL11" s="42">
        <f t="shared" si="0"/>
        <v>0.96618357487922701</v>
      </c>
      <c r="DM11" s="42">
        <f t="shared" si="0"/>
        <v>0</v>
      </c>
      <c r="DN11" s="42" t="e">
        <f t="shared" si="0"/>
        <v>#VALUE!</v>
      </c>
      <c r="DO11" s="42">
        <f t="shared" si="0"/>
        <v>5.3030303030303028</v>
      </c>
      <c r="DP11" s="42">
        <f t="shared" si="0"/>
        <v>2.1739130434782608</v>
      </c>
      <c r="DQ11" s="42">
        <f t="shared" si="0"/>
        <v>3.8461538461538463</v>
      </c>
      <c r="DR11" s="42">
        <f t="shared" si="0"/>
        <v>2.1505376344086025</v>
      </c>
      <c r="DS11" s="42">
        <f t="shared" si="0"/>
        <v>4.1666666666666661</v>
      </c>
      <c r="DT11" s="42">
        <f t="shared" si="0"/>
        <v>0</v>
      </c>
      <c r="DU11" s="42">
        <f t="shared" si="0"/>
        <v>6.0606060606060606</v>
      </c>
      <c r="DV11" s="42">
        <f t="shared" si="0"/>
        <v>4.8309178743961354</v>
      </c>
    </row>
    <row r="12" spans="2:126" x14ac:dyDescent="0.3">
      <c r="B12" s="29">
        <v>6</v>
      </c>
      <c r="C12">
        <f>start_hour!B11</f>
        <v>5</v>
      </c>
      <c r="D12" s="8">
        <f>start_hour!C11</f>
        <v>1.893939393939394E-2</v>
      </c>
      <c r="F12" s="36" t="s">
        <v>23</v>
      </c>
      <c r="G12" s="37">
        <f>int_count!BR11</f>
        <v>6</v>
      </c>
      <c r="H12" s="38">
        <f t="shared" si="26"/>
        <v>2.2727272727272728E-2</v>
      </c>
      <c r="K12" s="29">
        <v>6</v>
      </c>
      <c r="L12">
        <f>start_hour!G11</f>
        <v>0</v>
      </c>
      <c r="M12" s="8">
        <f>start_hour!H11</f>
        <v>0</v>
      </c>
      <c r="O12" s="36" t="s">
        <v>23</v>
      </c>
      <c r="P12" s="37">
        <f>int_count!BT11</f>
        <v>0</v>
      </c>
      <c r="Q12" s="38">
        <f t="shared" si="27"/>
        <v>0</v>
      </c>
      <c r="S12" s="29">
        <v>6</v>
      </c>
      <c r="T12">
        <v>0</v>
      </c>
      <c r="U12" s="8">
        <v>0</v>
      </c>
      <c r="W12" s="36" t="s">
        <v>23</v>
      </c>
      <c r="X12" s="37">
        <f>int_count!BV11</f>
        <v>0</v>
      </c>
      <c r="Y12" s="38">
        <f t="shared" si="28"/>
        <v>0</v>
      </c>
      <c r="AA12" s="29">
        <v>6</v>
      </c>
      <c r="AB12">
        <v>3</v>
      </c>
      <c r="AC12" s="8">
        <v>1.6129032258064519E-2</v>
      </c>
      <c r="AE12" s="36" t="s">
        <v>23</v>
      </c>
      <c r="AF12" s="37">
        <f>int_count!BX11</f>
        <v>0</v>
      </c>
      <c r="AG12" s="38">
        <f t="shared" si="29"/>
        <v>0</v>
      </c>
      <c r="AJ12" s="29">
        <v>6</v>
      </c>
      <c r="AK12">
        <v>2</v>
      </c>
      <c r="AL12" s="8">
        <v>2.0833333333333329E-2</v>
      </c>
      <c r="AN12" s="36" t="s">
        <v>23</v>
      </c>
      <c r="AO12" s="37">
        <f>int_count!BZ11</f>
        <v>0</v>
      </c>
      <c r="AP12" s="38">
        <f t="shared" si="30"/>
        <v>0</v>
      </c>
      <c r="AR12" s="29">
        <v>6</v>
      </c>
      <c r="AS12">
        <v>0</v>
      </c>
      <c r="AT12" s="8">
        <v>0</v>
      </c>
      <c r="AV12" s="36" t="s">
        <v>23</v>
      </c>
      <c r="AW12" s="37">
        <f>int_count!CB11</f>
        <v>0</v>
      </c>
      <c r="AX12" s="38">
        <f t="shared" si="31"/>
        <v>0</v>
      </c>
      <c r="AZ12" s="29">
        <v>6</v>
      </c>
      <c r="BA12">
        <v>1</v>
      </c>
      <c r="BB12" s="8">
        <v>1.515151515151515E-2</v>
      </c>
      <c r="BD12" s="36" t="s">
        <v>23</v>
      </c>
      <c r="BE12" s="37">
        <f>int_count!CD11</f>
        <v>0</v>
      </c>
      <c r="BF12" s="38">
        <f t="shared" si="32"/>
        <v>0</v>
      </c>
      <c r="BH12" s="29">
        <v>6</v>
      </c>
      <c r="BI12">
        <v>16</v>
      </c>
      <c r="BJ12" s="8">
        <v>7.7294685990338161E-2</v>
      </c>
      <c r="BL12" s="36" t="s">
        <v>23</v>
      </c>
      <c r="BM12" s="37">
        <f>int_count!CF11</f>
        <v>3</v>
      </c>
      <c r="BN12" s="38">
        <f t="shared" si="33"/>
        <v>1.4492753623188406E-2</v>
      </c>
      <c r="BP12" s="41">
        <v>6</v>
      </c>
      <c r="BQ12" s="42">
        <f t="shared" si="1"/>
        <v>1.893939393939394E-2</v>
      </c>
      <c r="BR12" s="42">
        <f t="shared" si="2"/>
        <v>4.3478260869565223E-2</v>
      </c>
      <c r="BS12" s="42" t="e">
        <f t="shared" si="3"/>
        <v>#N/A</v>
      </c>
      <c r="BT12" s="42">
        <f t="shared" si="4"/>
        <v>3.7634408602150539E-2</v>
      </c>
      <c r="BU12" s="42">
        <f t="shared" si="5"/>
        <v>4.1666666666666657E-2</v>
      </c>
      <c r="BV12" s="42" t="e">
        <f t="shared" si="6"/>
        <v>#N/A</v>
      </c>
      <c r="BW12" s="42">
        <f t="shared" si="7"/>
        <v>1.515151515151515E-2</v>
      </c>
      <c r="BX12" s="42">
        <f t="shared" si="8"/>
        <v>9.6618357487922701E-3</v>
      </c>
      <c r="BZ12" s="41">
        <v>6</v>
      </c>
      <c r="CA12" s="42">
        <f t="shared" si="9"/>
        <v>1.893939393939394E-2</v>
      </c>
      <c r="CB12" s="42">
        <f t="shared" si="10"/>
        <v>0</v>
      </c>
      <c r="CC12" s="42">
        <f t="shared" si="11"/>
        <v>0</v>
      </c>
      <c r="CD12" s="42">
        <f t="shared" si="12"/>
        <v>1.6129032258064519E-2</v>
      </c>
      <c r="CE12" s="42">
        <f t="shared" si="13"/>
        <v>2.0833333333333329E-2</v>
      </c>
      <c r="CF12" s="42">
        <f t="shared" si="14"/>
        <v>0</v>
      </c>
      <c r="CG12" s="42">
        <f t="shared" si="15"/>
        <v>1.515151515151515E-2</v>
      </c>
      <c r="CH12" s="42">
        <f t="shared" si="16"/>
        <v>7.7294685990338161E-2</v>
      </c>
      <c r="CJ12" s="43" t="s">
        <v>23</v>
      </c>
      <c r="CK12" s="42">
        <f t="shared" si="17"/>
        <v>2.2727272727272728E-2</v>
      </c>
      <c r="CL12" s="42">
        <f t="shared" si="18"/>
        <v>0</v>
      </c>
      <c r="CM12" s="42">
        <f t="shared" si="19"/>
        <v>0</v>
      </c>
      <c r="CN12" s="42">
        <f t="shared" si="20"/>
        <v>0</v>
      </c>
      <c r="CO12" s="42">
        <f t="shared" si="21"/>
        <v>0</v>
      </c>
      <c r="CP12" s="42">
        <f t="shared" si="22"/>
        <v>0</v>
      </c>
      <c r="CQ12" s="42">
        <f t="shared" si="23"/>
        <v>0</v>
      </c>
      <c r="CR12" s="42">
        <f t="shared" si="24"/>
        <v>1.4492753623188406E-2</v>
      </c>
      <c r="CU12" s="42">
        <f t="shared" si="25"/>
        <v>1.893939393939394</v>
      </c>
      <c r="CV12" s="42">
        <f t="shared" si="0"/>
        <v>4.3478260869565224</v>
      </c>
      <c r="CW12" s="42" t="e">
        <f t="shared" si="0"/>
        <v>#N/A</v>
      </c>
      <c r="CX12" s="42">
        <f t="shared" si="0"/>
        <v>3.763440860215054</v>
      </c>
      <c r="CY12" s="42">
        <f t="shared" si="0"/>
        <v>4.1666666666666661</v>
      </c>
      <c r="CZ12" s="42" t="e">
        <f t="shared" si="0"/>
        <v>#N/A</v>
      </c>
      <c r="DA12" s="42">
        <f t="shared" si="0"/>
        <v>1.5151515151515149</v>
      </c>
      <c r="DB12" s="42">
        <f t="shared" si="0"/>
        <v>0.96618357487922701</v>
      </c>
      <c r="DC12" s="42">
        <f t="shared" si="0"/>
        <v>0</v>
      </c>
      <c r="DD12" s="42">
        <f t="shared" si="0"/>
        <v>600</v>
      </c>
      <c r="DE12" s="42">
        <f t="shared" si="0"/>
        <v>1.893939393939394</v>
      </c>
      <c r="DF12" s="42">
        <f t="shared" si="0"/>
        <v>0</v>
      </c>
      <c r="DG12" s="42">
        <f t="shared" si="0"/>
        <v>0</v>
      </c>
      <c r="DH12" s="42">
        <f t="shared" si="0"/>
        <v>1.612903225806452</v>
      </c>
      <c r="DI12" s="42">
        <f t="shared" si="0"/>
        <v>2.083333333333333</v>
      </c>
      <c r="DJ12" s="42">
        <f t="shared" si="0"/>
        <v>0</v>
      </c>
      <c r="DK12" s="42">
        <f t="shared" si="0"/>
        <v>1.5151515151515149</v>
      </c>
      <c r="DL12" s="42">
        <f t="shared" si="0"/>
        <v>7.7294685990338161</v>
      </c>
      <c r="DM12" s="42">
        <f t="shared" si="0"/>
        <v>0</v>
      </c>
      <c r="DN12" s="42" t="e">
        <f t="shared" si="0"/>
        <v>#VALUE!</v>
      </c>
      <c r="DO12" s="42">
        <f t="shared" si="0"/>
        <v>2.2727272727272729</v>
      </c>
      <c r="DP12" s="42">
        <f t="shared" si="0"/>
        <v>0</v>
      </c>
      <c r="DQ12" s="42">
        <f t="shared" si="0"/>
        <v>0</v>
      </c>
      <c r="DR12" s="42">
        <f t="shared" si="0"/>
        <v>0</v>
      </c>
      <c r="DS12" s="42">
        <f t="shared" si="0"/>
        <v>0</v>
      </c>
      <c r="DT12" s="42">
        <f t="shared" si="0"/>
        <v>0</v>
      </c>
      <c r="DU12" s="42">
        <f t="shared" si="0"/>
        <v>0</v>
      </c>
      <c r="DV12" s="42">
        <f t="shared" si="0"/>
        <v>1.4492753623188406</v>
      </c>
    </row>
    <row r="13" spans="2:126" x14ac:dyDescent="0.3">
      <c r="B13" s="29">
        <v>7</v>
      </c>
      <c r="C13">
        <f>start_hour!B12</f>
        <v>1</v>
      </c>
      <c r="D13" s="8">
        <f>start_hour!C12</f>
        <v>3.787878787878788E-3</v>
      </c>
      <c r="G13">
        <f>SUM(G9:G12)</f>
        <v>264</v>
      </c>
      <c r="K13" s="29">
        <v>7</v>
      </c>
      <c r="L13">
        <f>start_hour!G12</f>
        <v>0</v>
      </c>
      <c r="M13" s="8">
        <f>start_hour!H12</f>
        <v>0</v>
      </c>
      <c r="P13">
        <f>SUM(P9:P12)</f>
        <v>46</v>
      </c>
      <c r="S13" s="29">
        <v>7</v>
      </c>
      <c r="T13">
        <v>0</v>
      </c>
      <c r="U13" s="8">
        <v>0</v>
      </c>
      <c r="X13">
        <f>SUM(X9:X12)</f>
        <v>26</v>
      </c>
      <c r="AA13" s="29">
        <v>7</v>
      </c>
      <c r="AB13">
        <v>2</v>
      </c>
      <c r="AC13" s="8">
        <v>1.075268817204301E-2</v>
      </c>
      <c r="AF13">
        <f>SUM(AF9:AF12)</f>
        <v>186</v>
      </c>
      <c r="AJ13" s="29">
        <v>7</v>
      </c>
      <c r="AK13">
        <v>2</v>
      </c>
      <c r="AL13" s="8">
        <v>2.0833333333333329E-2</v>
      </c>
      <c r="AO13">
        <f>SUM(AO9:AO12)</f>
        <v>96</v>
      </c>
      <c r="AR13" s="29">
        <v>7</v>
      </c>
      <c r="AS13">
        <v>0</v>
      </c>
      <c r="AT13" s="8">
        <v>0</v>
      </c>
      <c r="AW13">
        <f>SUM(AW9:AW12)</f>
        <v>23</v>
      </c>
      <c r="AZ13" s="29">
        <v>7</v>
      </c>
      <c r="BA13">
        <v>0</v>
      </c>
      <c r="BB13" s="8">
        <v>0</v>
      </c>
      <c r="BE13">
        <f>SUM(BE9:BE12)</f>
        <v>66</v>
      </c>
      <c r="BH13" s="29">
        <v>7</v>
      </c>
      <c r="BI13">
        <v>15</v>
      </c>
      <c r="BJ13" s="8">
        <v>7.2463768115942032E-2</v>
      </c>
      <c r="BM13">
        <f>SUM(BM9:BM12)</f>
        <v>207</v>
      </c>
      <c r="BP13" s="41">
        <v>7</v>
      </c>
      <c r="BQ13" s="42" t="e">
        <f t="shared" si="1"/>
        <v>#N/A</v>
      </c>
      <c r="BR13" s="42" t="e">
        <f t="shared" si="2"/>
        <v>#N/A</v>
      </c>
      <c r="BS13" s="42" t="e">
        <f t="shared" si="3"/>
        <v>#N/A</v>
      </c>
      <c r="BT13" s="42" t="e">
        <f t="shared" si="4"/>
        <v>#N/A</v>
      </c>
      <c r="BU13" s="42">
        <f t="shared" si="5"/>
        <v>4.1666666666666657E-2</v>
      </c>
      <c r="BV13" s="42" t="e">
        <f t="shared" si="6"/>
        <v>#N/A</v>
      </c>
      <c r="BW13" s="42">
        <f t="shared" si="7"/>
        <v>1.515151515151515E-2</v>
      </c>
      <c r="BX13" s="42">
        <f t="shared" si="8"/>
        <v>1.4492753623188409E-2</v>
      </c>
      <c r="BZ13" s="41">
        <v>7</v>
      </c>
      <c r="CA13" s="42">
        <f t="shared" si="9"/>
        <v>3.787878787878788E-3</v>
      </c>
      <c r="CB13" s="42">
        <f t="shared" si="10"/>
        <v>0</v>
      </c>
      <c r="CC13" s="42">
        <f t="shared" si="11"/>
        <v>0</v>
      </c>
      <c r="CD13" s="42">
        <f t="shared" si="12"/>
        <v>1.075268817204301E-2</v>
      </c>
      <c r="CE13" s="42">
        <f t="shared" si="13"/>
        <v>2.0833333333333329E-2</v>
      </c>
      <c r="CF13" s="42">
        <f t="shared" si="14"/>
        <v>0</v>
      </c>
      <c r="CG13" s="42">
        <f t="shared" si="15"/>
        <v>0</v>
      </c>
      <c r="CH13" s="42">
        <f t="shared" si="16"/>
        <v>7.2463768115942032E-2</v>
      </c>
      <c r="CK13" s="44">
        <f>SUM(G6:G12)</f>
        <v>1302</v>
      </c>
      <c r="CL13" s="44">
        <f>SUM(P6:P12)</f>
        <v>507</v>
      </c>
      <c r="CM13" s="44">
        <f>SUM(X6:X12)</f>
        <v>189</v>
      </c>
      <c r="CN13" s="44">
        <f>SUM(AF6:AF12)</f>
        <v>1491</v>
      </c>
      <c r="CO13" s="44">
        <f>SUM(AO6:AO12)</f>
        <v>566</v>
      </c>
      <c r="CP13" s="44">
        <f>SUM(AW6:AW12)</f>
        <v>319</v>
      </c>
      <c r="CQ13" s="44">
        <f>SUM(BE6:BE12)</f>
        <v>770</v>
      </c>
      <c r="CR13" s="44">
        <f>SUM(BM6:BM12)</f>
        <v>1265</v>
      </c>
      <c r="CU13" s="42" t="e">
        <f t="shared" si="25"/>
        <v>#N/A</v>
      </c>
      <c r="CV13" s="42" t="e">
        <f t="shared" si="0"/>
        <v>#N/A</v>
      </c>
      <c r="CW13" s="42" t="e">
        <f t="shared" si="0"/>
        <v>#N/A</v>
      </c>
      <c r="CX13" s="42" t="e">
        <f t="shared" si="0"/>
        <v>#N/A</v>
      </c>
      <c r="CY13" s="42">
        <f t="shared" si="0"/>
        <v>4.1666666666666661</v>
      </c>
      <c r="CZ13" s="42" t="e">
        <f t="shared" si="0"/>
        <v>#N/A</v>
      </c>
      <c r="DA13" s="42">
        <f t="shared" si="0"/>
        <v>1.5151515151515149</v>
      </c>
      <c r="DB13" s="42">
        <f t="shared" si="0"/>
        <v>1.449275362318841</v>
      </c>
      <c r="DC13" s="42">
        <f t="shared" si="0"/>
        <v>0</v>
      </c>
      <c r="DD13" s="42">
        <f t="shared" si="0"/>
        <v>700</v>
      </c>
      <c r="DE13" s="42">
        <f t="shared" si="0"/>
        <v>0.37878787878787878</v>
      </c>
      <c r="DF13" s="42">
        <f t="shared" si="0"/>
        <v>0</v>
      </c>
      <c r="DG13" s="42">
        <f t="shared" si="0"/>
        <v>0</v>
      </c>
      <c r="DH13" s="42">
        <f t="shared" si="0"/>
        <v>1.075268817204301</v>
      </c>
      <c r="DI13" s="42">
        <f t="shared" si="0"/>
        <v>2.083333333333333</v>
      </c>
      <c r="DJ13" s="42">
        <f t="shared" si="0"/>
        <v>0</v>
      </c>
      <c r="DK13" s="42">
        <f t="shared" si="0"/>
        <v>0</v>
      </c>
      <c r="DL13" s="42">
        <f t="shared" si="0"/>
        <v>7.2463768115942031</v>
      </c>
      <c r="DM13" s="42">
        <f t="shared" si="0"/>
        <v>0</v>
      </c>
      <c r="DN13" s="42">
        <f t="shared" si="0"/>
        <v>0</v>
      </c>
      <c r="DO13" s="42">
        <f t="shared" si="0"/>
        <v>130200</v>
      </c>
      <c r="DP13" s="42">
        <f t="shared" si="0"/>
        <v>50700</v>
      </c>
      <c r="DQ13" s="42">
        <f t="shared" si="0"/>
        <v>18900</v>
      </c>
      <c r="DR13" s="42">
        <f t="shared" si="0"/>
        <v>149100</v>
      </c>
      <c r="DS13" s="42">
        <f t="shared" si="0"/>
        <v>56600</v>
      </c>
      <c r="DT13" s="42">
        <f t="shared" ref="DT13:DT30" si="34">CP13*100</f>
        <v>31900</v>
      </c>
      <c r="DU13" s="42">
        <f t="shared" ref="DU13:DU30" si="35">CQ13*100</f>
        <v>77000</v>
      </c>
      <c r="DV13" s="42">
        <f t="shared" ref="DV13:DV30" si="36">CR13*100</f>
        <v>126500</v>
      </c>
    </row>
    <row r="14" spans="2:126" x14ac:dyDescent="0.3">
      <c r="B14" s="29">
        <v>8</v>
      </c>
      <c r="C14">
        <f>start_hour!B13</f>
        <v>3</v>
      </c>
      <c r="D14" s="8">
        <f>start_hour!C13</f>
        <v>1.136363636363636E-2</v>
      </c>
      <c r="F14" s="49" t="s">
        <v>24</v>
      </c>
      <c r="G14" s="47"/>
      <c r="H14" s="48"/>
      <c r="K14" s="29">
        <v>8</v>
      </c>
      <c r="L14">
        <f>start_hour!G13</f>
        <v>0</v>
      </c>
      <c r="M14" s="8">
        <f>start_hour!H13</f>
        <v>0</v>
      </c>
      <c r="O14" s="49" t="s">
        <v>24</v>
      </c>
      <c r="P14" s="47"/>
      <c r="Q14" s="48"/>
      <c r="S14" s="29">
        <v>8</v>
      </c>
      <c r="T14">
        <v>2</v>
      </c>
      <c r="U14" s="8">
        <v>7.6923076923076927E-2</v>
      </c>
      <c r="W14" s="49" t="s">
        <v>24</v>
      </c>
      <c r="X14" s="47"/>
      <c r="Y14" s="48"/>
      <c r="AA14" s="29">
        <v>8</v>
      </c>
      <c r="AB14">
        <v>5</v>
      </c>
      <c r="AC14" s="8">
        <v>2.6881720430107531E-2</v>
      </c>
      <c r="AE14" s="49" t="s">
        <v>24</v>
      </c>
      <c r="AF14" s="47"/>
      <c r="AG14" s="48"/>
      <c r="AJ14" s="29">
        <v>8</v>
      </c>
      <c r="AK14">
        <v>2</v>
      </c>
      <c r="AL14" s="8">
        <v>2.0833333333333329E-2</v>
      </c>
      <c r="AN14" s="49" t="s">
        <v>24</v>
      </c>
      <c r="AO14" s="47"/>
      <c r="AP14" s="48"/>
      <c r="AR14" s="29">
        <v>8</v>
      </c>
      <c r="AS14">
        <v>2</v>
      </c>
      <c r="AT14" s="8">
        <v>8.6956521739130432E-2</v>
      </c>
      <c r="AV14" s="49" t="s">
        <v>24</v>
      </c>
      <c r="AW14" s="47"/>
      <c r="AX14" s="48"/>
      <c r="AZ14" s="29">
        <v>8</v>
      </c>
      <c r="BA14">
        <v>0</v>
      </c>
      <c r="BB14" s="8">
        <v>0</v>
      </c>
      <c r="BD14" s="49" t="s">
        <v>24</v>
      </c>
      <c r="BE14" s="47"/>
      <c r="BF14" s="48"/>
      <c r="BH14" s="29">
        <v>8</v>
      </c>
      <c r="BI14">
        <v>3</v>
      </c>
      <c r="BJ14" s="8">
        <v>1.4492753623188409E-2</v>
      </c>
      <c r="BL14" s="49" t="s">
        <v>24</v>
      </c>
      <c r="BM14" s="47"/>
      <c r="BN14" s="48"/>
      <c r="BP14" s="41">
        <v>8</v>
      </c>
      <c r="BQ14" s="42">
        <f t="shared" si="1"/>
        <v>1.136363636363636E-2</v>
      </c>
      <c r="BR14" s="42" t="e">
        <f t="shared" si="2"/>
        <v>#N/A</v>
      </c>
      <c r="BS14" s="42" t="e">
        <f t="shared" si="3"/>
        <v>#N/A</v>
      </c>
      <c r="BT14" s="42">
        <f t="shared" si="4"/>
        <v>5.3763440860215058E-3</v>
      </c>
      <c r="BU14" s="42">
        <f t="shared" si="5"/>
        <v>1.041666666666667E-2</v>
      </c>
      <c r="BV14" s="42" t="e">
        <f t="shared" si="6"/>
        <v>#N/A</v>
      </c>
      <c r="BW14" s="42">
        <f t="shared" si="7"/>
        <v>1.515151515151515E-2</v>
      </c>
      <c r="BX14" s="42" t="e">
        <f t="shared" si="8"/>
        <v>#N/A</v>
      </c>
      <c r="BZ14" s="41">
        <v>8</v>
      </c>
      <c r="CA14" s="42">
        <f t="shared" si="9"/>
        <v>1.136363636363636E-2</v>
      </c>
      <c r="CB14" s="42">
        <f t="shared" si="10"/>
        <v>0</v>
      </c>
      <c r="CC14" s="42">
        <f t="shared" si="11"/>
        <v>7.6923076923076927E-2</v>
      </c>
      <c r="CD14" s="42">
        <f t="shared" si="12"/>
        <v>2.6881720430107531E-2</v>
      </c>
      <c r="CE14" s="42">
        <f t="shared" si="13"/>
        <v>2.0833333333333329E-2</v>
      </c>
      <c r="CF14" s="42">
        <f t="shared" si="14"/>
        <v>8.6956521739130432E-2</v>
      </c>
      <c r="CG14" s="42">
        <f t="shared" si="15"/>
        <v>0</v>
      </c>
      <c r="CH14" s="42">
        <f t="shared" si="16"/>
        <v>1.4492753623188409E-2</v>
      </c>
      <c r="CU14" s="42">
        <f t="shared" si="25"/>
        <v>1.136363636363636</v>
      </c>
      <c r="CV14" s="42" t="e">
        <f t="shared" ref="CV14:CV30" si="37">BR14*100</f>
        <v>#N/A</v>
      </c>
      <c r="CW14" s="42" t="e">
        <f t="shared" ref="CW14:CW30" si="38">BS14*100</f>
        <v>#N/A</v>
      </c>
      <c r="CX14" s="42">
        <f t="shared" ref="CX14:CX30" si="39">BT14*100</f>
        <v>0.53763440860215062</v>
      </c>
      <c r="CY14" s="42">
        <f t="shared" ref="CY14:CY30" si="40">BU14*100</f>
        <v>1.041666666666667</v>
      </c>
      <c r="CZ14" s="42" t="e">
        <f t="shared" ref="CZ14:CZ30" si="41">BV14*100</f>
        <v>#N/A</v>
      </c>
      <c r="DA14" s="42">
        <f t="shared" ref="DA14:DA30" si="42">BW14*100</f>
        <v>1.5151515151515149</v>
      </c>
      <c r="DB14" s="42" t="e">
        <f t="shared" ref="DB14:DB30" si="43">BX14*100</f>
        <v>#N/A</v>
      </c>
      <c r="DC14" s="42">
        <f t="shared" ref="DC14:DC30" si="44">BY14*100</f>
        <v>0</v>
      </c>
      <c r="DD14" s="42">
        <f t="shared" ref="DD14:DD30" si="45">BZ14*100</f>
        <v>800</v>
      </c>
      <c r="DE14" s="42">
        <f t="shared" ref="DE14:DE30" si="46">CA14*100</f>
        <v>1.136363636363636</v>
      </c>
      <c r="DF14" s="42">
        <f t="shared" ref="DF14:DF30" si="47">CB14*100</f>
        <v>0</v>
      </c>
      <c r="DG14" s="42">
        <f t="shared" ref="DG14:DG30" si="48">CC14*100</f>
        <v>7.6923076923076925</v>
      </c>
      <c r="DH14" s="42">
        <f t="shared" ref="DH14:DH30" si="49">CD14*100</f>
        <v>2.688172043010753</v>
      </c>
      <c r="DI14" s="42">
        <f t="shared" ref="DI14:DI30" si="50">CE14*100</f>
        <v>2.083333333333333</v>
      </c>
      <c r="DJ14" s="42">
        <f t="shared" ref="DJ14:DJ30" si="51">CF14*100</f>
        <v>8.695652173913043</v>
      </c>
      <c r="DK14" s="42">
        <f t="shared" ref="DK14:DK30" si="52">CG14*100</f>
        <v>0</v>
      </c>
      <c r="DL14" s="42">
        <f t="shared" ref="DL14:DL30" si="53">CH14*100</f>
        <v>1.449275362318841</v>
      </c>
      <c r="DM14" s="42">
        <f t="shared" ref="DM14:DM30" si="54">CI14*100</f>
        <v>0</v>
      </c>
      <c r="DN14" s="42">
        <f t="shared" ref="DN14:DN30" si="55">CJ14*100</f>
        <v>0</v>
      </c>
      <c r="DO14" s="42">
        <f t="shared" ref="DO14:DO30" si="56">CK14*100</f>
        <v>0</v>
      </c>
      <c r="DP14" s="42">
        <f t="shared" ref="DP14:DP30" si="57">CL14*100</f>
        <v>0</v>
      </c>
      <c r="DQ14" s="42">
        <f t="shared" ref="DQ14:DQ30" si="58">CM14*100</f>
        <v>0</v>
      </c>
      <c r="DR14" s="42">
        <f t="shared" ref="DR14:DR30" si="59">CN14*100</f>
        <v>0</v>
      </c>
      <c r="DS14" s="42">
        <f t="shared" ref="DS14:DS30" si="60">CO14*100</f>
        <v>0</v>
      </c>
      <c r="DT14" s="42">
        <f t="shared" si="34"/>
        <v>0</v>
      </c>
      <c r="DU14" s="42">
        <f t="shared" si="35"/>
        <v>0</v>
      </c>
      <c r="DV14" s="42">
        <f t="shared" si="36"/>
        <v>0</v>
      </c>
    </row>
    <row r="15" spans="2:126" x14ac:dyDescent="0.3">
      <c r="B15" s="29">
        <v>9</v>
      </c>
      <c r="C15">
        <f>start_hour!B14</f>
        <v>9</v>
      </c>
      <c r="D15" s="8">
        <f>start_hour!C14</f>
        <v>3.4090909090909088E-2</v>
      </c>
      <c r="F15" s="31" t="s">
        <v>24</v>
      </c>
      <c r="G15" s="31" t="s">
        <v>14</v>
      </c>
      <c r="H15" s="30" t="s">
        <v>15</v>
      </c>
      <c r="K15" s="29">
        <v>9</v>
      </c>
      <c r="L15">
        <f>start_hour!G14</f>
        <v>1</v>
      </c>
      <c r="M15" s="8">
        <f>start_hour!H14</f>
        <v>2.1739130434782612E-2</v>
      </c>
      <c r="O15" s="31" t="s">
        <v>24</v>
      </c>
      <c r="P15" s="31" t="s">
        <v>14</v>
      </c>
      <c r="Q15" s="30" t="s">
        <v>15</v>
      </c>
      <c r="S15" s="29">
        <v>9</v>
      </c>
      <c r="T15">
        <v>0</v>
      </c>
      <c r="U15" s="8">
        <v>0</v>
      </c>
      <c r="W15" s="31" t="s">
        <v>24</v>
      </c>
      <c r="X15" s="31" t="s">
        <v>14</v>
      </c>
      <c r="Y15" s="30" t="s">
        <v>15</v>
      </c>
      <c r="AA15" s="29">
        <v>9</v>
      </c>
      <c r="AB15">
        <v>1</v>
      </c>
      <c r="AC15" s="8">
        <v>5.3763440860215058E-3</v>
      </c>
      <c r="AE15" s="31" t="s">
        <v>24</v>
      </c>
      <c r="AF15" s="31" t="s">
        <v>14</v>
      </c>
      <c r="AG15" s="30" t="s">
        <v>15</v>
      </c>
      <c r="AJ15" s="29">
        <v>9</v>
      </c>
      <c r="AK15">
        <v>1</v>
      </c>
      <c r="AL15" s="8">
        <v>1.041666666666667E-2</v>
      </c>
      <c r="AN15" s="31" t="s">
        <v>24</v>
      </c>
      <c r="AO15" s="31" t="s">
        <v>14</v>
      </c>
      <c r="AP15" s="30" t="s">
        <v>15</v>
      </c>
      <c r="AR15" s="29">
        <v>9</v>
      </c>
      <c r="AS15">
        <v>0</v>
      </c>
      <c r="AT15" s="8">
        <v>0</v>
      </c>
      <c r="AV15" s="31" t="s">
        <v>24</v>
      </c>
      <c r="AW15" s="31" t="s">
        <v>14</v>
      </c>
      <c r="AX15" s="30" t="s">
        <v>15</v>
      </c>
      <c r="AZ15" s="29">
        <v>9</v>
      </c>
      <c r="BA15">
        <v>0</v>
      </c>
      <c r="BB15" s="8">
        <v>0</v>
      </c>
      <c r="BD15" s="31" t="s">
        <v>24</v>
      </c>
      <c r="BE15" s="31" t="s">
        <v>14</v>
      </c>
      <c r="BF15" s="30" t="s">
        <v>15</v>
      </c>
      <c r="BH15" s="29">
        <v>9</v>
      </c>
      <c r="BI15">
        <v>5</v>
      </c>
      <c r="BJ15" s="8">
        <v>2.415458937198068E-2</v>
      </c>
      <c r="BL15" s="31" t="s">
        <v>24</v>
      </c>
      <c r="BM15" s="31" t="s">
        <v>14</v>
      </c>
      <c r="BN15" s="30" t="s">
        <v>15</v>
      </c>
      <c r="BP15" s="41">
        <v>9</v>
      </c>
      <c r="BQ15" s="42">
        <f t="shared" si="1"/>
        <v>3.787878787878788E-3</v>
      </c>
      <c r="BR15" s="42" t="e">
        <f t="shared" si="2"/>
        <v>#N/A</v>
      </c>
      <c r="BS15" s="42" t="e">
        <f t="shared" si="3"/>
        <v>#N/A</v>
      </c>
      <c r="BT15" s="42" t="e">
        <f t="shared" si="4"/>
        <v>#N/A</v>
      </c>
      <c r="BU15" s="42" t="e">
        <f t="shared" si="5"/>
        <v>#N/A</v>
      </c>
      <c r="BV15" s="42" t="e">
        <f t="shared" si="6"/>
        <v>#N/A</v>
      </c>
      <c r="BW15" s="42" t="e">
        <f t="shared" si="7"/>
        <v>#N/A</v>
      </c>
      <c r="BX15" s="42">
        <f t="shared" si="8"/>
        <v>4.830917874396135E-3</v>
      </c>
      <c r="BZ15" s="41">
        <v>9</v>
      </c>
      <c r="CA15" s="42">
        <f t="shared" si="9"/>
        <v>3.4090909090909088E-2</v>
      </c>
      <c r="CB15" s="42">
        <f t="shared" si="10"/>
        <v>2.1739130434782612E-2</v>
      </c>
      <c r="CC15" s="42">
        <f t="shared" si="11"/>
        <v>0</v>
      </c>
      <c r="CD15" s="42">
        <f t="shared" si="12"/>
        <v>5.3763440860215058E-3</v>
      </c>
      <c r="CE15" s="42">
        <f t="shared" si="13"/>
        <v>1.041666666666667E-2</v>
      </c>
      <c r="CF15" s="42">
        <f t="shared" si="14"/>
        <v>0</v>
      </c>
      <c r="CG15" s="42">
        <f t="shared" si="15"/>
        <v>0</v>
      </c>
      <c r="CH15" s="42">
        <f t="shared" si="16"/>
        <v>2.415458937198068E-2</v>
      </c>
      <c r="CU15" s="42">
        <f t="shared" si="25"/>
        <v>0.37878787878787878</v>
      </c>
      <c r="CV15" s="42" t="e">
        <f t="shared" si="37"/>
        <v>#N/A</v>
      </c>
      <c r="CW15" s="42" t="e">
        <f t="shared" si="38"/>
        <v>#N/A</v>
      </c>
      <c r="CX15" s="42" t="e">
        <f t="shared" si="39"/>
        <v>#N/A</v>
      </c>
      <c r="CY15" s="42" t="e">
        <f t="shared" si="40"/>
        <v>#N/A</v>
      </c>
      <c r="CZ15" s="42" t="e">
        <f t="shared" si="41"/>
        <v>#N/A</v>
      </c>
      <c r="DA15" s="42" t="e">
        <f t="shared" si="42"/>
        <v>#N/A</v>
      </c>
      <c r="DB15" s="42">
        <f t="shared" si="43"/>
        <v>0.48309178743961351</v>
      </c>
      <c r="DC15" s="42">
        <f t="shared" si="44"/>
        <v>0</v>
      </c>
      <c r="DD15" s="42">
        <f t="shared" si="45"/>
        <v>900</v>
      </c>
      <c r="DE15" s="42">
        <f t="shared" si="46"/>
        <v>3.4090909090909087</v>
      </c>
      <c r="DF15" s="42">
        <f t="shared" si="47"/>
        <v>2.1739130434782612</v>
      </c>
      <c r="DG15" s="42">
        <f t="shared" si="48"/>
        <v>0</v>
      </c>
      <c r="DH15" s="42">
        <f t="shared" si="49"/>
        <v>0.53763440860215062</v>
      </c>
      <c r="DI15" s="42">
        <f t="shared" si="50"/>
        <v>1.041666666666667</v>
      </c>
      <c r="DJ15" s="42">
        <f t="shared" si="51"/>
        <v>0</v>
      </c>
      <c r="DK15" s="42">
        <f t="shared" si="52"/>
        <v>0</v>
      </c>
      <c r="DL15" s="42">
        <f t="shared" si="53"/>
        <v>2.4154589371980681</v>
      </c>
      <c r="DM15" s="42">
        <f t="shared" si="54"/>
        <v>0</v>
      </c>
      <c r="DN15" s="42">
        <f t="shared" si="55"/>
        <v>0</v>
      </c>
      <c r="DO15" s="42">
        <f t="shared" si="56"/>
        <v>0</v>
      </c>
      <c r="DP15" s="42">
        <f t="shared" si="57"/>
        <v>0</v>
      </c>
      <c r="DQ15" s="42">
        <f t="shared" si="58"/>
        <v>0</v>
      </c>
      <c r="DR15" s="42">
        <f t="shared" si="59"/>
        <v>0</v>
      </c>
      <c r="DS15" s="42">
        <f t="shared" si="60"/>
        <v>0</v>
      </c>
      <c r="DT15" s="42">
        <f t="shared" si="34"/>
        <v>0</v>
      </c>
      <c r="DU15" s="42">
        <f t="shared" si="35"/>
        <v>0</v>
      </c>
      <c r="DV15" s="42">
        <f t="shared" si="36"/>
        <v>0</v>
      </c>
    </row>
    <row r="16" spans="2:126" x14ac:dyDescent="0.3">
      <c r="B16" s="29">
        <v>10</v>
      </c>
      <c r="C16">
        <f>start_hour!B15</f>
        <v>12</v>
      </c>
      <c r="D16" s="8">
        <f>start_hour!C15</f>
        <v>4.5454545454545463E-2</v>
      </c>
      <c r="F16" s="14">
        <f>int_count!DA6</f>
        <v>1</v>
      </c>
      <c r="G16">
        <f>int_count!DB6</f>
        <v>92</v>
      </c>
      <c r="H16" s="8">
        <f>int_count!DC6</f>
        <v>0.34848484848484851</v>
      </c>
      <c r="K16" s="29">
        <v>10</v>
      </c>
      <c r="L16">
        <f>start_hour!G15</f>
        <v>2</v>
      </c>
      <c r="M16" s="8">
        <f>start_hour!H15</f>
        <v>4.3478260869565223E-2</v>
      </c>
      <c r="O16" s="14">
        <f>int_count!DM6</f>
        <v>1</v>
      </c>
      <c r="P16">
        <f>int_count!DF6</f>
        <v>14</v>
      </c>
      <c r="Q16" s="8">
        <f>int_count!DG6</f>
        <v>0.30434782608695649</v>
      </c>
      <c r="S16" s="29">
        <v>10</v>
      </c>
      <c r="T16">
        <v>0</v>
      </c>
      <c r="U16" s="8">
        <v>0</v>
      </c>
      <c r="W16" s="14">
        <v>1</v>
      </c>
      <c r="X16">
        <v>7</v>
      </c>
      <c r="Y16" s="8">
        <v>0.26923076923076922</v>
      </c>
      <c r="AA16" s="29">
        <v>10</v>
      </c>
      <c r="AB16">
        <v>4</v>
      </c>
      <c r="AC16" s="8">
        <v>2.150537634408602E-2</v>
      </c>
      <c r="AE16" s="14">
        <f>int_count!DM6</f>
        <v>1</v>
      </c>
      <c r="AF16">
        <f>int_count!DN6</f>
        <v>61</v>
      </c>
      <c r="AG16" s="8">
        <f>int_count!DO6</f>
        <v>0.32795698924731181</v>
      </c>
      <c r="AJ16" s="29">
        <v>10</v>
      </c>
      <c r="AK16">
        <v>0</v>
      </c>
      <c r="AL16" s="8">
        <v>0</v>
      </c>
      <c r="AN16" s="14">
        <f>int_count!DQ6</f>
        <v>1</v>
      </c>
      <c r="AO16">
        <f>int_count!DR6</f>
        <v>29</v>
      </c>
      <c r="AP16" s="8">
        <f>int_count!DS6</f>
        <v>0.30208333333333331</v>
      </c>
      <c r="AR16" s="29">
        <v>10</v>
      </c>
      <c r="AS16">
        <v>0</v>
      </c>
      <c r="AT16" s="8">
        <v>0</v>
      </c>
      <c r="AV16" s="14">
        <v>1</v>
      </c>
      <c r="AW16">
        <v>5</v>
      </c>
      <c r="AX16" s="8">
        <v>0.21739130434782611</v>
      </c>
      <c r="AZ16" s="29">
        <v>10</v>
      </c>
      <c r="BA16">
        <v>1</v>
      </c>
      <c r="BB16" s="8">
        <v>1.515151515151515E-2</v>
      </c>
      <c r="BD16" s="14">
        <v>1</v>
      </c>
      <c r="BE16">
        <v>23</v>
      </c>
      <c r="BF16" s="8">
        <v>0.34848484848484851</v>
      </c>
      <c r="BH16" s="29">
        <v>10</v>
      </c>
      <c r="BI16">
        <v>2</v>
      </c>
      <c r="BJ16" s="8">
        <v>9.6618357487922701E-3</v>
      </c>
      <c r="BL16" s="14">
        <f>int_count!EC6</f>
        <v>1</v>
      </c>
      <c r="BM16">
        <f>int_count!ED6</f>
        <v>101</v>
      </c>
      <c r="BN16" s="8">
        <f>int_count!EE6</f>
        <v>0.48792270531400972</v>
      </c>
      <c r="BP16" s="41">
        <v>10</v>
      </c>
      <c r="BQ16" s="42">
        <f t="shared" si="1"/>
        <v>3.787878787878788E-3</v>
      </c>
      <c r="BR16" s="42" t="e">
        <f t="shared" si="2"/>
        <v>#N/A</v>
      </c>
      <c r="BS16" s="42" t="e">
        <f t="shared" si="3"/>
        <v>#N/A</v>
      </c>
      <c r="BT16" s="42" t="e">
        <f t="shared" si="4"/>
        <v>#N/A</v>
      </c>
      <c r="BU16" s="42" t="e">
        <f t="shared" si="5"/>
        <v>#N/A</v>
      </c>
      <c r="BV16" s="42" t="e">
        <f t="shared" si="6"/>
        <v>#N/A</v>
      </c>
      <c r="BW16" s="42" t="e">
        <f t="shared" si="7"/>
        <v>#N/A</v>
      </c>
      <c r="BX16" s="42" t="e">
        <f t="shared" si="8"/>
        <v>#N/A</v>
      </c>
      <c r="BZ16" s="41">
        <v>10</v>
      </c>
      <c r="CA16" s="42">
        <f t="shared" si="9"/>
        <v>4.5454545454545463E-2</v>
      </c>
      <c r="CB16" s="42">
        <f t="shared" si="10"/>
        <v>4.3478260869565223E-2</v>
      </c>
      <c r="CC16" s="42">
        <f t="shared" si="11"/>
        <v>0</v>
      </c>
      <c r="CD16" s="42">
        <f t="shared" si="12"/>
        <v>2.150537634408602E-2</v>
      </c>
      <c r="CE16" s="42">
        <f t="shared" si="13"/>
        <v>0</v>
      </c>
      <c r="CF16" s="42">
        <f t="shared" si="14"/>
        <v>0</v>
      </c>
      <c r="CG16" s="42">
        <f t="shared" si="15"/>
        <v>1.515151515151515E-2</v>
      </c>
      <c r="CH16" s="42">
        <f t="shared" si="16"/>
        <v>9.6618357487922701E-3</v>
      </c>
      <c r="CU16" s="42">
        <f t="shared" si="25"/>
        <v>0.37878787878787878</v>
      </c>
      <c r="CV16" s="42" t="e">
        <f t="shared" si="37"/>
        <v>#N/A</v>
      </c>
      <c r="CW16" s="42" t="e">
        <f t="shared" si="38"/>
        <v>#N/A</v>
      </c>
      <c r="CX16" s="42" t="e">
        <f t="shared" si="39"/>
        <v>#N/A</v>
      </c>
      <c r="CY16" s="42" t="e">
        <f t="shared" si="40"/>
        <v>#N/A</v>
      </c>
      <c r="CZ16" s="42" t="e">
        <f t="shared" si="41"/>
        <v>#N/A</v>
      </c>
      <c r="DA16" s="42" t="e">
        <f t="shared" si="42"/>
        <v>#N/A</v>
      </c>
      <c r="DB16" s="42" t="e">
        <f t="shared" si="43"/>
        <v>#N/A</v>
      </c>
      <c r="DC16" s="42">
        <f t="shared" si="44"/>
        <v>0</v>
      </c>
      <c r="DD16" s="42">
        <f t="shared" si="45"/>
        <v>1000</v>
      </c>
      <c r="DE16" s="42">
        <f t="shared" si="46"/>
        <v>4.5454545454545459</v>
      </c>
      <c r="DF16" s="42">
        <f t="shared" si="47"/>
        <v>4.3478260869565224</v>
      </c>
      <c r="DG16" s="42">
        <f t="shared" si="48"/>
        <v>0</v>
      </c>
      <c r="DH16" s="42">
        <f t="shared" si="49"/>
        <v>2.150537634408602</v>
      </c>
      <c r="DI16" s="42">
        <f t="shared" si="50"/>
        <v>0</v>
      </c>
      <c r="DJ16" s="42">
        <f t="shared" si="51"/>
        <v>0</v>
      </c>
      <c r="DK16" s="42">
        <f t="shared" si="52"/>
        <v>1.5151515151515149</v>
      </c>
      <c r="DL16" s="42">
        <f t="shared" si="53"/>
        <v>0.96618357487922701</v>
      </c>
      <c r="DM16" s="42">
        <f t="shared" si="54"/>
        <v>0</v>
      </c>
      <c r="DN16" s="42">
        <f t="shared" si="55"/>
        <v>0</v>
      </c>
      <c r="DO16" s="42">
        <f t="shared" si="56"/>
        <v>0</v>
      </c>
      <c r="DP16" s="42">
        <f t="shared" si="57"/>
        <v>0</v>
      </c>
      <c r="DQ16" s="42">
        <f t="shared" si="58"/>
        <v>0</v>
      </c>
      <c r="DR16" s="42">
        <f t="shared" si="59"/>
        <v>0</v>
      </c>
      <c r="DS16" s="42">
        <f t="shared" si="60"/>
        <v>0</v>
      </c>
      <c r="DT16" s="42">
        <f t="shared" si="34"/>
        <v>0</v>
      </c>
      <c r="DU16" s="42">
        <f t="shared" si="35"/>
        <v>0</v>
      </c>
      <c r="DV16" s="42">
        <f t="shared" si="36"/>
        <v>0</v>
      </c>
    </row>
    <row r="17" spans="2:126" x14ac:dyDescent="0.3">
      <c r="B17" s="29">
        <v>11</v>
      </c>
      <c r="C17">
        <f>start_hour!B16</f>
        <v>10</v>
      </c>
      <c r="D17" s="8">
        <f>start_hour!C16</f>
        <v>3.787878787878788E-2</v>
      </c>
      <c r="F17" s="14">
        <f>int_count!DA7</f>
        <v>2</v>
      </c>
      <c r="G17">
        <f>int_count!DB7</f>
        <v>90</v>
      </c>
      <c r="H17" s="8">
        <f>int_count!DC7</f>
        <v>0.34090909090909088</v>
      </c>
      <c r="K17" s="29">
        <v>11</v>
      </c>
      <c r="L17">
        <f>start_hour!G16</f>
        <v>3</v>
      </c>
      <c r="M17" s="8">
        <f>start_hour!H16</f>
        <v>6.5217391304347824E-2</v>
      </c>
      <c r="O17" s="14">
        <f>int_count!DM7</f>
        <v>2</v>
      </c>
      <c r="P17">
        <f>int_count!DF7</f>
        <v>14</v>
      </c>
      <c r="Q17" s="8">
        <f>int_count!DG7</f>
        <v>0.30434782608695649</v>
      </c>
      <c r="S17" s="29">
        <v>11</v>
      </c>
      <c r="T17">
        <v>0</v>
      </c>
      <c r="U17" s="8">
        <v>0</v>
      </c>
      <c r="W17" s="14">
        <v>2</v>
      </c>
      <c r="X17">
        <v>13</v>
      </c>
      <c r="Y17" s="8">
        <v>0.5</v>
      </c>
      <c r="AA17" s="29">
        <v>11</v>
      </c>
      <c r="AB17">
        <v>5</v>
      </c>
      <c r="AC17" s="8">
        <v>2.6881720430107531E-2</v>
      </c>
      <c r="AE17" s="14">
        <f>int_count!DM7</f>
        <v>2</v>
      </c>
      <c r="AF17">
        <f>int_count!DN7</f>
        <v>65</v>
      </c>
      <c r="AG17" s="8">
        <f>int_count!DO7</f>
        <v>0.34946236559139793</v>
      </c>
      <c r="AJ17" s="29">
        <v>11</v>
      </c>
      <c r="AK17">
        <v>6</v>
      </c>
      <c r="AL17" s="8">
        <v>6.25E-2</v>
      </c>
      <c r="AN17" s="14">
        <f>int_count!DQ7</f>
        <v>2</v>
      </c>
      <c r="AO17">
        <f>int_count!DR7</f>
        <v>31</v>
      </c>
      <c r="AP17" s="8">
        <f>int_count!DS7</f>
        <v>0.32291666666666669</v>
      </c>
      <c r="AR17" s="29">
        <v>11</v>
      </c>
      <c r="AS17">
        <v>0</v>
      </c>
      <c r="AT17" s="8">
        <v>0</v>
      </c>
      <c r="AV17" s="14">
        <v>2</v>
      </c>
      <c r="AW17">
        <v>12</v>
      </c>
      <c r="AX17" s="8">
        <v>0.52173913043478259</v>
      </c>
      <c r="AZ17" s="29">
        <v>11</v>
      </c>
      <c r="BA17">
        <v>1</v>
      </c>
      <c r="BB17" s="8">
        <v>1.515151515151515E-2</v>
      </c>
      <c r="BD17" s="14">
        <v>2</v>
      </c>
      <c r="BE17">
        <v>17</v>
      </c>
      <c r="BF17" s="8">
        <v>0.25757575757575762</v>
      </c>
      <c r="BH17" s="29">
        <v>11</v>
      </c>
      <c r="BI17">
        <v>5</v>
      </c>
      <c r="BJ17" s="8">
        <v>2.415458937198068E-2</v>
      </c>
      <c r="BL17" s="14">
        <f>int_count!EC7</f>
        <v>2</v>
      </c>
      <c r="BM17">
        <f>int_count!ED7</f>
        <v>59</v>
      </c>
      <c r="BN17" s="8">
        <f>int_count!EE7</f>
        <v>0.28502415458937203</v>
      </c>
      <c r="BP17" s="41">
        <v>11</v>
      </c>
      <c r="BQ17" s="42" t="e">
        <f t="shared" si="1"/>
        <v>#N/A</v>
      </c>
      <c r="BR17" s="42" t="e">
        <f t="shared" si="2"/>
        <v>#N/A</v>
      </c>
      <c r="BS17" s="42" t="e">
        <f t="shared" si="3"/>
        <v>#N/A</v>
      </c>
      <c r="BT17" s="42" t="e">
        <f t="shared" si="4"/>
        <v>#N/A</v>
      </c>
      <c r="BU17" s="42">
        <f t="shared" si="5"/>
        <v>1.041666666666667E-2</v>
      </c>
      <c r="BV17" s="42" t="e">
        <f t="shared" si="6"/>
        <v>#N/A</v>
      </c>
      <c r="BW17" s="42" t="e">
        <f t="shared" si="7"/>
        <v>#N/A</v>
      </c>
      <c r="BX17" s="42" t="e">
        <f t="shared" si="8"/>
        <v>#N/A</v>
      </c>
      <c r="BZ17" s="41">
        <v>11</v>
      </c>
      <c r="CA17" s="42">
        <f t="shared" si="9"/>
        <v>3.787878787878788E-2</v>
      </c>
      <c r="CB17" s="42">
        <f t="shared" si="10"/>
        <v>6.5217391304347824E-2</v>
      </c>
      <c r="CC17" s="42">
        <f t="shared" si="11"/>
        <v>0</v>
      </c>
      <c r="CD17" s="42">
        <f t="shared" si="12"/>
        <v>2.6881720430107531E-2</v>
      </c>
      <c r="CE17" s="42">
        <f t="shared" si="13"/>
        <v>6.25E-2</v>
      </c>
      <c r="CF17" s="42">
        <f t="shared" si="14"/>
        <v>0</v>
      </c>
      <c r="CG17" s="42">
        <f t="shared" si="15"/>
        <v>1.515151515151515E-2</v>
      </c>
      <c r="CH17" s="42">
        <f t="shared" si="16"/>
        <v>2.415458937198068E-2</v>
      </c>
      <c r="CU17" s="42" t="e">
        <f t="shared" si="25"/>
        <v>#N/A</v>
      </c>
      <c r="CV17" s="42" t="e">
        <f t="shared" si="37"/>
        <v>#N/A</v>
      </c>
      <c r="CW17" s="42" t="e">
        <f t="shared" si="38"/>
        <v>#N/A</v>
      </c>
      <c r="CX17" s="42" t="e">
        <f t="shared" si="39"/>
        <v>#N/A</v>
      </c>
      <c r="CY17" s="42">
        <f t="shared" si="40"/>
        <v>1.041666666666667</v>
      </c>
      <c r="CZ17" s="42" t="e">
        <f t="shared" si="41"/>
        <v>#N/A</v>
      </c>
      <c r="DA17" s="42" t="e">
        <f t="shared" si="42"/>
        <v>#N/A</v>
      </c>
      <c r="DB17" s="42" t="e">
        <f t="shared" si="43"/>
        <v>#N/A</v>
      </c>
      <c r="DC17" s="42">
        <f t="shared" si="44"/>
        <v>0</v>
      </c>
      <c r="DD17" s="42">
        <f t="shared" si="45"/>
        <v>1100</v>
      </c>
      <c r="DE17" s="42">
        <f t="shared" si="46"/>
        <v>3.7878787878787881</v>
      </c>
      <c r="DF17" s="42">
        <f t="shared" si="47"/>
        <v>6.5217391304347823</v>
      </c>
      <c r="DG17" s="42">
        <f t="shared" si="48"/>
        <v>0</v>
      </c>
      <c r="DH17" s="42">
        <f t="shared" si="49"/>
        <v>2.688172043010753</v>
      </c>
      <c r="DI17" s="42">
        <f t="shared" si="50"/>
        <v>6.25</v>
      </c>
      <c r="DJ17" s="42">
        <f t="shared" si="51"/>
        <v>0</v>
      </c>
      <c r="DK17" s="42">
        <f t="shared" si="52"/>
        <v>1.5151515151515149</v>
      </c>
      <c r="DL17" s="42">
        <f t="shared" si="53"/>
        <v>2.4154589371980681</v>
      </c>
      <c r="DM17" s="42">
        <f t="shared" si="54"/>
        <v>0</v>
      </c>
      <c r="DN17" s="42">
        <f t="shared" si="55"/>
        <v>0</v>
      </c>
      <c r="DO17" s="42">
        <f t="shared" si="56"/>
        <v>0</v>
      </c>
      <c r="DP17" s="42">
        <f t="shared" si="57"/>
        <v>0</v>
      </c>
      <c r="DQ17" s="42">
        <f t="shared" si="58"/>
        <v>0</v>
      </c>
      <c r="DR17" s="42">
        <f t="shared" si="59"/>
        <v>0</v>
      </c>
      <c r="DS17" s="42">
        <f t="shared" si="60"/>
        <v>0</v>
      </c>
      <c r="DT17" s="42">
        <f t="shared" si="34"/>
        <v>0</v>
      </c>
      <c r="DU17" s="42">
        <f t="shared" si="35"/>
        <v>0</v>
      </c>
      <c r="DV17" s="42">
        <f t="shared" si="36"/>
        <v>0</v>
      </c>
    </row>
    <row r="18" spans="2:126" x14ac:dyDescent="0.3">
      <c r="B18" s="29">
        <v>12</v>
      </c>
      <c r="C18">
        <f>start_hour!B17</f>
        <v>13</v>
      </c>
      <c r="D18" s="8">
        <f>start_hour!C17</f>
        <v>4.924242424242424E-2</v>
      </c>
      <c r="F18" s="14">
        <f>int_count!DA8</f>
        <v>3</v>
      </c>
      <c r="G18">
        <f>int_count!DB8</f>
        <v>43</v>
      </c>
      <c r="H18" s="8">
        <f>int_count!DC8</f>
        <v>0.1628787878787879</v>
      </c>
      <c r="K18" s="29">
        <v>12</v>
      </c>
      <c r="L18">
        <f>start_hour!G17</f>
        <v>3</v>
      </c>
      <c r="M18" s="8">
        <f>start_hour!H17</f>
        <v>6.5217391304347824E-2</v>
      </c>
      <c r="O18" s="14">
        <f>int_count!DM8</f>
        <v>3</v>
      </c>
      <c r="P18">
        <f>int_count!DF8</f>
        <v>10</v>
      </c>
      <c r="Q18" s="8">
        <f>int_count!DG8</f>
        <v>0.21739130434782611</v>
      </c>
      <c r="S18" s="29">
        <v>12</v>
      </c>
      <c r="T18">
        <v>0</v>
      </c>
      <c r="U18" s="8">
        <v>0</v>
      </c>
      <c r="W18" s="14">
        <v>3</v>
      </c>
      <c r="X18">
        <v>4</v>
      </c>
      <c r="Y18" s="8">
        <v>0.15384615384615391</v>
      </c>
      <c r="AA18" s="29">
        <v>12</v>
      </c>
      <c r="AB18">
        <v>6</v>
      </c>
      <c r="AC18" s="8">
        <v>3.2258064516129031E-2</v>
      </c>
      <c r="AE18" s="14">
        <f>int_count!DM8</f>
        <v>3</v>
      </c>
      <c r="AF18">
        <f>int_count!DN8</f>
        <v>29</v>
      </c>
      <c r="AG18" s="8">
        <f>int_count!DO8</f>
        <v>0.15591397849462371</v>
      </c>
      <c r="AJ18" s="29">
        <v>12</v>
      </c>
      <c r="AK18">
        <v>5</v>
      </c>
      <c r="AL18" s="8">
        <v>5.2083333333333343E-2</v>
      </c>
      <c r="AN18" s="14">
        <f>int_count!DQ8</f>
        <v>3</v>
      </c>
      <c r="AO18">
        <f>int_count!DR8</f>
        <v>14</v>
      </c>
      <c r="AP18" s="8">
        <f>int_count!DS8</f>
        <v>0.14583333333333329</v>
      </c>
      <c r="AR18" s="29">
        <v>12</v>
      </c>
      <c r="AS18">
        <v>0</v>
      </c>
      <c r="AT18" s="8">
        <v>0</v>
      </c>
      <c r="AV18" s="14">
        <v>3</v>
      </c>
      <c r="AW18">
        <v>4</v>
      </c>
      <c r="AX18" s="8">
        <v>0.17391304347826089</v>
      </c>
      <c r="AZ18" s="29">
        <v>12</v>
      </c>
      <c r="BA18">
        <v>3</v>
      </c>
      <c r="BB18" s="8">
        <v>4.5454545454545463E-2</v>
      </c>
      <c r="BD18" s="14">
        <v>3</v>
      </c>
      <c r="BE18">
        <v>12</v>
      </c>
      <c r="BF18" s="8">
        <v>0.1818181818181818</v>
      </c>
      <c r="BH18" s="29">
        <v>12</v>
      </c>
      <c r="BI18">
        <v>11</v>
      </c>
      <c r="BJ18" s="8">
        <v>5.3140096618357488E-2</v>
      </c>
      <c r="BL18" s="14">
        <f>int_count!EC8</f>
        <v>3</v>
      </c>
      <c r="BM18">
        <f>int_count!ED8</f>
        <v>20</v>
      </c>
      <c r="BN18" s="8">
        <f>int_count!EE8</f>
        <v>9.6618357487922704E-2</v>
      </c>
      <c r="BP18" s="41">
        <v>12</v>
      </c>
      <c r="BQ18" s="42">
        <f t="shared" si="1"/>
        <v>7.575757575757576E-3</v>
      </c>
      <c r="BR18" s="42" t="e">
        <f t="shared" si="2"/>
        <v>#N/A</v>
      </c>
      <c r="BS18" s="42" t="e">
        <f t="shared" si="3"/>
        <v>#N/A</v>
      </c>
      <c r="BT18" s="42">
        <f t="shared" si="4"/>
        <v>5.3763440860215058E-3</v>
      </c>
      <c r="BU18" s="42" t="e">
        <f t="shared" si="5"/>
        <v>#N/A</v>
      </c>
      <c r="BV18" s="42" t="e">
        <f t="shared" si="6"/>
        <v>#N/A</v>
      </c>
      <c r="BW18" s="42" t="e">
        <f t="shared" si="7"/>
        <v>#N/A</v>
      </c>
      <c r="BX18" s="42" t="e">
        <f t="shared" si="8"/>
        <v>#N/A</v>
      </c>
      <c r="BZ18" s="41">
        <v>12</v>
      </c>
      <c r="CA18" s="42">
        <f t="shared" si="9"/>
        <v>4.924242424242424E-2</v>
      </c>
      <c r="CB18" s="42">
        <f t="shared" si="10"/>
        <v>6.5217391304347824E-2</v>
      </c>
      <c r="CC18" s="42">
        <f t="shared" si="11"/>
        <v>0</v>
      </c>
      <c r="CD18" s="42">
        <f t="shared" si="12"/>
        <v>3.2258064516129031E-2</v>
      </c>
      <c r="CE18" s="42">
        <f t="shared" si="13"/>
        <v>5.2083333333333343E-2</v>
      </c>
      <c r="CF18" s="42">
        <f t="shared" si="14"/>
        <v>0</v>
      </c>
      <c r="CG18" s="42">
        <f t="shared" si="15"/>
        <v>4.5454545454545463E-2</v>
      </c>
      <c r="CH18" s="42">
        <f t="shared" si="16"/>
        <v>5.3140096618357488E-2</v>
      </c>
      <c r="CU18" s="42">
        <f t="shared" si="25"/>
        <v>0.75757575757575757</v>
      </c>
      <c r="CV18" s="42" t="e">
        <f t="shared" si="37"/>
        <v>#N/A</v>
      </c>
      <c r="CW18" s="42" t="e">
        <f t="shared" si="38"/>
        <v>#N/A</v>
      </c>
      <c r="CX18" s="42">
        <f t="shared" si="39"/>
        <v>0.53763440860215062</v>
      </c>
      <c r="CY18" s="42" t="e">
        <f t="shared" si="40"/>
        <v>#N/A</v>
      </c>
      <c r="CZ18" s="42" t="e">
        <f t="shared" si="41"/>
        <v>#N/A</v>
      </c>
      <c r="DA18" s="42" t="e">
        <f t="shared" si="42"/>
        <v>#N/A</v>
      </c>
      <c r="DB18" s="42" t="e">
        <f t="shared" si="43"/>
        <v>#N/A</v>
      </c>
      <c r="DC18" s="42">
        <f t="shared" si="44"/>
        <v>0</v>
      </c>
      <c r="DD18" s="42">
        <f t="shared" si="45"/>
        <v>1200</v>
      </c>
      <c r="DE18" s="42">
        <f t="shared" si="46"/>
        <v>4.9242424242424239</v>
      </c>
      <c r="DF18" s="42">
        <f t="shared" si="47"/>
        <v>6.5217391304347823</v>
      </c>
      <c r="DG18" s="42">
        <f t="shared" si="48"/>
        <v>0</v>
      </c>
      <c r="DH18" s="42">
        <f t="shared" si="49"/>
        <v>3.225806451612903</v>
      </c>
      <c r="DI18" s="42">
        <f t="shared" si="50"/>
        <v>5.2083333333333339</v>
      </c>
      <c r="DJ18" s="42">
        <f t="shared" si="51"/>
        <v>0</v>
      </c>
      <c r="DK18" s="42">
        <f t="shared" si="52"/>
        <v>4.5454545454545459</v>
      </c>
      <c r="DL18" s="42">
        <f t="shared" si="53"/>
        <v>5.3140096618357484</v>
      </c>
      <c r="DM18" s="42">
        <f t="shared" si="54"/>
        <v>0</v>
      </c>
      <c r="DN18" s="42">
        <f t="shared" si="55"/>
        <v>0</v>
      </c>
      <c r="DO18" s="42">
        <f t="shared" si="56"/>
        <v>0</v>
      </c>
      <c r="DP18" s="42">
        <f t="shared" si="57"/>
        <v>0</v>
      </c>
      <c r="DQ18" s="42">
        <f t="shared" si="58"/>
        <v>0</v>
      </c>
      <c r="DR18" s="42">
        <f t="shared" si="59"/>
        <v>0</v>
      </c>
      <c r="DS18" s="42">
        <f t="shared" si="60"/>
        <v>0</v>
      </c>
      <c r="DT18" s="42">
        <f t="shared" si="34"/>
        <v>0</v>
      </c>
      <c r="DU18" s="42">
        <f t="shared" si="35"/>
        <v>0</v>
      </c>
      <c r="DV18" s="42">
        <f t="shared" si="36"/>
        <v>0</v>
      </c>
    </row>
    <row r="19" spans="2:126" x14ac:dyDescent="0.3">
      <c r="B19" s="29">
        <v>13</v>
      </c>
      <c r="C19">
        <f>start_hour!B18</f>
        <v>23</v>
      </c>
      <c r="D19" s="8">
        <f>start_hour!C18</f>
        <v>8.7121212121212127E-2</v>
      </c>
      <c r="F19" s="14">
        <f>int_count!DA9</f>
        <v>4</v>
      </c>
      <c r="G19">
        <f>int_count!DB9</f>
        <v>18</v>
      </c>
      <c r="H19" s="8">
        <f>int_count!DC9</f>
        <v>6.8181818181818177E-2</v>
      </c>
      <c r="K19" s="29">
        <v>13</v>
      </c>
      <c r="L19">
        <f>start_hour!G18</f>
        <v>4</v>
      </c>
      <c r="M19" s="8">
        <f>start_hour!H18</f>
        <v>8.6956521739130432E-2</v>
      </c>
      <c r="O19" s="14">
        <f>int_count!DM9</f>
        <v>4</v>
      </c>
      <c r="P19">
        <f>int_count!DF9</f>
        <v>1</v>
      </c>
      <c r="Q19" s="8">
        <f>int_count!DG9</f>
        <v>2.1739130434782612E-2</v>
      </c>
      <c r="S19" s="29">
        <v>13</v>
      </c>
      <c r="T19">
        <v>7</v>
      </c>
      <c r="U19" s="8">
        <v>0.26923076923076922</v>
      </c>
      <c r="W19" s="14">
        <v>4</v>
      </c>
      <c r="X19">
        <v>2</v>
      </c>
      <c r="Y19" s="8">
        <v>7.6923076923076927E-2</v>
      </c>
      <c r="AA19" s="29">
        <v>13</v>
      </c>
      <c r="AB19">
        <v>20</v>
      </c>
      <c r="AC19" s="8">
        <v>0.1075268817204301</v>
      </c>
      <c r="AE19" s="14">
        <f>int_count!DM9</f>
        <v>4</v>
      </c>
      <c r="AF19">
        <f>int_count!DN9</f>
        <v>15</v>
      </c>
      <c r="AG19" s="8">
        <f>int_count!DO9</f>
        <v>8.0645161290322578E-2</v>
      </c>
      <c r="AJ19" s="29">
        <v>13</v>
      </c>
      <c r="AK19">
        <v>7</v>
      </c>
      <c r="AL19" s="8">
        <v>7.2916666666666671E-2</v>
      </c>
      <c r="AN19" s="14">
        <f>int_count!DQ9</f>
        <v>4</v>
      </c>
      <c r="AO19">
        <f>int_count!DR9</f>
        <v>5</v>
      </c>
      <c r="AP19" s="8">
        <f>int_count!DS9</f>
        <v>5.2083333333333343E-2</v>
      </c>
      <c r="AR19" s="29">
        <v>13</v>
      </c>
      <c r="AS19">
        <v>1</v>
      </c>
      <c r="AT19" s="8">
        <v>4.3478260869565223E-2</v>
      </c>
      <c r="AV19" s="14">
        <v>4</v>
      </c>
      <c r="AW19">
        <v>1</v>
      </c>
      <c r="AX19" s="8">
        <v>4.3478260869565223E-2</v>
      </c>
      <c r="AZ19" s="29">
        <v>13</v>
      </c>
      <c r="BA19">
        <v>9</v>
      </c>
      <c r="BB19" s="8">
        <v>0.13636363636363641</v>
      </c>
      <c r="BD19" s="14">
        <v>4</v>
      </c>
      <c r="BE19">
        <v>3</v>
      </c>
      <c r="BF19" s="8">
        <v>4.5454545454545463E-2</v>
      </c>
      <c r="BH19" s="29">
        <v>13</v>
      </c>
      <c r="BI19">
        <v>21</v>
      </c>
      <c r="BJ19" s="8">
        <v>0.10144927536231881</v>
      </c>
      <c r="BL19" s="14">
        <f>int_count!EC9</f>
        <v>4</v>
      </c>
      <c r="BM19">
        <f>int_count!ED9</f>
        <v>14</v>
      </c>
      <c r="BN19" s="8">
        <f>int_count!EE9</f>
        <v>6.7632850241545889E-2</v>
      </c>
      <c r="BP19" s="41">
        <v>13</v>
      </c>
      <c r="BQ19" s="42" t="e">
        <f t="shared" si="1"/>
        <v>#N/A</v>
      </c>
      <c r="BR19" s="42" t="e">
        <f t="shared" si="2"/>
        <v>#N/A</v>
      </c>
      <c r="BS19" s="42" t="e">
        <f t="shared" si="3"/>
        <v>#N/A</v>
      </c>
      <c r="BT19" s="42" t="e">
        <f t="shared" si="4"/>
        <v>#N/A</v>
      </c>
      <c r="BU19" s="42" t="e">
        <f t="shared" si="5"/>
        <v>#N/A</v>
      </c>
      <c r="BV19" s="42" t="e">
        <f t="shared" si="6"/>
        <v>#N/A</v>
      </c>
      <c r="BW19" s="42" t="e">
        <f t="shared" si="7"/>
        <v>#N/A</v>
      </c>
      <c r="BX19" s="42" t="e">
        <f t="shared" si="8"/>
        <v>#N/A</v>
      </c>
      <c r="BZ19" s="41">
        <v>13</v>
      </c>
      <c r="CA19" s="42">
        <f t="shared" si="9"/>
        <v>8.7121212121212127E-2</v>
      </c>
      <c r="CB19" s="42">
        <f t="shared" si="10"/>
        <v>8.6956521739130432E-2</v>
      </c>
      <c r="CC19" s="42">
        <f t="shared" si="11"/>
        <v>0.26923076923076922</v>
      </c>
      <c r="CD19" s="42">
        <f t="shared" si="12"/>
        <v>0.1075268817204301</v>
      </c>
      <c r="CE19" s="42">
        <f t="shared" si="13"/>
        <v>7.2916666666666671E-2</v>
      </c>
      <c r="CF19" s="42">
        <f t="shared" si="14"/>
        <v>4.3478260869565223E-2</v>
      </c>
      <c r="CG19" s="42">
        <f t="shared" si="15"/>
        <v>0.13636363636363641</v>
      </c>
      <c r="CH19" s="42">
        <f t="shared" si="16"/>
        <v>0.10144927536231881</v>
      </c>
      <c r="CU19" s="42" t="e">
        <f t="shared" si="25"/>
        <v>#N/A</v>
      </c>
      <c r="CV19" s="42" t="e">
        <f t="shared" si="37"/>
        <v>#N/A</v>
      </c>
      <c r="CW19" s="42" t="e">
        <f t="shared" si="38"/>
        <v>#N/A</v>
      </c>
      <c r="CX19" s="42" t="e">
        <f t="shared" si="39"/>
        <v>#N/A</v>
      </c>
      <c r="CY19" s="42" t="e">
        <f t="shared" si="40"/>
        <v>#N/A</v>
      </c>
      <c r="CZ19" s="42" t="e">
        <f t="shared" si="41"/>
        <v>#N/A</v>
      </c>
      <c r="DA19" s="42" t="e">
        <f t="shared" si="42"/>
        <v>#N/A</v>
      </c>
      <c r="DB19" s="42" t="e">
        <f t="shared" si="43"/>
        <v>#N/A</v>
      </c>
      <c r="DC19" s="42">
        <f t="shared" si="44"/>
        <v>0</v>
      </c>
      <c r="DD19" s="42">
        <f t="shared" si="45"/>
        <v>1300</v>
      </c>
      <c r="DE19" s="42">
        <f t="shared" si="46"/>
        <v>8.7121212121212128</v>
      </c>
      <c r="DF19" s="42">
        <f t="shared" si="47"/>
        <v>8.695652173913043</v>
      </c>
      <c r="DG19" s="42">
        <f t="shared" si="48"/>
        <v>26.923076923076923</v>
      </c>
      <c r="DH19" s="42">
        <f t="shared" si="49"/>
        <v>10.75268817204301</v>
      </c>
      <c r="DI19" s="42">
        <f t="shared" si="50"/>
        <v>7.291666666666667</v>
      </c>
      <c r="DJ19" s="42">
        <f t="shared" si="51"/>
        <v>4.3478260869565224</v>
      </c>
      <c r="DK19" s="42">
        <f t="shared" si="52"/>
        <v>13.63636363636364</v>
      </c>
      <c r="DL19" s="42">
        <f t="shared" si="53"/>
        <v>10.144927536231881</v>
      </c>
      <c r="DM19" s="42">
        <f t="shared" si="54"/>
        <v>0</v>
      </c>
      <c r="DN19" s="42">
        <f t="shared" si="55"/>
        <v>0</v>
      </c>
      <c r="DO19" s="42">
        <f t="shared" si="56"/>
        <v>0</v>
      </c>
      <c r="DP19" s="42">
        <f t="shared" si="57"/>
        <v>0</v>
      </c>
      <c r="DQ19" s="42">
        <f t="shared" si="58"/>
        <v>0</v>
      </c>
      <c r="DR19" s="42">
        <f t="shared" si="59"/>
        <v>0</v>
      </c>
      <c r="DS19" s="42">
        <f t="shared" si="60"/>
        <v>0</v>
      </c>
      <c r="DT19" s="42">
        <f t="shared" si="34"/>
        <v>0</v>
      </c>
      <c r="DU19" s="42">
        <f t="shared" si="35"/>
        <v>0</v>
      </c>
      <c r="DV19" s="42">
        <f t="shared" si="36"/>
        <v>0</v>
      </c>
    </row>
    <row r="20" spans="2:126" x14ac:dyDescent="0.3">
      <c r="B20" s="29">
        <v>14</v>
      </c>
      <c r="C20">
        <f>start_hour!B19</f>
        <v>21</v>
      </c>
      <c r="D20" s="8">
        <f>start_hour!C19</f>
        <v>7.9545454545454544E-2</v>
      </c>
      <c r="F20" s="14">
        <f>int_count!DA10</f>
        <v>5</v>
      </c>
      <c r="G20">
        <f>int_count!DB10</f>
        <v>9</v>
      </c>
      <c r="H20" s="8">
        <f>int_count!DC10</f>
        <v>3.4090909090909088E-2</v>
      </c>
      <c r="K20" s="29">
        <v>14</v>
      </c>
      <c r="L20">
        <f>start_hour!G19</f>
        <v>6</v>
      </c>
      <c r="M20" s="8">
        <f>start_hour!H19</f>
        <v>0.13043478260869559</v>
      </c>
      <c r="O20" s="14">
        <f>int_count!DM10</f>
        <v>5</v>
      </c>
      <c r="P20">
        <f>int_count!DF10</f>
        <v>5</v>
      </c>
      <c r="Q20" s="8">
        <f>int_count!DG10</f>
        <v>0.108695652173913</v>
      </c>
      <c r="S20" s="29">
        <v>14</v>
      </c>
      <c r="T20">
        <v>1</v>
      </c>
      <c r="U20" s="8">
        <v>3.8461538461538457E-2</v>
      </c>
      <c r="X20">
        <f>SUM(X16:X19)</f>
        <v>26</v>
      </c>
      <c r="AA20" s="29">
        <v>14</v>
      </c>
      <c r="AB20">
        <v>22</v>
      </c>
      <c r="AC20" s="8">
        <v>0.1182795698924731</v>
      </c>
      <c r="AE20" s="14">
        <f>int_count!DM10</f>
        <v>5</v>
      </c>
      <c r="AF20">
        <f>int_count!DN10</f>
        <v>5</v>
      </c>
      <c r="AG20" s="8">
        <f>int_count!DO10</f>
        <v>2.6881720430107531E-2</v>
      </c>
      <c r="AJ20" s="29">
        <v>14</v>
      </c>
      <c r="AK20">
        <v>5</v>
      </c>
      <c r="AL20" s="8">
        <v>5.2083333333333343E-2</v>
      </c>
      <c r="AN20" s="14">
        <f>int_count!DQ10</f>
        <v>5</v>
      </c>
      <c r="AO20">
        <f>int_count!DR10</f>
        <v>6</v>
      </c>
      <c r="AP20" s="8">
        <f>int_count!DS10</f>
        <v>6.25E-2</v>
      </c>
      <c r="AR20" s="29">
        <v>14</v>
      </c>
      <c r="AS20">
        <v>6</v>
      </c>
      <c r="AT20" s="8">
        <v>0.2608695652173913</v>
      </c>
      <c r="AV20" s="14">
        <v>5</v>
      </c>
      <c r="AW20">
        <v>1</v>
      </c>
      <c r="AX20" s="8">
        <v>4.3478260869565223E-2</v>
      </c>
      <c r="AZ20" s="29">
        <v>14</v>
      </c>
      <c r="BA20">
        <v>8</v>
      </c>
      <c r="BB20" s="8">
        <v>0.1212121212121212</v>
      </c>
      <c r="BD20" s="14">
        <v>5</v>
      </c>
      <c r="BE20">
        <v>8</v>
      </c>
      <c r="BF20" s="8">
        <v>0.1212121212121212</v>
      </c>
      <c r="BH20" s="29">
        <v>14</v>
      </c>
      <c r="BI20">
        <v>21</v>
      </c>
      <c r="BJ20" s="8">
        <v>0.10144927536231881</v>
      </c>
      <c r="BL20" s="14">
        <f>int_count!EC10</f>
        <v>5</v>
      </c>
      <c r="BM20">
        <f>int_count!ED10</f>
        <v>7</v>
      </c>
      <c r="BN20" s="8">
        <f>int_count!EE10</f>
        <v>3.3816425120772937E-2</v>
      </c>
      <c r="BP20" s="41">
        <v>14</v>
      </c>
      <c r="BQ20" s="42" t="e">
        <f t="shared" si="1"/>
        <v>#N/A</v>
      </c>
      <c r="BR20" s="42" t="e">
        <f t="shared" si="2"/>
        <v>#N/A</v>
      </c>
      <c r="BS20" s="42" t="e">
        <f t="shared" si="3"/>
        <v>#N/A</v>
      </c>
      <c r="BT20" s="42">
        <f t="shared" si="4"/>
        <v>1.075268817204301E-2</v>
      </c>
      <c r="BU20" s="42" t="e">
        <f t="shared" si="5"/>
        <v>#N/A</v>
      </c>
      <c r="BV20" s="42" t="e">
        <f t="shared" si="6"/>
        <v>#N/A</v>
      </c>
      <c r="BW20" s="42" t="e">
        <f t="shared" si="7"/>
        <v>#N/A</v>
      </c>
      <c r="BX20" s="42" t="e">
        <f t="shared" si="8"/>
        <v>#N/A</v>
      </c>
      <c r="BZ20" s="41">
        <v>14</v>
      </c>
      <c r="CA20" s="42">
        <f t="shared" si="9"/>
        <v>7.9545454545454544E-2</v>
      </c>
      <c r="CB20" s="42">
        <f t="shared" si="10"/>
        <v>0.13043478260869559</v>
      </c>
      <c r="CC20" s="42">
        <f t="shared" si="11"/>
        <v>3.8461538461538457E-2</v>
      </c>
      <c r="CD20" s="42">
        <f t="shared" si="12"/>
        <v>0.1182795698924731</v>
      </c>
      <c r="CE20" s="42">
        <f t="shared" si="13"/>
        <v>5.2083333333333343E-2</v>
      </c>
      <c r="CF20" s="42">
        <f t="shared" si="14"/>
        <v>0.2608695652173913</v>
      </c>
      <c r="CG20" s="42">
        <f t="shared" si="15"/>
        <v>0.1212121212121212</v>
      </c>
      <c r="CH20" s="42">
        <f t="shared" si="16"/>
        <v>0.10144927536231881</v>
      </c>
      <c r="CU20" s="42" t="e">
        <f t="shared" si="25"/>
        <v>#N/A</v>
      </c>
      <c r="CV20" s="42" t="e">
        <f t="shared" si="37"/>
        <v>#N/A</v>
      </c>
      <c r="CW20" s="42" t="e">
        <f t="shared" si="38"/>
        <v>#N/A</v>
      </c>
      <c r="CX20" s="42">
        <f t="shared" si="39"/>
        <v>1.075268817204301</v>
      </c>
      <c r="CY20" s="42" t="e">
        <f t="shared" si="40"/>
        <v>#N/A</v>
      </c>
      <c r="CZ20" s="42" t="e">
        <f t="shared" si="41"/>
        <v>#N/A</v>
      </c>
      <c r="DA20" s="42" t="e">
        <f t="shared" si="42"/>
        <v>#N/A</v>
      </c>
      <c r="DB20" s="42" t="e">
        <f t="shared" si="43"/>
        <v>#N/A</v>
      </c>
      <c r="DC20" s="42">
        <f t="shared" si="44"/>
        <v>0</v>
      </c>
      <c r="DD20" s="42">
        <f t="shared" si="45"/>
        <v>1400</v>
      </c>
      <c r="DE20" s="42">
        <f t="shared" si="46"/>
        <v>7.9545454545454541</v>
      </c>
      <c r="DF20" s="42">
        <f t="shared" si="47"/>
        <v>13.043478260869559</v>
      </c>
      <c r="DG20" s="42">
        <f t="shared" si="48"/>
        <v>3.8461538461538458</v>
      </c>
      <c r="DH20" s="42">
        <f t="shared" si="49"/>
        <v>11.82795698924731</v>
      </c>
      <c r="DI20" s="42">
        <f t="shared" si="50"/>
        <v>5.2083333333333339</v>
      </c>
      <c r="DJ20" s="42">
        <f t="shared" si="51"/>
        <v>26.086956521739129</v>
      </c>
      <c r="DK20" s="42">
        <f t="shared" si="52"/>
        <v>12.121212121212119</v>
      </c>
      <c r="DL20" s="42">
        <f t="shared" si="53"/>
        <v>10.144927536231881</v>
      </c>
      <c r="DM20" s="42">
        <f t="shared" si="54"/>
        <v>0</v>
      </c>
      <c r="DN20" s="42">
        <f t="shared" si="55"/>
        <v>0</v>
      </c>
      <c r="DO20" s="42">
        <f t="shared" si="56"/>
        <v>0</v>
      </c>
      <c r="DP20" s="42">
        <f t="shared" si="57"/>
        <v>0</v>
      </c>
      <c r="DQ20" s="42">
        <f t="shared" si="58"/>
        <v>0</v>
      </c>
      <c r="DR20" s="42">
        <f t="shared" si="59"/>
        <v>0</v>
      </c>
      <c r="DS20" s="42">
        <f t="shared" si="60"/>
        <v>0</v>
      </c>
      <c r="DT20" s="42">
        <f t="shared" si="34"/>
        <v>0</v>
      </c>
      <c r="DU20" s="42">
        <f t="shared" si="35"/>
        <v>0</v>
      </c>
      <c r="DV20" s="42">
        <f t="shared" si="36"/>
        <v>0</v>
      </c>
    </row>
    <row r="21" spans="2:126" x14ac:dyDescent="0.3">
      <c r="B21" s="29">
        <v>15</v>
      </c>
      <c r="C21">
        <f>start_hour!B20</f>
        <v>22</v>
      </c>
      <c r="D21" s="8">
        <f>start_hour!C20</f>
        <v>8.3333333333333329E-2</v>
      </c>
      <c r="F21" s="14">
        <f>int_count!DA11</f>
        <v>6</v>
      </c>
      <c r="G21">
        <f>int_count!DB11</f>
        <v>5</v>
      </c>
      <c r="H21" s="8">
        <f>int_count!DC11</f>
        <v>1.893939393939394E-2</v>
      </c>
      <c r="K21" s="29">
        <v>15</v>
      </c>
      <c r="L21">
        <f>start_hour!G20</f>
        <v>4</v>
      </c>
      <c r="M21" s="8">
        <f>start_hour!H20</f>
        <v>8.6956521739130432E-2</v>
      </c>
      <c r="O21" s="14">
        <f>int_count!DM11</f>
        <v>6</v>
      </c>
      <c r="P21">
        <f>int_count!DF11</f>
        <v>2</v>
      </c>
      <c r="Q21" s="8">
        <f>int_count!DG11</f>
        <v>4.3478260869565223E-2</v>
      </c>
      <c r="S21" s="29">
        <v>15</v>
      </c>
      <c r="T21">
        <v>4</v>
      </c>
      <c r="U21" s="8">
        <v>0.15384615384615391</v>
      </c>
      <c r="AA21" s="29">
        <v>15</v>
      </c>
      <c r="AB21">
        <v>25</v>
      </c>
      <c r="AC21" s="8">
        <v>0.1344086021505376</v>
      </c>
      <c r="AE21" s="14">
        <f>int_count!DM11</f>
        <v>6</v>
      </c>
      <c r="AF21">
        <f>int_count!DN11</f>
        <v>7</v>
      </c>
      <c r="AG21" s="8">
        <f>int_count!DO11</f>
        <v>3.7634408602150539E-2</v>
      </c>
      <c r="AJ21" s="29">
        <v>15</v>
      </c>
      <c r="AK21">
        <v>4</v>
      </c>
      <c r="AL21" s="8">
        <v>4.1666666666666657E-2</v>
      </c>
      <c r="AN21" s="14">
        <f>int_count!DQ11</f>
        <v>6</v>
      </c>
      <c r="AO21">
        <f>int_count!DR11</f>
        <v>4</v>
      </c>
      <c r="AP21" s="8">
        <f>int_count!DS11</f>
        <v>4.1666666666666657E-2</v>
      </c>
      <c r="AR21" s="29">
        <v>15</v>
      </c>
      <c r="AS21">
        <v>3</v>
      </c>
      <c r="AT21" s="8">
        <v>0.13043478260869559</v>
      </c>
      <c r="AW21">
        <f>SUM(AW16:AW20)</f>
        <v>23</v>
      </c>
      <c r="AZ21" s="29">
        <v>15</v>
      </c>
      <c r="BA21">
        <v>10</v>
      </c>
      <c r="BB21" s="8">
        <v>0.15151515151515149</v>
      </c>
      <c r="BD21" s="14">
        <v>6</v>
      </c>
      <c r="BE21">
        <v>1</v>
      </c>
      <c r="BF21" s="8">
        <v>1.515151515151515E-2</v>
      </c>
      <c r="BH21" s="29">
        <v>15</v>
      </c>
      <c r="BI21">
        <v>29</v>
      </c>
      <c r="BJ21" s="8">
        <v>0.14009661835748791</v>
      </c>
      <c r="BL21" s="14">
        <f>int_count!EC11</f>
        <v>6</v>
      </c>
      <c r="BM21">
        <f>int_count!ED11</f>
        <v>2</v>
      </c>
      <c r="BN21" s="8">
        <f>int_count!EE11</f>
        <v>9.6618357487922701E-3</v>
      </c>
      <c r="BP21" s="41">
        <v>15</v>
      </c>
      <c r="BQ21" s="42" t="e">
        <f t="shared" si="1"/>
        <v>#N/A</v>
      </c>
      <c r="BR21" s="42" t="e">
        <f t="shared" si="2"/>
        <v>#N/A</v>
      </c>
      <c r="BS21" s="42" t="e">
        <f t="shared" si="3"/>
        <v>#N/A</v>
      </c>
      <c r="BT21" s="42" t="e">
        <f t="shared" si="4"/>
        <v>#N/A</v>
      </c>
      <c r="BU21">
        <f t="shared" si="5"/>
        <v>1.041666666666667E-2</v>
      </c>
      <c r="BV21" s="42" t="e">
        <f t="shared" si="6"/>
        <v>#N/A</v>
      </c>
      <c r="BW21" s="42" t="e">
        <f t="shared" si="7"/>
        <v>#N/A</v>
      </c>
      <c r="BX21" s="42" t="e">
        <f t="shared" si="8"/>
        <v>#N/A</v>
      </c>
      <c r="BZ21" s="41">
        <v>15</v>
      </c>
      <c r="CA21" s="42">
        <f t="shared" si="9"/>
        <v>8.3333333333333329E-2</v>
      </c>
      <c r="CB21" s="42">
        <f t="shared" si="10"/>
        <v>8.6956521739130432E-2</v>
      </c>
      <c r="CC21" s="42">
        <f t="shared" si="11"/>
        <v>0.15384615384615391</v>
      </c>
      <c r="CD21" s="42">
        <f t="shared" si="12"/>
        <v>0.1344086021505376</v>
      </c>
      <c r="CE21" s="42">
        <f t="shared" si="13"/>
        <v>4.1666666666666657E-2</v>
      </c>
      <c r="CF21" s="42">
        <f t="shared" si="14"/>
        <v>0.13043478260869559</v>
      </c>
      <c r="CG21" s="42">
        <f t="shared" si="15"/>
        <v>0.15151515151515149</v>
      </c>
      <c r="CH21" s="42">
        <f t="shared" si="16"/>
        <v>0.14009661835748791</v>
      </c>
      <c r="CU21" s="42" t="e">
        <f t="shared" si="25"/>
        <v>#N/A</v>
      </c>
      <c r="CV21" s="42" t="e">
        <f t="shared" si="37"/>
        <v>#N/A</v>
      </c>
      <c r="CW21" s="42" t="e">
        <f t="shared" si="38"/>
        <v>#N/A</v>
      </c>
      <c r="CX21" s="42" t="e">
        <f t="shared" si="39"/>
        <v>#N/A</v>
      </c>
      <c r="CY21" s="42">
        <f t="shared" si="40"/>
        <v>1.041666666666667</v>
      </c>
      <c r="CZ21" s="42" t="e">
        <f t="shared" si="41"/>
        <v>#N/A</v>
      </c>
      <c r="DA21" s="42" t="e">
        <f t="shared" si="42"/>
        <v>#N/A</v>
      </c>
      <c r="DB21" s="42" t="e">
        <f t="shared" si="43"/>
        <v>#N/A</v>
      </c>
      <c r="DC21" s="42">
        <f t="shared" si="44"/>
        <v>0</v>
      </c>
      <c r="DD21" s="42">
        <f t="shared" si="45"/>
        <v>1500</v>
      </c>
      <c r="DE21" s="42">
        <f t="shared" si="46"/>
        <v>8.3333333333333321</v>
      </c>
      <c r="DF21" s="42">
        <f t="shared" si="47"/>
        <v>8.695652173913043</v>
      </c>
      <c r="DG21" s="42">
        <f t="shared" si="48"/>
        <v>15.38461538461539</v>
      </c>
      <c r="DH21" s="42">
        <f t="shared" si="49"/>
        <v>13.44086021505376</v>
      </c>
      <c r="DI21" s="42">
        <f t="shared" si="50"/>
        <v>4.1666666666666661</v>
      </c>
      <c r="DJ21" s="42">
        <f t="shared" si="51"/>
        <v>13.043478260869559</v>
      </c>
      <c r="DK21" s="42">
        <f t="shared" si="52"/>
        <v>15.151515151515149</v>
      </c>
      <c r="DL21" s="42">
        <f t="shared" si="53"/>
        <v>14.009661835748791</v>
      </c>
      <c r="DM21" s="42">
        <f t="shared" si="54"/>
        <v>0</v>
      </c>
      <c r="DN21" s="42">
        <f t="shared" si="55"/>
        <v>0</v>
      </c>
      <c r="DO21" s="42">
        <f t="shared" si="56"/>
        <v>0</v>
      </c>
      <c r="DP21" s="42">
        <f t="shared" si="57"/>
        <v>0</v>
      </c>
      <c r="DQ21" s="42">
        <f t="shared" si="58"/>
        <v>0</v>
      </c>
      <c r="DR21" s="42">
        <f t="shared" si="59"/>
        <v>0</v>
      </c>
      <c r="DS21" s="42">
        <f t="shared" si="60"/>
        <v>0</v>
      </c>
      <c r="DT21" s="42">
        <f t="shared" si="34"/>
        <v>0</v>
      </c>
      <c r="DU21" s="42">
        <f t="shared" si="35"/>
        <v>0</v>
      </c>
      <c r="DV21" s="42">
        <f t="shared" si="36"/>
        <v>0</v>
      </c>
    </row>
    <row r="22" spans="2:126" x14ac:dyDescent="0.3">
      <c r="B22" s="29">
        <v>16</v>
      </c>
      <c r="C22">
        <f>start_hour!B21</f>
        <v>28</v>
      </c>
      <c r="D22" s="8">
        <f>start_hour!C21</f>
        <v>0.10606060606060611</v>
      </c>
      <c r="F22" s="14">
        <f>int_count!DA12</f>
        <v>8</v>
      </c>
      <c r="G22">
        <f>int_count!DB12</f>
        <v>3</v>
      </c>
      <c r="H22" s="8">
        <f>int_count!DC12</f>
        <v>1.136363636363636E-2</v>
      </c>
      <c r="K22" s="29">
        <v>16</v>
      </c>
      <c r="L22">
        <f>start_hour!G21</f>
        <v>6</v>
      </c>
      <c r="M22" s="8">
        <f>start_hour!H21</f>
        <v>0.13043478260869559</v>
      </c>
      <c r="P22">
        <f>SUM(P16:P21)</f>
        <v>46</v>
      </c>
      <c r="S22" s="29">
        <v>16</v>
      </c>
      <c r="T22">
        <v>5</v>
      </c>
      <c r="U22" s="8">
        <v>0.19230769230769229</v>
      </c>
      <c r="AA22" s="29">
        <v>16</v>
      </c>
      <c r="AB22">
        <v>19</v>
      </c>
      <c r="AC22" s="8">
        <v>0.10215053763440859</v>
      </c>
      <c r="AE22" s="14">
        <f>int_count!DM12</f>
        <v>8</v>
      </c>
      <c r="AF22">
        <f>int_count!DN12</f>
        <v>1</v>
      </c>
      <c r="AG22" s="8">
        <f>int_count!DO12</f>
        <v>5.3763440860215058E-3</v>
      </c>
      <c r="AJ22" s="29">
        <v>16</v>
      </c>
      <c r="AK22">
        <v>10</v>
      </c>
      <c r="AL22" s="8">
        <v>0.1041666666666667</v>
      </c>
      <c r="AN22" s="14">
        <f>int_count!DQ12</f>
        <v>7</v>
      </c>
      <c r="AO22">
        <f>int_count!DR12</f>
        <v>4</v>
      </c>
      <c r="AP22" s="8">
        <f>int_count!DS12</f>
        <v>4.1666666666666657E-2</v>
      </c>
      <c r="AR22" s="29">
        <v>16</v>
      </c>
      <c r="AS22">
        <v>3</v>
      </c>
      <c r="AT22" s="8">
        <v>0.13043478260869559</v>
      </c>
      <c r="AZ22" s="29">
        <v>16</v>
      </c>
      <c r="BA22">
        <v>12</v>
      </c>
      <c r="BB22" s="8">
        <v>0.1818181818181818</v>
      </c>
      <c r="BD22" s="14">
        <v>7</v>
      </c>
      <c r="BE22">
        <v>1</v>
      </c>
      <c r="BF22" s="8">
        <v>1.515151515151515E-2</v>
      </c>
      <c r="BH22" s="29">
        <v>16</v>
      </c>
      <c r="BI22">
        <v>24</v>
      </c>
      <c r="BJ22" s="8">
        <v>0.11594202898550721</v>
      </c>
      <c r="BL22" s="14">
        <f>int_count!EC12</f>
        <v>7</v>
      </c>
      <c r="BM22">
        <f>int_count!ED12</f>
        <v>3</v>
      </c>
      <c r="BN22" s="8">
        <f>int_count!EE12</f>
        <v>1.4492753623188409E-2</v>
      </c>
      <c r="BP22" s="41">
        <v>16</v>
      </c>
      <c r="BQ22" s="42" t="e">
        <f t="shared" si="1"/>
        <v>#N/A</v>
      </c>
      <c r="BR22" s="42" t="e">
        <f t="shared" si="2"/>
        <v>#N/A</v>
      </c>
      <c r="BS22" s="42" t="e">
        <f t="shared" si="3"/>
        <v>#N/A</v>
      </c>
      <c r="BT22" s="42" t="e">
        <f t="shared" si="4"/>
        <v>#N/A</v>
      </c>
      <c r="BU22" s="45" t="e">
        <f t="shared" si="5"/>
        <v>#N/A</v>
      </c>
      <c r="BV22" s="42" t="e">
        <f t="shared" si="6"/>
        <v>#N/A</v>
      </c>
      <c r="BW22" s="42" t="e">
        <f t="shared" si="7"/>
        <v>#N/A</v>
      </c>
      <c r="BX22" s="42" t="e">
        <f t="shared" si="8"/>
        <v>#N/A</v>
      </c>
      <c r="BZ22" s="41">
        <v>16</v>
      </c>
      <c r="CA22" s="42">
        <f t="shared" si="9"/>
        <v>0.10606060606060611</v>
      </c>
      <c r="CB22" s="42">
        <f t="shared" si="10"/>
        <v>0.13043478260869559</v>
      </c>
      <c r="CC22" s="42">
        <f t="shared" si="11"/>
        <v>0.19230769230769229</v>
      </c>
      <c r="CD22" s="42">
        <f t="shared" si="12"/>
        <v>0.10215053763440859</v>
      </c>
      <c r="CE22" s="42">
        <f t="shared" si="13"/>
        <v>0.1041666666666667</v>
      </c>
      <c r="CF22" s="42">
        <f t="shared" si="14"/>
        <v>0.13043478260869559</v>
      </c>
      <c r="CG22" s="42">
        <f t="shared" si="15"/>
        <v>0.1818181818181818</v>
      </c>
      <c r="CH22" s="42">
        <f t="shared" si="16"/>
        <v>0.11594202898550721</v>
      </c>
      <c r="CU22" s="42" t="e">
        <f t="shared" si="25"/>
        <v>#N/A</v>
      </c>
      <c r="CV22" s="42" t="e">
        <f t="shared" si="37"/>
        <v>#N/A</v>
      </c>
      <c r="CW22" s="42" t="e">
        <f t="shared" si="38"/>
        <v>#N/A</v>
      </c>
      <c r="CX22" s="42" t="e">
        <f t="shared" si="39"/>
        <v>#N/A</v>
      </c>
      <c r="CY22" s="42" t="e">
        <f t="shared" si="40"/>
        <v>#N/A</v>
      </c>
      <c r="CZ22" s="42" t="e">
        <f t="shared" si="41"/>
        <v>#N/A</v>
      </c>
      <c r="DA22" s="42" t="e">
        <f t="shared" si="42"/>
        <v>#N/A</v>
      </c>
      <c r="DB22" s="42" t="e">
        <f t="shared" si="43"/>
        <v>#N/A</v>
      </c>
      <c r="DC22" s="42">
        <f t="shared" si="44"/>
        <v>0</v>
      </c>
      <c r="DD22" s="42">
        <f t="shared" si="45"/>
        <v>1600</v>
      </c>
      <c r="DE22" s="42">
        <f t="shared" si="46"/>
        <v>10.606060606060611</v>
      </c>
      <c r="DF22" s="42">
        <f t="shared" si="47"/>
        <v>13.043478260869559</v>
      </c>
      <c r="DG22" s="42">
        <f t="shared" si="48"/>
        <v>19.23076923076923</v>
      </c>
      <c r="DH22" s="42">
        <f t="shared" si="49"/>
        <v>10.21505376344086</v>
      </c>
      <c r="DI22" s="42">
        <f t="shared" si="50"/>
        <v>10.41666666666667</v>
      </c>
      <c r="DJ22" s="42">
        <f t="shared" si="51"/>
        <v>13.043478260869559</v>
      </c>
      <c r="DK22" s="42">
        <f t="shared" si="52"/>
        <v>18.18181818181818</v>
      </c>
      <c r="DL22" s="42">
        <f t="shared" si="53"/>
        <v>11.594202898550721</v>
      </c>
      <c r="DM22" s="42">
        <f t="shared" si="54"/>
        <v>0</v>
      </c>
      <c r="DN22" s="42">
        <f t="shared" si="55"/>
        <v>0</v>
      </c>
      <c r="DO22" s="42">
        <f t="shared" si="56"/>
        <v>0</v>
      </c>
      <c r="DP22" s="42">
        <f t="shared" si="57"/>
        <v>0</v>
      </c>
      <c r="DQ22" s="42">
        <f t="shared" si="58"/>
        <v>0</v>
      </c>
      <c r="DR22" s="42">
        <f t="shared" si="59"/>
        <v>0</v>
      </c>
      <c r="DS22" s="42">
        <f t="shared" si="60"/>
        <v>0</v>
      </c>
      <c r="DT22" s="42">
        <f t="shared" si="34"/>
        <v>0</v>
      </c>
      <c r="DU22" s="42">
        <f t="shared" si="35"/>
        <v>0</v>
      </c>
      <c r="DV22" s="42">
        <f t="shared" si="36"/>
        <v>0</v>
      </c>
    </row>
    <row r="23" spans="2:126" x14ac:dyDescent="0.3">
      <c r="B23" s="29">
        <v>17</v>
      </c>
      <c r="C23">
        <f>start_hour!B22</f>
        <v>23</v>
      </c>
      <c r="D23" s="8">
        <f>start_hour!C22</f>
        <v>8.7121212121212127E-2</v>
      </c>
      <c r="F23" s="14">
        <f>int_count!DA13</f>
        <v>9</v>
      </c>
      <c r="G23">
        <f>int_count!DB13</f>
        <v>1</v>
      </c>
      <c r="H23" s="8">
        <f>int_count!DC13</f>
        <v>3.787878787878788E-3</v>
      </c>
      <c r="K23" s="29">
        <v>17</v>
      </c>
      <c r="L23">
        <f>start_hour!G22</f>
        <v>7</v>
      </c>
      <c r="M23" s="8">
        <f>start_hour!H22</f>
        <v>0.1521739130434783</v>
      </c>
      <c r="S23" s="29">
        <v>17</v>
      </c>
      <c r="T23">
        <v>1</v>
      </c>
      <c r="U23" s="8">
        <v>3.8461538461538457E-2</v>
      </c>
      <c r="AA23" s="29">
        <v>17</v>
      </c>
      <c r="AB23">
        <v>24</v>
      </c>
      <c r="AC23" s="8">
        <v>0.1290322580645161</v>
      </c>
      <c r="AE23" s="14">
        <f>int_count!DM13</f>
        <v>12</v>
      </c>
      <c r="AF23">
        <f>int_count!DN13</f>
        <v>1</v>
      </c>
      <c r="AG23" s="8">
        <f>int_count!DO13</f>
        <v>5.3763440860215058E-3</v>
      </c>
      <c r="AJ23" s="29">
        <v>17</v>
      </c>
      <c r="AK23">
        <v>7</v>
      </c>
      <c r="AL23" s="8">
        <v>7.2916666666666671E-2</v>
      </c>
      <c r="AN23" s="14">
        <f>int_count!DQ13</f>
        <v>8</v>
      </c>
      <c r="AO23">
        <f>int_count!DR13</f>
        <v>1</v>
      </c>
      <c r="AP23" s="8">
        <f>int_count!DS13</f>
        <v>1.041666666666667E-2</v>
      </c>
      <c r="AR23" s="29">
        <v>17</v>
      </c>
      <c r="AS23">
        <v>3</v>
      </c>
      <c r="AT23" s="8">
        <v>0.13043478260869559</v>
      </c>
      <c r="AZ23" s="29">
        <v>17</v>
      </c>
      <c r="BA23">
        <v>10</v>
      </c>
      <c r="BB23" s="8">
        <v>0.15151515151515149</v>
      </c>
      <c r="BD23" s="14">
        <v>8</v>
      </c>
      <c r="BE23">
        <v>1</v>
      </c>
      <c r="BF23" s="8">
        <v>1.515151515151515E-2</v>
      </c>
      <c r="BH23" s="29">
        <v>17</v>
      </c>
      <c r="BI23">
        <v>14</v>
      </c>
      <c r="BJ23" s="8">
        <v>6.7632850241545889E-2</v>
      </c>
      <c r="BL23" s="14">
        <f>int_count!EC13</f>
        <v>9</v>
      </c>
      <c r="BM23">
        <f>int_count!ED13</f>
        <v>1</v>
      </c>
      <c r="BN23" s="8">
        <f>int_count!EE13</f>
        <v>4.830917874396135E-3</v>
      </c>
      <c r="BP23" s="41">
        <v>17</v>
      </c>
      <c r="BQ23" s="42" t="e">
        <f t="shared" si="1"/>
        <v>#N/A</v>
      </c>
      <c r="BR23" s="42" t="e">
        <f t="shared" si="2"/>
        <v>#N/A</v>
      </c>
      <c r="BS23" s="42" t="e">
        <f t="shared" si="3"/>
        <v>#N/A</v>
      </c>
      <c r="BT23" s="42" t="e">
        <f t="shared" si="4"/>
        <v>#N/A</v>
      </c>
      <c r="BU23" t="e">
        <f t="shared" si="5"/>
        <v>#N/A</v>
      </c>
      <c r="BV23" s="42" t="e">
        <f t="shared" si="6"/>
        <v>#N/A</v>
      </c>
      <c r="BW23" s="42" t="e">
        <f t="shared" si="7"/>
        <v>#N/A</v>
      </c>
      <c r="BX23" s="42" t="e">
        <f t="shared" si="8"/>
        <v>#N/A</v>
      </c>
      <c r="BZ23" s="41">
        <v>17</v>
      </c>
      <c r="CA23" s="42">
        <f t="shared" si="9"/>
        <v>8.7121212121212127E-2</v>
      </c>
      <c r="CB23" s="42">
        <f t="shared" si="10"/>
        <v>0.1521739130434783</v>
      </c>
      <c r="CC23" s="42">
        <f t="shared" si="11"/>
        <v>3.8461538461538457E-2</v>
      </c>
      <c r="CD23" s="42">
        <f t="shared" si="12"/>
        <v>0.1290322580645161</v>
      </c>
      <c r="CE23" s="42">
        <f t="shared" si="13"/>
        <v>7.2916666666666671E-2</v>
      </c>
      <c r="CF23" s="42">
        <f t="shared" si="14"/>
        <v>0.13043478260869559</v>
      </c>
      <c r="CG23" s="42">
        <f t="shared" si="15"/>
        <v>0.15151515151515149</v>
      </c>
      <c r="CH23" s="42">
        <f t="shared" si="16"/>
        <v>6.7632850241545889E-2</v>
      </c>
      <c r="CU23" s="42" t="e">
        <f t="shared" si="25"/>
        <v>#N/A</v>
      </c>
      <c r="CV23" s="42" t="e">
        <f t="shared" si="37"/>
        <v>#N/A</v>
      </c>
      <c r="CW23" s="42" t="e">
        <f t="shared" si="38"/>
        <v>#N/A</v>
      </c>
      <c r="CX23" s="42" t="e">
        <f t="shared" si="39"/>
        <v>#N/A</v>
      </c>
      <c r="CY23" s="42" t="e">
        <f t="shared" si="40"/>
        <v>#N/A</v>
      </c>
      <c r="CZ23" s="42" t="e">
        <f t="shared" si="41"/>
        <v>#N/A</v>
      </c>
      <c r="DA23" s="42" t="e">
        <f t="shared" si="42"/>
        <v>#N/A</v>
      </c>
      <c r="DB23" s="42" t="e">
        <f t="shared" si="43"/>
        <v>#N/A</v>
      </c>
      <c r="DC23" s="42">
        <f t="shared" si="44"/>
        <v>0</v>
      </c>
      <c r="DD23" s="42">
        <f t="shared" si="45"/>
        <v>1700</v>
      </c>
      <c r="DE23" s="42">
        <f t="shared" si="46"/>
        <v>8.7121212121212128</v>
      </c>
      <c r="DF23" s="42">
        <f t="shared" si="47"/>
        <v>15.21739130434783</v>
      </c>
      <c r="DG23" s="42">
        <f t="shared" si="48"/>
        <v>3.8461538461538458</v>
      </c>
      <c r="DH23" s="42">
        <f t="shared" si="49"/>
        <v>12.90322580645161</v>
      </c>
      <c r="DI23" s="42">
        <f t="shared" si="50"/>
        <v>7.291666666666667</v>
      </c>
      <c r="DJ23" s="42">
        <f t="shared" si="51"/>
        <v>13.043478260869559</v>
      </c>
      <c r="DK23" s="42">
        <f t="shared" si="52"/>
        <v>15.151515151515149</v>
      </c>
      <c r="DL23" s="42">
        <f t="shared" si="53"/>
        <v>6.7632850241545892</v>
      </c>
      <c r="DM23" s="42">
        <f t="shared" si="54"/>
        <v>0</v>
      </c>
      <c r="DN23" s="42">
        <f t="shared" si="55"/>
        <v>0</v>
      </c>
      <c r="DO23" s="42">
        <f t="shared" si="56"/>
        <v>0</v>
      </c>
      <c r="DP23" s="42">
        <f t="shared" si="57"/>
        <v>0</v>
      </c>
      <c r="DQ23" s="42">
        <f t="shared" si="58"/>
        <v>0</v>
      </c>
      <c r="DR23" s="42">
        <f t="shared" si="59"/>
        <v>0</v>
      </c>
      <c r="DS23" s="42">
        <f t="shared" si="60"/>
        <v>0</v>
      </c>
      <c r="DT23" s="42">
        <f t="shared" si="34"/>
        <v>0</v>
      </c>
      <c r="DU23" s="42">
        <f t="shared" si="35"/>
        <v>0</v>
      </c>
      <c r="DV23" s="42">
        <f t="shared" si="36"/>
        <v>0</v>
      </c>
    </row>
    <row r="24" spans="2:126" x14ac:dyDescent="0.3">
      <c r="B24" s="29">
        <v>18</v>
      </c>
      <c r="C24">
        <f>start_hour!B23</f>
        <v>13</v>
      </c>
      <c r="D24" s="8">
        <f>start_hour!C23</f>
        <v>4.924242424242424E-2</v>
      </c>
      <c r="F24" s="14">
        <f>int_count!DA14</f>
        <v>10</v>
      </c>
      <c r="G24">
        <f>int_count!DB14</f>
        <v>1</v>
      </c>
      <c r="H24" s="8">
        <f>int_count!DC14</f>
        <v>3.787878787878788E-3</v>
      </c>
      <c r="K24" s="29">
        <v>18</v>
      </c>
      <c r="L24">
        <f>start_hour!G23</f>
        <v>2</v>
      </c>
      <c r="M24" s="8">
        <f>start_hour!H23</f>
        <v>4.3478260869565223E-2</v>
      </c>
      <c r="S24" s="29">
        <v>18</v>
      </c>
      <c r="T24">
        <v>1</v>
      </c>
      <c r="U24" s="8">
        <v>3.8461538461538457E-2</v>
      </c>
      <c r="AA24" s="29">
        <v>18</v>
      </c>
      <c r="AB24">
        <v>9</v>
      </c>
      <c r="AC24" s="8">
        <v>4.8387096774193547E-2</v>
      </c>
      <c r="AE24" s="14">
        <f>int_count!DM14</f>
        <v>14</v>
      </c>
      <c r="AF24">
        <f>int_count!DN14</f>
        <v>2</v>
      </c>
      <c r="AG24" s="8">
        <f>int_count!DO14</f>
        <v>1.075268817204301E-2</v>
      </c>
      <c r="AJ24" s="29">
        <v>18</v>
      </c>
      <c r="AK24">
        <v>7</v>
      </c>
      <c r="AL24" s="8">
        <v>7.2916666666666671E-2</v>
      </c>
      <c r="AN24" s="14">
        <f>int_count!DQ14</f>
        <v>11</v>
      </c>
      <c r="AO24">
        <f>int_count!DR14</f>
        <v>1</v>
      </c>
      <c r="AP24" s="8">
        <f>int_count!DS14</f>
        <v>1.041666666666667E-2</v>
      </c>
      <c r="AR24" s="29">
        <v>18</v>
      </c>
      <c r="AS24">
        <v>0</v>
      </c>
      <c r="AT24" s="8">
        <v>0</v>
      </c>
      <c r="AZ24" s="29">
        <v>18</v>
      </c>
      <c r="BA24">
        <v>2</v>
      </c>
      <c r="BB24" s="8">
        <v>3.03030303030303E-2</v>
      </c>
      <c r="BE24">
        <f>SUM(BE16:BE23)</f>
        <v>66</v>
      </c>
      <c r="BH24" s="29">
        <v>18</v>
      </c>
      <c r="BI24">
        <v>11</v>
      </c>
      <c r="BJ24" s="8">
        <v>5.3140096618357488E-2</v>
      </c>
      <c r="BM24">
        <f>SUM(BM16:BM23)</f>
        <v>207</v>
      </c>
      <c r="BP24" s="41">
        <v>18</v>
      </c>
      <c r="BQ24" s="42" t="e">
        <f t="shared" si="1"/>
        <v>#N/A</v>
      </c>
      <c r="BR24" s="42" t="e">
        <f t="shared" si="2"/>
        <v>#N/A</v>
      </c>
      <c r="BS24" s="42" t="e">
        <f t="shared" si="3"/>
        <v>#N/A</v>
      </c>
      <c r="BT24" s="42" t="e">
        <f t="shared" si="4"/>
        <v>#N/A</v>
      </c>
      <c r="BU24" t="e">
        <f t="shared" si="5"/>
        <v>#N/A</v>
      </c>
      <c r="BV24" s="42" t="e">
        <f t="shared" si="6"/>
        <v>#N/A</v>
      </c>
      <c r="BW24" s="42" t="e">
        <f t="shared" si="7"/>
        <v>#N/A</v>
      </c>
      <c r="BX24" s="42" t="e">
        <f t="shared" si="8"/>
        <v>#N/A</v>
      </c>
      <c r="BZ24" s="41">
        <v>18</v>
      </c>
      <c r="CA24" s="42">
        <f t="shared" si="9"/>
        <v>4.924242424242424E-2</v>
      </c>
      <c r="CB24" s="42">
        <f t="shared" si="10"/>
        <v>4.3478260869565223E-2</v>
      </c>
      <c r="CC24" s="42">
        <f t="shared" si="11"/>
        <v>3.8461538461538457E-2</v>
      </c>
      <c r="CD24" s="42">
        <f t="shared" si="12"/>
        <v>4.8387096774193547E-2</v>
      </c>
      <c r="CE24" s="42">
        <f t="shared" si="13"/>
        <v>7.2916666666666671E-2</v>
      </c>
      <c r="CF24" s="42">
        <f t="shared" si="14"/>
        <v>0</v>
      </c>
      <c r="CG24" s="42">
        <f t="shared" si="15"/>
        <v>3.03030303030303E-2</v>
      </c>
      <c r="CH24" s="42">
        <f t="shared" si="16"/>
        <v>5.3140096618357488E-2</v>
      </c>
      <c r="CU24" s="42" t="e">
        <f t="shared" si="25"/>
        <v>#N/A</v>
      </c>
      <c r="CV24" s="42" t="e">
        <f t="shared" si="37"/>
        <v>#N/A</v>
      </c>
      <c r="CW24" s="42" t="e">
        <f t="shared" si="38"/>
        <v>#N/A</v>
      </c>
      <c r="CX24" s="42" t="e">
        <f t="shared" si="39"/>
        <v>#N/A</v>
      </c>
      <c r="CY24" s="42" t="e">
        <f t="shared" si="40"/>
        <v>#N/A</v>
      </c>
      <c r="CZ24" s="42" t="e">
        <f t="shared" si="41"/>
        <v>#N/A</v>
      </c>
      <c r="DA24" s="42" t="e">
        <f t="shared" si="42"/>
        <v>#N/A</v>
      </c>
      <c r="DB24" s="42" t="e">
        <f t="shared" si="43"/>
        <v>#N/A</v>
      </c>
      <c r="DC24" s="42">
        <f t="shared" si="44"/>
        <v>0</v>
      </c>
      <c r="DD24" s="42">
        <f t="shared" si="45"/>
        <v>1800</v>
      </c>
      <c r="DE24" s="42">
        <f t="shared" si="46"/>
        <v>4.9242424242424239</v>
      </c>
      <c r="DF24" s="42">
        <f t="shared" si="47"/>
        <v>4.3478260869565224</v>
      </c>
      <c r="DG24" s="42">
        <f t="shared" si="48"/>
        <v>3.8461538461538458</v>
      </c>
      <c r="DH24" s="42">
        <f t="shared" si="49"/>
        <v>4.838709677419355</v>
      </c>
      <c r="DI24" s="42">
        <f t="shared" si="50"/>
        <v>7.291666666666667</v>
      </c>
      <c r="DJ24" s="42">
        <f t="shared" si="51"/>
        <v>0</v>
      </c>
      <c r="DK24" s="42">
        <f t="shared" si="52"/>
        <v>3.0303030303030298</v>
      </c>
      <c r="DL24" s="42">
        <f t="shared" si="53"/>
        <v>5.3140096618357484</v>
      </c>
      <c r="DM24" s="42">
        <f t="shared" si="54"/>
        <v>0</v>
      </c>
      <c r="DN24" s="42">
        <f t="shared" si="55"/>
        <v>0</v>
      </c>
      <c r="DO24" s="42">
        <f t="shared" si="56"/>
        <v>0</v>
      </c>
      <c r="DP24" s="42">
        <f t="shared" si="57"/>
        <v>0</v>
      </c>
      <c r="DQ24" s="42">
        <f t="shared" si="58"/>
        <v>0</v>
      </c>
      <c r="DR24" s="42">
        <f t="shared" si="59"/>
        <v>0</v>
      </c>
      <c r="DS24" s="42">
        <f t="shared" si="60"/>
        <v>0</v>
      </c>
      <c r="DT24" s="42">
        <f t="shared" si="34"/>
        <v>0</v>
      </c>
      <c r="DU24" s="42">
        <f t="shared" si="35"/>
        <v>0</v>
      </c>
      <c r="DV24" s="42">
        <f t="shared" si="36"/>
        <v>0</v>
      </c>
    </row>
    <row r="25" spans="2:126" x14ac:dyDescent="0.3">
      <c r="B25" s="29">
        <v>19</v>
      </c>
      <c r="C25">
        <f>start_hour!B24</f>
        <v>8</v>
      </c>
      <c r="D25" s="8">
        <f>start_hour!C24</f>
        <v>3.03030303030303E-2</v>
      </c>
      <c r="F25" s="14">
        <f>int_count!DA15</f>
        <v>12</v>
      </c>
      <c r="G25">
        <f>int_count!DB15</f>
        <v>2</v>
      </c>
      <c r="H25" s="8">
        <f>int_count!DC15</f>
        <v>7.575757575757576E-3</v>
      </c>
      <c r="K25" s="29">
        <v>19</v>
      </c>
      <c r="L25">
        <f>start_hour!G24</f>
        <v>1</v>
      </c>
      <c r="M25" s="8">
        <f>start_hour!H24</f>
        <v>2.1739130434782612E-2</v>
      </c>
      <c r="S25" s="29">
        <v>19</v>
      </c>
      <c r="T25">
        <v>0</v>
      </c>
      <c r="U25" s="8">
        <v>0</v>
      </c>
      <c r="AA25" s="29">
        <v>19</v>
      </c>
      <c r="AB25">
        <v>6</v>
      </c>
      <c r="AC25" s="8">
        <v>3.2258064516129031E-2</v>
      </c>
      <c r="AF25">
        <f>SUM(AF16:AF23)</f>
        <v>184</v>
      </c>
      <c r="AJ25" s="29">
        <v>19</v>
      </c>
      <c r="AK25">
        <v>2</v>
      </c>
      <c r="AL25" s="8">
        <v>2.0833333333333329E-2</v>
      </c>
      <c r="AN25" s="14">
        <f>int_count!DQ15</f>
        <v>15</v>
      </c>
      <c r="AO25">
        <f>int_count!DR15</f>
        <v>1</v>
      </c>
      <c r="AP25" s="8">
        <f>int_count!DS15</f>
        <v>1.041666666666667E-2</v>
      </c>
      <c r="AR25" s="29">
        <v>19</v>
      </c>
      <c r="AS25">
        <v>1</v>
      </c>
      <c r="AT25" s="8">
        <v>4.3478260869565223E-2</v>
      </c>
      <c r="AZ25" s="29">
        <v>19</v>
      </c>
      <c r="BA25">
        <v>3</v>
      </c>
      <c r="BB25" s="8">
        <v>4.5454545454545463E-2</v>
      </c>
      <c r="BH25" s="29">
        <v>19</v>
      </c>
      <c r="BI25">
        <v>6</v>
      </c>
      <c r="BJ25" s="8">
        <v>2.8985507246376808E-2</v>
      </c>
      <c r="BP25" s="41">
        <v>19</v>
      </c>
      <c r="BQ25" s="42" t="e">
        <f t="shared" si="1"/>
        <v>#N/A</v>
      </c>
      <c r="BR25" s="42" t="e">
        <f t="shared" si="2"/>
        <v>#N/A</v>
      </c>
      <c r="BS25" s="42" t="e">
        <f t="shared" si="3"/>
        <v>#N/A</v>
      </c>
      <c r="BT25" s="42" t="e">
        <f t="shared" si="4"/>
        <v>#N/A</v>
      </c>
      <c r="BU25" t="e">
        <f t="shared" si="5"/>
        <v>#N/A</v>
      </c>
      <c r="BV25" s="42" t="e">
        <f t="shared" si="6"/>
        <v>#N/A</v>
      </c>
      <c r="BW25" s="42" t="e">
        <f t="shared" si="7"/>
        <v>#N/A</v>
      </c>
      <c r="BX25" s="42" t="e">
        <f t="shared" si="8"/>
        <v>#N/A</v>
      </c>
      <c r="BZ25" s="41">
        <v>19</v>
      </c>
      <c r="CA25" s="42">
        <f t="shared" si="9"/>
        <v>3.03030303030303E-2</v>
      </c>
      <c r="CB25" s="42">
        <f t="shared" si="10"/>
        <v>2.1739130434782612E-2</v>
      </c>
      <c r="CC25" s="42">
        <f t="shared" si="11"/>
        <v>0</v>
      </c>
      <c r="CD25" s="42">
        <f t="shared" si="12"/>
        <v>3.2258064516129031E-2</v>
      </c>
      <c r="CE25" s="42">
        <f t="shared" si="13"/>
        <v>2.0833333333333329E-2</v>
      </c>
      <c r="CF25" s="42">
        <f t="shared" si="14"/>
        <v>4.3478260869565223E-2</v>
      </c>
      <c r="CG25" s="42">
        <f t="shared" si="15"/>
        <v>4.5454545454545463E-2</v>
      </c>
      <c r="CH25" s="42">
        <f t="shared" si="16"/>
        <v>2.8985507246376808E-2</v>
      </c>
      <c r="CU25" s="42" t="e">
        <f t="shared" si="25"/>
        <v>#N/A</v>
      </c>
      <c r="CV25" s="42" t="e">
        <f t="shared" si="37"/>
        <v>#N/A</v>
      </c>
      <c r="CW25" s="42" t="e">
        <f t="shared" si="38"/>
        <v>#N/A</v>
      </c>
      <c r="CX25" s="42" t="e">
        <f t="shared" si="39"/>
        <v>#N/A</v>
      </c>
      <c r="CY25" s="42" t="e">
        <f t="shared" si="40"/>
        <v>#N/A</v>
      </c>
      <c r="CZ25" s="42" t="e">
        <f t="shared" si="41"/>
        <v>#N/A</v>
      </c>
      <c r="DA25" s="42" t="e">
        <f t="shared" si="42"/>
        <v>#N/A</v>
      </c>
      <c r="DB25" s="42" t="e">
        <f t="shared" si="43"/>
        <v>#N/A</v>
      </c>
      <c r="DC25" s="42">
        <f t="shared" si="44"/>
        <v>0</v>
      </c>
      <c r="DD25" s="42">
        <f t="shared" si="45"/>
        <v>1900</v>
      </c>
      <c r="DE25" s="42">
        <f t="shared" si="46"/>
        <v>3.0303030303030298</v>
      </c>
      <c r="DF25" s="42">
        <f t="shared" si="47"/>
        <v>2.1739130434782612</v>
      </c>
      <c r="DG25" s="42">
        <f t="shared" si="48"/>
        <v>0</v>
      </c>
      <c r="DH25" s="42">
        <f t="shared" si="49"/>
        <v>3.225806451612903</v>
      </c>
      <c r="DI25" s="42">
        <f t="shared" si="50"/>
        <v>2.083333333333333</v>
      </c>
      <c r="DJ25" s="42">
        <f t="shared" si="51"/>
        <v>4.3478260869565224</v>
      </c>
      <c r="DK25" s="42">
        <f t="shared" si="52"/>
        <v>4.5454545454545459</v>
      </c>
      <c r="DL25" s="42">
        <f t="shared" si="53"/>
        <v>2.8985507246376807</v>
      </c>
      <c r="DM25" s="42">
        <f t="shared" si="54"/>
        <v>0</v>
      </c>
      <c r="DN25" s="42">
        <f t="shared" si="55"/>
        <v>0</v>
      </c>
      <c r="DO25" s="42">
        <f t="shared" si="56"/>
        <v>0</v>
      </c>
      <c r="DP25" s="42">
        <f t="shared" si="57"/>
        <v>0</v>
      </c>
      <c r="DQ25" s="42">
        <f t="shared" si="58"/>
        <v>0</v>
      </c>
      <c r="DR25" s="42">
        <f t="shared" si="59"/>
        <v>0</v>
      </c>
      <c r="DS25" s="42">
        <f t="shared" si="60"/>
        <v>0</v>
      </c>
      <c r="DT25" s="42">
        <f t="shared" si="34"/>
        <v>0</v>
      </c>
      <c r="DU25" s="42">
        <f t="shared" si="35"/>
        <v>0</v>
      </c>
      <c r="DV25" s="42">
        <f t="shared" si="36"/>
        <v>0</v>
      </c>
    </row>
    <row r="26" spans="2:126" x14ac:dyDescent="0.3">
      <c r="B26" s="29">
        <v>20</v>
      </c>
      <c r="C26">
        <f>start_hour!B25</f>
        <v>10</v>
      </c>
      <c r="D26" s="8">
        <f>start_hour!C25</f>
        <v>3.787878787878788E-2</v>
      </c>
      <c r="G26">
        <f>SUM(G16:G25)</f>
        <v>264</v>
      </c>
      <c r="K26" s="29">
        <v>20</v>
      </c>
      <c r="L26">
        <f>start_hour!G25</f>
        <v>1</v>
      </c>
      <c r="M26" s="8">
        <f>start_hour!H25</f>
        <v>2.1739130434782612E-2</v>
      </c>
      <c r="S26" s="29">
        <v>20</v>
      </c>
      <c r="T26">
        <v>2</v>
      </c>
      <c r="U26" s="8">
        <v>7.6923076923076927E-2</v>
      </c>
      <c r="AA26" s="29">
        <v>20</v>
      </c>
      <c r="AB26">
        <v>5</v>
      </c>
      <c r="AC26" s="8">
        <v>2.6881720430107531E-2</v>
      </c>
      <c r="AJ26" s="29">
        <v>20</v>
      </c>
      <c r="AK26">
        <v>3</v>
      </c>
      <c r="AL26" s="8">
        <v>3.125E-2</v>
      </c>
      <c r="AO26">
        <f>SUM(AO16:AO21)</f>
        <v>89</v>
      </c>
      <c r="AR26" s="29">
        <v>20</v>
      </c>
      <c r="AS26">
        <v>0</v>
      </c>
      <c r="AT26" s="8">
        <v>0</v>
      </c>
      <c r="AZ26" s="29">
        <v>20</v>
      </c>
      <c r="BA26">
        <v>2</v>
      </c>
      <c r="BB26" s="8">
        <v>3.03030303030303E-2</v>
      </c>
      <c r="BH26" s="29">
        <v>20</v>
      </c>
      <c r="BI26">
        <v>5</v>
      </c>
      <c r="BJ26" s="8">
        <v>2.415458937198068E-2</v>
      </c>
      <c r="BP26" s="41">
        <v>20</v>
      </c>
      <c r="BQ26" s="42" t="e">
        <f t="shared" si="1"/>
        <v>#N/A</v>
      </c>
      <c r="BR26" s="42" t="e">
        <f t="shared" si="2"/>
        <v>#N/A</v>
      </c>
      <c r="BS26" s="42" t="e">
        <f t="shared" si="3"/>
        <v>#N/A</v>
      </c>
      <c r="BT26" s="42" t="e">
        <f t="shared" si="4"/>
        <v>#N/A</v>
      </c>
      <c r="BU26" t="e">
        <f t="shared" si="5"/>
        <v>#N/A</v>
      </c>
      <c r="BV26" s="42" t="e">
        <f t="shared" si="6"/>
        <v>#N/A</v>
      </c>
      <c r="BW26" s="42" t="e">
        <f t="shared" si="7"/>
        <v>#N/A</v>
      </c>
      <c r="BX26" s="42" t="e">
        <f t="shared" si="8"/>
        <v>#N/A</v>
      </c>
      <c r="BZ26" s="41">
        <v>20</v>
      </c>
      <c r="CA26" s="42">
        <f t="shared" si="9"/>
        <v>3.787878787878788E-2</v>
      </c>
      <c r="CB26" s="42">
        <f t="shared" si="10"/>
        <v>2.1739130434782612E-2</v>
      </c>
      <c r="CC26" s="42">
        <f t="shared" si="11"/>
        <v>7.6923076923076927E-2</v>
      </c>
      <c r="CD26" s="42">
        <f t="shared" si="12"/>
        <v>2.6881720430107531E-2</v>
      </c>
      <c r="CE26" s="42">
        <f t="shared" si="13"/>
        <v>3.125E-2</v>
      </c>
      <c r="CF26" s="42">
        <f t="shared" si="14"/>
        <v>0</v>
      </c>
      <c r="CG26" s="42">
        <f t="shared" si="15"/>
        <v>3.03030303030303E-2</v>
      </c>
      <c r="CH26" s="42">
        <f t="shared" si="16"/>
        <v>2.415458937198068E-2</v>
      </c>
      <c r="CU26" s="42" t="e">
        <f t="shared" si="25"/>
        <v>#N/A</v>
      </c>
      <c r="CV26" s="42" t="e">
        <f t="shared" si="37"/>
        <v>#N/A</v>
      </c>
      <c r="CW26" s="42" t="e">
        <f t="shared" si="38"/>
        <v>#N/A</v>
      </c>
      <c r="CX26" s="42" t="e">
        <f t="shared" si="39"/>
        <v>#N/A</v>
      </c>
      <c r="CY26" s="42" t="e">
        <f t="shared" si="40"/>
        <v>#N/A</v>
      </c>
      <c r="CZ26" s="42" t="e">
        <f t="shared" si="41"/>
        <v>#N/A</v>
      </c>
      <c r="DA26" s="42" t="e">
        <f t="shared" si="42"/>
        <v>#N/A</v>
      </c>
      <c r="DB26" s="42" t="e">
        <f t="shared" si="43"/>
        <v>#N/A</v>
      </c>
      <c r="DC26" s="42">
        <f t="shared" si="44"/>
        <v>0</v>
      </c>
      <c r="DD26" s="42">
        <f t="shared" si="45"/>
        <v>2000</v>
      </c>
      <c r="DE26" s="42">
        <f t="shared" si="46"/>
        <v>3.7878787878787881</v>
      </c>
      <c r="DF26" s="42">
        <f t="shared" si="47"/>
        <v>2.1739130434782612</v>
      </c>
      <c r="DG26" s="42">
        <f t="shared" si="48"/>
        <v>7.6923076923076925</v>
      </c>
      <c r="DH26" s="42">
        <f t="shared" si="49"/>
        <v>2.688172043010753</v>
      </c>
      <c r="DI26" s="42">
        <f t="shared" si="50"/>
        <v>3.125</v>
      </c>
      <c r="DJ26" s="42">
        <f t="shared" si="51"/>
        <v>0</v>
      </c>
      <c r="DK26" s="42">
        <f t="shared" si="52"/>
        <v>3.0303030303030298</v>
      </c>
      <c r="DL26" s="42">
        <f t="shared" si="53"/>
        <v>2.4154589371980681</v>
      </c>
      <c r="DM26" s="42">
        <f t="shared" si="54"/>
        <v>0</v>
      </c>
      <c r="DN26" s="42">
        <f t="shared" si="55"/>
        <v>0</v>
      </c>
      <c r="DO26" s="42">
        <f t="shared" si="56"/>
        <v>0</v>
      </c>
      <c r="DP26" s="42">
        <f t="shared" si="57"/>
        <v>0</v>
      </c>
      <c r="DQ26" s="42">
        <f t="shared" si="58"/>
        <v>0</v>
      </c>
      <c r="DR26" s="42">
        <f t="shared" si="59"/>
        <v>0</v>
      </c>
      <c r="DS26" s="42">
        <f t="shared" si="60"/>
        <v>0</v>
      </c>
      <c r="DT26" s="42">
        <f t="shared" si="34"/>
        <v>0</v>
      </c>
      <c r="DU26" s="42">
        <f t="shared" si="35"/>
        <v>0</v>
      </c>
      <c r="DV26" s="42">
        <f t="shared" si="36"/>
        <v>0</v>
      </c>
    </row>
    <row r="27" spans="2:126" x14ac:dyDescent="0.3">
      <c r="B27" s="29">
        <v>21</v>
      </c>
      <c r="C27">
        <f>start_hour!B26</f>
        <v>8</v>
      </c>
      <c r="D27" s="8">
        <f>start_hour!C26</f>
        <v>3.03030303030303E-2</v>
      </c>
      <c r="K27" s="29">
        <v>21</v>
      </c>
      <c r="L27">
        <f>start_hour!G26</f>
        <v>1</v>
      </c>
      <c r="M27" s="8">
        <f>start_hour!H26</f>
        <v>2.1739130434782612E-2</v>
      </c>
      <c r="S27" s="29">
        <v>21</v>
      </c>
      <c r="T27">
        <v>1</v>
      </c>
      <c r="U27" s="8">
        <v>3.8461538461538457E-2</v>
      </c>
      <c r="AA27" s="29">
        <v>21</v>
      </c>
      <c r="AB27">
        <v>5</v>
      </c>
      <c r="AC27" s="8">
        <v>2.6881720430107531E-2</v>
      </c>
      <c r="AJ27" s="29">
        <v>21</v>
      </c>
      <c r="AK27">
        <v>2</v>
      </c>
      <c r="AL27" s="8">
        <v>2.0833333333333329E-2</v>
      </c>
      <c r="AR27" s="29">
        <v>21</v>
      </c>
      <c r="AS27">
        <v>0</v>
      </c>
      <c r="AT27" s="8">
        <v>0</v>
      </c>
      <c r="AZ27" s="29">
        <v>21</v>
      </c>
      <c r="BA27">
        <v>1</v>
      </c>
      <c r="BB27" s="8">
        <v>1.515151515151515E-2</v>
      </c>
      <c r="BH27" s="29">
        <v>21</v>
      </c>
      <c r="BI27">
        <v>3</v>
      </c>
      <c r="BJ27" s="8">
        <v>1.4492753623188409E-2</v>
      </c>
      <c r="BP27" s="41">
        <v>21</v>
      </c>
      <c r="BQ27" s="42" t="e">
        <f t="shared" si="1"/>
        <v>#N/A</v>
      </c>
      <c r="BR27" s="42" t="e">
        <f t="shared" si="2"/>
        <v>#N/A</v>
      </c>
      <c r="BS27" s="42" t="e">
        <f t="shared" si="3"/>
        <v>#N/A</v>
      </c>
      <c r="BT27" s="42" t="e">
        <f t="shared" si="4"/>
        <v>#N/A</v>
      </c>
      <c r="BU27" t="e">
        <f t="shared" si="5"/>
        <v>#N/A</v>
      </c>
      <c r="BV27" s="42" t="e">
        <f t="shared" si="6"/>
        <v>#N/A</v>
      </c>
      <c r="BW27" s="42" t="e">
        <f t="shared" si="7"/>
        <v>#N/A</v>
      </c>
      <c r="BX27" s="42" t="e">
        <f>VLOOKUP($BP27,$BL$16:$BN$29,3,0)</f>
        <v>#N/A</v>
      </c>
      <c r="BZ27" s="41">
        <v>21</v>
      </c>
      <c r="CA27" s="42">
        <f t="shared" si="9"/>
        <v>3.03030303030303E-2</v>
      </c>
      <c r="CB27" s="42">
        <f t="shared" si="10"/>
        <v>2.1739130434782612E-2</v>
      </c>
      <c r="CC27" s="42">
        <f t="shared" si="11"/>
        <v>3.8461538461538457E-2</v>
      </c>
      <c r="CD27" s="42">
        <f t="shared" si="12"/>
        <v>2.6881720430107531E-2</v>
      </c>
      <c r="CE27" s="42">
        <f t="shared" si="13"/>
        <v>2.0833333333333329E-2</v>
      </c>
      <c r="CF27" s="42">
        <f t="shared" si="14"/>
        <v>0</v>
      </c>
      <c r="CG27" s="42">
        <f t="shared" si="15"/>
        <v>1.515151515151515E-2</v>
      </c>
      <c r="CH27" s="42">
        <f t="shared" si="16"/>
        <v>1.4492753623188409E-2</v>
      </c>
      <c r="CU27" s="42" t="e">
        <f t="shared" si="25"/>
        <v>#N/A</v>
      </c>
      <c r="CV27" s="42" t="e">
        <f t="shared" si="37"/>
        <v>#N/A</v>
      </c>
      <c r="CW27" s="42" t="e">
        <f t="shared" si="38"/>
        <v>#N/A</v>
      </c>
      <c r="CX27" s="42" t="e">
        <f t="shared" si="39"/>
        <v>#N/A</v>
      </c>
      <c r="CY27" s="42" t="e">
        <f t="shared" si="40"/>
        <v>#N/A</v>
      </c>
      <c r="CZ27" s="42" t="e">
        <f t="shared" si="41"/>
        <v>#N/A</v>
      </c>
      <c r="DA27" s="42" t="e">
        <f t="shared" si="42"/>
        <v>#N/A</v>
      </c>
      <c r="DB27" s="42" t="e">
        <f t="shared" si="43"/>
        <v>#N/A</v>
      </c>
      <c r="DC27" s="42">
        <f t="shared" si="44"/>
        <v>0</v>
      </c>
      <c r="DD27" s="42">
        <f t="shared" si="45"/>
        <v>2100</v>
      </c>
      <c r="DE27" s="42">
        <f t="shared" si="46"/>
        <v>3.0303030303030298</v>
      </c>
      <c r="DF27" s="42">
        <f t="shared" si="47"/>
        <v>2.1739130434782612</v>
      </c>
      <c r="DG27" s="42">
        <f t="shared" si="48"/>
        <v>3.8461538461538458</v>
      </c>
      <c r="DH27" s="42">
        <f t="shared" si="49"/>
        <v>2.688172043010753</v>
      </c>
      <c r="DI27" s="42">
        <f t="shared" si="50"/>
        <v>2.083333333333333</v>
      </c>
      <c r="DJ27" s="42">
        <f t="shared" si="51"/>
        <v>0</v>
      </c>
      <c r="DK27" s="42">
        <f t="shared" si="52"/>
        <v>1.5151515151515149</v>
      </c>
      <c r="DL27" s="42">
        <f t="shared" si="53"/>
        <v>1.449275362318841</v>
      </c>
      <c r="DM27" s="42">
        <f t="shared" si="54"/>
        <v>0</v>
      </c>
      <c r="DN27" s="42">
        <f t="shared" si="55"/>
        <v>0</v>
      </c>
      <c r="DO27" s="42">
        <f t="shared" si="56"/>
        <v>0</v>
      </c>
      <c r="DP27" s="42">
        <f t="shared" si="57"/>
        <v>0</v>
      </c>
      <c r="DQ27" s="42">
        <f t="shared" si="58"/>
        <v>0</v>
      </c>
      <c r="DR27" s="42">
        <f t="shared" si="59"/>
        <v>0</v>
      </c>
      <c r="DS27" s="42">
        <f t="shared" si="60"/>
        <v>0</v>
      </c>
      <c r="DT27" s="42">
        <f t="shared" si="34"/>
        <v>0</v>
      </c>
      <c r="DU27" s="42">
        <f t="shared" si="35"/>
        <v>0</v>
      </c>
      <c r="DV27" s="42">
        <f t="shared" si="36"/>
        <v>0</v>
      </c>
    </row>
    <row r="28" spans="2:126" x14ac:dyDescent="0.3">
      <c r="B28" s="29">
        <v>22</v>
      </c>
      <c r="C28">
        <f>start_hour!B27</f>
        <v>7</v>
      </c>
      <c r="D28" s="8">
        <f>start_hour!C27</f>
        <v>2.6515151515151519E-2</v>
      </c>
      <c r="K28" s="29">
        <v>22</v>
      </c>
      <c r="L28">
        <f>start_hour!G27</f>
        <v>2</v>
      </c>
      <c r="M28" s="8">
        <f>start_hour!H27</f>
        <v>4.3478260869565223E-2</v>
      </c>
      <c r="S28" s="29">
        <v>22</v>
      </c>
      <c r="T28">
        <v>0</v>
      </c>
      <c r="U28" s="8">
        <v>0</v>
      </c>
      <c r="AA28" s="29">
        <v>22</v>
      </c>
      <c r="AB28">
        <v>4</v>
      </c>
      <c r="AC28" s="8">
        <v>2.150537634408602E-2</v>
      </c>
      <c r="AJ28" s="29">
        <v>22</v>
      </c>
      <c r="AK28">
        <v>8</v>
      </c>
      <c r="AL28" s="8">
        <v>8.3333333333333329E-2</v>
      </c>
      <c r="AR28" s="29">
        <v>22</v>
      </c>
      <c r="AS28">
        <v>1</v>
      </c>
      <c r="AT28" s="8">
        <v>4.3478260869565223E-2</v>
      </c>
      <c r="AZ28" s="29">
        <v>22</v>
      </c>
      <c r="BA28">
        <v>1</v>
      </c>
      <c r="BB28" s="8">
        <v>1.515151515151515E-2</v>
      </c>
      <c r="BH28" s="29">
        <v>22</v>
      </c>
      <c r="BI28">
        <v>3</v>
      </c>
      <c r="BJ28" s="8">
        <v>1.4492753623188409E-2</v>
      </c>
      <c r="BP28" s="41">
        <v>22</v>
      </c>
      <c r="BQ28" s="42" t="e">
        <f t="shared" si="1"/>
        <v>#N/A</v>
      </c>
      <c r="BR28" s="42" t="e">
        <f t="shared" si="2"/>
        <v>#N/A</v>
      </c>
      <c r="BS28" s="42" t="e">
        <f t="shared" si="3"/>
        <v>#N/A</v>
      </c>
      <c r="BT28" s="42" t="e">
        <f t="shared" si="4"/>
        <v>#N/A</v>
      </c>
      <c r="BU28" t="e">
        <f t="shared" si="5"/>
        <v>#N/A</v>
      </c>
      <c r="BV28" s="42" t="e">
        <f t="shared" si="6"/>
        <v>#N/A</v>
      </c>
      <c r="BW28" s="42" t="e">
        <f t="shared" si="7"/>
        <v>#N/A</v>
      </c>
      <c r="BX28" s="42" t="e">
        <f t="shared" si="8"/>
        <v>#N/A</v>
      </c>
      <c r="BZ28" s="41">
        <v>22</v>
      </c>
      <c r="CA28" s="42">
        <f t="shared" si="9"/>
        <v>2.6515151515151519E-2</v>
      </c>
      <c r="CB28" s="42">
        <f t="shared" si="10"/>
        <v>4.3478260869565223E-2</v>
      </c>
      <c r="CC28" s="42">
        <f t="shared" si="11"/>
        <v>0</v>
      </c>
      <c r="CD28" s="42">
        <f t="shared" si="12"/>
        <v>2.150537634408602E-2</v>
      </c>
      <c r="CE28" s="42">
        <f t="shared" si="13"/>
        <v>8.3333333333333329E-2</v>
      </c>
      <c r="CF28" s="42">
        <f t="shared" si="14"/>
        <v>4.3478260869565223E-2</v>
      </c>
      <c r="CG28" s="42">
        <f t="shared" si="15"/>
        <v>1.515151515151515E-2</v>
      </c>
      <c r="CH28" s="42">
        <f t="shared" si="16"/>
        <v>1.4492753623188409E-2</v>
      </c>
      <c r="CU28" s="42" t="e">
        <f t="shared" si="25"/>
        <v>#N/A</v>
      </c>
      <c r="CV28" s="42" t="e">
        <f t="shared" si="37"/>
        <v>#N/A</v>
      </c>
      <c r="CW28" s="42" t="e">
        <f t="shared" si="38"/>
        <v>#N/A</v>
      </c>
      <c r="CX28" s="42" t="e">
        <f t="shared" si="39"/>
        <v>#N/A</v>
      </c>
      <c r="CY28" s="42" t="e">
        <f t="shared" si="40"/>
        <v>#N/A</v>
      </c>
      <c r="CZ28" s="42" t="e">
        <f t="shared" si="41"/>
        <v>#N/A</v>
      </c>
      <c r="DA28" s="42" t="e">
        <f t="shared" si="42"/>
        <v>#N/A</v>
      </c>
      <c r="DB28" s="42" t="e">
        <f t="shared" si="43"/>
        <v>#N/A</v>
      </c>
      <c r="DC28" s="42">
        <f t="shared" si="44"/>
        <v>0</v>
      </c>
      <c r="DD28" s="42">
        <f t="shared" si="45"/>
        <v>2200</v>
      </c>
      <c r="DE28" s="42">
        <f t="shared" si="46"/>
        <v>2.6515151515151518</v>
      </c>
      <c r="DF28" s="42">
        <f t="shared" si="47"/>
        <v>4.3478260869565224</v>
      </c>
      <c r="DG28" s="42">
        <f t="shared" si="48"/>
        <v>0</v>
      </c>
      <c r="DH28" s="42">
        <f t="shared" si="49"/>
        <v>2.150537634408602</v>
      </c>
      <c r="DI28" s="42">
        <f t="shared" si="50"/>
        <v>8.3333333333333321</v>
      </c>
      <c r="DJ28" s="42">
        <f t="shared" si="51"/>
        <v>4.3478260869565224</v>
      </c>
      <c r="DK28" s="42">
        <f t="shared" si="52"/>
        <v>1.5151515151515149</v>
      </c>
      <c r="DL28" s="42">
        <f t="shared" si="53"/>
        <v>1.449275362318841</v>
      </c>
      <c r="DM28" s="42">
        <f t="shared" si="54"/>
        <v>0</v>
      </c>
      <c r="DN28" s="42">
        <f t="shared" si="55"/>
        <v>0</v>
      </c>
      <c r="DO28" s="42">
        <f t="shared" si="56"/>
        <v>0</v>
      </c>
      <c r="DP28" s="42">
        <f t="shared" si="57"/>
        <v>0</v>
      </c>
      <c r="DQ28" s="42">
        <f t="shared" si="58"/>
        <v>0</v>
      </c>
      <c r="DR28" s="42">
        <f t="shared" si="59"/>
        <v>0</v>
      </c>
      <c r="DS28" s="42">
        <f t="shared" si="60"/>
        <v>0</v>
      </c>
      <c r="DT28" s="42">
        <f t="shared" si="34"/>
        <v>0</v>
      </c>
      <c r="DU28" s="42">
        <f t="shared" si="35"/>
        <v>0</v>
      </c>
      <c r="DV28" s="42">
        <f t="shared" si="36"/>
        <v>0</v>
      </c>
    </row>
    <row r="29" spans="2:126" x14ac:dyDescent="0.3">
      <c r="B29" s="29">
        <v>23</v>
      </c>
      <c r="C29">
        <f>start_hour!B28</f>
        <v>3</v>
      </c>
      <c r="D29" s="8">
        <f>start_hour!C28</f>
        <v>1.136363636363636E-2</v>
      </c>
      <c r="K29" s="29">
        <v>23</v>
      </c>
      <c r="L29">
        <f>start_hour!G28</f>
        <v>1</v>
      </c>
      <c r="M29" s="8">
        <f>start_hour!H28</f>
        <v>2.1739130434782612E-2</v>
      </c>
      <c r="S29" s="29">
        <v>23</v>
      </c>
      <c r="T29">
        <v>1</v>
      </c>
      <c r="U29" s="8">
        <v>3.8461538461538457E-2</v>
      </c>
      <c r="AA29" s="29">
        <v>23</v>
      </c>
      <c r="AB29">
        <v>3</v>
      </c>
      <c r="AC29" s="8">
        <v>1.6129032258064519E-2</v>
      </c>
      <c r="AJ29" s="29">
        <v>23</v>
      </c>
      <c r="AK29">
        <v>2</v>
      </c>
      <c r="AL29" s="8">
        <v>2.0833333333333329E-2</v>
      </c>
      <c r="AR29" s="29">
        <v>23</v>
      </c>
      <c r="AS29">
        <v>1</v>
      </c>
      <c r="AT29" s="8">
        <v>4.3478260869565223E-2</v>
      </c>
      <c r="AZ29" s="29">
        <v>23</v>
      </c>
      <c r="BA29">
        <v>1</v>
      </c>
      <c r="BB29" s="8">
        <v>1.515151515151515E-2</v>
      </c>
      <c r="BH29" s="29">
        <v>23</v>
      </c>
      <c r="BI29">
        <v>2</v>
      </c>
      <c r="BJ29" s="8">
        <v>9.6618357487922701E-3</v>
      </c>
      <c r="BP29" s="41">
        <v>23</v>
      </c>
      <c r="BQ29" s="42" t="e">
        <f t="shared" si="1"/>
        <v>#N/A</v>
      </c>
      <c r="BR29" s="42" t="e">
        <f t="shared" si="2"/>
        <v>#N/A</v>
      </c>
      <c r="BS29" s="42" t="e">
        <f t="shared" si="3"/>
        <v>#N/A</v>
      </c>
      <c r="BT29" s="42" t="e">
        <f t="shared" si="4"/>
        <v>#N/A</v>
      </c>
      <c r="BU29" t="e">
        <f t="shared" si="5"/>
        <v>#N/A</v>
      </c>
      <c r="BV29" s="42" t="e">
        <f t="shared" si="6"/>
        <v>#N/A</v>
      </c>
      <c r="BW29" s="42" t="e">
        <f t="shared" si="7"/>
        <v>#N/A</v>
      </c>
      <c r="BX29" s="42" t="e">
        <f t="shared" si="8"/>
        <v>#N/A</v>
      </c>
      <c r="BZ29" s="41">
        <v>23</v>
      </c>
      <c r="CA29" s="42">
        <f t="shared" si="9"/>
        <v>1.136363636363636E-2</v>
      </c>
      <c r="CB29" s="42">
        <f t="shared" si="10"/>
        <v>2.1739130434782612E-2</v>
      </c>
      <c r="CC29" s="42">
        <f t="shared" si="11"/>
        <v>3.8461538461538457E-2</v>
      </c>
      <c r="CD29" s="42">
        <f t="shared" si="12"/>
        <v>1.6129032258064519E-2</v>
      </c>
      <c r="CE29" s="42">
        <f t="shared" si="13"/>
        <v>2.0833333333333329E-2</v>
      </c>
      <c r="CF29" s="42">
        <f t="shared" si="14"/>
        <v>4.3478260869565223E-2</v>
      </c>
      <c r="CG29" s="42">
        <f t="shared" si="15"/>
        <v>1.515151515151515E-2</v>
      </c>
      <c r="CH29" s="42">
        <f t="shared" si="16"/>
        <v>9.6618357487922701E-3</v>
      </c>
      <c r="CU29" s="42" t="e">
        <f t="shared" si="25"/>
        <v>#N/A</v>
      </c>
      <c r="CV29" s="42" t="e">
        <f t="shared" si="37"/>
        <v>#N/A</v>
      </c>
      <c r="CW29" s="42" t="e">
        <f t="shared" si="38"/>
        <v>#N/A</v>
      </c>
      <c r="CX29" s="42" t="e">
        <f t="shared" si="39"/>
        <v>#N/A</v>
      </c>
      <c r="CY29" s="42" t="e">
        <f t="shared" si="40"/>
        <v>#N/A</v>
      </c>
      <c r="CZ29" s="42" t="e">
        <f t="shared" si="41"/>
        <v>#N/A</v>
      </c>
      <c r="DA29" s="42" t="e">
        <f t="shared" si="42"/>
        <v>#N/A</v>
      </c>
      <c r="DB29" s="42" t="e">
        <f t="shared" si="43"/>
        <v>#N/A</v>
      </c>
      <c r="DC29" s="42">
        <f t="shared" si="44"/>
        <v>0</v>
      </c>
      <c r="DD29" s="42">
        <f t="shared" si="45"/>
        <v>2300</v>
      </c>
      <c r="DE29" s="42">
        <f t="shared" si="46"/>
        <v>1.136363636363636</v>
      </c>
      <c r="DF29" s="42">
        <f t="shared" si="47"/>
        <v>2.1739130434782612</v>
      </c>
      <c r="DG29" s="42">
        <f t="shared" si="48"/>
        <v>3.8461538461538458</v>
      </c>
      <c r="DH29" s="42">
        <f t="shared" si="49"/>
        <v>1.612903225806452</v>
      </c>
      <c r="DI29" s="42">
        <f t="shared" si="50"/>
        <v>2.083333333333333</v>
      </c>
      <c r="DJ29" s="42">
        <f t="shared" si="51"/>
        <v>4.3478260869565224</v>
      </c>
      <c r="DK29" s="42">
        <f t="shared" si="52"/>
        <v>1.5151515151515149</v>
      </c>
      <c r="DL29" s="42">
        <f t="shared" si="53"/>
        <v>0.96618357487922701</v>
      </c>
      <c r="DM29" s="42">
        <f t="shared" si="54"/>
        <v>0</v>
      </c>
      <c r="DN29" s="42">
        <f t="shared" si="55"/>
        <v>0</v>
      </c>
      <c r="DO29" s="42">
        <f t="shared" si="56"/>
        <v>0</v>
      </c>
      <c r="DP29" s="42">
        <f t="shared" si="57"/>
        <v>0</v>
      </c>
      <c r="DQ29" s="42">
        <f t="shared" si="58"/>
        <v>0</v>
      </c>
      <c r="DR29" s="42">
        <f t="shared" si="59"/>
        <v>0</v>
      </c>
      <c r="DS29" s="42">
        <f t="shared" si="60"/>
        <v>0</v>
      </c>
      <c r="DT29" s="42">
        <f t="shared" si="34"/>
        <v>0</v>
      </c>
      <c r="DU29" s="42">
        <f t="shared" si="35"/>
        <v>0</v>
      </c>
      <c r="DV29" s="42">
        <f t="shared" si="36"/>
        <v>0</v>
      </c>
    </row>
    <row r="30" spans="2:126" x14ac:dyDescent="0.3">
      <c r="B30" s="40"/>
      <c r="C30">
        <f>SUM(C6:C29)</f>
        <v>264</v>
      </c>
      <c r="D30" s="8"/>
      <c r="K30" s="40"/>
      <c r="L30">
        <f>SUM(L6:L29)</f>
        <v>46</v>
      </c>
      <c r="M30" s="8"/>
      <c r="S30" s="40"/>
      <c r="T30">
        <f>SUM(T6:T29)</f>
        <v>26</v>
      </c>
      <c r="U30" s="8"/>
      <c r="AA30" s="40"/>
      <c r="AB30">
        <f>SUM(AB6:AB29)</f>
        <v>186</v>
      </c>
      <c r="AC30" s="8"/>
      <c r="AJ30" s="40"/>
      <c r="AK30">
        <f>SUM(AK6:AK29)</f>
        <v>96</v>
      </c>
      <c r="AL30" s="8"/>
      <c r="AR30" s="40"/>
      <c r="AS30">
        <f>SUM(AS6:AS29)</f>
        <v>23</v>
      </c>
      <c r="AT30" s="8"/>
      <c r="AZ30" s="40"/>
      <c r="BA30">
        <f>SUM(BA6:BA29)</f>
        <v>66</v>
      </c>
      <c r="BB30" s="8"/>
      <c r="BH30" s="40"/>
      <c r="BI30">
        <f>SUM(BI6:BI29)</f>
        <v>207</v>
      </c>
      <c r="BJ30" s="8"/>
      <c r="BQ30" s="44">
        <f>C30</f>
        <v>264</v>
      </c>
      <c r="BR30" s="44">
        <f>L30</f>
        <v>46</v>
      </c>
      <c r="BS30" s="44">
        <f>T30</f>
        <v>26</v>
      </c>
      <c r="BT30" s="44">
        <f>AB30</f>
        <v>186</v>
      </c>
      <c r="BU30" s="44">
        <f>AK30</f>
        <v>96</v>
      </c>
      <c r="BV30" s="44">
        <f>AS30</f>
        <v>23</v>
      </c>
      <c r="BW30" s="44">
        <f>BA30</f>
        <v>66</v>
      </c>
      <c r="BX30" s="44">
        <f>BI30</f>
        <v>207</v>
      </c>
      <c r="CU30" s="42">
        <f t="shared" si="25"/>
        <v>26400</v>
      </c>
      <c r="CV30" s="42">
        <f t="shared" si="37"/>
        <v>4600</v>
      </c>
      <c r="CW30" s="42">
        <f t="shared" si="38"/>
        <v>2600</v>
      </c>
      <c r="CX30" s="42">
        <f t="shared" si="39"/>
        <v>18600</v>
      </c>
      <c r="CY30" s="42">
        <f t="shared" si="40"/>
        <v>9600</v>
      </c>
      <c r="CZ30" s="42">
        <f t="shared" si="41"/>
        <v>2300</v>
      </c>
      <c r="DA30" s="42">
        <f t="shared" si="42"/>
        <v>6600</v>
      </c>
      <c r="DB30" s="42">
        <f t="shared" si="43"/>
        <v>20700</v>
      </c>
      <c r="DC30" s="42">
        <f t="shared" si="44"/>
        <v>0</v>
      </c>
      <c r="DD30" s="42">
        <f t="shared" si="45"/>
        <v>0</v>
      </c>
      <c r="DE30" s="42">
        <f t="shared" si="46"/>
        <v>0</v>
      </c>
      <c r="DF30" s="42">
        <f t="shared" si="47"/>
        <v>0</v>
      </c>
      <c r="DG30" s="42">
        <f t="shared" si="48"/>
        <v>0</v>
      </c>
      <c r="DH30" s="42">
        <f t="shared" si="49"/>
        <v>0</v>
      </c>
      <c r="DI30" s="42">
        <f t="shared" si="50"/>
        <v>0</v>
      </c>
      <c r="DJ30" s="42">
        <f t="shared" si="51"/>
        <v>0</v>
      </c>
      <c r="DK30" s="42">
        <f t="shared" si="52"/>
        <v>0</v>
      </c>
      <c r="DL30" s="42">
        <f t="shared" si="53"/>
        <v>0</v>
      </c>
      <c r="DM30" s="42">
        <f t="shared" si="54"/>
        <v>0</v>
      </c>
      <c r="DN30" s="42">
        <f t="shared" si="55"/>
        <v>0</v>
      </c>
      <c r="DO30" s="42">
        <f t="shared" si="56"/>
        <v>0</v>
      </c>
      <c r="DP30" s="42">
        <f t="shared" si="57"/>
        <v>0</v>
      </c>
      <c r="DQ30" s="42">
        <f t="shared" si="58"/>
        <v>0</v>
      </c>
      <c r="DR30" s="42">
        <f t="shared" si="59"/>
        <v>0</v>
      </c>
      <c r="DS30" s="42">
        <f t="shared" si="60"/>
        <v>0</v>
      </c>
      <c r="DT30" s="42">
        <f t="shared" si="34"/>
        <v>0</v>
      </c>
      <c r="DU30" s="42">
        <f t="shared" si="35"/>
        <v>0</v>
      </c>
      <c r="DV30" s="42">
        <f t="shared" si="36"/>
        <v>0</v>
      </c>
    </row>
    <row r="31" spans="2:126" s="2" customFormat="1" x14ac:dyDescent="0.3"/>
    <row r="38" spans="51:53" x14ac:dyDescent="0.3">
      <c r="AY38" s="14"/>
      <c r="BA38" s="8"/>
    </row>
    <row r="49" s="2" customFormat="1" x14ac:dyDescent="0.3"/>
    <row r="67" s="2" customFormat="1" x14ac:dyDescent="0.3"/>
    <row r="85" s="2" customFormat="1" x14ac:dyDescent="0.3"/>
  </sheetData>
  <mergeCells count="35">
    <mergeCell ref="B2:H2"/>
    <mergeCell ref="K3:Q3"/>
    <mergeCell ref="K4:M4"/>
    <mergeCell ref="F4:H4"/>
    <mergeCell ref="K2:AG2"/>
    <mergeCell ref="S3:Y3"/>
    <mergeCell ref="S4:U4"/>
    <mergeCell ref="AA3:AG3"/>
    <mergeCell ref="AA4:AC4"/>
    <mergeCell ref="B4:D4"/>
    <mergeCell ref="B3:H3"/>
    <mergeCell ref="AE4:AG4"/>
    <mergeCell ref="AE14:AG14"/>
    <mergeCell ref="AZ3:BF3"/>
    <mergeCell ref="AZ4:BB4"/>
    <mergeCell ref="BH3:BN3"/>
    <mergeCell ref="BH4:BJ4"/>
    <mergeCell ref="AJ3:AP3"/>
    <mergeCell ref="AJ4:AL4"/>
    <mergeCell ref="AR3:AX3"/>
    <mergeCell ref="AR4:AT4"/>
    <mergeCell ref="AN4:AP4"/>
    <mergeCell ref="F14:H14"/>
    <mergeCell ref="O4:Q4"/>
    <mergeCell ref="O14:Q14"/>
    <mergeCell ref="W4:Y4"/>
    <mergeCell ref="W14:Y14"/>
    <mergeCell ref="AJ2:BN2"/>
    <mergeCell ref="AN14:AP14"/>
    <mergeCell ref="AV4:AX4"/>
    <mergeCell ref="AV14:AX14"/>
    <mergeCell ref="BD4:BF4"/>
    <mergeCell ref="BD14:BF14"/>
    <mergeCell ref="BL4:BN4"/>
    <mergeCell ref="BL14:BN1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N132"/>
  <sheetViews>
    <sheetView tabSelected="1" topLeftCell="W100" zoomScale="127" workbookViewId="0">
      <selection activeCell="AJ100" sqref="AJ100"/>
    </sheetView>
  </sheetViews>
  <sheetFormatPr defaultRowHeight="14.4" x14ac:dyDescent="0.3"/>
  <sheetData>
    <row r="3" spans="4:39" x14ac:dyDescent="0.3">
      <c r="E3">
        <v>1</v>
      </c>
      <c r="F3">
        <f t="shared" ref="F3:P3" si="0">E3+1</f>
        <v>2</v>
      </c>
      <c r="G3">
        <f t="shared" si="0"/>
        <v>3</v>
      </c>
      <c r="H3">
        <f t="shared" si="0"/>
        <v>4</v>
      </c>
      <c r="I3">
        <f t="shared" si="0"/>
        <v>5</v>
      </c>
      <c r="J3">
        <f t="shared" si="0"/>
        <v>6</v>
      </c>
      <c r="K3">
        <f t="shared" si="0"/>
        <v>7</v>
      </c>
      <c r="L3">
        <f t="shared" si="0"/>
        <v>8</v>
      </c>
      <c r="M3">
        <f t="shared" si="0"/>
        <v>9</v>
      </c>
      <c r="N3">
        <f t="shared" si="0"/>
        <v>10</v>
      </c>
      <c r="O3">
        <f t="shared" si="0"/>
        <v>11</v>
      </c>
      <c r="P3">
        <f t="shared" si="0"/>
        <v>12</v>
      </c>
      <c r="AC3" cm="1">
        <f t="array" ref="AC3:AM15">TRANSPOSE(D3:P13)</f>
        <v>0</v>
      </c>
      <c r="AD3" t="str">
        <v>1 Jam</v>
      </c>
      <c r="AE3" t="str">
        <v>2 Jam</v>
      </c>
      <c r="AF3" t="str">
        <v>3 Jam</v>
      </c>
      <c r="AG3" t="str">
        <v>4 Jam</v>
      </c>
      <c r="AH3" t="str">
        <v>5 Jam</v>
      </c>
      <c r="AI3" t="str">
        <v>6 Jam</v>
      </c>
      <c r="AJ3" t="str">
        <v>8 Jam</v>
      </c>
      <c r="AK3" t="str">
        <v>9 Jam</v>
      </c>
      <c r="AL3" t="str">
        <v>10 Jam</v>
      </c>
      <c r="AM3" t="str">
        <v>12 Jam</v>
      </c>
    </row>
    <row r="4" spans="4:39" x14ac:dyDescent="0.3">
      <c r="D4" s="24" t="s">
        <v>25</v>
      </c>
      <c r="E4">
        <v>100</v>
      </c>
      <c r="AC4">
        <v>1</v>
      </c>
      <c r="AD4" s="70">
        <v>100</v>
      </c>
      <c r="AE4" s="70">
        <v>58.419114222710633</v>
      </c>
      <c r="AF4" s="42">
        <v>37.360557524506028</v>
      </c>
      <c r="AG4" s="42">
        <v>25.676617715355981</v>
      </c>
      <c r="AH4" s="42">
        <v>28.374732975568449</v>
      </c>
      <c r="AI4" s="42">
        <v>16.181971600272529</v>
      </c>
      <c r="AJ4" s="42">
        <v>9.8430257383204722</v>
      </c>
      <c r="AK4" s="42">
        <v>24.605678233438489</v>
      </c>
      <c r="AL4" s="42">
        <v>35.019455252918277</v>
      </c>
      <c r="AM4" s="42">
        <v>4.6173206648887204</v>
      </c>
    </row>
    <row r="5" spans="4:39" x14ac:dyDescent="0.3">
      <c r="D5" s="24" t="s">
        <v>26</v>
      </c>
      <c r="E5">
        <v>58.419114222710633</v>
      </c>
      <c r="F5">
        <v>41.580885777289353</v>
      </c>
      <c r="AC5">
        <v>2</v>
      </c>
      <c r="AD5" s="42">
        <v>0</v>
      </c>
      <c r="AE5" s="42">
        <v>41.580885777289353</v>
      </c>
      <c r="AF5" s="70">
        <v>49.153603057580007</v>
      </c>
      <c r="AG5" s="70">
        <v>45.530884078870123</v>
      </c>
      <c r="AH5" s="70">
        <v>29.916244078126301</v>
      </c>
      <c r="AI5" s="70">
        <v>33.661479209781383</v>
      </c>
      <c r="AJ5" s="70">
        <v>44.319819773552872</v>
      </c>
      <c r="AK5" s="42">
        <v>0.31545741324921128</v>
      </c>
      <c r="AL5" s="70">
        <v>50.972762645914393</v>
      </c>
      <c r="AM5" s="42">
        <v>7.0233474978003017</v>
      </c>
    </row>
    <row r="6" spans="4:39" x14ac:dyDescent="0.3">
      <c r="D6" s="24" t="s">
        <v>27</v>
      </c>
      <c r="E6">
        <v>37.360557524506028</v>
      </c>
      <c r="F6">
        <v>49.153603057580007</v>
      </c>
      <c r="G6">
        <v>13.48583941791397</v>
      </c>
      <c r="AC6">
        <v>3</v>
      </c>
      <c r="AD6" s="42">
        <v>0</v>
      </c>
      <c r="AE6" s="42">
        <v>0</v>
      </c>
      <c r="AF6" s="42">
        <v>13.48583941791397</v>
      </c>
      <c r="AG6" s="42">
        <v>21.622805085950759</v>
      </c>
      <c r="AH6" s="42">
        <v>17.55143109410297</v>
      </c>
      <c r="AI6" s="42">
        <v>21.002848154512819</v>
      </c>
      <c r="AJ6" s="42">
        <v>6.9959780664492088</v>
      </c>
      <c r="AK6" s="42">
        <v>3.154574132492113</v>
      </c>
      <c r="AL6" s="42">
        <v>1.556420233463035</v>
      </c>
      <c r="AM6" s="42">
        <v>11.634870507669961</v>
      </c>
    </row>
    <row r="7" spans="4:39" x14ac:dyDescent="0.3">
      <c r="D7" s="24" t="s">
        <v>28</v>
      </c>
      <c r="E7">
        <v>25.676617715355981</v>
      </c>
      <c r="F7">
        <v>45.530884078870123</v>
      </c>
      <c r="G7">
        <v>21.622805085950759</v>
      </c>
      <c r="H7">
        <v>7.1696931198231306</v>
      </c>
      <c r="AC7">
        <v>4</v>
      </c>
      <c r="AD7" s="42">
        <v>0</v>
      </c>
      <c r="AE7" s="42">
        <v>0</v>
      </c>
      <c r="AF7" s="42">
        <v>0</v>
      </c>
      <c r="AG7" s="42">
        <v>7.1696931198231306</v>
      </c>
      <c r="AH7" s="42">
        <v>10.531121421640981</v>
      </c>
      <c r="AI7" s="42">
        <v>19.171256479146528</v>
      </c>
      <c r="AJ7" s="42">
        <v>11.36329509977555</v>
      </c>
      <c r="AK7" s="70">
        <v>39.747634069400632</v>
      </c>
      <c r="AL7" s="42">
        <v>2.7237354085603109</v>
      </c>
      <c r="AM7" s="42">
        <v>12.379357619823891</v>
      </c>
    </row>
    <row r="8" spans="4:39" x14ac:dyDescent="0.3">
      <c r="D8" s="24" t="s">
        <v>29</v>
      </c>
      <c r="E8">
        <v>28.374732975568449</v>
      </c>
      <c r="F8">
        <v>29.916244078126301</v>
      </c>
      <c r="G8">
        <v>17.55143109410297</v>
      </c>
      <c r="H8">
        <v>10.531121421640981</v>
      </c>
      <c r="I8">
        <v>13.62647043056131</v>
      </c>
      <c r="AC8">
        <v>5</v>
      </c>
      <c r="AD8" s="42">
        <v>0</v>
      </c>
      <c r="AE8" s="42">
        <v>0</v>
      </c>
      <c r="AF8" s="42">
        <v>0</v>
      </c>
      <c r="AG8" s="42">
        <v>0</v>
      </c>
      <c r="AH8" s="42">
        <v>13.62647043056131</v>
      </c>
      <c r="AI8" s="42">
        <v>7.1372915681137412</v>
      </c>
      <c r="AJ8" s="42">
        <v>9.1740729817332909</v>
      </c>
      <c r="AK8" s="42">
        <v>15.45741324921136</v>
      </c>
      <c r="AL8" s="42">
        <v>3.1128404669260701</v>
      </c>
      <c r="AM8" s="42">
        <v>3.6037541521441092</v>
      </c>
    </row>
    <row r="9" spans="4:39" x14ac:dyDescent="0.3">
      <c r="D9" s="24" t="s">
        <v>30</v>
      </c>
      <c r="E9">
        <v>16.181971600272529</v>
      </c>
      <c r="F9">
        <v>33.661479209781383</v>
      </c>
      <c r="G9">
        <v>21.002848154512819</v>
      </c>
      <c r="H9">
        <v>19.171256479146528</v>
      </c>
      <c r="I9">
        <v>7.1372915681137412</v>
      </c>
      <c r="J9">
        <v>2.8451529881730142</v>
      </c>
      <c r="AC9">
        <v>6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2.8451529881730142</v>
      </c>
      <c r="AJ9" s="42">
        <v>11.08499275386774</v>
      </c>
      <c r="AK9" s="42">
        <v>0.63091482649842268</v>
      </c>
      <c r="AL9" s="42">
        <v>1.945525291828794</v>
      </c>
      <c r="AM9" s="42">
        <v>10.99746949410344</v>
      </c>
    </row>
    <row r="10" spans="4:39" x14ac:dyDescent="0.3">
      <c r="D10" s="24" t="s">
        <v>31</v>
      </c>
      <c r="E10">
        <v>9.8430257383204722</v>
      </c>
      <c r="F10">
        <v>44.319819773552872</v>
      </c>
      <c r="G10">
        <v>6.9959780664492088</v>
      </c>
      <c r="H10">
        <v>11.36329509977555</v>
      </c>
      <c r="I10">
        <v>9.1740729817332909</v>
      </c>
      <c r="J10">
        <v>11.08499275386774</v>
      </c>
      <c r="K10">
        <v>6.620318810255025</v>
      </c>
      <c r="L10">
        <v>0.59849677604584706</v>
      </c>
      <c r="AC10">
        <v>7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6.620318810255025</v>
      </c>
      <c r="AK10" s="42">
        <v>15.14195583596215</v>
      </c>
      <c r="AL10" s="42">
        <v>0.38910505836575882</v>
      </c>
      <c r="AM10" s="42">
        <v>4.2493400904434182</v>
      </c>
    </row>
    <row r="11" spans="4:39" x14ac:dyDescent="0.3">
      <c r="D11" s="24" t="s">
        <v>32</v>
      </c>
      <c r="E11">
        <v>24.605678233438489</v>
      </c>
      <c r="F11">
        <v>0.31545741324921128</v>
      </c>
      <c r="G11">
        <v>3.154574132492113</v>
      </c>
      <c r="H11">
        <v>39.747634069400632</v>
      </c>
      <c r="I11">
        <v>15.45741324921136</v>
      </c>
      <c r="J11">
        <v>0.63091482649842268</v>
      </c>
      <c r="K11">
        <v>15.14195583596215</v>
      </c>
      <c r="L11">
        <v>0.63091482649842268</v>
      </c>
      <c r="M11">
        <v>0.31545741324921128</v>
      </c>
      <c r="AC11">
        <v>8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0.59849677604584706</v>
      </c>
      <c r="AK11" s="42">
        <v>0.63091482649842268</v>
      </c>
      <c r="AL11" s="42">
        <v>2.7237354085603109</v>
      </c>
      <c r="AM11" s="42">
        <v>3.324443595637435</v>
      </c>
    </row>
    <row r="12" spans="4:39" x14ac:dyDescent="0.3">
      <c r="D12" s="24" t="s">
        <v>33</v>
      </c>
      <c r="E12">
        <v>35.019455252918277</v>
      </c>
      <c r="F12">
        <v>50.972762645914393</v>
      </c>
      <c r="G12">
        <v>1.556420233463035</v>
      </c>
      <c r="H12">
        <v>2.7237354085603109</v>
      </c>
      <c r="I12">
        <v>3.1128404669260701</v>
      </c>
      <c r="J12">
        <v>1.945525291828794</v>
      </c>
      <c r="K12">
        <v>0.38910505836575882</v>
      </c>
      <c r="L12">
        <v>2.7237354085603109</v>
      </c>
      <c r="M12">
        <v>1.1673151750972759</v>
      </c>
      <c r="N12">
        <v>0.38910505836575882</v>
      </c>
      <c r="AC12">
        <v>9</v>
      </c>
      <c r="AD12" s="42">
        <v>0</v>
      </c>
      <c r="AE12" s="42">
        <v>0</v>
      </c>
      <c r="AF12" s="42">
        <v>0</v>
      </c>
      <c r="AG12" s="42">
        <v>0</v>
      </c>
      <c r="AH12" s="42">
        <v>0</v>
      </c>
      <c r="AI12" s="42">
        <v>0</v>
      </c>
      <c r="AJ12" s="42">
        <v>0</v>
      </c>
      <c r="AK12" s="42">
        <v>0.31545741324921128</v>
      </c>
      <c r="AL12" s="42">
        <v>1.1673151750972759</v>
      </c>
      <c r="AM12" s="42">
        <v>6.5602171733362429</v>
      </c>
    </row>
    <row r="13" spans="4:39" x14ac:dyDescent="0.3">
      <c r="D13" s="24" t="s">
        <v>34</v>
      </c>
      <c r="E13">
        <v>4.6173206648887204</v>
      </c>
      <c r="F13">
        <v>7.0233474978003017</v>
      </c>
      <c r="G13">
        <v>11.634870507669961</v>
      </c>
      <c r="H13">
        <v>12.379357619823891</v>
      </c>
      <c r="I13">
        <v>3.6037541521441092</v>
      </c>
      <c r="J13">
        <v>10.99746949410344</v>
      </c>
      <c r="K13">
        <v>4.2493400904434182</v>
      </c>
      <c r="L13">
        <v>3.324443595637435</v>
      </c>
      <c r="M13">
        <v>6.5602171733362429</v>
      </c>
      <c r="N13">
        <v>1.845700527245568</v>
      </c>
      <c r="O13">
        <v>7.4724952425124984</v>
      </c>
      <c r="P13">
        <v>26.291683434394422</v>
      </c>
      <c r="AC13">
        <v>10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0.38910505836575882</v>
      </c>
      <c r="AM13" s="42">
        <v>1.845700527245568</v>
      </c>
    </row>
    <row r="14" spans="4:39" x14ac:dyDescent="0.3">
      <c r="AC14">
        <v>11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7.4724952425124984</v>
      </c>
    </row>
    <row r="15" spans="4:39" x14ac:dyDescent="0.3">
      <c r="AC15">
        <v>12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70">
        <v>26.291683434394422</v>
      </c>
    </row>
    <row r="19" spans="10:37" x14ac:dyDescent="0.3">
      <c r="AD19" cm="1">
        <f t="array" ref="AD19:AK25">TRANSPOSE(J19:P26)</f>
        <v>0</v>
      </c>
      <c r="AE19">
        <v>0</v>
      </c>
      <c r="AF19" t="str">
        <v>1 Jam</v>
      </c>
      <c r="AG19" t="str">
        <v>2 Jam</v>
      </c>
      <c r="AH19" t="str">
        <v>3 Jam</v>
      </c>
      <c r="AI19" t="str">
        <v>4 Jam</v>
      </c>
      <c r="AJ19" t="str">
        <v>5 Jam</v>
      </c>
      <c r="AK19" t="str">
        <v>6 Jam</v>
      </c>
    </row>
    <row r="20" spans="10:37" x14ac:dyDescent="0.3">
      <c r="K20">
        <v>1</v>
      </c>
      <c r="L20">
        <f>K20+1</f>
        <v>2</v>
      </c>
      <c r="M20">
        <f>L20+1</f>
        <v>3</v>
      </c>
      <c r="N20">
        <f>M20+1</f>
        <v>4</v>
      </c>
      <c r="O20">
        <f>N20+1</f>
        <v>5</v>
      </c>
      <c r="P20">
        <f>O20+1</f>
        <v>6</v>
      </c>
      <c r="AD20">
        <v>0</v>
      </c>
      <c r="AE20">
        <v>1</v>
      </c>
      <c r="AF20" s="70">
        <v>100</v>
      </c>
      <c r="AG20" s="42">
        <v>48.022386370390919</v>
      </c>
      <c r="AH20" s="70">
        <v>44.36287434934448</v>
      </c>
      <c r="AI20" s="42">
        <v>30.588235294117649</v>
      </c>
      <c r="AJ20" s="42">
        <v>23.85578845874489</v>
      </c>
      <c r="AK20" s="42">
        <v>3.732646869541234</v>
      </c>
    </row>
    <row r="21" spans="10:37" x14ac:dyDescent="0.3">
      <c r="J21" s="24" t="s">
        <v>25</v>
      </c>
      <c r="K21">
        <v>100</v>
      </c>
      <c r="AD21">
        <v>0</v>
      </c>
      <c r="AE21">
        <v>2</v>
      </c>
      <c r="AF21" s="42">
        <v>0</v>
      </c>
      <c r="AG21" s="70">
        <v>51.977613629609088</v>
      </c>
      <c r="AH21" s="42">
        <v>43.038108145102569</v>
      </c>
      <c r="AI21" s="70">
        <v>65.882352941176464</v>
      </c>
      <c r="AJ21" s="70">
        <v>43.262288339664693</v>
      </c>
      <c r="AK21" s="42">
        <v>12.86200239036499</v>
      </c>
    </row>
    <row r="22" spans="10:37" x14ac:dyDescent="0.3">
      <c r="J22" s="24" t="s">
        <v>26</v>
      </c>
      <c r="K22">
        <v>48.022386370390919</v>
      </c>
      <c r="L22">
        <v>51.977613629609088</v>
      </c>
      <c r="AD22">
        <v>0</v>
      </c>
      <c r="AE22">
        <v>3</v>
      </c>
      <c r="AF22" s="42">
        <v>0</v>
      </c>
      <c r="AG22" s="42">
        <v>0</v>
      </c>
      <c r="AH22" s="42">
        <v>12.599017505552951</v>
      </c>
      <c r="AI22" s="42">
        <v>2.3529411764705879</v>
      </c>
      <c r="AJ22" s="42">
        <v>9.4904897075807391</v>
      </c>
      <c r="AK22" s="42">
        <v>22.533786889767399</v>
      </c>
    </row>
    <row r="23" spans="10:37" x14ac:dyDescent="0.3">
      <c r="J23" s="24" t="s">
        <v>27</v>
      </c>
      <c r="K23">
        <v>44.36287434934448</v>
      </c>
      <c r="L23">
        <v>43.038108145102569</v>
      </c>
      <c r="M23">
        <v>12.599017505552951</v>
      </c>
      <c r="AD23">
        <v>0</v>
      </c>
      <c r="AE23">
        <v>4</v>
      </c>
      <c r="AF23" s="42">
        <v>0</v>
      </c>
      <c r="AG23" s="42">
        <v>0</v>
      </c>
      <c r="AH23" s="42">
        <v>0</v>
      </c>
      <c r="AI23" s="42">
        <v>1.1764705882352939</v>
      </c>
      <c r="AJ23" s="42">
        <v>18.731172169151321</v>
      </c>
      <c r="AK23" s="70">
        <v>23.278477521375379</v>
      </c>
    </row>
    <row r="24" spans="10:37" x14ac:dyDescent="0.3">
      <c r="J24" s="24" t="s">
        <v>28</v>
      </c>
      <c r="K24">
        <v>30.588235294117649</v>
      </c>
      <c r="L24">
        <v>65.882352941176464</v>
      </c>
      <c r="M24">
        <v>2.3529411764705879</v>
      </c>
      <c r="N24">
        <v>1.1764705882352939</v>
      </c>
      <c r="AD24">
        <v>0</v>
      </c>
      <c r="AE24">
        <v>5</v>
      </c>
      <c r="AF24" s="42">
        <v>0</v>
      </c>
      <c r="AG24" s="42">
        <v>0</v>
      </c>
      <c r="AH24" s="42">
        <v>0</v>
      </c>
      <c r="AI24" s="42">
        <v>0</v>
      </c>
      <c r="AJ24" s="42">
        <v>4.6602613248583502</v>
      </c>
      <c r="AK24" s="42">
        <v>21.182311299071429</v>
      </c>
    </row>
    <row r="25" spans="10:37" x14ac:dyDescent="0.3">
      <c r="J25" s="24" t="s">
        <v>29</v>
      </c>
      <c r="K25">
        <v>23.85578845874489</v>
      </c>
      <c r="L25">
        <v>43.262288339664693</v>
      </c>
      <c r="M25">
        <v>9.4904897075807391</v>
      </c>
      <c r="N25">
        <v>18.731172169151321</v>
      </c>
      <c r="O25">
        <v>4.6602613248583502</v>
      </c>
      <c r="AD25">
        <v>0</v>
      </c>
      <c r="AE25">
        <v>6</v>
      </c>
      <c r="AF25" s="42">
        <v>0</v>
      </c>
      <c r="AG25" s="42">
        <v>0</v>
      </c>
      <c r="AH25" s="42">
        <v>0</v>
      </c>
      <c r="AI25" s="42">
        <v>0</v>
      </c>
      <c r="AJ25" s="42">
        <v>0</v>
      </c>
      <c r="AK25" s="42">
        <v>16.410775029879559</v>
      </c>
    </row>
    <row r="26" spans="10:37" x14ac:dyDescent="0.3">
      <c r="J26" s="24" t="s">
        <v>30</v>
      </c>
      <c r="K26">
        <v>3.732646869541234</v>
      </c>
      <c r="L26">
        <v>12.86200239036499</v>
      </c>
      <c r="M26">
        <v>22.533786889767399</v>
      </c>
      <c r="N26">
        <v>23.278477521375379</v>
      </c>
      <c r="O26">
        <v>21.182311299071429</v>
      </c>
      <c r="P26">
        <v>16.410775029879559</v>
      </c>
    </row>
    <row r="38" spans="12:32" x14ac:dyDescent="0.3">
      <c r="M38">
        <v>1</v>
      </c>
      <c r="N38">
        <f>M38+1</f>
        <v>2</v>
      </c>
      <c r="O38">
        <f>N38+1</f>
        <v>3</v>
      </c>
      <c r="P38">
        <f>O38+1</f>
        <v>4</v>
      </c>
    </row>
    <row r="39" spans="12:32" x14ac:dyDescent="0.3">
      <c r="L39" s="24" t="s">
        <v>25</v>
      </c>
      <c r="M39">
        <v>100</v>
      </c>
    </row>
    <row r="40" spans="12:32" x14ac:dyDescent="0.3">
      <c r="L40" s="24" t="s">
        <v>26</v>
      </c>
      <c r="M40">
        <v>64.659961226405755</v>
      </c>
      <c r="N40">
        <v>35.340038773594237</v>
      </c>
    </row>
    <row r="41" spans="12:32" x14ac:dyDescent="0.3">
      <c r="L41" s="24" t="s">
        <v>27</v>
      </c>
      <c r="M41">
        <v>50.117514861533998</v>
      </c>
      <c r="N41">
        <v>35.640278381905169</v>
      </c>
      <c r="O41">
        <v>14.242206756560821</v>
      </c>
      <c r="AC41" t="str" cm="1">
        <f t="array" ref="AC41:AF45">TRANSPOSE(L39:P42)</f>
        <v>1 Jam</v>
      </c>
      <c r="AD41" t="str">
        <v>2 Jam</v>
      </c>
      <c r="AE41" t="str">
        <v>3 Jam</v>
      </c>
      <c r="AF41" t="str">
        <v>4 Jam</v>
      </c>
    </row>
    <row r="42" spans="12:32" x14ac:dyDescent="0.3">
      <c r="L42" s="24" t="s">
        <v>28</v>
      </c>
      <c r="M42">
        <v>11.774047186932849</v>
      </c>
      <c r="N42">
        <v>18.90718174747213</v>
      </c>
      <c r="O42">
        <v>22.676302826030589</v>
      </c>
      <c r="P42">
        <v>46.64246823956443</v>
      </c>
      <c r="AC42" s="70">
        <v>100</v>
      </c>
      <c r="AD42" s="70">
        <v>64.659961226405755</v>
      </c>
      <c r="AE42" s="70">
        <v>50.117514861533998</v>
      </c>
      <c r="AF42" s="42">
        <v>11.774047186932849</v>
      </c>
    </row>
    <row r="43" spans="12:32" x14ac:dyDescent="0.3">
      <c r="AC43" s="42">
        <v>0</v>
      </c>
      <c r="AD43" s="42">
        <v>35.340038773594237</v>
      </c>
      <c r="AE43" s="42">
        <v>35.640278381905169</v>
      </c>
      <c r="AF43" s="42">
        <v>18.90718174747213</v>
      </c>
    </row>
    <row r="44" spans="12:32" x14ac:dyDescent="0.3">
      <c r="AC44" s="42">
        <v>0</v>
      </c>
      <c r="AD44" s="42">
        <v>0</v>
      </c>
      <c r="AE44" s="42">
        <v>14.242206756560821</v>
      </c>
      <c r="AF44" s="42">
        <v>22.676302826030589</v>
      </c>
    </row>
    <row r="45" spans="12:32" x14ac:dyDescent="0.3">
      <c r="AC45" s="42">
        <v>0</v>
      </c>
      <c r="AD45" s="42">
        <v>0</v>
      </c>
      <c r="AE45" s="42">
        <v>0</v>
      </c>
      <c r="AF45" s="70">
        <v>46.64246823956443</v>
      </c>
    </row>
    <row r="55" spans="2:39" x14ac:dyDescent="0.3">
      <c r="C55">
        <v>1</v>
      </c>
      <c r="D55">
        <f t="shared" ref="D55:P55" si="1">C55+1</f>
        <v>2</v>
      </c>
      <c r="E55">
        <f t="shared" si="1"/>
        <v>3</v>
      </c>
      <c r="F55">
        <f t="shared" si="1"/>
        <v>4</v>
      </c>
      <c r="G55">
        <f t="shared" si="1"/>
        <v>5</v>
      </c>
      <c r="H55">
        <f t="shared" si="1"/>
        <v>6</v>
      </c>
      <c r="I55">
        <f t="shared" si="1"/>
        <v>7</v>
      </c>
      <c r="J55">
        <f t="shared" si="1"/>
        <v>8</v>
      </c>
      <c r="K55">
        <f t="shared" si="1"/>
        <v>9</v>
      </c>
      <c r="L55">
        <f t="shared" si="1"/>
        <v>10</v>
      </c>
      <c r="M55">
        <f t="shared" si="1"/>
        <v>11</v>
      </c>
      <c r="N55">
        <f t="shared" si="1"/>
        <v>12</v>
      </c>
      <c r="O55">
        <f t="shared" si="1"/>
        <v>13</v>
      </c>
      <c r="P55">
        <f t="shared" si="1"/>
        <v>14</v>
      </c>
    </row>
    <row r="56" spans="2:39" x14ac:dyDescent="0.3">
      <c r="B56" s="24" t="s">
        <v>25</v>
      </c>
      <c r="C56">
        <v>100</v>
      </c>
      <c r="AD56" cm="1">
        <f t="array" ref="AD56:AM70">TRANSPOSE(B55:P64)</f>
        <v>0</v>
      </c>
      <c r="AE56" t="str">
        <v>1 Jam</v>
      </c>
      <c r="AF56" t="str">
        <v>2 Jam</v>
      </c>
      <c r="AG56" t="str">
        <v>3 Jam</v>
      </c>
      <c r="AH56" t="str">
        <v>4 Jam</v>
      </c>
      <c r="AI56" t="str">
        <v>5 Jam</v>
      </c>
      <c r="AJ56" t="str">
        <v>6 Jam</v>
      </c>
      <c r="AK56" t="str">
        <v>8 Jam</v>
      </c>
      <c r="AL56" t="str">
        <v>12 Jam</v>
      </c>
      <c r="AM56" t="str">
        <v>14 Jam</v>
      </c>
    </row>
    <row r="57" spans="2:39" x14ac:dyDescent="0.3">
      <c r="B57" s="24" t="s">
        <v>26</v>
      </c>
      <c r="C57">
        <v>64.692801647685528</v>
      </c>
      <c r="D57">
        <v>35.307198352314458</v>
      </c>
      <c r="AD57">
        <v>1</v>
      </c>
      <c r="AE57" s="70">
        <v>100</v>
      </c>
      <c r="AF57" s="70">
        <v>64.692801647685528</v>
      </c>
      <c r="AG57" s="42">
        <v>29.34633636480936</v>
      </c>
      <c r="AH57" s="70">
        <v>34.099777754551248</v>
      </c>
      <c r="AI57" s="42">
        <v>16.767058349901689</v>
      </c>
      <c r="AJ57" s="42">
        <v>27.45867701781247</v>
      </c>
      <c r="AK57" s="42">
        <v>6.9029850746268657</v>
      </c>
      <c r="AL57" s="42">
        <v>19.06005221932115</v>
      </c>
      <c r="AM57" s="42">
        <v>2.1585606997788842</v>
      </c>
    </row>
    <row r="58" spans="2:39" x14ac:dyDescent="0.3">
      <c r="B58" s="24" t="s">
        <v>27</v>
      </c>
      <c r="C58">
        <v>29.34633636480936</v>
      </c>
      <c r="D58">
        <v>53.854675077932669</v>
      </c>
      <c r="E58">
        <v>16.798988557257971</v>
      </c>
      <c r="AD58">
        <v>2</v>
      </c>
      <c r="AE58" s="42">
        <v>0</v>
      </c>
      <c r="AF58" s="42">
        <v>35.307198352314458</v>
      </c>
      <c r="AG58" s="70">
        <v>53.854675077932669</v>
      </c>
      <c r="AH58" s="42">
        <v>32.243378144640602</v>
      </c>
      <c r="AI58" s="70">
        <v>48.877328758294958</v>
      </c>
      <c r="AJ58" s="42">
        <v>30.734973920263851</v>
      </c>
      <c r="AK58" s="42">
        <v>4.1044776119402986</v>
      </c>
      <c r="AL58" s="42">
        <v>5.221932114882506</v>
      </c>
      <c r="AM58" s="42">
        <v>4.2265319839082034</v>
      </c>
    </row>
    <row r="59" spans="2:39" x14ac:dyDescent="0.3">
      <c r="B59" s="24" t="s">
        <v>28</v>
      </c>
      <c r="C59">
        <v>34.099777754551248</v>
      </c>
      <c r="D59">
        <v>32.243378144640602</v>
      </c>
      <c r="E59">
        <v>25.200346276709581</v>
      </c>
      <c r="F59">
        <v>8.4564978240985624</v>
      </c>
      <c r="AD59">
        <v>3</v>
      </c>
      <c r="AE59" s="42">
        <v>0</v>
      </c>
      <c r="AF59" s="42">
        <v>0</v>
      </c>
      <c r="AG59" s="42">
        <v>16.798988557257971</v>
      </c>
      <c r="AH59" s="42">
        <v>25.200346276709581</v>
      </c>
      <c r="AI59" s="42">
        <v>15.373344621088471</v>
      </c>
      <c r="AJ59" s="70">
        <v>33.764784037281153</v>
      </c>
      <c r="AK59" s="70">
        <v>24.067164179104481</v>
      </c>
      <c r="AL59" s="42">
        <v>2.8720626631853792</v>
      </c>
      <c r="AM59" s="42">
        <v>2.0859917592854149</v>
      </c>
    </row>
    <row r="60" spans="2:39" x14ac:dyDescent="0.3">
      <c r="B60" s="24" t="s">
        <v>29</v>
      </c>
      <c r="C60">
        <v>16.767058349901689</v>
      </c>
      <c r="D60">
        <v>48.877328758294958</v>
      </c>
      <c r="E60">
        <v>15.373344621088471</v>
      </c>
      <c r="F60">
        <v>13.36289540602534</v>
      </c>
      <c r="G60">
        <v>5.6193728646895327</v>
      </c>
      <c r="AD60">
        <v>4</v>
      </c>
      <c r="AE60" s="42">
        <v>0</v>
      </c>
      <c r="AF60" s="42">
        <v>0</v>
      </c>
      <c r="AG60" s="42">
        <v>0</v>
      </c>
      <c r="AH60" s="42">
        <v>8.4564978240985624</v>
      </c>
      <c r="AI60" s="42">
        <v>13.36289540602534</v>
      </c>
      <c r="AJ60" s="42">
        <v>4.4953490589236678</v>
      </c>
      <c r="AK60" s="42">
        <v>22.014925373134329</v>
      </c>
      <c r="AL60" s="42">
        <v>1.044386422976501</v>
      </c>
      <c r="AM60" s="42">
        <v>4.0227057986966814</v>
      </c>
    </row>
    <row r="61" spans="2:39" x14ac:dyDescent="0.3">
      <c r="B61" s="24" t="s">
        <v>30</v>
      </c>
      <c r="C61">
        <v>27.45867701781247</v>
      </c>
      <c r="D61">
        <v>30.734973920263851</v>
      </c>
      <c r="E61">
        <v>33.764784037281153</v>
      </c>
      <c r="F61">
        <v>4.4953490589236678</v>
      </c>
      <c r="G61">
        <v>1.96398442140629</v>
      </c>
      <c r="H61">
        <v>1.582231544312573</v>
      </c>
      <c r="AD61">
        <v>5</v>
      </c>
      <c r="AE61" s="42">
        <v>0</v>
      </c>
      <c r="AF61" s="42">
        <v>0</v>
      </c>
      <c r="AG61" s="42">
        <v>0</v>
      </c>
      <c r="AH61" s="42">
        <v>0</v>
      </c>
      <c r="AI61" s="42">
        <v>5.6193728646895327</v>
      </c>
      <c r="AJ61" s="42">
        <v>1.96398442140629</v>
      </c>
      <c r="AK61" s="42">
        <v>16.231343283582088</v>
      </c>
      <c r="AL61" s="42">
        <v>9.1383812010443854</v>
      </c>
      <c r="AM61" s="42">
        <v>1.2017708769639881</v>
      </c>
    </row>
    <row r="62" spans="2:39" x14ac:dyDescent="0.3">
      <c r="B62" s="24" t="s">
        <v>31</v>
      </c>
      <c r="C62">
        <v>6.9029850746268657</v>
      </c>
      <c r="D62">
        <v>4.1044776119402986</v>
      </c>
      <c r="E62">
        <v>24.067164179104481</v>
      </c>
      <c r="F62">
        <v>22.014925373134329</v>
      </c>
      <c r="G62">
        <v>16.231343283582088</v>
      </c>
      <c r="H62">
        <v>22.57462686567164</v>
      </c>
      <c r="I62">
        <v>3.9179104477611939</v>
      </c>
      <c r="J62">
        <v>0.18656716417910449</v>
      </c>
      <c r="AD62">
        <v>6</v>
      </c>
      <c r="AE62" s="42">
        <v>0</v>
      </c>
      <c r="AF62" s="42">
        <v>0</v>
      </c>
      <c r="AG62" s="42">
        <v>0</v>
      </c>
      <c r="AH62" s="42">
        <v>0</v>
      </c>
      <c r="AI62" s="42">
        <v>0</v>
      </c>
      <c r="AJ62" s="42">
        <v>1.582231544312573</v>
      </c>
      <c r="AK62" s="42">
        <v>22.57462686567164</v>
      </c>
      <c r="AL62" s="42">
        <v>15.92689295039164</v>
      </c>
      <c r="AM62" s="42">
        <v>3.6233331060480611</v>
      </c>
    </row>
    <row r="63" spans="2:39" x14ac:dyDescent="0.3">
      <c r="B63" s="24" t="s">
        <v>34</v>
      </c>
      <c r="C63">
        <v>19.06005221932115</v>
      </c>
      <c r="D63">
        <v>5.221932114882506</v>
      </c>
      <c r="E63">
        <v>2.8720626631853792</v>
      </c>
      <c r="F63">
        <v>1.044386422976501</v>
      </c>
      <c r="G63">
        <v>9.1383812010443854</v>
      </c>
      <c r="H63">
        <v>15.92689295039164</v>
      </c>
      <c r="I63">
        <v>10.44386422976501</v>
      </c>
      <c r="J63">
        <v>25.065274151436029</v>
      </c>
      <c r="K63">
        <v>8.3550913838120113</v>
      </c>
      <c r="L63">
        <v>2.0887728459530028</v>
      </c>
      <c r="M63">
        <v>0.52219321148825071</v>
      </c>
      <c r="N63">
        <v>0.26109660574412541</v>
      </c>
      <c r="AD63">
        <v>7</v>
      </c>
      <c r="AE63" s="42">
        <v>0</v>
      </c>
      <c r="AF63" s="42">
        <v>0</v>
      </c>
      <c r="AG63" s="42">
        <v>0</v>
      </c>
      <c r="AH63" s="42">
        <v>0</v>
      </c>
      <c r="AI63" s="42">
        <v>0</v>
      </c>
      <c r="AJ63" s="42">
        <v>0</v>
      </c>
      <c r="AK63" s="42">
        <v>3.9179104477611939</v>
      </c>
      <c r="AL63" s="42">
        <v>10.44386422976501</v>
      </c>
      <c r="AM63" s="42">
        <v>7.6954734514567367</v>
      </c>
    </row>
    <row r="64" spans="2:39" x14ac:dyDescent="0.3">
      <c r="B64" s="24" t="s">
        <v>35</v>
      </c>
      <c r="C64">
        <v>2.1585606997788842</v>
      </c>
      <c r="D64">
        <v>4.2265319839082034</v>
      </c>
      <c r="E64">
        <v>2.0859917592854149</v>
      </c>
      <c r="F64">
        <v>4.0227057986966814</v>
      </c>
      <c r="G64">
        <v>1.2017708769639881</v>
      </c>
      <c r="H64">
        <v>3.6233331060480611</v>
      </c>
      <c r="I64">
        <v>7.6954734514567367</v>
      </c>
      <c r="J64">
        <v>0.91149511499011315</v>
      </c>
      <c r="K64">
        <v>7.1473100788030504</v>
      </c>
      <c r="L64">
        <v>22.117698054762759</v>
      </c>
      <c r="M64">
        <v>15.77376024001325</v>
      </c>
      <c r="N64">
        <v>9.751025218924422</v>
      </c>
      <c r="O64">
        <v>13.397492718753959</v>
      </c>
      <c r="P64">
        <v>5.8868508976144804</v>
      </c>
      <c r="AD64">
        <v>8</v>
      </c>
      <c r="AE64" s="42">
        <v>0</v>
      </c>
      <c r="AF64" s="42">
        <v>0</v>
      </c>
      <c r="AG64" s="42">
        <v>0</v>
      </c>
      <c r="AH64" s="42">
        <v>0</v>
      </c>
      <c r="AI64" s="42">
        <v>0</v>
      </c>
      <c r="AJ64" s="42">
        <v>0</v>
      </c>
      <c r="AK64" s="42">
        <v>0.18656716417910449</v>
      </c>
      <c r="AL64" s="70">
        <v>25.065274151436029</v>
      </c>
      <c r="AM64" s="42">
        <v>0.91149511499011315</v>
      </c>
    </row>
    <row r="65" spans="1:40" x14ac:dyDescent="0.3">
      <c r="AD65">
        <v>9</v>
      </c>
      <c r="AE65" s="42">
        <v>0</v>
      </c>
      <c r="AF65" s="42">
        <v>0</v>
      </c>
      <c r="AG65" s="42">
        <v>0</v>
      </c>
      <c r="AH65" s="42">
        <v>0</v>
      </c>
      <c r="AI65" s="42">
        <v>0</v>
      </c>
      <c r="AJ65" s="42">
        <v>0</v>
      </c>
      <c r="AK65" s="42">
        <v>0</v>
      </c>
      <c r="AL65" s="42">
        <v>8.3550913838120113</v>
      </c>
      <c r="AM65" s="42">
        <v>7.1473100788030504</v>
      </c>
    </row>
    <row r="66" spans="1:40" x14ac:dyDescent="0.3">
      <c r="AD66">
        <v>10</v>
      </c>
      <c r="AE66" s="42">
        <v>0</v>
      </c>
      <c r="AF66" s="42">
        <v>0</v>
      </c>
      <c r="AG66" s="42">
        <v>0</v>
      </c>
      <c r="AH66" s="42">
        <v>0</v>
      </c>
      <c r="AI66" s="42">
        <v>0</v>
      </c>
      <c r="AJ66" s="42">
        <v>0</v>
      </c>
      <c r="AK66" s="42">
        <v>0</v>
      </c>
      <c r="AL66" s="42">
        <v>2.0887728459530028</v>
      </c>
      <c r="AM66" s="70">
        <v>22.117698054762759</v>
      </c>
    </row>
    <row r="67" spans="1:40" x14ac:dyDescent="0.3">
      <c r="AD67">
        <v>11</v>
      </c>
      <c r="AE67" s="42">
        <v>0</v>
      </c>
      <c r="AF67" s="42">
        <v>0</v>
      </c>
      <c r="AG67" s="42">
        <v>0</v>
      </c>
      <c r="AH67" s="42">
        <v>0</v>
      </c>
      <c r="AI67" s="42">
        <v>0</v>
      </c>
      <c r="AJ67" s="42">
        <v>0</v>
      </c>
      <c r="AK67" s="42">
        <v>0</v>
      </c>
      <c r="AL67" s="42">
        <v>0.52219321148825071</v>
      </c>
      <c r="AM67" s="42">
        <v>15.77376024001325</v>
      </c>
    </row>
    <row r="68" spans="1:40" x14ac:dyDescent="0.3">
      <c r="AD68">
        <v>12</v>
      </c>
      <c r="AE68" s="42">
        <v>0</v>
      </c>
      <c r="AF68" s="42">
        <v>0</v>
      </c>
      <c r="AG68" s="42">
        <v>0</v>
      </c>
      <c r="AH68" s="42">
        <v>0</v>
      </c>
      <c r="AI68" s="42">
        <v>0</v>
      </c>
      <c r="AJ68" s="42">
        <v>0</v>
      </c>
      <c r="AK68" s="42">
        <v>0</v>
      </c>
      <c r="AL68" s="42">
        <v>0.26109660574412541</v>
      </c>
      <c r="AM68" s="42">
        <v>9.751025218924422</v>
      </c>
    </row>
    <row r="69" spans="1:40" x14ac:dyDescent="0.3">
      <c r="AD69">
        <v>13</v>
      </c>
      <c r="AE69" s="42">
        <v>0</v>
      </c>
      <c r="AF69" s="42">
        <v>0</v>
      </c>
      <c r="AG69" s="42">
        <v>0</v>
      </c>
      <c r="AH69" s="42">
        <v>0</v>
      </c>
      <c r="AI69" s="42">
        <v>0</v>
      </c>
      <c r="AJ69" s="42">
        <v>0</v>
      </c>
      <c r="AK69" s="42">
        <v>0</v>
      </c>
      <c r="AL69" s="42">
        <v>0</v>
      </c>
      <c r="AM69" s="42">
        <v>13.397492718753959</v>
      </c>
    </row>
    <row r="70" spans="1:40" x14ac:dyDescent="0.3">
      <c r="AD70">
        <v>14</v>
      </c>
      <c r="AE70" s="42">
        <v>0</v>
      </c>
      <c r="AF70" s="42">
        <v>0</v>
      </c>
      <c r="AG70" s="42">
        <v>0</v>
      </c>
      <c r="AH70" s="42">
        <v>0</v>
      </c>
      <c r="AI70" s="42">
        <v>0</v>
      </c>
      <c r="AJ70" s="42">
        <v>0</v>
      </c>
      <c r="AK70" s="42">
        <v>0</v>
      </c>
      <c r="AL70" s="42">
        <v>0</v>
      </c>
      <c r="AM70" s="42">
        <v>5.8868508976144804</v>
      </c>
    </row>
    <row r="72" spans="1:40" x14ac:dyDescent="0.3">
      <c r="B72">
        <v>1</v>
      </c>
      <c r="C72">
        <f t="shared" ref="C72:P72" si="2">B72+1</f>
        <v>2</v>
      </c>
      <c r="D72">
        <f t="shared" si="2"/>
        <v>3</v>
      </c>
      <c r="E72">
        <f t="shared" si="2"/>
        <v>4</v>
      </c>
      <c r="F72">
        <f t="shared" si="2"/>
        <v>5</v>
      </c>
      <c r="G72">
        <f t="shared" si="2"/>
        <v>6</v>
      </c>
      <c r="H72">
        <f t="shared" si="2"/>
        <v>7</v>
      </c>
      <c r="I72">
        <f t="shared" si="2"/>
        <v>8</v>
      </c>
      <c r="J72">
        <f t="shared" si="2"/>
        <v>9</v>
      </c>
      <c r="K72">
        <f t="shared" si="2"/>
        <v>10</v>
      </c>
      <c r="L72">
        <f t="shared" si="2"/>
        <v>11</v>
      </c>
      <c r="M72">
        <f t="shared" si="2"/>
        <v>12</v>
      </c>
      <c r="N72">
        <f t="shared" si="2"/>
        <v>13</v>
      </c>
      <c r="O72">
        <f t="shared" si="2"/>
        <v>14</v>
      </c>
      <c r="P72">
        <f t="shared" si="2"/>
        <v>15</v>
      </c>
    </row>
    <row r="73" spans="1:40" x14ac:dyDescent="0.3">
      <c r="A73" s="24" t="s">
        <v>25</v>
      </c>
      <c r="B73">
        <v>100</v>
      </c>
    </row>
    <row r="74" spans="1:40" x14ac:dyDescent="0.3">
      <c r="A74" s="24" t="s">
        <v>26</v>
      </c>
      <c r="B74">
        <v>60.097509999448867</v>
      </c>
      <c r="C74">
        <v>39.902490000551133</v>
      </c>
      <c r="AD74" cm="1">
        <f t="array" ref="AD74:AN89">TRANSPOSE(A72:P82)</f>
        <v>0</v>
      </c>
      <c r="AE74" t="str">
        <v>1 Jam</v>
      </c>
      <c r="AF74" t="str">
        <v>2 Jam</v>
      </c>
      <c r="AG74" t="str">
        <v>3 Jam</v>
      </c>
      <c r="AH74" t="str">
        <v>4 Jam</v>
      </c>
      <c r="AI74" t="str">
        <v>5 Jam</v>
      </c>
      <c r="AJ74" t="str">
        <v>6 Jam</v>
      </c>
      <c r="AK74" t="str">
        <v>7 Jam</v>
      </c>
      <c r="AL74" t="str">
        <v>8 Jam</v>
      </c>
      <c r="AM74" t="str">
        <v>11 Jam</v>
      </c>
      <c r="AN74" t="str">
        <v>15 Jam</v>
      </c>
    </row>
    <row r="75" spans="1:40" x14ac:dyDescent="0.3">
      <c r="A75" s="24" t="s">
        <v>27</v>
      </c>
      <c r="B75">
        <v>33.286796712590657</v>
      </c>
      <c r="C75">
        <v>57.185098958727842</v>
      </c>
      <c r="D75">
        <v>9.5281043286814899</v>
      </c>
      <c r="AD75">
        <v>1</v>
      </c>
      <c r="AE75" s="70">
        <v>100</v>
      </c>
      <c r="AF75" s="70">
        <v>60.097509999448867</v>
      </c>
      <c r="AG75" s="42">
        <v>33.286796712590657</v>
      </c>
      <c r="AH75" s="42">
        <v>41.171092428675472</v>
      </c>
      <c r="AI75" s="70">
        <v>43.591201788053738</v>
      </c>
      <c r="AJ75" s="42">
        <v>23.50202189440607</v>
      </c>
      <c r="AK75" s="70">
        <v>22.385000684120921</v>
      </c>
      <c r="AL75" s="70">
        <v>65.882352941176464</v>
      </c>
      <c r="AM75" s="42">
        <v>4.5977011494252871</v>
      </c>
      <c r="AN75" s="42">
        <v>2.061855670103093</v>
      </c>
    </row>
    <row r="76" spans="1:40" x14ac:dyDescent="0.3">
      <c r="A76" s="24" t="s">
        <v>28</v>
      </c>
      <c r="B76">
        <v>41.171092428675472</v>
      </c>
      <c r="C76">
        <v>44.923230944415337</v>
      </c>
      <c r="D76">
        <v>9.6707006148508317</v>
      </c>
      <c r="E76">
        <v>4.2349760120583424</v>
      </c>
      <c r="AD76">
        <v>2</v>
      </c>
      <c r="AE76" s="42">
        <v>0</v>
      </c>
      <c r="AF76" s="42">
        <v>39.902490000551133</v>
      </c>
      <c r="AG76" s="70">
        <v>57.185098958727842</v>
      </c>
      <c r="AH76" s="70">
        <v>44.923230944415337</v>
      </c>
      <c r="AI76" s="42">
        <v>30.779349039648739</v>
      </c>
      <c r="AJ76" s="42">
        <v>23.034733382341589</v>
      </c>
      <c r="AK76" s="42">
        <v>14.622402867759661</v>
      </c>
      <c r="AL76" s="42">
        <v>3.5294117647058818</v>
      </c>
      <c r="AM76" s="42">
        <v>0.57471264367816088</v>
      </c>
      <c r="AN76" s="42">
        <v>3.608247422680412</v>
      </c>
    </row>
    <row r="77" spans="1:40" x14ac:dyDescent="0.3">
      <c r="A77" s="24" t="s">
        <v>29</v>
      </c>
      <c r="B77">
        <v>43.591201788053738</v>
      </c>
      <c r="C77">
        <v>30.779349039648739</v>
      </c>
      <c r="D77">
        <v>4.798699211535677</v>
      </c>
      <c r="E77">
        <v>17.641011611770629</v>
      </c>
      <c r="F77">
        <v>3.189738348991209</v>
      </c>
      <c r="AD77">
        <v>3</v>
      </c>
      <c r="AE77" s="42">
        <v>0</v>
      </c>
      <c r="AF77" s="42">
        <v>0</v>
      </c>
      <c r="AG77" s="42">
        <v>9.5281043286814899</v>
      </c>
      <c r="AH77" s="42">
        <v>9.6707006148508317</v>
      </c>
      <c r="AI77" s="42">
        <v>4.798699211535677</v>
      </c>
      <c r="AJ77" s="42">
        <v>22.456727872257499</v>
      </c>
      <c r="AK77" s="42">
        <v>7.5790253698367076</v>
      </c>
      <c r="AL77" s="42">
        <v>1.1764705882352939</v>
      </c>
      <c r="AM77" s="42">
        <v>9.7701149425287355</v>
      </c>
      <c r="AN77" s="42">
        <v>3.608247422680412</v>
      </c>
    </row>
    <row r="78" spans="1:40" x14ac:dyDescent="0.3">
      <c r="A78" s="24" t="s">
        <v>30</v>
      </c>
      <c r="B78">
        <v>23.50202189440607</v>
      </c>
      <c r="C78">
        <v>23.034733382341589</v>
      </c>
      <c r="D78">
        <v>22.456727872257499</v>
      </c>
      <c r="E78">
        <v>24.559967007596281</v>
      </c>
      <c r="F78">
        <v>2.4067019088288419</v>
      </c>
      <c r="G78">
        <v>4.0398479345697274</v>
      </c>
      <c r="AD78">
        <v>4</v>
      </c>
      <c r="AE78" s="42">
        <v>0</v>
      </c>
      <c r="AF78" s="42">
        <v>0</v>
      </c>
      <c r="AG78" s="42">
        <v>0</v>
      </c>
      <c r="AH78" s="42">
        <v>4.2349760120583424</v>
      </c>
      <c r="AI78" s="42">
        <v>17.641011611770629</v>
      </c>
      <c r="AJ78" s="70">
        <v>24.559967007596281</v>
      </c>
      <c r="AK78" s="42">
        <v>11.63942407832926</v>
      </c>
      <c r="AL78" s="42">
        <v>9.4117647058823533</v>
      </c>
      <c r="AM78" s="70">
        <v>50</v>
      </c>
      <c r="AN78" s="42">
        <v>14.948453608247419</v>
      </c>
    </row>
    <row r="79" spans="1:40" x14ac:dyDescent="0.3">
      <c r="A79" s="24" t="s">
        <v>36</v>
      </c>
      <c r="B79">
        <v>22.385000684120921</v>
      </c>
      <c r="C79">
        <v>14.622402867759661</v>
      </c>
      <c r="D79">
        <v>7.5790253698367076</v>
      </c>
      <c r="E79">
        <v>11.63942407832926</v>
      </c>
      <c r="F79">
        <v>10.200736593698471</v>
      </c>
      <c r="G79">
        <v>21.337002666425931</v>
      </c>
      <c r="H79">
        <v>12.236407739829049</v>
      </c>
      <c r="AD79">
        <v>5</v>
      </c>
      <c r="AE79" s="42">
        <v>0</v>
      </c>
      <c r="AF79" s="42">
        <v>0</v>
      </c>
      <c r="AG79" s="42">
        <v>0</v>
      </c>
      <c r="AH79" s="42">
        <v>0</v>
      </c>
      <c r="AI79" s="42">
        <v>3.189738348991209</v>
      </c>
      <c r="AJ79" s="42">
        <v>2.4067019088288419</v>
      </c>
      <c r="AK79" s="42">
        <v>10.200736593698471</v>
      </c>
      <c r="AL79" s="42">
        <v>8.235294117647058</v>
      </c>
      <c r="AM79" s="42">
        <v>2.873563218390804</v>
      </c>
      <c r="AN79" s="70">
        <v>17.52577319587629</v>
      </c>
    </row>
    <row r="80" spans="1:40" x14ac:dyDescent="0.3">
      <c r="A80" s="24" t="s">
        <v>31</v>
      </c>
      <c r="B80">
        <v>65.882352941176464</v>
      </c>
      <c r="C80">
        <v>3.5294117647058818</v>
      </c>
      <c r="D80">
        <v>1.1764705882352939</v>
      </c>
      <c r="E80">
        <v>9.4117647058823533</v>
      </c>
      <c r="F80">
        <v>8.235294117647058</v>
      </c>
      <c r="G80">
        <v>2.3529411764705879</v>
      </c>
      <c r="H80">
        <v>4.7058823529411766</v>
      </c>
      <c r="I80">
        <v>4.7058823529411766</v>
      </c>
      <c r="AD80">
        <v>6</v>
      </c>
      <c r="AE80" s="42">
        <v>0</v>
      </c>
      <c r="AF80" s="42">
        <v>0</v>
      </c>
      <c r="AG80" s="42">
        <v>0</v>
      </c>
      <c r="AH80" s="42">
        <v>0</v>
      </c>
      <c r="AI80" s="42">
        <v>0</v>
      </c>
      <c r="AJ80" s="42">
        <v>4.0398479345697274</v>
      </c>
      <c r="AK80" s="42">
        <v>21.337002666425931</v>
      </c>
      <c r="AL80" s="42">
        <v>2.3529411764705879</v>
      </c>
      <c r="AM80" s="42">
        <v>10.91954022988506</v>
      </c>
      <c r="AN80" s="42">
        <v>4.1237113402061851</v>
      </c>
    </row>
    <row r="81" spans="1:40" x14ac:dyDescent="0.3">
      <c r="A81" s="24" t="s">
        <v>37</v>
      </c>
      <c r="B81">
        <v>4.5977011494252871</v>
      </c>
      <c r="C81">
        <v>0.57471264367816088</v>
      </c>
      <c r="D81">
        <v>9.7701149425287355</v>
      </c>
      <c r="E81">
        <v>50</v>
      </c>
      <c r="F81">
        <v>2.873563218390804</v>
      </c>
      <c r="G81">
        <v>10.91954022988506</v>
      </c>
      <c r="H81">
        <v>7.4712643678160928</v>
      </c>
      <c r="I81">
        <v>7.4712643678160928</v>
      </c>
      <c r="J81">
        <v>2.873563218390804</v>
      </c>
      <c r="K81">
        <v>2.298850574712644</v>
      </c>
      <c r="L81">
        <v>1.149425287356322</v>
      </c>
      <c r="AD81">
        <v>7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12.236407739829049</v>
      </c>
      <c r="AL81" s="42">
        <v>4.7058823529411766</v>
      </c>
      <c r="AM81" s="42">
        <v>7.4712643678160928</v>
      </c>
      <c r="AN81" s="42">
        <v>4.1237113402061851</v>
      </c>
    </row>
    <row r="82" spans="1:40" x14ac:dyDescent="0.3">
      <c r="A82" s="24" t="s">
        <v>38</v>
      </c>
      <c r="B82">
        <v>2.061855670103093</v>
      </c>
      <c r="C82">
        <v>3.608247422680412</v>
      </c>
      <c r="D82">
        <v>3.608247422680412</v>
      </c>
      <c r="E82">
        <v>14.948453608247419</v>
      </c>
      <c r="F82">
        <v>17.52577319587629</v>
      </c>
      <c r="G82">
        <v>4.1237113402061851</v>
      </c>
      <c r="H82">
        <v>4.1237113402061851</v>
      </c>
      <c r="I82">
        <v>11.85567010309278</v>
      </c>
      <c r="J82">
        <v>4.1237113402061851</v>
      </c>
      <c r="K82">
        <v>5.1546391752577314</v>
      </c>
      <c r="L82">
        <v>10.309278350515459</v>
      </c>
      <c r="M82">
        <v>7.216494845360824</v>
      </c>
      <c r="N82">
        <v>3.0927835051546388</v>
      </c>
      <c r="O82">
        <v>4.1237113402061851</v>
      </c>
      <c r="P82">
        <v>4.1237113402061851</v>
      </c>
      <c r="AD82">
        <v>8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4.7058823529411766</v>
      </c>
      <c r="AM82" s="42">
        <v>7.4712643678160928</v>
      </c>
      <c r="AN82" s="42">
        <v>11.85567010309278</v>
      </c>
    </row>
    <row r="83" spans="1:40" x14ac:dyDescent="0.3">
      <c r="AD83">
        <v>9</v>
      </c>
      <c r="AE83" s="42">
        <v>0</v>
      </c>
      <c r="AF83" s="42">
        <v>0</v>
      </c>
      <c r="AG83" s="42">
        <v>0</v>
      </c>
      <c r="AH83" s="42">
        <v>0</v>
      </c>
      <c r="AI83" s="42">
        <v>0</v>
      </c>
      <c r="AJ83" s="42">
        <v>0</v>
      </c>
      <c r="AK83" s="42">
        <v>0</v>
      </c>
      <c r="AL83" s="42">
        <v>0</v>
      </c>
      <c r="AM83" s="42">
        <v>2.873563218390804</v>
      </c>
      <c r="AN83" s="42">
        <v>4.1237113402061851</v>
      </c>
    </row>
    <row r="84" spans="1:40" x14ac:dyDescent="0.3">
      <c r="AD84">
        <v>10</v>
      </c>
      <c r="AE84" s="42">
        <v>0</v>
      </c>
      <c r="AF84" s="42">
        <v>0</v>
      </c>
      <c r="AG84" s="42">
        <v>0</v>
      </c>
      <c r="AH84" s="42">
        <v>0</v>
      </c>
      <c r="AI84" s="42">
        <v>0</v>
      </c>
      <c r="AJ84" s="42">
        <v>0</v>
      </c>
      <c r="AK84" s="42">
        <v>0</v>
      </c>
      <c r="AL84" s="42">
        <v>0</v>
      </c>
      <c r="AM84" s="42">
        <v>2.298850574712644</v>
      </c>
      <c r="AN84" s="42">
        <v>5.1546391752577314</v>
      </c>
    </row>
    <row r="85" spans="1:40" x14ac:dyDescent="0.3">
      <c r="AD85">
        <v>11</v>
      </c>
      <c r="AE85" s="42">
        <v>0</v>
      </c>
      <c r="AF85" s="42">
        <v>0</v>
      </c>
      <c r="AG85" s="42">
        <v>0</v>
      </c>
      <c r="AH85" s="42">
        <v>0</v>
      </c>
      <c r="AI85" s="42">
        <v>0</v>
      </c>
      <c r="AJ85" s="42">
        <v>0</v>
      </c>
      <c r="AK85" s="42">
        <v>0</v>
      </c>
      <c r="AL85" s="42">
        <v>0</v>
      </c>
      <c r="AM85" s="42">
        <v>1.149425287356322</v>
      </c>
      <c r="AN85" s="42">
        <v>10.309278350515459</v>
      </c>
    </row>
    <row r="86" spans="1:40" x14ac:dyDescent="0.3">
      <c r="AD86">
        <v>12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  <c r="AM86" s="42">
        <v>0</v>
      </c>
      <c r="AN86" s="42">
        <v>7.216494845360824</v>
      </c>
    </row>
    <row r="87" spans="1:40" x14ac:dyDescent="0.3">
      <c r="AD87">
        <v>13</v>
      </c>
      <c r="AE87" s="42">
        <v>0</v>
      </c>
      <c r="AF87" s="42">
        <v>0</v>
      </c>
      <c r="AG87" s="42">
        <v>0</v>
      </c>
      <c r="AH87" s="42">
        <v>0</v>
      </c>
      <c r="AI87" s="42">
        <v>0</v>
      </c>
      <c r="AJ87" s="42">
        <v>0</v>
      </c>
      <c r="AK87" s="42">
        <v>0</v>
      </c>
      <c r="AL87" s="42">
        <v>0</v>
      </c>
      <c r="AM87" s="42">
        <v>0</v>
      </c>
      <c r="AN87" s="42">
        <v>3.0927835051546388</v>
      </c>
    </row>
    <row r="88" spans="1:40" x14ac:dyDescent="0.3">
      <c r="AD88">
        <v>14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4.1237113402061851</v>
      </c>
    </row>
    <row r="89" spans="1:40" x14ac:dyDescent="0.3">
      <c r="L89">
        <v>1</v>
      </c>
      <c r="M89">
        <f>L89+1</f>
        <v>2</v>
      </c>
      <c r="N89">
        <f>M89+1</f>
        <v>3</v>
      </c>
      <c r="O89">
        <f>N89+1</f>
        <v>4</v>
      </c>
      <c r="P89">
        <f>O89+1</f>
        <v>5</v>
      </c>
      <c r="AD89">
        <v>15</v>
      </c>
      <c r="AE89" s="42">
        <v>0</v>
      </c>
      <c r="AF89" s="42">
        <v>0</v>
      </c>
      <c r="AG89" s="42">
        <v>0</v>
      </c>
      <c r="AH89" s="42">
        <v>0</v>
      </c>
      <c r="AI89" s="42">
        <v>0</v>
      </c>
      <c r="AJ89" s="42">
        <v>0</v>
      </c>
      <c r="AK89" s="42">
        <v>0</v>
      </c>
      <c r="AL89" s="42">
        <v>0</v>
      </c>
      <c r="AM89" s="42">
        <v>0</v>
      </c>
      <c r="AN89" s="42">
        <v>4.1237113402061851</v>
      </c>
    </row>
    <row r="90" spans="1:40" x14ac:dyDescent="0.3">
      <c r="K90" s="24" t="s">
        <v>25</v>
      </c>
      <c r="L90">
        <v>100</v>
      </c>
    </row>
    <row r="91" spans="1:40" x14ac:dyDescent="0.3">
      <c r="K91" s="24" t="s">
        <v>26</v>
      </c>
      <c r="L91">
        <v>65.036817620535274</v>
      </c>
      <c r="M91">
        <v>34.96318237946474</v>
      </c>
    </row>
    <row r="92" spans="1:40" x14ac:dyDescent="0.3">
      <c r="K92" s="24" t="s">
        <v>27</v>
      </c>
      <c r="L92">
        <v>41.108915181097913</v>
      </c>
      <c r="M92">
        <v>54.238734436898703</v>
      </c>
      <c r="N92">
        <v>4.6523503820033962</v>
      </c>
    </row>
    <row r="93" spans="1:40" x14ac:dyDescent="0.3">
      <c r="K93" s="24" t="s">
        <v>28</v>
      </c>
      <c r="L93">
        <v>62.184873949579831</v>
      </c>
      <c r="M93">
        <v>23.52941176470588</v>
      </c>
      <c r="N93">
        <v>12.605042016806721</v>
      </c>
      <c r="O93">
        <v>1.680672268907563</v>
      </c>
      <c r="AD93" cm="1">
        <f t="array" ref="AD93:AI98">TRANSPOSE(K89:P94)</f>
        <v>0</v>
      </c>
      <c r="AE93" t="str">
        <v>1 Jam</v>
      </c>
      <c r="AF93" t="str">
        <v>2 Jam</v>
      </c>
      <c r="AG93" t="str">
        <v>3 Jam</v>
      </c>
      <c r="AH93" t="str">
        <v>4 Jam</v>
      </c>
      <c r="AI93" t="str">
        <v>5 Jam</v>
      </c>
    </row>
    <row r="94" spans="1:40" x14ac:dyDescent="0.3">
      <c r="K94" s="24" t="s">
        <v>29</v>
      </c>
      <c r="L94">
        <v>2.542372881355933</v>
      </c>
      <c r="M94">
        <v>90.677966101694921</v>
      </c>
      <c r="N94">
        <v>0.84745762711864403</v>
      </c>
      <c r="O94">
        <v>4.2372881355932197</v>
      </c>
      <c r="P94">
        <v>1.6949152542372881</v>
      </c>
      <c r="AD94">
        <v>1</v>
      </c>
      <c r="AE94" s="70">
        <v>100</v>
      </c>
      <c r="AF94" s="70">
        <v>65.036817620535274</v>
      </c>
      <c r="AG94" s="42">
        <v>41.108915181097913</v>
      </c>
      <c r="AH94" s="70">
        <v>62.184873949579831</v>
      </c>
      <c r="AI94" s="42">
        <v>2.542372881355933</v>
      </c>
      <c r="AJ94" s="42">
        <f>AVERAGE(AE94:AI94)</f>
        <v>54.174595926513788</v>
      </c>
    </row>
    <row r="95" spans="1:40" x14ac:dyDescent="0.3">
      <c r="AD95">
        <v>2</v>
      </c>
      <c r="AE95" s="42">
        <v>0</v>
      </c>
      <c r="AF95" s="42">
        <v>34.96318237946474</v>
      </c>
      <c r="AG95" s="70">
        <v>54.238734436898703</v>
      </c>
      <c r="AH95" s="42">
        <v>23.52941176470588</v>
      </c>
      <c r="AI95" s="70">
        <v>90.677966101694921</v>
      </c>
      <c r="AJ95" s="42">
        <f t="shared" ref="AJ95:AJ97" si="3">AVERAGE(AE95:AI95)</f>
        <v>40.68185893655285</v>
      </c>
    </row>
    <row r="96" spans="1:40" x14ac:dyDescent="0.3">
      <c r="AD96">
        <v>3</v>
      </c>
      <c r="AE96" s="42">
        <v>0</v>
      </c>
      <c r="AF96" s="42">
        <v>0</v>
      </c>
      <c r="AG96" s="42">
        <v>4.6523503820033962</v>
      </c>
      <c r="AH96" s="42">
        <v>12.605042016806721</v>
      </c>
      <c r="AI96" s="42">
        <v>0.84745762711864403</v>
      </c>
      <c r="AJ96" s="42">
        <f t="shared" si="3"/>
        <v>3.6209700051857525</v>
      </c>
    </row>
    <row r="97" spans="8:38" x14ac:dyDescent="0.3">
      <c r="AD97">
        <v>4</v>
      </c>
      <c r="AE97" s="42">
        <v>0</v>
      </c>
      <c r="AF97" s="42">
        <v>0</v>
      </c>
      <c r="AG97" s="42">
        <v>0</v>
      </c>
      <c r="AH97" s="42">
        <v>1.680672268907563</v>
      </c>
      <c r="AI97" s="42">
        <v>4.2372881355932197</v>
      </c>
      <c r="AJ97" s="42">
        <f t="shared" si="3"/>
        <v>1.1835920809001566</v>
      </c>
    </row>
    <row r="98" spans="8:38" x14ac:dyDescent="0.3">
      <c r="AD98">
        <v>5</v>
      </c>
      <c r="AE98" s="42">
        <v>0</v>
      </c>
      <c r="AF98" s="42">
        <v>0</v>
      </c>
      <c r="AG98" s="42">
        <v>0</v>
      </c>
      <c r="AH98" s="42">
        <v>0</v>
      </c>
      <c r="AI98" s="42">
        <v>1.6949152542372881</v>
      </c>
      <c r="AJ98" s="42">
        <f>AVERAGE(AE98:AI98)</f>
        <v>0.33898305084745761</v>
      </c>
    </row>
    <row r="99" spans="8:38" x14ac:dyDescent="0.3">
      <c r="AJ99" s="42">
        <f>SUM(AJ94:AJ98)</f>
        <v>100</v>
      </c>
    </row>
    <row r="104" spans="8:38" x14ac:dyDescent="0.3">
      <c r="AD104" cm="1">
        <f t="array" ref="AD104:AL112">TRANSPOSE(H106:P114)</f>
        <v>0</v>
      </c>
      <c r="AE104" t="str">
        <v>1 Jam</v>
      </c>
      <c r="AF104" t="str">
        <v>2 Jam</v>
      </c>
      <c r="AG104" t="str">
        <v>3 Jam</v>
      </c>
      <c r="AH104" t="str">
        <v>4 Jam</v>
      </c>
      <c r="AI104" t="str">
        <v>5 Jam</v>
      </c>
      <c r="AJ104" t="str">
        <v>6 Jam</v>
      </c>
      <c r="AK104" t="str">
        <v>7 Jam</v>
      </c>
      <c r="AL104" t="str">
        <v>8 Jam</v>
      </c>
    </row>
    <row r="105" spans="8:38" x14ac:dyDescent="0.3">
      <c r="AD105">
        <v>1</v>
      </c>
      <c r="AE105" s="70">
        <v>100</v>
      </c>
      <c r="AF105" s="70">
        <v>54.82158115731265</v>
      </c>
      <c r="AG105" s="42">
        <v>37.152911617088122</v>
      </c>
      <c r="AH105" s="70">
        <v>41.888675808131268</v>
      </c>
      <c r="AI105" s="42">
        <v>19.823686065818961</v>
      </c>
      <c r="AJ105" s="42">
        <v>25.92592592592592</v>
      </c>
      <c r="AK105" s="42">
        <v>1.6528925619834709</v>
      </c>
      <c r="AL105" s="42">
        <v>6.024096385542169</v>
      </c>
    </row>
    <row r="106" spans="8:38" x14ac:dyDescent="0.3">
      <c r="I106">
        <v>1</v>
      </c>
      <c r="J106">
        <f t="shared" ref="J106:P106" si="4">I106+1</f>
        <v>2</v>
      </c>
      <c r="K106">
        <f t="shared" si="4"/>
        <v>3</v>
      </c>
      <c r="L106">
        <f t="shared" si="4"/>
        <v>4</v>
      </c>
      <c r="M106">
        <f t="shared" si="4"/>
        <v>5</v>
      </c>
      <c r="N106">
        <f t="shared" si="4"/>
        <v>6</v>
      </c>
      <c r="O106">
        <f t="shared" si="4"/>
        <v>7</v>
      </c>
      <c r="P106">
        <f t="shared" si="4"/>
        <v>8</v>
      </c>
      <c r="AD106">
        <v>2</v>
      </c>
      <c r="AE106" s="42">
        <v>0</v>
      </c>
      <c r="AF106" s="42">
        <v>45.178418842687343</v>
      </c>
      <c r="AG106" s="70">
        <v>51.139705764659958</v>
      </c>
      <c r="AH106" s="42">
        <v>32.400279706008583</v>
      </c>
      <c r="AI106" s="42">
        <v>23.69673190944858</v>
      </c>
      <c r="AJ106" s="42">
        <v>2.4691358024691361</v>
      </c>
      <c r="AK106" s="42">
        <v>4.9586776859504136</v>
      </c>
      <c r="AL106" s="42">
        <v>4.8192771084337354</v>
      </c>
    </row>
    <row r="107" spans="8:38" x14ac:dyDescent="0.3">
      <c r="H107" s="24" t="s">
        <v>25</v>
      </c>
      <c r="I107">
        <v>100</v>
      </c>
      <c r="AD107">
        <v>3</v>
      </c>
      <c r="AE107" s="42">
        <v>0</v>
      </c>
      <c r="AF107" s="42">
        <v>0</v>
      </c>
      <c r="AG107" s="42">
        <v>11.70738261825192</v>
      </c>
      <c r="AH107" s="42">
        <v>21.438625238965571</v>
      </c>
      <c r="AI107" s="70">
        <v>39.030424953367408</v>
      </c>
      <c r="AJ107" s="42">
        <v>1.2345679012345681</v>
      </c>
      <c r="AK107" s="42">
        <v>1.6528925619834709</v>
      </c>
      <c r="AL107" s="70">
        <v>48.192771084337352</v>
      </c>
    </row>
    <row r="108" spans="8:38" x14ac:dyDescent="0.3">
      <c r="H108" s="24" t="s">
        <v>26</v>
      </c>
      <c r="I108">
        <v>54.82158115731265</v>
      </c>
      <c r="J108">
        <v>45.178418842687343</v>
      </c>
      <c r="AD108">
        <v>4</v>
      </c>
      <c r="AE108" s="42">
        <v>0</v>
      </c>
      <c r="AF108" s="42">
        <v>0</v>
      </c>
      <c r="AG108" s="42">
        <v>0</v>
      </c>
      <c r="AH108" s="42">
        <v>4.2724192468945734</v>
      </c>
      <c r="AI108" s="42">
        <v>10.1144242425071</v>
      </c>
      <c r="AJ108" s="42">
        <v>4.9382716049382713</v>
      </c>
      <c r="AK108" s="70">
        <v>47.933884297520663</v>
      </c>
      <c r="AL108" s="42">
        <v>16.867469879518069</v>
      </c>
    </row>
    <row r="109" spans="8:38" x14ac:dyDescent="0.3">
      <c r="H109" s="24" t="s">
        <v>27</v>
      </c>
      <c r="I109">
        <v>37.152911617088122</v>
      </c>
      <c r="J109">
        <v>51.139705764659958</v>
      </c>
      <c r="K109">
        <v>11.70738261825192</v>
      </c>
      <c r="AD109">
        <v>5</v>
      </c>
      <c r="AE109" s="42">
        <v>0</v>
      </c>
      <c r="AF109" s="42">
        <v>0</v>
      </c>
      <c r="AG109" s="42">
        <v>0</v>
      </c>
      <c r="AH109" s="42">
        <v>0</v>
      </c>
      <c r="AI109" s="42">
        <v>7.3347328288579474</v>
      </c>
      <c r="AJ109" s="70">
        <v>49.382716049382722</v>
      </c>
      <c r="AK109" s="42">
        <v>28.925619834710741</v>
      </c>
      <c r="AL109" s="42">
        <v>14.4578313253012</v>
      </c>
    </row>
    <row r="110" spans="8:38" x14ac:dyDescent="0.3">
      <c r="H110" s="24" t="s">
        <v>28</v>
      </c>
      <c r="I110">
        <v>41.888675808131268</v>
      </c>
      <c r="J110">
        <v>32.400279706008583</v>
      </c>
      <c r="K110">
        <v>21.438625238965571</v>
      </c>
      <c r="L110">
        <v>4.2724192468945734</v>
      </c>
      <c r="AD110">
        <v>6</v>
      </c>
      <c r="AE110" s="42">
        <v>0</v>
      </c>
      <c r="AF110" s="42">
        <v>0</v>
      </c>
      <c r="AG110" s="42">
        <v>0</v>
      </c>
      <c r="AH110" s="42">
        <v>0</v>
      </c>
      <c r="AI110" s="42">
        <v>0</v>
      </c>
      <c r="AJ110" s="42">
        <v>16.049382716049379</v>
      </c>
      <c r="AK110" s="42">
        <v>7.4380165289256199</v>
      </c>
      <c r="AL110" s="42">
        <v>6.024096385542169</v>
      </c>
    </row>
    <row r="111" spans="8:38" x14ac:dyDescent="0.3">
      <c r="H111" s="24" t="s">
        <v>29</v>
      </c>
      <c r="I111">
        <v>19.823686065818961</v>
      </c>
      <c r="J111">
        <v>23.69673190944858</v>
      </c>
      <c r="K111">
        <v>39.030424953367408</v>
      </c>
      <c r="L111">
        <v>10.1144242425071</v>
      </c>
      <c r="M111">
        <v>7.3347328288579474</v>
      </c>
      <c r="AD111">
        <v>7</v>
      </c>
      <c r="AE111" s="42">
        <v>0</v>
      </c>
      <c r="AF111" s="42">
        <v>0</v>
      </c>
      <c r="AG111" s="42">
        <v>0</v>
      </c>
      <c r="AH111" s="42">
        <v>0</v>
      </c>
      <c r="AI111" s="42">
        <v>0</v>
      </c>
      <c r="AJ111" s="42">
        <v>0</v>
      </c>
      <c r="AK111" s="42">
        <v>7.4380165289256199</v>
      </c>
      <c r="AL111" s="42">
        <v>2.4096385542168681</v>
      </c>
    </row>
    <row r="112" spans="8:38" x14ac:dyDescent="0.3">
      <c r="H112" s="24" t="s">
        <v>30</v>
      </c>
      <c r="I112">
        <v>25.92592592592592</v>
      </c>
      <c r="J112">
        <v>2.4691358024691361</v>
      </c>
      <c r="K112">
        <v>1.2345679012345681</v>
      </c>
      <c r="L112">
        <v>4.9382716049382713</v>
      </c>
      <c r="M112">
        <v>49.382716049382722</v>
      </c>
      <c r="N112">
        <v>16.049382716049379</v>
      </c>
      <c r="AD112">
        <v>8</v>
      </c>
      <c r="AE112" s="42">
        <v>0</v>
      </c>
      <c r="AF112" s="42">
        <v>0</v>
      </c>
      <c r="AG112" s="42">
        <v>0</v>
      </c>
      <c r="AH112" s="42">
        <v>0</v>
      </c>
      <c r="AI112" s="42">
        <v>0</v>
      </c>
      <c r="AJ112" s="42">
        <v>0</v>
      </c>
      <c r="AK112" s="42">
        <v>0</v>
      </c>
      <c r="AL112" s="42">
        <v>1.2048192771084341</v>
      </c>
    </row>
    <row r="113" spans="7:39" x14ac:dyDescent="0.3">
      <c r="H113" s="24" t="s">
        <v>36</v>
      </c>
      <c r="I113">
        <v>1.6528925619834709</v>
      </c>
      <c r="J113">
        <v>4.9586776859504136</v>
      </c>
      <c r="K113">
        <v>1.6528925619834709</v>
      </c>
      <c r="L113">
        <v>47.933884297520663</v>
      </c>
      <c r="M113">
        <v>28.925619834710741</v>
      </c>
      <c r="N113">
        <v>7.4380165289256199</v>
      </c>
      <c r="O113">
        <v>7.4380165289256199</v>
      </c>
    </row>
    <row r="114" spans="7:39" x14ac:dyDescent="0.3">
      <c r="H114" s="24" t="s">
        <v>31</v>
      </c>
      <c r="I114">
        <v>6.024096385542169</v>
      </c>
      <c r="J114">
        <v>4.8192771084337354</v>
      </c>
      <c r="K114">
        <v>48.192771084337352</v>
      </c>
      <c r="L114">
        <v>16.867469879518069</v>
      </c>
      <c r="M114">
        <v>14.4578313253012</v>
      </c>
      <c r="N114">
        <v>6.024096385542169</v>
      </c>
      <c r="O114">
        <v>2.4096385542168681</v>
      </c>
      <c r="P114">
        <v>1.2048192771084341</v>
      </c>
    </row>
    <row r="122" spans="7:39" x14ac:dyDescent="0.3">
      <c r="AD122" cm="1">
        <f t="array" ref="AD122:AL131">TRANSPOSE(G123:P131)</f>
        <v>0</v>
      </c>
      <c r="AE122" t="str">
        <v>1 Jam</v>
      </c>
      <c r="AF122" t="str">
        <v>2 Jam</v>
      </c>
      <c r="AG122" t="str">
        <v>3 Jam</v>
      </c>
      <c r="AH122" t="str">
        <v>4 Jam</v>
      </c>
      <c r="AI122" t="str">
        <v>5 Jam</v>
      </c>
      <c r="AJ122" t="str">
        <v>6 Jam</v>
      </c>
      <c r="AK122" t="str">
        <v>7 Jam</v>
      </c>
      <c r="AL122" t="str">
        <v>9 Jam</v>
      </c>
    </row>
    <row r="123" spans="7:39" x14ac:dyDescent="0.3">
      <c r="H123">
        <v>1</v>
      </c>
      <c r="I123">
        <f t="shared" ref="I123:P123" si="5">H123+1</f>
        <v>2</v>
      </c>
      <c r="J123">
        <f t="shared" si="5"/>
        <v>3</v>
      </c>
      <c r="K123">
        <f t="shared" si="5"/>
        <v>4</v>
      </c>
      <c r="L123">
        <f t="shared" si="5"/>
        <v>5</v>
      </c>
      <c r="M123">
        <f t="shared" si="5"/>
        <v>6</v>
      </c>
      <c r="N123">
        <f t="shared" si="5"/>
        <v>7</v>
      </c>
      <c r="O123">
        <f t="shared" si="5"/>
        <v>8</v>
      </c>
      <c r="P123">
        <f t="shared" si="5"/>
        <v>9</v>
      </c>
      <c r="AD123">
        <v>1</v>
      </c>
      <c r="AE123" s="70">
        <v>100</v>
      </c>
      <c r="AF123" s="70">
        <v>54.873781674612758</v>
      </c>
      <c r="AG123" s="42">
        <v>32.799528014713218</v>
      </c>
      <c r="AH123" s="42">
        <v>36.394391325165181</v>
      </c>
      <c r="AI123" s="42">
        <v>22.005328542875979</v>
      </c>
      <c r="AJ123" s="42">
        <v>19.956163239745329</v>
      </c>
      <c r="AK123" s="42">
        <v>7.4550222414741016</v>
      </c>
      <c r="AL123" s="42">
        <v>3.8461538461538458</v>
      </c>
      <c r="AM123" s="42">
        <f>AVERAGE(AE123:AL123)</f>
        <v>34.666296110592555</v>
      </c>
    </row>
    <row r="124" spans="7:39" x14ac:dyDescent="0.3">
      <c r="G124" s="24" t="s">
        <v>25</v>
      </c>
      <c r="H124">
        <v>100</v>
      </c>
      <c r="AD124">
        <v>2</v>
      </c>
      <c r="AE124" s="42">
        <v>0</v>
      </c>
      <c r="AF124" s="42">
        <v>45.126218325387249</v>
      </c>
      <c r="AG124" s="70">
        <v>52.052866948242297</v>
      </c>
      <c r="AH124" s="70">
        <v>36.965956374000328</v>
      </c>
      <c r="AI124" s="70">
        <v>40.034729523343813</v>
      </c>
      <c r="AJ124" s="70">
        <v>56.447656820791153</v>
      </c>
      <c r="AK124" s="42">
        <v>25.551885110707559</v>
      </c>
      <c r="AL124" s="42">
        <v>1.70940170940171</v>
      </c>
      <c r="AM124" s="42">
        <f t="shared" ref="AM124:AM131" si="6">AVERAGE(AE124:AL124)</f>
        <v>32.236089351484267</v>
      </c>
    </row>
    <row r="125" spans="7:39" x14ac:dyDescent="0.3">
      <c r="G125" s="24" t="s">
        <v>26</v>
      </c>
      <c r="H125">
        <v>54.873781674612758</v>
      </c>
      <c r="I125">
        <v>45.126218325387249</v>
      </c>
      <c r="AD125">
        <v>3</v>
      </c>
      <c r="AE125" s="42">
        <v>0</v>
      </c>
      <c r="AF125" s="42">
        <v>0</v>
      </c>
      <c r="AG125" s="42">
        <v>15.147605037044499</v>
      </c>
      <c r="AH125" s="42">
        <v>17.753073953439529</v>
      </c>
      <c r="AI125" s="42">
        <v>16.474662737426211</v>
      </c>
      <c r="AJ125" s="42">
        <v>12.078593048742301</v>
      </c>
      <c r="AK125" s="42">
        <v>9.1354958377066566</v>
      </c>
      <c r="AL125" s="42">
        <v>3.8461538461538458</v>
      </c>
      <c r="AM125" s="42">
        <f t="shared" si="6"/>
        <v>9.3044480575641302</v>
      </c>
    </row>
    <row r="126" spans="7:39" x14ac:dyDescent="0.3">
      <c r="G126" s="24" t="s">
        <v>27</v>
      </c>
      <c r="H126">
        <v>32.799528014713218</v>
      </c>
      <c r="I126">
        <v>52.052866948242297</v>
      </c>
      <c r="J126">
        <v>15.147605037044499</v>
      </c>
      <c r="AD126">
        <v>4</v>
      </c>
      <c r="AE126" s="42">
        <v>0</v>
      </c>
      <c r="AF126" s="42">
        <v>0</v>
      </c>
      <c r="AG126" s="42">
        <v>0</v>
      </c>
      <c r="AH126" s="42">
        <v>8.8865783473949627</v>
      </c>
      <c r="AI126" s="42">
        <v>19.103999753414151</v>
      </c>
      <c r="AJ126" s="42">
        <v>6.4346101659534494</v>
      </c>
      <c r="AK126" s="42">
        <v>9.9569120725943936</v>
      </c>
      <c r="AL126" s="70">
        <v>33.333333333333329</v>
      </c>
      <c r="AM126" s="42">
        <f t="shared" si="6"/>
        <v>9.7144292090862852</v>
      </c>
    </row>
    <row r="127" spans="7:39" x14ac:dyDescent="0.3">
      <c r="G127" s="24" t="s">
        <v>28</v>
      </c>
      <c r="H127">
        <v>36.394391325165181</v>
      </c>
      <c r="I127">
        <v>36.965956374000328</v>
      </c>
      <c r="J127">
        <v>17.753073953439529</v>
      </c>
      <c r="K127">
        <v>8.8865783473949627</v>
      </c>
      <c r="AD127">
        <v>5</v>
      </c>
      <c r="AE127" s="42">
        <v>0</v>
      </c>
      <c r="AF127" s="42">
        <v>0</v>
      </c>
      <c r="AG127" s="42">
        <v>0</v>
      </c>
      <c r="AH127" s="42">
        <v>0</v>
      </c>
      <c r="AI127" s="42">
        <v>2.3812794429398498</v>
      </c>
      <c r="AJ127" s="42">
        <v>4.3601920467592112</v>
      </c>
      <c r="AK127" s="70">
        <v>26.509302545135469</v>
      </c>
      <c r="AL127" s="42">
        <v>6.8376068376068382</v>
      </c>
      <c r="AM127" s="42">
        <f t="shared" si="6"/>
        <v>5.0110476090551703</v>
      </c>
    </row>
    <row r="128" spans="7:39" x14ac:dyDescent="0.3">
      <c r="G128" s="24" t="s">
        <v>29</v>
      </c>
      <c r="H128">
        <v>22.005328542875979</v>
      </c>
      <c r="I128">
        <v>40.034729523343813</v>
      </c>
      <c r="J128">
        <v>16.474662737426211</v>
      </c>
      <c r="K128">
        <v>19.103999753414151</v>
      </c>
      <c r="L128">
        <v>2.3812794429398498</v>
      </c>
      <c r="AD128">
        <v>6</v>
      </c>
      <c r="AE128" s="42">
        <v>0</v>
      </c>
      <c r="AF128" s="42">
        <v>0</v>
      </c>
      <c r="AG128" s="42">
        <v>0</v>
      </c>
      <c r="AH128" s="42">
        <v>0</v>
      </c>
      <c r="AI128" s="42">
        <v>0</v>
      </c>
      <c r="AJ128" s="42">
        <v>0.7227846780085585</v>
      </c>
      <c r="AK128" s="42">
        <v>17.697127212346381</v>
      </c>
      <c r="AL128" s="42">
        <v>21.36752136752137</v>
      </c>
      <c r="AM128" s="42">
        <f t="shared" si="6"/>
        <v>4.9734291572345386</v>
      </c>
    </row>
    <row r="129" spans="7:39" x14ac:dyDescent="0.3">
      <c r="G129" s="24" t="s">
        <v>30</v>
      </c>
      <c r="H129">
        <v>19.956163239745329</v>
      </c>
      <c r="I129">
        <v>56.447656820791153</v>
      </c>
      <c r="J129">
        <v>12.078593048742301</v>
      </c>
      <c r="K129">
        <v>6.4346101659534494</v>
      </c>
      <c r="L129">
        <v>4.3601920467592112</v>
      </c>
      <c r="M129">
        <v>0.7227846780085585</v>
      </c>
      <c r="AD129">
        <v>7</v>
      </c>
      <c r="AE129" s="42">
        <v>0</v>
      </c>
      <c r="AF129" s="42">
        <v>0</v>
      </c>
      <c r="AG129" s="42">
        <v>0</v>
      </c>
      <c r="AH129" s="42">
        <v>0</v>
      </c>
      <c r="AI129" s="42">
        <v>0</v>
      </c>
      <c r="AJ129" s="42">
        <v>0</v>
      </c>
      <c r="AK129" s="42">
        <v>3.694254980035431</v>
      </c>
      <c r="AL129" s="42">
        <v>19.658119658119659</v>
      </c>
      <c r="AM129" s="42">
        <f t="shared" si="6"/>
        <v>2.9190468297693863</v>
      </c>
    </row>
    <row r="130" spans="7:39" x14ac:dyDescent="0.3">
      <c r="G130" s="24" t="s">
        <v>36</v>
      </c>
      <c r="H130">
        <v>7.4550222414741016</v>
      </c>
      <c r="I130">
        <v>25.551885110707559</v>
      </c>
      <c r="J130">
        <v>9.1354958377066566</v>
      </c>
      <c r="K130">
        <v>9.9569120725943936</v>
      </c>
      <c r="L130">
        <v>26.509302545135469</v>
      </c>
      <c r="M130">
        <v>17.697127212346381</v>
      </c>
      <c r="N130">
        <v>3.694254980035431</v>
      </c>
      <c r="AD130">
        <v>8</v>
      </c>
      <c r="AE130" s="42">
        <v>0</v>
      </c>
      <c r="AF130" s="42">
        <v>0</v>
      </c>
      <c r="AG130" s="42">
        <v>0</v>
      </c>
      <c r="AH130" s="42">
        <v>0</v>
      </c>
      <c r="AI130" s="42">
        <v>0</v>
      </c>
      <c r="AJ130" s="42">
        <v>0</v>
      </c>
      <c r="AK130" s="42">
        <v>0</v>
      </c>
      <c r="AL130" s="42">
        <v>7.2649572649572658</v>
      </c>
      <c r="AM130" s="42">
        <f t="shared" si="6"/>
        <v>0.90811965811965822</v>
      </c>
    </row>
    <row r="131" spans="7:39" x14ac:dyDescent="0.3">
      <c r="G131" s="24" t="s">
        <v>32</v>
      </c>
      <c r="H131">
        <v>3.8461538461538458</v>
      </c>
      <c r="I131">
        <v>1.70940170940171</v>
      </c>
      <c r="J131">
        <v>3.8461538461538458</v>
      </c>
      <c r="K131">
        <v>33.333333333333329</v>
      </c>
      <c r="L131">
        <v>6.8376068376068382</v>
      </c>
      <c r="M131">
        <v>21.36752136752137</v>
      </c>
      <c r="N131">
        <v>19.658119658119659</v>
      </c>
      <c r="O131">
        <v>7.2649572649572658</v>
      </c>
      <c r="P131">
        <v>2.1367521367521372</v>
      </c>
      <c r="AD131">
        <v>9</v>
      </c>
      <c r="AE131" s="42">
        <v>0</v>
      </c>
      <c r="AF131" s="42">
        <v>0</v>
      </c>
      <c r="AG131" s="42">
        <v>0</v>
      </c>
      <c r="AH131" s="42">
        <v>0</v>
      </c>
      <c r="AI131" s="42">
        <v>0</v>
      </c>
      <c r="AJ131" s="42">
        <v>0</v>
      </c>
      <c r="AK131" s="42">
        <v>0</v>
      </c>
      <c r="AL131" s="42">
        <v>2.1367521367521372</v>
      </c>
      <c r="AM131" s="42">
        <f t="shared" si="6"/>
        <v>0.26709401709401714</v>
      </c>
    </row>
    <row r="132" spans="7:39" x14ac:dyDescent="0.3">
      <c r="AM132" s="42">
        <f>SUM(AM123:AM131)</f>
        <v>100.00000000000001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Q1504"/>
  <sheetViews>
    <sheetView topLeftCell="BG1" zoomScale="42" zoomScaleNormal="85" workbookViewId="0">
      <selection activeCell="DK10" sqref="DK10"/>
    </sheetView>
  </sheetViews>
  <sheetFormatPr defaultRowHeight="14.4" x14ac:dyDescent="0.3"/>
  <cols>
    <col min="1" max="1" width="10.6640625" bestFit="1" customWidth="1"/>
    <col min="2" max="5" width="9" bestFit="1" customWidth="1"/>
    <col min="10" max="10" width="10.6640625" bestFit="1" customWidth="1"/>
    <col min="11" max="14" width="9" bestFit="1" customWidth="1"/>
    <col min="18" max="18" width="10.6640625" bestFit="1" customWidth="1"/>
    <col min="19" max="22" width="9" bestFit="1" customWidth="1"/>
    <col min="26" max="26" width="10.6640625" bestFit="1" customWidth="1"/>
    <col min="27" max="30" width="9" bestFit="1" customWidth="1"/>
    <col min="35" max="35" width="10.6640625" bestFit="1" customWidth="1"/>
    <col min="36" max="39" width="9" bestFit="1" customWidth="1"/>
    <col min="43" max="43" width="10.6640625" bestFit="1" customWidth="1"/>
    <col min="44" max="46" width="9" bestFit="1" customWidth="1"/>
    <col min="47" max="47" width="9.109375" bestFit="1" customWidth="1"/>
    <col min="51" max="51" width="11.33203125" bestFit="1" customWidth="1"/>
    <col min="52" max="55" width="9.109375" bestFit="1" customWidth="1"/>
    <col min="59" max="59" width="11.33203125" bestFit="1" customWidth="1"/>
    <col min="60" max="63" width="9.109375" bestFit="1" customWidth="1"/>
    <col min="67" max="67" width="8.88671875" style="2" customWidth="1"/>
    <col min="70" max="85" width="9" bestFit="1" customWidth="1"/>
    <col min="103" max="103" width="8.88671875" style="2" customWidth="1"/>
    <col min="105" max="105" width="8.33203125" bestFit="1" customWidth="1"/>
    <col min="106" max="106" width="9.5546875" bestFit="1" customWidth="1"/>
    <col min="107" max="107" width="7" bestFit="1" customWidth="1"/>
    <col min="109" max="109" width="8.33203125" bestFit="1" customWidth="1"/>
    <col min="110" max="110" width="9.5546875" bestFit="1" customWidth="1"/>
    <col min="111" max="111" width="7" bestFit="1" customWidth="1"/>
    <col min="113" max="113" width="8.33203125" bestFit="1" customWidth="1"/>
    <col min="114" max="114" width="9.5546875" bestFit="1" customWidth="1"/>
    <col min="115" max="115" width="7" bestFit="1" customWidth="1"/>
    <col min="117" max="117" width="8.33203125" bestFit="1" customWidth="1"/>
    <col min="118" max="118" width="9.5546875" bestFit="1" customWidth="1"/>
    <col min="119" max="119" width="7" bestFit="1" customWidth="1"/>
    <col min="121" max="121" width="8.33203125" bestFit="1" customWidth="1"/>
    <col min="122" max="122" width="9.5546875" bestFit="1" customWidth="1"/>
    <col min="123" max="123" width="7" bestFit="1" customWidth="1"/>
    <col min="125" max="125" width="8.33203125" bestFit="1" customWidth="1"/>
    <col min="126" max="126" width="9.5546875" bestFit="1" customWidth="1"/>
    <col min="127" max="127" width="7" bestFit="1" customWidth="1"/>
    <col min="129" max="129" width="8.33203125" bestFit="1" customWidth="1"/>
    <col min="130" max="130" width="9.5546875" bestFit="1" customWidth="1"/>
    <col min="131" max="131" width="7" bestFit="1" customWidth="1"/>
    <col min="133" max="133" width="8.33203125" bestFit="1" customWidth="1"/>
    <col min="134" max="134" width="9.5546875" bestFit="1" customWidth="1"/>
    <col min="135" max="135" width="7" bestFit="1" customWidth="1"/>
    <col min="136" max="138" width="7" customWidth="1"/>
    <col min="141" max="141" width="8.88671875" style="2" customWidth="1"/>
  </cols>
  <sheetData>
    <row r="2" spans="1:173" ht="21" customHeight="1" x14ac:dyDescent="0.4">
      <c r="A2" s="62" t="s">
        <v>0</v>
      </c>
      <c r="B2" s="47"/>
      <c r="C2" s="47"/>
      <c r="D2" s="47"/>
      <c r="E2" s="47"/>
      <c r="F2" s="48"/>
      <c r="G2" s="22"/>
      <c r="J2" s="62" t="s">
        <v>1</v>
      </c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8"/>
      <c r="AF2" s="22"/>
      <c r="AI2" s="62" t="s">
        <v>2</v>
      </c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8"/>
      <c r="BM2" s="22"/>
      <c r="DA2" s="61" t="s">
        <v>81</v>
      </c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</row>
    <row r="3" spans="1:173" ht="18" customHeight="1" x14ac:dyDescent="0.4">
      <c r="A3" s="64" t="s">
        <v>39</v>
      </c>
      <c r="B3" s="47"/>
      <c r="C3" s="47"/>
      <c r="D3" s="47"/>
      <c r="E3" s="47"/>
      <c r="F3" s="48"/>
      <c r="G3" s="22"/>
      <c r="J3" s="65" t="s">
        <v>40</v>
      </c>
      <c r="K3" s="51"/>
      <c r="L3" s="51"/>
      <c r="M3" s="51"/>
      <c r="N3" s="51"/>
      <c r="O3" s="52"/>
      <c r="P3" s="22"/>
      <c r="Q3" s="22"/>
      <c r="R3" s="65" t="s">
        <v>41</v>
      </c>
      <c r="S3" s="51"/>
      <c r="T3" s="51"/>
      <c r="U3" s="51"/>
      <c r="V3" s="51"/>
      <c r="W3" s="52"/>
      <c r="X3" s="22"/>
      <c r="Y3" s="22"/>
      <c r="Z3" s="65" t="s">
        <v>42</v>
      </c>
      <c r="AA3" s="51"/>
      <c r="AB3" s="51"/>
      <c r="AC3" s="51"/>
      <c r="AD3" s="51"/>
      <c r="AE3" s="52"/>
      <c r="AF3" s="22"/>
      <c r="AI3" s="65" t="s">
        <v>43</v>
      </c>
      <c r="AJ3" s="51"/>
      <c r="AK3" s="51"/>
      <c r="AL3" s="51"/>
      <c r="AM3" s="51"/>
      <c r="AN3" s="52"/>
      <c r="AO3" s="22"/>
      <c r="AP3" s="22"/>
      <c r="AQ3" s="65" t="s">
        <v>44</v>
      </c>
      <c r="AR3" s="51"/>
      <c r="AS3" s="51"/>
      <c r="AT3" s="51"/>
      <c r="AU3" s="51"/>
      <c r="AV3" s="52"/>
      <c r="AW3" s="22"/>
      <c r="AX3" s="22"/>
      <c r="AY3" s="65" t="s">
        <v>45</v>
      </c>
      <c r="AZ3" s="51"/>
      <c r="BA3" s="51"/>
      <c r="BB3" s="51"/>
      <c r="BC3" s="51"/>
      <c r="BD3" s="52"/>
      <c r="BE3" s="22"/>
      <c r="BF3" s="22"/>
      <c r="BG3" s="65" t="s">
        <v>46</v>
      </c>
      <c r="BH3" s="51"/>
      <c r="BI3" s="51"/>
      <c r="BJ3" s="51"/>
      <c r="BK3" s="51"/>
      <c r="BL3" s="52"/>
      <c r="BM3" s="22"/>
      <c r="BQ3" s="61" t="s">
        <v>80</v>
      </c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DA3" s="63" t="s">
        <v>0</v>
      </c>
      <c r="DB3" s="47"/>
      <c r="DC3" s="48"/>
      <c r="DE3" s="63" t="s">
        <v>1</v>
      </c>
      <c r="DF3" s="47"/>
      <c r="DG3" s="47"/>
      <c r="DH3" s="47"/>
      <c r="DI3" s="47"/>
      <c r="DJ3" s="47"/>
      <c r="DK3" s="47"/>
      <c r="DL3" s="47"/>
      <c r="DM3" s="47"/>
      <c r="DN3" s="47"/>
      <c r="DO3" s="48"/>
      <c r="DQ3" s="63" t="s">
        <v>2</v>
      </c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8"/>
      <c r="EJ3" s="12"/>
      <c r="EK3" s="13"/>
      <c r="EL3" s="12"/>
      <c r="EM3" s="60" t="s">
        <v>47</v>
      </c>
      <c r="EN3" s="47"/>
      <c r="EO3" s="48"/>
      <c r="EP3" s="12"/>
      <c r="EQ3" s="60" t="s">
        <v>55</v>
      </c>
      <c r="ER3" s="47"/>
      <c r="ES3" s="48"/>
      <c r="ET3" s="12"/>
      <c r="EU3" s="60" t="s">
        <v>56</v>
      </c>
      <c r="EV3" s="47"/>
      <c r="EW3" s="48"/>
      <c r="EX3" s="12"/>
      <c r="EY3" s="60" t="s">
        <v>50</v>
      </c>
      <c r="EZ3" s="47"/>
      <c r="FA3" s="48"/>
      <c r="FB3" s="12"/>
      <c r="FC3" s="60" t="s">
        <v>57</v>
      </c>
      <c r="FD3" s="47"/>
      <c r="FE3" s="48"/>
      <c r="FF3" s="12"/>
      <c r="FG3" s="60" t="s">
        <v>58</v>
      </c>
      <c r="FH3" s="47"/>
      <c r="FI3" s="48"/>
      <c r="FJ3" s="12"/>
      <c r="FK3" s="60" t="s">
        <v>59</v>
      </c>
      <c r="FL3" s="47"/>
      <c r="FM3" s="48"/>
      <c r="FN3" s="12"/>
      <c r="FO3" s="60" t="s">
        <v>54</v>
      </c>
      <c r="FP3" s="47"/>
      <c r="FQ3" s="48"/>
    </row>
    <row r="4" spans="1:173" ht="15.6" x14ac:dyDescent="0.3">
      <c r="A4" s="10" t="s">
        <v>60</v>
      </c>
      <c r="B4" s="10" t="s">
        <v>61</v>
      </c>
      <c r="C4" s="10" t="s">
        <v>62</v>
      </c>
      <c r="D4" s="10" t="s">
        <v>63</v>
      </c>
      <c r="E4" s="10" t="s">
        <v>64</v>
      </c>
      <c r="F4" s="10" t="s">
        <v>65</v>
      </c>
      <c r="G4" s="22"/>
      <c r="J4" s="10" t="s">
        <v>60</v>
      </c>
      <c r="K4" s="10" t="s">
        <v>61</v>
      </c>
      <c r="L4" s="10" t="s">
        <v>62</v>
      </c>
      <c r="M4" s="10" t="s">
        <v>63</v>
      </c>
      <c r="N4" s="10" t="s">
        <v>64</v>
      </c>
      <c r="O4" s="10" t="s">
        <v>65</v>
      </c>
      <c r="P4" s="22"/>
      <c r="Q4" s="22"/>
      <c r="R4" s="10" t="s">
        <v>60</v>
      </c>
      <c r="S4" s="10" t="s">
        <v>61</v>
      </c>
      <c r="T4" s="10" t="s">
        <v>62</v>
      </c>
      <c r="U4" s="10" t="s">
        <v>63</v>
      </c>
      <c r="V4" s="10" t="s">
        <v>64</v>
      </c>
      <c r="W4" s="10" t="s">
        <v>65</v>
      </c>
      <c r="X4" s="22"/>
      <c r="Y4" s="22"/>
      <c r="Z4" s="10" t="s">
        <v>60</v>
      </c>
      <c r="AA4" s="10" t="s">
        <v>61</v>
      </c>
      <c r="AB4" s="10" t="s">
        <v>62</v>
      </c>
      <c r="AC4" s="10" t="s">
        <v>63</v>
      </c>
      <c r="AD4" s="10" t="s">
        <v>64</v>
      </c>
      <c r="AE4" s="10" t="s">
        <v>65</v>
      </c>
      <c r="AF4" s="22"/>
      <c r="AI4" s="10" t="s">
        <v>60</v>
      </c>
      <c r="AJ4" s="10" t="s">
        <v>61</v>
      </c>
      <c r="AK4" s="10" t="s">
        <v>62</v>
      </c>
      <c r="AL4" s="10" t="s">
        <v>63</v>
      </c>
      <c r="AM4" s="10" t="s">
        <v>64</v>
      </c>
      <c r="AN4" s="10" t="s">
        <v>65</v>
      </c>
      <c r="AO4" s="22"/>
      <c r="AP4" s="22"/>
      <c r="AQ4" s="10" t="s">
        <v>60</v>
      </c>
      <c r="AR4" s="10" t="s">
        <v>61</v>
      </c>
      <c r="AS4" s="10" t="s">
        <v>62</v>
      </c>
      <c r="AT4" s="10" t="s">
        <v>63</v>
      </c>
      <c r="AU4" s="10" t="s">
        <v>64</v>
      </c>
      <c r="AV4" s="10" t="s">
        <v>65</v>
      </c>
      <c r="AW4" s="22"/>
      <c r="AX4" s="22"/>
      <c r="AY4" s="10" t="s">
        <v>60</v>
      </c>
      <c r="AZ4" s="10" t="s">
        <v>61</v>
      </c>
      <c r="BA4" s="10" t="s">
        <v>62</v>
      </c>
      <c r="BB4" s="10" t="s">
        <v>63</v>
      </c>
      <c r="BC4" s="10" t="s">
        <v>64</v>
      </c>
      <c r="BD4" s="10" t="s">
        <v>65</v>
      </c>
      <c r="BE4" s="22"/>
      <c r="BF4" s="22"/>
      <c r="BG4" s="10" t="s">
        <v>60</v>
      </c>
      <c r="BH4" s="10" t="s">
        <v>61</v>
      </c>
      <c r="BI4" s="10" t="s">
        <v>62</v>
      </c>
      <c r="BJ4" s="10" t="s">
        <v>63</v>
      </c>
      <c r="BK4" s="10" t="s">
        <v>64</v>
      </c>
      <c r="BL4" s="10" t="s">
        <v>65</v>
      </c>
      <c r="BM4" s="22"/>
      <c r="BQ4" s="5" t="s">
        <v>16</v>
      </c>
      <c r="BR4" s="58" t="s">
        <v>3</v>
      </c>
      <c r="BS4" s="48"/>
      <c r="BT4" s="58" t="s">
        <v>4</v>
      </c>
      <c r="BU4" s="48"/>
      <c r="BV4" s="58" t="s">
        <v>5</v>
      </c>
      <c r="BW4" s="48"/>
      <c r="BX4" s="58" t="s">
        <v>6</v>
      </c>
      <c r="BY4" s="48"/>
      <c r="BZ4" s="58" t="s">
        <v>66</v>
      </c>
      <c r="CA4" s="48"/>
      <c r="CB4" s="58" t="s">
        <v>67</v>
      </c>
      <c r="CC4" s="48"/>
      <c r="CD4" s="58" t="s">
        <v>9</v>
      </c>
      <c r="CE4" s="48"/>
      <c r="CF4" s="58" t="s">
        <v>10</v>
      </c>
      <c r="CG4" s="48"/>
      <c r="DA4" s="60" t="s">
        <v>47</v>
      </c>
      <c r="DB4" s="47"/>
      <c r="DC4" s="48"/>
      <c r="DD4" s="12"/>
      <c r="DE4" s="59" t="s">
        <v>48</v>
      </c>
      <c r="DF4" s="51"/>
      <c r="DG4" s="52"/>
      <c r="DH4" s="12"/>
      <c r="DI4" s="59" t="s">
        <v>49</v>
      </c>
      <c r="DJ4" s="51"/>
      <c r="DK4" s="52"/>
      <c r="DL4" s="12"/>
      <c r="DM4" s="59" t="s">
        <v>50</v>
      </c>
      <c r="DN4" s="51"/>
      <c r="DO4" s="52"/>
      <c r="DP4" s="12"/>
      <c r="DQ4" s="59" t="s">
        <v>51</v>
      </c>
      <c r="DR4" s="51"/>
      <c r="DS4" s="52"/>
      <c r="DT4" s="12"/>
      <c r="DU4" s="59" t="s">
        <v>52</v>
      </c>
      <c r="DV4" s="51"/>
      <c r="DW4" s="52"/>
      <c r="DX4" s="12"/>
      <c r="DY4" s="59" t="s">
        <v>53</v>
      </c>
      <c r="DZ4" s="51"/>
      <c r="EA4" s="52"/>
      <c r="EB4" s="12"/>
      <c r="EC4" s="59" t="s">
        <v>54</v>
      </c>
      <c r="ED4" s="51"/>
      <c r="EE4" s="52"/>
      <c r="EI4" s="12"/>
      <c r="EM4" s="15" t="s">
        <v>62</v>
      </c>
      <c r="EN4" s="15" t="s">
        <v>68</v>
      </c>
      <c r="EO4" s="15" t="s">
        <v>15</v>
      </c>
      <c r="EQ4" s="15" t="s">
        <v>62</v>
      </c>
      <c r="ER4" s="15" t="s">
        <v>68</v>
      </c>
      <c r="ES4" s="15" t="s">
        <v>15</v>
      </c>
      <c r="EU4" s="15" t="s">
        <v>62</v>
      </c>
      <c r="EV4" s="15" t="s">
        <v>68</v>
      </c>
      <c r="EW4" s="15" t="s">
        <v>15</v>
      </c>
      <c r="EY4" s="15" t="s">
        <v>62</v>
      </c>
      <c r="EZ4" s="15" t="s">
        <v>68</v>
      </c>
      <c r="FA4" s="15" t="s">
        <v>15</v>
      </c>
      <c r="FC4" s="15" t="s">
        <v>62</v>
      </c>
      <c r="FD4" s="15" t="s">
        <v>68</v>
      </c>
      <c r="FE4" s="15" t="s">
        <v>15</v>
      </c>
      <c r="FG4" s="15" t="s">
        <v>62</v>
      </c>
      <c r="FH4" s="15" t="s">
        <v>68</v>
      </c>
      <c r="FI4" s="15" t="s">
        <v>15</v>
      </c>
      <c r="FK4" s="15" t="s">
        <v>62</v>
      </c>
      <c r="FL4" s="15" t="s">
        <v>68</v>
      </c>
      <c r="FM4" s="15" t="s">
        <v>15</v>
      </c>
      <c r="FO4" s="15" t="s">
        <v>62</v>
      </c>
      <c r="FP4" s="15" t="s">
        <v>68</v>
      </c>
      <c r="FQ4" s="15" t="s">
        <v>15</v>
      </c>
    </row>
    <row r="5" spans="1:173" x14ac:dyDescent="0.3">
      <c r="A5" s="23">
        <v>43306</v>
      </c>
      <c r="B5" s="10">
        <v>1</v>
      </c>
      <c r="C5" s="22">
        <v>1</v>
      </c>
      <c r="D5" s="22">
        <v>2</v>
      </c>
      <c r="E5" s="22">
        <v>2</v>
      </c>
      <c r="F5" s="22" t="s">
        <v>69</v>
      </c>
      <c r="G5" s="22" t="str">
        <f t="shared" ref="G5:G68" si="0">IF(E5&lt;1,"0 - 1",IF(E5&lt;5,"1 - 5",IF(E5&lt;10,"5 - 10",IF(E5&lt;20,"10 - 20",IF(E5&lt;50,"20 - 50",IF(E5&lt;100,"50 - 100","&gt; 100"))))))</f>
        <v>1 - 5</v>
      </c>
      <c r="J5" s="23">
        <v>44915</v>
      </c>
      <c r="K5" s="10">
        <v>1</v>
      </c>
      <c r="L5" s="22">
        <v>1</v>
      </c>
      <c r="M5" s="22">
        <v>8</v>
      </c>
      <c r="N5" s="22">
        <v>8</v>
      </c>
      <c r="O5" s="22" t="s">
        <v>69</v>
      </c>
      <c r="P5" s="22" t="str">
        <f t="shared" ref="P5:P68" si="1">IF(N5&lt;1,"0 - 1",IF(N5&lt;5,"1 - 5",IF(N5&lt;10,"5 - 10",IF(N5&lt;20,"10 - 20",IF(N5&lt;50,"20 - 50",IF(N5&lt;100,"50 - 100","&gt; 100"))))))</f>
        <v>5 - 10</v>
      </c>
      <c r="Q5" s="22"/>
      <c r="R5" s="23">
        <v>45415</v>
      </c>
      <c r="S5" s="10">
        <v>1</v>
      </c>
      <c r="T5" s="22">
        <v>2</v>
      </c>
      <c r="U5" s="22">
        <v>10.5</v>
      </c>
      <c r="V5" s="22">
        <v>5.25</v>
      </c>
      <c r="W5" s="22" t="s">
        <v>69</v>
      </c>
      <c r="X5" s="22" t="str">
        <f t="shared" ref="X5:X36" si="2">IF(V5&lt;1,"0 - 1",IF(V5&lt;5,"1 - 5",IF(V5&lt;10,"5 - 10",IF(V5&lt;20,"10 - 20",IF(V5&lt;50,"20 - 50",IF(V5&lt;100,"50 - 100","&gt; 100"))))))</f>
        <v>5 - 10</v>
      </c>
      <c r="Y5" s="22"/>
      <c r="Z5" s="55">
        <v>43630</v>
      </c>
      <c r="AA5" s="10">
        <v>1</v>
      </c>
      <c r="AB5" s="22">
        <v>1</v>
      </c>
      <c r="AC5" s="22">
        <v>6.5</v>
      </c>
      <c r="AD5" s="22">
        <v>6.5</v>
      </c>
      <c r="AE5" s="22" t="s">
        <v>69</v>
      </c>
      <c r="AF5" s="22" t="str">
        <f t="shared" ref="AF5:AF68" si="3">IF(AD5&lt;1,"0 - 1",IF(AD5&lt;5,"1 - 5",IF(AD5&lt;10,"5 - 10",IF(AD5&lt;20,"10 - 20",IF(AD5&lt;50,"20 - 50",IF(AD5&lt;100,"50 - 100","&gt; 100"))))))</f>
        <v>5 - 10</v>
      </c>
      <c r="AI5" s="55">
        <v>44657</v>
      </c>
      <c r="AJ5" s="10">
        <v>1</v>
      </c>
      <c r="AK5" s="22">
        <v>2</v>
      </c>
      <c r="AL5" s="22">
        <v>35</v>
      </c>
      <c r="AM5" s="22">
        <v>17.5</v>
      </c>
      <c r="AN5" s="22" t="s">
        <v>20</v>
      </c>
      <c r="AO5" s="22" t="str">
        <f t="shared" ref="AO5:AO68" si="4">IF(AM5&lt;1,"0 - 1",IF(AM5&lt;5,"1 - 5",IF(AM5&lt;10,"5 - 10",IF(AM5&lt;20,"10 - 20",IF(AM5&lt;50,"20 - 50",IF(AM5&lt;100,"50 - 100","&gt; 100"))))))</f>
        <v>10 - 20</v>
      </c>
      <c r="AP5" s="22"/>
      <c r="AQ5" s="55">
        <v>45318</v>
      </c>
      <c r="AR5" s="10">
        <v>1</v>
      </c>
      <c r="AS5" s="22">
        <v>2</v>
      </c>
      <c r="AT5" s="22">
        <v>31.5</v>
      </c>
      <c r="AU5" s="22">
        <v>15.75</v>
      </c>
      <c r="AV5" s="22" t="s">
        <v>20</v>
      </c>
      <c r="AW5" s="22" t="str">
        <f t="shared" ref="AW5:AW68" si="5">IF(AU5&lt;1,"0 - 1",IF(AU5&lt;5,"1 - 5",IF(AU5&lt;10,"5 - 10",IF(AU5&lt;20,"10 - 20",IF(AU5&lt;50,"20 - 50",IF(AU5&lt;100,"50 - 100","&gt; 100"))))))</f>
        <v>10 - 20</v>
      </c>
      <c r="AX5" s="22"/>
      <c r="AY5" s="23">
        <v>44056</v>
      </c>
      <c r="AZ5" s="10">
        <v>1</v>
      </c>
      <c r="BA5" s="22">
        <v>3</v>
      </c>
      <c r="BB5" s="22">
        <v>30</v>
      </c>
      <c r="BC5" s="22">
        <v>10</v>
      </c>
      <c r="BD5" s="22" t="s">
        <v>20</v>
      </c>
      <c r="BE5" s="22" t="str">
        <f t="shared" ref="BE5:BE68" si="6">IF(BC5&lt;1,"0 - 1",IF(BC5&lt;5,"1 - 5",IF(BC5&lt;10,"5 - 10",IF(BC5&lt;20,"10 - 20",IF(BC5&lt;50,"20 - 50",IF(BC5&lt;100,"50 - 100","&gt; 100"))))))</f>
        <v>10 - 20</v>
      </c>
      <c r="BF5" s="22"/>
      <c r="BG5" s="23">
        <v>43308</v>
      </c>
      <c r="BH5" s="10">
        <v>1</v>
      </c>
      <c r="BI5" s="22">
        <v>1</v>
      </c>
      <c r="BJ5" s="22">
        <v>29.5</v>
      </c>
      <c r="BK5" s="22">
        <v>29.5</v>
      </c>
      <c r="BL5" s="22" t="s">
        <v>70</v>
      </c>
      <c r="BM5" s="22" t="str">
        <f t="shared" ref="BM5:BM68" si="7">IF(BK5&lt;1,"0 - 1",IF(BK5&lt;5,"1 - 5",IF(BK5&lt;10,"5 - 10",IF(BK5&lt;20,"10 - 20",IF(BK5&lt;50,"20 - 50",IF(BK5&lt;100,"50 - 100","&gt; 100"))))))</f>
        <v>20 - 50</v>
      </c>
      <c r="BN5" s="9"/>
      <c r="BQ5" s="10" t="s">
        <v>17</v>
      </c>
      <c r="BR5" s="3">
        <f t="shared" ref="BR5:BR10" si="8">COUNTIF($G$5:$G$1306,BQ5)</f>
        <v>269</v>
      </c>
      <c r="BS5" s="4">
        <f t="shared" ref="BS5:BS11" si="9">BR5/SUM(BR$5:BR$11)</f>
        <v>0.206605222734255</v>
      </c>
      <c r="BT5" s="3">
        <f t="shared" ref="BT5:BT10" si="10">COUNTIF($P$5:$P$511,$BQ5)</f>
        <v>92</v>
      </c>
      <c r="BU5" s="4">
        <f t="shared" ref="BU5:BU11" si="11">BT5/SUM(BT$5:BT$11)</f>
        <v>0.1814595660749507</v>
      </c>
      <c r="BV5" s="3">
        <f t="shared" ref="BV5:BV10" si="12">COUNTIF($X$5:$X$193,$BQ5)</f>
        <v>38</v>
      </c>
      <c r="BW5" s="4">
        <f t="shared" ref="BW5:BW11" si="13">BV5/SUM(BV$5:BV$11)</f>
        <v>0.20105820105820105</v>
      </c>
      <c r="BX5" s="3">
        <f t="shared" ref="BX5:BX10" si="14">COUNTIF($AF$5:$AF$1495,$BQ5)</f>
        <v>441</v>
      </c>
      <c r="BY5" s="4">
        <f t="shared" ref="BY5:BY11" si="15">BX5/SUM(BX$5:BX$11)</f>
        <v>0.29577464788732394</v>
      </c>
      <c r="BZ5" s="3">
        <f t="shared" ref="BZ5:BZ10" si="16">COUNTIF($AO$5:$AO$570,$BQ5)</f>
        <v>0</v>
      </c>
      <c r="CA5" s="4">
        <f t="shared" ref="CA5:CA11" si="17">BZ5/SUM(BZ$5:BZ$11)</f>
        <v>0</v>
      </c>
      <c r="CB5" s="3">
        <f t="shared" ref="CB5:CB10" si="18">COUNTIF($AW$5:$AW$323,$BQ5)</f>
        <v>132</v>
      </c>
      <c r="CC5" s="4">
        <f t="shared" ref="CC5:CC11" si="19">CB5/SUM(CB$5:CB$11)</f>
        <v>0.41379310344827586</v>
      </c>
      <c r="CD5" s="3">
        <f t="shared" ref="CD5:CD10" si="20">COUNTIF($BE$5:$BE$774,$BQ5)</f>
        <v>0</v>
      </c>
      <c r="CE5" s="4">
        <f t="shared" ref="CE5:CE11" si="21">CD5/SUM(CD$5:CD$11)</f>
        <v>0</v>
      </c>
      <c r="CF5" s="3">
        <f t="shared" ref="CF5:CF10" si="22">COUNTIF($BM$5:$BM$1269,$BQ5)</f>
        <v>267</v>
      </c>
      <c r="CG5" s="4">
        <f t="shared" ref="CG5:CG11" si="23">CF5/SUM(CF$5:CF$11)</f>
        <v>0.21106719367588933</v>
      </c>
      <c r="DA5" s="39" t="s">
        <v>62</v>
      </c>
      <c r="DB5" s="39" t="s">
        <v>68</v>
      </c>
      <c r="DC5" s="39" t="s">
        <v>15</v>
      </c>
      <c r="DE5" s="39" t="s">
        <v>62</v>
      </c>
      <c r="DF5" s="39" t="s">
        <v>68</v>
      </c>
      <c r="DG5" s="39" t="s">
        <v>15</v>
      </c>
      <c r="DI5" s="39" t="s">
        <v>62</v>
      </c>
      <c r="DJ5" s="39" t="s">
        <v>68</v>
      </c>
      <c r="DK5" s="39" t="s">
        <v>15</v>
      </c>
      <c r="DM5" s="39" t="s">
        <v>62</v>
      </c>
      <c r="DN5" s="39" t="s">
        <v>68</v>
      </c>
      <c r="DO5" s="39" t="s">
        <v>15</v>
      </c>
      <c r="DQ5" s="39" t="s">
        <v>62</v>
      </c>
      <c r="DR5" s="39" t="s">
        <v>68</v>
      </c>
      <c r="DS5" s="39" t="s">
        <v>15</v>
      </c>
      <c r="DU5" s="39" t="s">
        <v>62</v>
      </c>
      <c r="DV5" s="39" t="s">
        <v>68</v>
      </c>
      <c r="DW5" s="39" t="s">
        <v>15</v>
      </c>
      <c r="DY5" s="39" t="s">
        <v>62</v>
      </c>
      <c r="DZ5" s="39" t="s">
        <v>68</v>
      </c>
      <c r="EA5" s="39" t="s">
        <v>15</v>
      </c>
      <c r="EC5" s="39" t="s">
        <v>62</v>
      </c>
      <c r="ED5" s="39" t="s">
        <v>68</v>
      </c>
      <c r="EE5" s="39" t="s">
        <v>15</v>
      </c>
      <c r="EF5" s="21"/>
      <c r="EG5" s="21"/>
      <c r="EH5" s="21"/>
      <c r="EM5" s="15">
        <v>1</v>
      </c>
      <c r="EN5">
        <v>36</v>
      </c>
      <c r="EO5">
        <v>0.3364485981308411</v>
      </c>
      <c r="EQ5" s="15">
        <v>2</v>
      </c>
      <c r="ER5">
        <v>6</v>
      </c>
      <c r="ES5">
        <v>0.66666666666666663</v>
      </c>
      <c r="EU5" s="15">
        <v>1</v>
      </c>
      <c r="EV5">
        <v>5</v>
      </c>
      <c r="EW5">
        <v>0.45454545454545447</v>
      </c>
      <c r="EY5" s="15">
        <v>1</v>
      </c>
      <c r="EZ5">
        <v>23</v>
      </c>
      <c r="FA5">
        <v>0.37096774193548387</v>
      </c>
      <c r="FC5" s="15">
        <v>1</v>
      </c>
      <c r="FD5">
        <v>11</v>
      </c>
      <c r="FE5">
        <v>0.30555555555555558</v>
      </c>
      <c r="FG5" s="15">
        <v>2</v>
      </c>
      <c r="FH5">
        <v>2</v>
      </c>
      <c r="FI5">
        <v>1</v>
      </c>
      <c r="FK5" s="15">
        <v>1</v>
      </c>
      <c r="FL5">
        <v>6</v>
      </c>
      <c r="FM5">
        <v>0.35294117647058831</v>
      </c>
      <c r="FO5" s="15">
        <v>1</v>
      </c>
      <c r="FP5">
        <v>44</v>
      </c>
      <c r="FQ5">
        <v>0.52380952380952384</v>
      </c>
    </row>
    <row r="6" spans="1:173" x14ac:dyDescent="0.3">
      <c r="A6" s="23">
        <v>43370</v>
      </c>
      <c r="B6" s="10">
        <v>2</v>
      </c>
      <c r="C6" s="22">
        <v>2</v>
      </c>
      <c r="D6" s="22">
        <v>84</v>
      </c>
      <c r="E6" s="22">
        <v>42</v>
      </c>
      <c r="F6" s="22" t="s">
        <v>71</v>
      </c>
      <c r="G6" s="22" t="str">
        <f t="shared" si="0"/>
        <v>20 - 50</v>
      </c>
      <c r="J6" s="23">
        <v>44916</v>
      </c>
      <c r="K6" s="10">
        <v>2</v>
      </c>
      <c r="L6" s="22">
        <v>1</v>
      </c>
      <c r="M6" s="22">
        <v>4</v>
      </c>
      <c r="N6" s="22">
        <v>4</v>
      </c>
      <c r="O6" s="22" t="s">
        <v>69</v>
      </c>
      <c r="P6" s="22" t="str">
        <f t="shared" si="1"/>
        <v>1 - 5</v>
      </c>
      <c r="Q6" s="22"/>
      <c r="R6" s="23">
        <v>45423</v>
      </c>
      <c r="S6" s="10">
        <v>2</v>
      </c>
      <c r="T6" s="22">
        <v>2</v>
      </c>
      <c r="U6" s="22">
        <v>11</v>
      </c>
      <c r="V6" s="22">
        <v>5.5</v>
      </c>
      <c r="W6" s="22" t="s">
        <v>69</v>
      </c>
      <c r="X6" s="22" t="str">
        <f t="shared" si="2"/>
        <v>5 - 10</v>
      </c>
      <c r="Y6" s="22"/>
      <c r="Z6" s="56"/>
      <c r="AA6" s="10">
        <v>2</v>
      </c>
      <c r="AB6" s="22">
        <v>1</v>
      </c>
      <c r="AC6" s="22">
        <v>0.5</v>
      </c>
      <c r="AD6" s="22">
        <v>0.5</v>
      </c>
      <c r="AE6" s="22" t="s">
        <v>69</v>
      </c>
      <c r="AF6" s="22" t="str">
        <f t="shared" si="3"/>
        <v>0 - 1</v>
      </c>
      <c r="AI6" s="56"/>
      <c r="AJ6" s="10">
        <v>2</v>
      </c>
      <c r="AK6" s="22">
        <v>1</v>
      </c>
      <c r="AL6" s="22">
        <v>10</v>
      </c>
      <c r="AM6" s="22">
        <v>10</v>
      </c>
      <c r="AN6" s="22" t="s">
        <v>20</v>
      </c>
      <c r="AO6" s="22" t="str">
        <f t="shared" si="4"/>
        <v>10 - 20</v>
      </c>
      <c r="AP6" s="22"/>
      <c r="AQ6" s="57"/>
      <c r="AR6" s="10">
        <v>2</v>
      </c>
      <c r="AS6" s="22">
        <v>3</v>
      </c>
      <c r="AT6" s="22">
        <v>10.5</v>
      </c>
      <c r="AU6" s="22">
        <v>3.5</v>
      </c>
      <c r="AV6" s="22" t="s">
        <v>69</v>
      </c>
      <c r="AW6" s="22" t="str">
        <f t="shared" si="5"/>
        <v>1 - 5</v>
      </c>
      <c r="AX6" s="22"/>
      <c r="AY6" s="23">
        <v>44057</v>
      </c>
      <c r="AZ6" s="10">
        <v>2</v>
      </c>
      <c r="BA6" s="22">
        <v>1</v>
      </c>
      <c r="BB6" s="22">
        <v>4</v>
      </c>
      <c r="BC6" s="22">
        <v>4</v>
      </c>
      <c r="BD6" s="22" t="s">
        <v>69</v>
      </c>
      <c r="BE6" s="22" t="str">
        <f t="shared" si="6"/>
        <v>1 - 5</v>
      </c>
      <c r="BF6" s="22"/>
      <c r="BG6" s="23">
        <v>43313</v>
      </c>
      <c r="BH6" s="10">
        <v>2</v>
      </c>
      <c r="BI6" s="22">
        <v>1</v>
      </c>
      <c r="BJ6" s="22">
        <v>1</v>
      </c>
      <c r="BK6" s="22">
        <v>1</v>
      </c>
      <c r="BL6" s="22" t="s">
        <v>69</v>
      </c>
      <c r="BM6" s="22" t="str">
        <f t="shared" si="7"/>
        <v>1 - 5</v>
      </c>
      <c r="BN6" s="9"/>
      <c r="BQ6" s="11" t="s">
        <v>18</v>
      </c>
      <c r="BR6" s="3">
        <f t="shared" si="8"/>
        <v>585</v>
      </c>
      <c r="BS6" s="4">
        <f t="shared" si="9"/>
        <v>0.44930875576036866</v>
      </c>
      <c r="BT6" s="3">
        <f t="shared" si="10"/>
        <v>293</v>
      </c>
      <c r="BU6" s="4">
        <f t="shared" si="11"/>
        <v>0.57790927021696248</v>
      </c>
      <c r="BV6" s="3">
        <f t="shared" si="12"/>
        <v>103</v>
      </c>
      <c r="BW6" s="4">
        <f t="shared" si="13"/>
        <v>0.544973544973545</v>
      </c>
      <c r="BX6" s="3">
        <f t="shared" si="14"/>
        <v>666</v>
      </c>
      <c r="BY6" s="4">
        <f t="shared" si="15"/>
        <v>0.44668008048289737</v>
      </c>
      <c r="BZ6" s="3">
        <f t="shared" si="16"/>
        <v>397</v>
      </c>
      <c r="CA6" s="4">
        <f t="shared" si="17"/>
        <v>0.70141342756183744</v>
      </c>
      <c r="CB6" s="3">
        <f t="shared" si="18"/>
        <v>123</v>
      </c>
      <c r="CC6" s="4">
        <f t="shared" si="19"/>
        <v>0.38557993730407525</v>
      </c>
      <c r="CD6" s="3">
        <f t="shared" si="20"/>
        <v>626</v>
      </c>
      <c r="CE6" s="4">
        <f t="shared" si="21"/>
        <v>0.81298701298701304</v>
      </c>
      <c r="CF6" s="3">
        <f t="shared" si="22"/>
        <v>597</v>
      </c>
      <c r="CG6" s="4">
        <f t="shared" si="23"/>
        <v>0.47193675889328063</v>
      </c>
      <c r="DA6" s="39">
        <v>1</v>
      </c>
      <c r="DB6">
        <v>92</v>
      </c>
      <c r="DC6" s="8">
        <v>0.34848484848484851</v>
      </c>
      <c r="DE6" s="39">
        <v>1</v>
      </c>
      <c r="DF6">
        <v>14</v>
      </c>
      <c r="DG6" s="8">
        <v>0.30434782608695649</v>
      </c>
      <c r="DI6" s="39">
        <v>1</v>
      </c>
      <c r="DJ6">
        <v>7</v>
      </c>
      <c r="DK6" s="8">
        <v>0.26923076923076922</v>
      </c>
      <c r="DM6" s="39">
        <v>1</v>
      </c>
      <c r="DN6">
        <v>61</v>
      </c>
      <c r="DO6" s="8">
        <v>0.32795698924731181</v>
      </c>
      <c r="DQ6" s="39">
        <v>1</v>
      </c>
      <c r="DR6">
        <v>29</v>
      </c>
      <c r="DS6" s="8">
        <v>0.30208333333333331</v>
      </c>
      <c r="DU6" s="39">
        <v>1</v>
      </c>
      <c r="DV6">
        <v>5</v>
      </c>
      <c r="DW6" s="8">
        <v>0.21739130434782611</v>
      </c>
      <c r="DY6" s="39">
        <v>1</v>
      </c>
      <c r="DZ6">
        <v>23</v>
      </c>
      <c r="EA6" s="8">
        <v>0.34848484848484851</v>
      </c>
      <c r="EC6" s="39">
        <v>1</v>
      </c>
      <c r="ED6">
        <v>101</v>
      </c>
      <c r="EE6" s="8">
        <v>0.48792270531400972</v>
      </c>
      <c r="EF6" s="8"/>
      <c r="EG6" s="8"/>
      <c r="EH6" s="8"/>
      <c r="EM6" s="15">
        <v>2</v>
      </c>
      <c r="EN6">
        <v>39</v>
      </c>
      <c r="EO6">
        <v>0.3644859813084112</v>
      </c>
      <c r="EQ6" s="15">
        <v>3</v>
      </c>
      <c r="ER6">
        <v>2</v>
      </c>
      <c r="ES6">
        <v>0.22222222222222221</v>
      </c>
      <c r="EU6" s="15">
        <v>2</v>
      </c>
      <c r="EV6">
        <v>5</v>
      </c>
      <c r="EW6">
        <v>0.45454545454545447</v>
      </c>
      <c r="EY6" s="15">
        <v>2</v>
      </c>
      <c r="EZ6">
        <v>19</v>
      </c>
      <c r="FA6">
        <v>0.30645161290322581</v>
      </c>
      <c r="FC6" s="15">
        <v>2</v>
      </c>
      <c r="FD6">
        <v>18</v>
      </c>
      <c r="FE6">
        <v>0.5</v>
      </c>
      <c r="FK6" s="15">
        <v>2</v>
      </c>
      <c r="FL6">
        <v>5</v>
      </c>
      <c r="FM6">
        <v>0.29411764705882348</v>
      </c>
      <c r="FO6" s="15">
        <v>2</v>
      </c>
      <c r="FP6">
        <v>22</v>
      </c>
      <c r="FQ6">
        <v>0.26190476190476192</v>
      </c>
    </row>
    <row r="7" spans="1:173" x14ac:dyDescent="0.3">
      <c r="A7" s="23">
        <v>43391</v>
      </c>
      <c r="B7" s="10">
        <v>3</v>
      </c>
      <c r="C7" s="22">
        <v>1</v>
      </c>
      <c r="D7" s="22">
        <v>1</v>
      </c>
      <c r="E7" s="22">
        <v>1</v>
      </c>
      <c r="F7" s="22" t="s">
        <v>69</v>
      </c>
      <c r="G7" s="22" t="str">
        <f t="shared" si="0"/>
        <v>1 - 5</v>
      </c>
      <c r="J7" s="55">
        <v>44917</v>
      </c>
      <c r="K7" s="10">
        <v>3</v>
      </c>
      <c r="L7" s="22">
        <v>2</v>
      </c>
      <c r="M7" s="22">
        <v>11</v>
      </c>
      <c r="N7" s="22">
        <v>5.5</v>
      </c>
      <c r="O7" s="22" t="s">
        <v>69</v>
      </c>
      <c r="P7" s="22" t="str">
        <f t="shared" si="1"/>
        <v>5 - 10</v>
      </c>
      <c r="Q7" s="22"/>
      <c r="R7" s="55">
        <v>45425</v>
      </c>
      <c r="S7" s="10">
        <v>3</v>
      </c>
      <c r="T7" s="22">
        <v>1</v>
      </c>
      <c r="U7" s="22">
        <v>4.5</v>
      </c>
      <c r="V7" s="22">
        <v>4.5</v>
      </c>
      <c r="W7" s="22" t="s">
        <v>69</v>
      </c>
      <c r="X7" s="22" t="str">
        <f t="shared" si="2"/>
        <v>1 - 5</v>
      </c>
      <c r="Y7" s="22"/>
      <c r="Z7" s="23">
        <v>43632</v>
      </c>
      <c r="AA7" s="10">
        <v>3</v>
      </c>
      <c r="AB7" s="22">
        <v>2</v>
      </c>
      <c r="AC7" s="22">
        <v>5</v>
      </c>
      <c r="AD7" s="22">
        <v>2.5</v>
      </c>
      <c r="AE7" s="22" t="s">
        <v>69</v>
      </c>
      <c r="AF7" s="22" t="str">
        <f t="shared" si="3"/>
        <v>1 - 5</v>
      </c>
      <c r="AI7" s="23">
        <v>44660</v>
      </c>
      <c r="AJ7" s="10">
        <v>3</v>
      </c>
      <c r="AK7" s="22">
        <v>2</v>
      </c>
      <c r="AL7" s="22">
        <v>7</v>
      </c>
      <c r="AM7" s="22">
        <v>3.5</v>
      </c>
      <c r="AN7" s="22" t="s">
        <v>69</v>
      </c>
      <c r="AO7" s="22" t="str">
        <f t="shared" si="4"/>
        <v>1 - 5</v>
      </c>
      <c r="AP7" s="22"/>
      <c r="AQ7" s="56"/>
      <c r="AR7" s="10">
        <v>3</v>
      </c>
      <c r="AS7" s="22">
        <v>2</v>
      </c>
      <c r="AT7" s="22">
        <v>3.5</v>
      </c>
      <c r="AU7" s="22">
        <v>1.75</v>
      </c>
      <c r="AV7" s="22" t="s">
        <v>69</v>
      </c>
      <c r="AW7" s="22" t="str">
        <f t="shared" si="5"/>
        <v>1 - 5</v>
      </c>
      <c r="AX7" s="22"/>
      <c r="AY7" s="55">
        <v>44058</v>
      </c>
      <c r="AZ7" s="10">
        <v>3</v>
      </c>
      <c r="BA7" s="22">
        <v>1</v>
      </c>
      <c r="BB7" s="22">
        <v>1</v>
      </c>
      <c r="BC7" s="22">
        <v>1</v>
      </c>
      <c r="BD7" s="22" t="s">
        <v>69</v>
      </c>
      <c r="BE7" s="22" t="str">
        <f t="shared" si="6"/>
        <v>1 - 5</v>
      </c>
      <c r="BF7" s="22"/>
      <c r="BG7" s="23">
        <v>43324</v>
      </c>
      <c r="BH7" s="10">
        <v>3</v>
      </c>
      <c r="BI7" s="22">
        <v>1</v>
      </c>
      <c r="BJ7" s="22">
        <v>1</v>
      </c>
      <c r="BK7" s="22">
        <v>1</v>
      </c>
      <c r="BL7" s="22" t="s">
        <v>69</v>
      </c>
      <c r="BM7" s="22" t="str">
        <f t="shared" si="7"/>
        <v>1 - 5</v>
      </c>
      <c r="BN7" s="9"/>
      <c r="BQ7" s="11" t="s">
        <v>19</v>
      </c>
      <c r="BR7" s="3">
        <f t="shared" si="8"/>
        <v>184</v>
      </c>
      <c r="BS7" s="4">
        <f t="shared" si="9"/>
        <v>0.14132104454685099</v>
      </c>
      <c r="BT7" s="3">
        <f t="shared" si="10"/>
        <v>76</v>
      </c>
      <c r="BU7" s="4">
        <f t="shared" si="11"/>
        <v>0.14990138067061143</v>
      </c>
      <c r="BV7" s="3">
        <f t="shared" si="12"/>
        <v>22</v>
      </c>
      <c r="BW7" s="4">
        <f t="shared" si="13"/>
        <v>0.1164021164021164</v>
      </c>
      <c r="BX7" s="3">
        <f t="shared" si="14"/>
        <v>198</v>
      </c>
      <c r="BY7" s="4">
        <f t="shared" si="15"/>
        <v>0.13279678068410464</v>
      </c>
      <c r="BZ7" s="3">
        <f t="shared" si="16"/>
        <v>73</v>
      </c>
      <c r="CA7" s="4">
        <f t="shared" si="17"/>
        <v>0.12897526501766785</v>
      </c>
      <c r="CB7" s="3">
        <f t="shared" si="18"/>
        <v>41</v>
      </c>
      <c r="CC7" s="4">
        <f t="shared" si="19"/>
        <v>0.12852664576802508</v>
      </c>
      <c r="CD7" s="3">
        <f t="shared" si="20"/>
        <v>78</v>
      </c>
      <c r="CE7" s="4">
        <f t="shared" si="21"/>
        <v>0.1012987012987013</v>
      </c>
      <c r="CF7" s="3">
        <f t="shared" si="22"/>
        <v>194</v>
      </c>
      <c r="CG7" s="4">
        <f t="shared" si="23"/>
        <v>0.15335968379446641</v>
      </c>
      <c r="DA7" s="39">
        <v>2</v>
      </c>
      <c r="DB7">
        <v>90</v>
      </c>
      <c r="DC7" s="8">
        <v>0.34090909090909088</v>
      </c>
      <c r="DE7" s="39">
        <v>2</v>
      </c>
      <c r="DF7">
        <v>14</v>
      </c>
      <c r="DG7" s="8">
        <v>0.30434782608695649</v>
      </c>
      <c r="DI7" s="39">
        <v>2</v>
      </c>
      <c r="DJ7">
        <v>13</v>
      </c>
      <c r="DK7" s="8">
        <v>0.5</v>
      </c>
      <c r="DM7" s="39">
        <v>2</v>
      </c>
      <c r="DN7">
        <v>65</v>
      </c>
      <c r="DO7" s="8">
        <v>0.34946236559139793</v>
      </c>
      <c r="DQ7" s="39">
        <v>2</v>
      </c>
      <c r="DR7">
        <v>31</v>
      </c>
      <c r="DS7" s="8">
        <v>0.32291666666666669</v>
      </c>
      <c r="DU7" s="39">
        <v>2</v>
      </c>
      <c r="DV7">
        <v>12</v>
      </c>
      <c r="DW7" s="8">
        <v>0.52173913043478259</v>
      </c>
      <c r="DY7" s="39">
        <v>2</v>
      </c>
      <c r="DZ7">
        <v>17</v>
      </c>
      <c r="EA7" s="8">
        <v>0.25757575757575762</v>
      </c>
      <c r="EC7" s="39">
        <v>2</v>
      </c>
      <c r="ED7">
        <v>59</v>
      </c>
      <c r="EE7" s="8">
        <v>0.28502415458937203</v>
      </c>
      <c r="EF7" s="8"/>
      <c r="EG7" s="8"/>
      <c r="EH7" s="8"/>
      <c r="EM7" s="15">
        <v>3</v>
      </c>
      <c r="EN7">
        <v>20</v>
      </c>
      <c r="EO7">
        <v>0.18691588785046731</v>
      </c>
      <c r="EQ7" s="15">
        <v>4</v>
      </c>
      <c r="ER7">
        <v>1</v>
      </c>
      <c r="ES7">
        <v>0.1111111111111111</v>
      </c>
      <c r="EU7" s="15">
        <v>3</v>
      </c>
      <c r="EV7">
        <v>1</v>
      </c>
      <c r="EW7">
        <v>9.0909090909090912E-2</v>
      </c>
      <c r="EY7" s="15">
        <v>3</v>
      </c>
      <c r="EZ7">
        <v>10</v>
      </c>
      <c r="FA7">
        <v>0.16129032258064521</v>
      </c>
      <c r="FC7" s="15">
        <v>3</v>
      </c>
      <c r="FD7">
        <v>4</v>
      </c>
      <c r="FE7">
        <v>0.1111111111111111</v>
      </c>
      <c r="FK7" s="15">
        <v>3</v>
      </c>
      <c r="FL7">
        <v>5</v>
      </c>
      <c r="FM7">
        <v>0.29411764705882348</v>
      </c>
      <c r="FO7" s="15">
        <v>3</v>
      </c>
      <c r="FP7">
        <v>8</v>
      </c>
      <c r="FQ7">
        <v>9.5238095238095233E-2</v>
      </c>
    </row>
    <row r="8" spans="1:173" x14ac:dyDescent="0.3">
      <c r="A8" s="23">
        <v>43395</v>
      </c>
      <c r="B8" s="10">
        <v>4</v>
      </c>
      <c r="C8" s="22">
        <v>1</v>
      </c>
      <c r="D8" s="22">
        <v>15</v>
      </c>
      <c r="E8" s="22">
        <v>15</v>
      </c>
      <c r="F8" s="22" t="s">
        <v>20</v>
      </c>
      <c r="G8" s="22" t="str">
        <f t="shared" si="0"/>
        <v>10 - 20</v>
      </c>
      <c r="J8" s="56"/>
      <c r="K8" s="10">
        <v>4</v>
      </c>
      <c r="L8" s="22">
        <v>1</v>
      </c>
      <c r="M8" s="22">
        <v>1</v>
      </c>
      <c r="N8" s="22">
        <v>1</v>
      </c>
      <c r="O8" s="22" t="s">
        <v>69</v>
      </c>
      <c r="P8" s="22" t="str">
        <f t="shared" si="1"/>
        <v>1 - 5</v>
      </c>
      <c r="Q8" s="22"/>
      <c r="R8" s="56"/>
      <c r="S8" s="10">
        <v>4</v>
      </c>
      <c r="T8" s="22">
        <v>1</v>
      </c>
      <c r="U8" s="22">
        <v>2.5</v>
      </c>
      <c r="V8" s="22">
        <v>2.5</v>
      </c>
      <c r="W8" s="22" t="s">
        <v>69</v>
      </c>
      <c r="X8" s="22" t="str">
        <f t="shared" si="2"/>
        <v>1 - 5</v>
      </c>
      <c r="Y8" s="22"/>
      <c r="Z8" s="23">
        <v>43650</v>
      </c>
      <c r="AA8" s="10">
        <v>4</v>
      </c>
      <c r="AB8" s="22">
        <v>4</v>
      </c>
      <c r="AC8" s="22">
        <v>7</v>
      </c>
      <c r="AD8" s="22">
        <v>1.75</v>
      </c>
      <c r="AE8" s="22" t="s">
        <v>69</v>
      </c>
      <c r="AF8" s="22" t="str">
        <f t="shared" si="3"/>
        <v>1 - 5</v>
      </c>
      <c r="AI8" s="23">
        <v>44661</v>
      </c>
      <c r="AJ8" s="10">
        <v>4</v>
      </c>
      <c r="AK8" s="22">
        <v>1</v>
      </c>
      <c r="AL8" s="22">
        <v>1</v>
      </c>
      <c r="AM8" s="22">
        <v>1</v>
      </c>
      <c r="AN8" s="22" t="s">
        <v>69</v>
      </c>
      <c r="AO8" s="22" t="str">
        <f t="shared" si="4"/>
        <v>1 - 5</v>
      </c>
      <c r="AP8" s="22"/>
      <c r="AQ8" s="55">
        <v>45319</v>
      </c>
      <c r="AR8" s="10">
        <v>4</v>
      </c>
      <c r="AS8" s="22">
        <v>5</v>
      </c>
      <c r="AT8" s="22">
        <v>21</v>
      </c>
      <c r="AU8" s="22">
        <v>4.2</v>
      </c>
      <c r="AV8" s="22" t="s">
        <v>69</v>
      </c>
      <c r="AW8" s="22" t="str">
        <f t="shared" si="5"/>
        <v>1 - 5</v>
      </c>
      <c r="AX8" s="22"/>
      <c r="AY8" s="57"/>
      <c r="AZ8" s="10">
        <v>4</v>
      </c>
      <c r="BA8" s="22">
        <v>1</v>
      </c>
      <c r="BB8" s="22">
        <v>12</v>
      </c>
      <c r="BC8" s="22">
        <v>12</v>
      </c>
      <c r="BD8" s="22" t="s">
        <v>20</v>
      </c>
      <c r="BE8" s="22" t="str">
        <f t="shared" si="6"/>
        <v>10 - 20</v>
      </c>
      <c r="BF8" s="22"/>
      <c r="BG8" s="23">
        <v>43325</v>
      </c>
      <c r="BH8" s="10">
        <v>4</v>
      </c>
      <c r="BI8" s="22">
        <v>2</v>
      </c>
      <c r="BJ8" s="22">
        <v>2.5</v>
      </c>
      <c r="BK8" s="22">
        <v>1.25</v>
      </c>
      <c r="BL8" s="22" t="s">
        <v>69</v>
      </c>
      <c r="BM8" s="22" t="str">
        <f t="shared" si="7"/>
        <v>1 - 5</v>
      </c>
      <c r="BN8" s="9"/>
      <c r="BQ8" s="11" t="s">
        <v>20</v>
      </c>
      <c r="BR8" s="3">
        <f t="shared" si="8"/>
        <v>157</v>
      </c>
      <c r="BS8" s="4">
        <f t="shared" si="9"/>
        <v>0.1205837173579109</v>
      </c>
      <c r="BT8" s="7">
        <f t="shared" si="10"/>
        <v>37</v>
      </c>
      <c r="BU8" s="4">
        <f t="shared" si="11"/>
        <v>7.2978303747534515E-2</v>
      </c>
      <c r="BV8" s="7">
        <f t="shared" si="12"/>
        <v>15</v>
      </c>
      <c r="BW8" s="4">
        <f t="shared" si="13"/>
        <v>7.9365079365079361E-2</v>
      </c>
      <c r="BX8" s="3">
        <f t="shared" si="14"/>
        <v>124</v>
      </c>
      <c r="BY8" s="4">
        <f t="shared" si="15"/>
        <v>8.3165660630449362E-2</v>
      </c>
      <c r="BZ8" s="3">
        <f t="shared" si="16"/>
        <v>60</v>
      </c>
      <c r="CA8" s="4">
        <f t="shared" si="17"/>
        <v>0.10600706713780919</v>
      </c>
      <c r="CB8" s="7">
        <f t="shared" si="18"/>
        <v>21</v>
      </c>
      <c r="CC8" s="4">
        <f t="shared" si="19"/>
        <v>6.5830721003134793E-2</v>
      </c>
      <c r="CD8" s="7">
        <f t="shared" si="20"/>
        <v>49</v>
      </c>
      <c r="CE8" s="4">
        <f t="shared" si="21"/>
        <v>6.363636363636363E-2</v>
      </c>
      <c r="CF8" s="3">
        <f t="shared" si="22"/>
        <v>123</v>
      </c>
      <c r="CG8" s="4">
        <f t="shared" si="23"/>
        <v>9.7233201581027662E-2</v>
      </c>
      <c r="DA8" s="39">
        <v>3</v>
      </c>
      <c r="DB8">
        <v>43</v>
      </c>
      <c r="DC8" s="8">
        <v>0.1628787878787879</v>
      </c>
      <c r="DE8" s="39">
        <v>3</v>
      </c>
      <c r="DF8">
        <v>10</v>
      </c>
      <c r="DG8" s="8">
        <v>0.21739130434782611</v>
      </c>
      <c r="DI8" s="39">
        <v>3</v>
      </c>
      <c r="DJ8">
        <v>4</v>
      </c>
      <c r="DK8" s="8">
        <v>0.15384615384615391</v>
      </c>
      <c r="DM8" s="39">
        <v>3</v>
      </c>
      <c r="DN8">
        <v>29</v>
      </c>
      <c r="DO8" s="8">
        <v>0.15591397849462371</v>
      </c>
      <c r="DQ8" s="39">
        <v>3</v>
      </c>
      <c r="DR8">
        <v>14</v>
      </c>
      <c r="DS8" s="8">
        <v>0.14583333333333329</v>
      </c>
      <c r="DU8" s="39">
        <v>3</v>
      </c>
      <c r="DV8">
        <v>4</v>
      </c>
      <c r="DW8" s="8">
        <v>0.17391304347826089</v>
      </c>
      <c r="DY8" s="39">
        <v>3</v>
      </c>
      <c r="DZ8">
        <v>12</v>
      </c>
      <c r="EA8" s="8">
        <v>0.1818181818181818</v>
      </c>
      <c r="EC8" s="39">
        <v>3</v>
      </c>
      <c r="ED8">
        <v>20</v>
      </c>
      <c r="EE8" s="8">
        <v>9.6618357487922704E-2</v>
      </c>
      <c r="EF8" s="8"/>
      <c r="EG8" s="8"/>
      <c r="EH8" s="8"/>
      <c r="EM8" s="15">
        <v>4</v>
      </c>
      <c r="EN8">
        <v>4</v>
      </c>
      <c r="EO8">
        <v>3.7383177570093462E-2</v>
      </c>
      <c r="EY8" s="15">
        <v>4</v>
      </c>
      <c r="EZ8">
        <v>6</v>
      </c>
      <c r="FA8">
        <v>9.6774193548387094E-2</v>
      </c>
      <c r="FC8" s="15">
        <v>4</v>
      </c>
      <c r="FD8">
        <v>1</v>
      </c>
      <c r="FE8">
        <v>2.777777777777778E-2</v>
      </c>
      <c r="FK8" s="15">
        <v>5</v>
      </c>
      <c r="FL8">
        <v>1</v>
      </c>
      <c r="FM8">
        <v>5.8823529411764712E-2</v>
      </c>
      <c r="FO8" s="15">
        <v>4</v>
      </c>
      <c r="FP8">
        <v>7</v>
      </c>
      <c r="FQ8">
        <v>8.3333333333333329E-2</v>
      </c>
    </row>
    <row r="9" spans="1:173" x14ac:dyDescent="0.3">
      <c r="A9" s="55">
        <v>43396</v>
      </c>
      <c r="B9" s="10">
        <v>4</v>
      </c>
      <c r="C9" s="22">
        <v>3</v>
      </c>
      <c r="D9" s="22">
        <v>81.5</v>
      </c>
      <c r="E9" s="22">
        <v>27.166666666666671</v>
      </c>
      <c r="F9" s="22" t="s">
        <v>70</v>
      </c>
      <c r="G9" s="22" t="str">
        <f t="shared" si="0"/>
        <v>20 - 50</v>
      </c>
      <c r="J9" s="55">
        <v>44920</v>
      </c>
      <c r="K9" s="10">
        <v>5</v>
      </c>
      <c r="L9" s="22">
        <v>4</v>
      </c>
      <c r="M9" s="22">
        <v>22</v>
      </c>
      <c r="N9" s="22">
        <v>5.5</v>
      </c>
      <c r="O9" s="22" t="s">
        <v>69</v>
      </c>
      <c r="P9" s="22" t="str">
        <f t="shared" si="1"/>
        <v>5 - 10</v>
      </c>
      <c r="Q9" s="22"/>
      <c r="R9" s="23">
        <v>45427</v>
      </c>
      <c r="S9" s="10">
        <v>5</v>
      </c>
      <c r="T9" s="22">
        <v>1</v>
      </c>
      <c r="U9" s="22">
        <v>2</v>
      </c>
      <c r="V9" s="22">
        <v>2</v>
      </c>
      <c r="W9" s="22" t="s">
        <v>69</v>
      </c>
      <c r="X9" s="22" t="str">
        <f t="shared" si="2"/>
        <v>1 - 5</v>
      </c>
      <c r="Y9" s="22"/>
      <c r="Z9" s="55">
        <v>43651</v>
      </c>
      <c r="AA9" s="10">
        <v>5</v>
      </c>
      <c r="AB9" s="22">
        <v>1</v>
      </c>
      <c r="AC9" s="22">
        <v>0.5</v>
      </c>
      <c r="AD9" s="22">
        <v>0.5</v>
      </c>
      <c r="AE9" s="22" t="s">
        <v>69</v>
      </c>
      <c r="AF9" s="22" t="str">
        <f t="shared" si="3"/>
        <v>0 - 1</v>
      </c>
      <c r="AI9" s="23">
        <v>44662</v>
      </c>
      <c r="AJ9" s="10">
        <v>5</v>
      </c>
      <c r="AK9" s="22">
        <v>1</v>
      </c>
      <c r="AL9" s="22">
        <v>3</v>
      </c>
      <c r="AM9" s="22">
        <v>3</v>
      </c>
      <c r="AN9" s="22" t="s">
        <v>69</v>
      </c>
      <c r="AO9" s="22" t="str">
        <f t="shared" si="4"/>
        <v>1 - 5</v>
      </c>
      <c r="AP9" s="22"/>
      <c r="AQ9" s="56"/>
      <c r="AR9" s="10">
        <v>5</v>
      </c>
      <c r="AS9" s="22">
        <v>4</v>
      </c>
      <c r="AT9" s="22">
        <v>8</v>
      </c>
      <c r="AU9" s="22">
        <v>2</v>
      </c>
      <c r="AV9" s="22" t="s">
        <v>69</v>
      </c>
      <c r="AW9" s="22" t="str">
        <f t="shared" si="5"/>
        <v>1 - 5</v>
      </c>
      <c r="AX9" s="22"/>
      <c r="AY9" s="56"/>
      <c r="AZ9" s="10">
        <v>5</v>
      </c>
      <c r="BA9" s="22">
        <v>2</v>
      </c>
      <c r="BB9" s="22">
        <v>6</v>
      </c>
      <c r="BC9" s="22">
        <v>3</v>
      </c>
      <c r="BD9" s="22" t="s">
        <v>69</v>
      </c>
      <c r="BE9" s="22" t="str">
        <f t="shared" si="6"/>
        <v>1 - 5</v>
      </c>
      <c r="BF9" s="22"/>
      <c r="BG9" s="23">
        <v>43326</v>
      </c>
      <c r="BH9" s="10">
        <v>5</v>
      </c>
      <c r="BI9" s="22">
        <v>1</v>
      </c>
      <c r="BJ9" s="22">
        <v>4</v>
      </c>
      <c r="BK9" s="22">
        <v>4</v>
      </c>
      <c r="BL9" s="22" t="s">
        <v>69</v>
      </c>
      <c r="BM9" s="22" t="str">
        <f t="shared" si="7"/>
        <v>1 - 5</v>
      </c>
      <c r="BN9" s="9"/>
      <c r="BQ9" s="11" t="s">
        <v>21</v>
      </c>
      <c r="BR9" s="7">
        <f t="shared" si="8"/>
        <v>87</v>
      </c>
      <c r="BS9" s="4">
        <f t="shared" si="9"/>
        <v>6.6820276497695855E-2</v>
      </c>
      <c r="BT9" s="3">
        <f t="shared" si="10"/>
        <v>8</v>
      </c>
      <c r="BU9" s="4">
        <f t="shared" si="11"/>
        <v>1.5779092702169626E-2</v>
      </c>
      <c r="BV9" s="3">
        <f t="shared" si="12"/>
        <v>10</v>
      </c>
      <c r="BW9" s="4">
        <f t="shared" si="13"/>
        <v>5.2910052910052907E-2</v>
      </c>
      <c r="BX9" s="7">
        <f t="shared" si="14"/>
        <v>58</v>
      </c>
      <c r="BY9" s="4">
        <f t="shared" si="15"/>
        <v>3.8900067069081154E-2</v>
      </c>
      <c r="BZ9" s="7">
        <f t="shared" si="16"/>
        <v>32</v>
      </c>
      <c r="CA9" s="4">
        <f t="shared" si="17"/>
        <v>5.6537102473498232E-2</v>
      </c>
      <c r="CB9" s="3">
        <f t="shared" si="18"/>
        <v>2</v>
      </c>
      <c r="CC9" s="4">
        <f t="shared" si="19"/>
        <v>6.269592476489028E-3</v>
      </c>
      <c r="CD9" s="3">
        <f t="shared" si="20"/>
        <v>13</v>
      </c>
      <c r="CE9" s="4">
        <f t="shared" si="21"/>
        <v>1.6883116883116882E-2</v>
      </c>
      <c r="CF9" s="7">
        <f t="shared" si="22"/>
        <v>71</v>
      </c>
      <c r="CG9" s="4">
        <f t="shared" si="23"/>
        <v>5.6126482213438737E-2</v>
      </c>
      <c r="DA9" s="39">
        <v>4</v>
      </c>
      <c r="DB9">
        <v>18</v>
      </c>
      <c r="DC9" s="8">
        <v>6.8181818181818177E-2</v>
      </c>
      <c r="DE9" s="39">
        <v>4</v>
      </c>
      <c r="DF9">
        <v>1</v>
      </c>
      <c r="DG9" s="8">
        <v>2.1739130434782612E-2</v>
      </c>
      <c r="DI9" s="39">
        <v>4</v>
      </c>
      <c r="DJ9">
        <v>2</v>
      </c>
      <c r="DK9" s="8">
        <v>7.6923076923076927E-2</v>
      </c>
      <c r="DM9" s="39">
        <v>4</v>
      </c>
      <c r="DN9">
        <v>15</v>
      </c>
      <c r="DO9" s="8">
        <v>8.0645161290322578E-2</v>
      </c>
      <c r="DQ9" s="39">
        <v>4</v>
      </c>
      <c r="DR9">
        <v>5</v>
      </c>
      <c r="DS9" s="8">
        <v>5.2083333333333343E-2</v>
      </c>
      <c r="DU9" s="39">
        <v>4</v>
      </c>
      <c r="DV9">
        <v>1</v>
      </c>
      <c r="DW9" s="8">
        <v>4.3478260869565223E-2</v>
      </c>
      <c r="DY9" s="39">
        <v>4</v>
      </c>
      <c r="DZ9">
        <v>3</v>
      </c>
      <c r="EA9" s="8">
        <v>4.5454545454545463E-2</v>
      </c>
      <c r="EC9" s="39">
        <v>4</v>
      </c>
      <c r="ED9">
        <v>14</v>
      </c>
      <c r="EE9" s="8">
        <v>6.7632850241545889E-2</v>
      </c>
      <c r="EF9" s="8"/>
      <c r="EG9" s="8"/>
      <c r="EH9" s="8"/>
      <c r="EM9" s="15">
        <v>5</v>
      </c>
      <c r="EN9">
        <v>3</v>
      </c>
      <c r="EO9">
        <v>2.803738317757009E-2</v>
      </c>
      <c r="EY9" s="15">
        <v>5</v>
      </c>
      <c r="EZ9">
        <v>1</v>
      </c>
      <c r="FA9">
        <v>1.6129032258064519E-2</v>
      </c>
      <c r="FC9" s="15">
        <v>5</v>
      </c>
      <c r="FD9">
        <v>1</v>
      </c>
      <c r="FE9">
        <v>2.777777777777778E-2</v>
      </c>
      <c r="FO9" s="15">
        <v>5</v>
      </c>
      <c r="FP9">
        <v>2</v>
      </c>
      <c r="FQ9">
        <v>2.3809523809523812E-2</v>
      </c>
    </row>
    <row r="10" spans="1:173" x14ac:dyDescent="0.3">
      <c r="A10" s="56"/>
      <c r="B10" s="10">
        <v>5</v>
      </c>
      <c r="C10" s="22">
        <v>2</v>
      </c>
      <c r="D10" s="22">
        <v>23.5</v>
      </c>
      <c r="E10" s="22">
        <v>11.75</v>
      </c>
      <c r="F10" s="22" t="s">
        <v>20</v>
      </c>
      <c r="G10" s="22" t="str">
        <f t="shared" si="0"/>
        <v>10 - 20</v>
      </c>
      <c r="J10" s="56"/>
      <c r="K10" s="10">
        <v>6</v>
      </c>
      <c r="L10" s="22">
        <v>2</v>
      </c>
      <c r="M10" s="22">
        <v>14</v>
      </c>
      <c r="N10" s="22">
        <v>7</v>
      </c>
      <c r="O10" s="22" t="s">
        <v>69</v>
      </c>
      <c r="P10" s="22" t="str">
        <f t="shared" si="1"/>
        <v>5 - 10</v>
      </c>
      <c r="Q10" s="22"/>
      <c r="R10" s="23">
        <v>45429</v>
      </c>
      <c r="S10" s="10">
        <v>6</v>
      </c>
      <c r="T10" s="22">
        <v>3</v>
      </c>
      <c r="U10" s="22">
        <v>38</v>
      </c>
      <c r="V10" s="22">
        <v>12.66666666666667</v>
      </c>
      <c r="W10" s="22" t="s">
        <v>20</v>
      </c>
      <c r="X10" s="22" t="str">
        <f t="shared" si="2"/>
        <v>10 - 20</v>
      </c>
      <c r="Y10" s="22"/>
      <c r="Z10" s="57"/>
      <c r="AA10" s="10">
        <v>6</v>
      </c>
      <c r="AB10" s="22">
        <v>1</v>
      </c>
      <c r="AC10" s="22">
        <v>0.5</v>
      </c>
      <c r="AD10" s="22">
        <v>0.5</v>
      </c>
      <c r="AE10" s="22" t="s">
        <v>69</v>
      </c>
      <c r="AF10" s="22" t="str">
        <f t="shared" si="3"/>
        <v>0 - 1</v>
      </c>
      <c r="AI10" s="23">
        <v>44663</v>
      </c>
      <c r="AJ10" s="10">
        <v>6</v>
      </c>
      <c r="AK10" s="22">
        <v>1</v>
      </c>
      <c r="AL10" s="22">
        <v>1</v>
      </c>
      <c r="AM10" s="22">
        <v>1</v>
      </c>
      <c r="AN10" s="22" t="s">
        <v>69</v>
      </c>
      <c r="AO10" s="22" t="str">
        <f t="shared" si="4"/>
        <v>1 - 5</v>
      </c>
      <c r="AP10" s="22"/>
      <c r="AQ10" s="55">
        <v>45320</v>
      </c>
      <c r="AR10" s="10">
        <v>6</v>
      </c>
      <c r="AS10" s="22">
        <v>3</v>
      </c>
      <c r="AT10" s="22">
        <v>32</v>
      </c>
      <c r="AU10" s="22">
        <v>10.66666666666667</v>
      </c>
      <c r="AV10" s="22" t="s">
        <v>20</v>
      </c>
      <c r="AW10" s="22" t="str">
        <f t="shared" si="5"/>
        <v>10 - 20</v>
      </c>
      <c r="AX10" s="22"/>
      <c r="AY10" s="55">
        <v>44059</v>
      </c>
      <c r="AZ10" s="10">
        <v>6</v>
      </c>
      <c r="BA10" s="22">
        <v>1</v>
      </c>
      <c r="BB10" s="22">
        <v>2</v>
      </c>
      <c r="BC10" s="22">
        <v>2</v>
      </c>
      <c r="BD10" s="22" t="s">
        <v>69</v>
      </c>
      <c r="BE10" s="22" t="str">
        <f t="shared" si="6"/>
        <v>1 - 5</v>
      </c>
      <c r="BF10" s="22"/>
      <c r="BG10" s="23">
        <v>43332</v>
      </c>
      <c r="BH10" s="10">
        <v>6</v>
      </c>
      <c r="BI10" s="22">
        <v>1</v>
      </c>
      <c r="BJ10" s="22">
        <v>4.5</v>
      </c>
      <c r="BK10" s="22">
        <v>4.5</v>
      </c>
      <c r="BL10" s="22" t="s">
        <v>69</v>
      </c>
      <c r="BM10" s="22" t="str">
        <f t="shared" si="7"/>
        <v>1 - 5</v>
      </c>
      <c r="BN10" s="9"/>
      <c r="BQ10" s="11" t="s">
        <v>22</v>
      </c>
      <c r="BR10" s="3">
        <f t="shared" si="8"/>
        <v>14</v>
      </c>
      <c r="BS10" s="4">
        <f t="shared" si="9"/>
        <v>1.0752688172043012E-2</v>
      </c>
      <c r="BT10" s="3">
        <f t="shared" si="10"/>
        <v>1</v>
      </c>
      <c r="BU10" s="4">
        <f t="shared" si="11"/>
        <v>1.9723865877712033E-3</v>
      </c>
      <c r="BV10" s="3">
        <f t="shared" si="12"/>
        <v>1</v>
      </c>
      <c r="BW10" s="4">
        <f t="shared" si="13"/>
        <v>5.2910052910052907E-3</v>
      </c>
      <c r="BX10" s="3">
        <f t="shared" si="14"/>
        <v>4</v>
      </c>
      <c r="BY10" s="4">
        <f t="shared" si="15"/>
        <v>2.6827632461435278E-3</v>
      </c>
      <c r="BZ10" s="3">
        <f t="shared" si="16"/>
        <v>4</v>
      </c>
      <c r="CA10" s="4">
        <f t="shared" si="17"/>
        <v>7.0671378091872791E-3</v>
      </c>
      <c r="CB10" s="3">
        <f t="shared" si="18"/>
        <v>0</v>
      </c>
      <c r="CC10" s="4">
        <f t="shared" si="19"/>
        <v>0</v>
      </c>
      <c r="CD10" s="3">
        <f t="shared" si="20"/>
        <v>4</v>
      </c>
      <c r="CE10" s="4">
        <f t="shared" si="21"/>
        <v>5.1948051948051948E-3</v>
      </c>
      <c r="CF10" s="3">
        <f t="shared" si="22"/>
        <v>10</v>
      </c>
      <c r="CG10" s="4">
        <f t="shared" si="23"/>
        <v>7.9051383399209481E-3</v>
      </c>
      <c r="DA10" s="39">
        <v>5</v>
      </c>
      <c r="DB10">
        <v>9</v>
      </c>
      <c r="DC10" s="8">
        <v>3.4090909090909088E-2</v>
      </c>
      <c r="DE10" s="39">
        <v>5</v>
      </c>
      <c r="DF10">
        <v>5</v>
      </c>
      <c r="DG10" s="8">
        <v>0.108695652173913</v>
      </c>
      <c r="DM10" s="39">
        <v>5</v>
      </c>
      <c r="DN10">
        <v>5</v>
      </c>
      <c r="DO10" s="8">
        <v>2.6881720430107531E-2</v>
      </c>
      <c r="DQ10" s="39">
        <v>5</v>
      </c>
      <c r="DR10">
        <v>6</v>
      </c>
      <c r="DS10" s="8">
        <v>6.25E-2</v>
      </c>
      <c r="DU10" s="39">
        <v>5</v>
      </c>
      <c r="DV10">
        <v>1</v>
      </c>
      <c r="DW10" s="8">
        <v>4.3478260869565223E-2</v>
      </c>
      <c r="DY10" s="39">
        <v>5</v>
      </c>
      <c r="DZ10">
        <v>8</v>
      </c>
      <c r="EA10" s="8">
        <v>0.1212121212121212</v>
      </c>
      <c r="EC10" s="39">
        <v>5</v>
      </c>
      <c r="ED10">
        <v>7</v>
      </c>
      <c r="EE10" s="8">
        <v>3.3816425120772937E-2</v>
      </c>
      <c r="EF10" s="8"/>
      <c r="EG10" s="8"/>
      <c r="EH10" s="8"/>
      <c r="EM10" s="15">
        <v>6</v>
      </c>
      <c r="EN10">
        <v>2</v>
      </c>
      <c r="EO10">
        <v>1.8691588785046731E-2</v>
      </c>
      <c r="EY10" s="15">
        <v>6</v>
      </c>
      <c r="EZ10">
        <v>1</v>
      </c>
      <c r="FA10">
        <v>1.6129032258064519E-2</v>
      </c>
      <c r="FC10" s="15">
        <v>7</v>
      </c>
      <c r="FD10">
        <v>1</v>
      </c>
      <c r="FE10">
        <v>2.777777777777778E-2</v>
      </c>
      <c r="FO10" s="15">
        <v>7</v>
      </c>
      <c r="FP10">
        <v>1</v>
      </c>
      <c r="FQ10">
        <v>1.1904761904761901E-2</v>
      </c>
    </row>
    <row r="11" spans="1:173" x14ac:dyDescent="0.3">
      <c r="A11" s="55">
        <v>43400</v>
      </c>
      <c r="B11" s="10">
        <v>6</v>
      </c>
      <c r="C11" s="22">
        <v>1</v>
      </c>
      <c r="D11" s="22">
        <v>64.5</v>
      </c>
      <c r="E11" s="22">
        <v>64.5</v>
      </c>
      <c r="F11" s="22" t="s">
        <v>22</v>
      </c>
      <c r="G11" s="22" t="str">
        <f t="shared" si="0"/>
        <v>50 - 100</v>
      </c>
      <c r="J11" s="55">
        <v>44921</v>
      </c>
      <c r="K11" s="10">
        <v>7</v>
      </c>
      <c r="L11" s="22">
        <v>2</v>
      </c>
      <c r="M11" s="22">
        <v>8</v>
      </c>
      <c r="N11" s="22">
        <v>4</v>
      </c>
      <c r="O11" s="22" t="s">
        <v>69</v>
      </c>
      <c r="P11" s="22" t="str">
        <f t="shared" si="1"/>
        <v>1 - 5</v>
      </c>
      <c r="Q11" s="22"/>
      <c r="R11" s="23">
        <v>45431</v>
      </c>
      <c r="S11" s="10">
        <v>7</v>
      </c>
      <c r="T11" s="22">
        <v>3</v>
      </c>
      <c r="U11" s="22">
        <v>2</v>
      </c>
      <c r="V11" s="22">
        <v>0.66666666666666663</v>
      </c>
      <c r="W11" s="22" t="s">
        <v>69</v>
      </c>
      <c r="X11" s="22" t="str">
        <f t="shared" si="2"/>
        <v>0 - 1</v>
      </c>
      <c r="Y11" s="22"/>
      <c r="Z11" s="56"/>
      <c r="AA11" s="10">
        <v>7</v>
      </c>
      <c r="AB11" s="22">
        <v>1</v>
      </c>
      <c r="AC11" s="22">
        <v>4.5</v>
      </c>
      <c r="AD11" s="22">
        <v>4.5</v>
      </c>
      <c r="AE11" s="22" t="s">
        <v>69</v>
      </c>
      <c r="AF11" s="22" t="str">
        <f t="shared" si="3"/>
        <v>1 - 5</v>
      </c>
      <c r="AI11" s="55">
        <v>44665</v>
      </c>
      <c r="AJ11" s="10">
        <v>7</v>
      </c>
      <c r="AK11" s="22">
        <v>1</v>
      </c>
      <c r="AL11" s="22">
        <v>1</v>
      </c>
      <c r="AM11" s="22">
        <v>1</v>
      </c>
      <c r="AN11" s="22" t="s">
        <v>69</v>
      </c>
      <c r="AO11" s="22" t="str">
        <f t="shared" si="4"/>
        <v>1 - 5</v>
      </c>
      <c r="AP11" s="22"/>
      <c r="AQ11" s="56"/>
      <c r="AR11" s="10">
        <v>7</v>
      </c>
      <c r="AS11" s="22">
        <v>1</v>
      </c>
      <c r="AT11" s="22">
        <v>3.5</v>
      </c>
      <c r="AU11" s="22">
        <v>3.5</v>
      </c>
      <c r="AV11" s="22" t="s">
        <v>69</v>
      </c>
      <c r="AW11" s="22" t="str">
        <f t="shared" si="5"/>
        <v>1 - 5</v>
      </c>
      <c r="AX11" s="22"/>
      <c r="AY11" s="56"/>
      <c r="AZ11" s="10">
        <v>7</v>
      </c>
      <c r="BA11" s="22">
        <v>2</v>
      </c>
      <c r="BB11" s="22">
        <v>2</v>
      </c>
      <c r="BC11" s="22">
        <v>1</v>
      </c>
      <c r="BD11" s="22" t="s">
        <v>69</v>
      </c>
      <c r="BE11" s="22" t="str">
        <f t="shared" si="6"/>
        <v>1 - 5</v>
      </c>
      <c r="BF11" s="22"/>
      <c r="BG11" s="23">
        <v>43334</v>
      </c>
      <c r="BH11" s="10">
        <v>7</v>
      </c>
      <c r="BI11" s="22">
        <v>2</v>
      </c>
      <c r="BJ11" s="22">
        <v>20</v>
      </c>
      <c r="BK11" s="22">
        <v>10</v>
      </c>
      <c r="BL11" s="22" t="s">
        <v>20</v>
      </c>
      <c r="BM11" s="22" t="str">
        <f t="shared" si="7"/>
        <v>10 - 20</v>
      </c>
      <c r="BN11" s="9"/>
      <c r="BQ11" s="11" t="s">
        <v>23</v>
      </c>
      <c r="BR11" s="3">
        <f>BR63</f>
        <v>6</v>
      </c>
      <c r="BS11" s="4">
        <f t="shared" si="9"/>
        <v>4.608294930875576E-3</v>
      </c>
      <c r="BT11" s="3">
        <f>BT63</f>
        <v>0</v>
      </c>
      <c r="BU11" s="4">
        <f t="shared" si="11"/>
        <v>0</v>
      </c>
      <c r="BV11" s="3">
        <f>BV63</f>
        <v>0</v>
      </c>
      <c r="BW11" s="4">
        <f t="shared" si="13"/>
        <v>0</v>
      </c>
      <c r="BX11" s="3">
        <f>BX63</f>
        <v>0</v>
      </c>
      <c r="BY11" s="4">
        <f t="shared" si="15"/>
        <v>0</v>
      </c>
      <c r="BZ11" s="3">
        <f>BZ63</f>
        <v>0</v>
      </c>
      <c r="CA11" s="4">
        <f t="shared" si="17"/>
        <v>0</v>
      </c>
      <c r="CB11" s="3">
        <f>CB63</f>
        <v>0</v>
      </c>
      <c r="CC11" s="4">
        <f t="shared" si="19"/>
        <v>0</v>
      </c>
      <c r="CD11" s="3">
        <f>CD63</f>
        <v>0</v>
      </c>
      <c r="CE11" s="4">
        <f t="shared" si="21"/>
        <v>0</v>
      </c>
      <c r="CF11" s="3">
        <f>CF63</f>
        <v>3</v>
      </c>
      <c r="CG11" s="4">
        <f t="shared" si="23"/>
        <v>2.3715415019762848E-3</v>
      </c>
      <c r="DA11" s="39">
        <v>6</v>
      </c>
      <c r="DB11">
        <v>5</v>
      </c>
      <c r="DC11" s="8">
        <v>1.893939393939394E-2</v>
      </c>
      <c r="DE11" s="39">
        <v>6</v>
      </c>
      <c r="DF11">
        <v>2</v>
      </c>
      <c r="DG11" s="8">
        <v>4.3478260869565223E-2</v>
      </c>
      <c r="DM11" s="39">
        <v>6</v>
      </c>
      <c r="DN11">
        <v>7</v>
      </c>
      <c r="DO11" s="8">
        <v>3.7634408602150539E-2</v>
      </c>
      <c r="DQ11" s="39">
        <v>6</v>
      </c>
      <c r="DR11">
        <v>4</v>
      </c>
      <c r="DS11" s="8">
        <v>4.1666666666666657E-2</v>
      </c>
      <c r="DY11" s="39">
        <v>6</v>
      </c>
      <c r="DZ11">
        <v>1</v>
      </c>
      <c r="EA11" s="8">
        <v>1.515151515151515E-2</v>
      </c>
      <c r="EC11" s="39">
        <v>6</v>
      </c>
      <c r="ED11">
        <v>2</v>
      </c>
      <c r="EE11" s="8">
        <v>9.6618357487922701E-3</v>
      </c>
      <c r="EF11" s="8"/>
      <c r="EG11" s="8"/>
      <c r="EH11" s="8"/>
      <c r="EM11" s="15">
        <v>8</v>
      </c>
      <c r="EN11">
        <v>2</v>
      </c>
      <c r="EO11">
        <v>1.8691588785046731E-2</v>
      </c>
      <c r="EY11" s="15">
        <v>8</v>
      </c>
      <c r="EZ11">
        <v>1</v>
      </c>
      <c r="FA11">
        <v>1.6129032258064519E-2</v>
      </c>
    </row>
    <row r="12" spans="1:173" x14ac:dyDescent="0.3">
      <c r="A12" s="57"/>
      <c r="B12" s="10">
        <v>7</v>
      </c>
      <c r="C12" s="22">
        <v>1</v>
      </c>
      <c r="D12" s="22">
        <v>1</v>
      </c>
      <c r="E12" s="22">
        <v>1</v>
      </c>
      <c r="F12" s="22" t="s">
        <v>69</v>
      </c>
      <c r="G12" s="22" t="str">
        <f t="shared" si="0"/>
        <v>1 - 5</v>
      </c>
      <c r="J12" s="57"/>
      <c r="K12" s="10">
        <v>8</v>
      </c>
      <c r="L12" s="22">
        <v>1</v>
      </c>
      <c r="M12" s="22">
        <v>2</v>
      </c>
      <c r="N12" s="22">
        <v>2</v>
      </c>
      <c r="O12" s="22" t="s">
        <v>69</v>
      </c>
      <c r="P12" s="22" t="str">
        <f t="shared" si="1"/>
        <v>1 - 5</v>
      </c>
      <c r="Q12" s="22"/>
      <c r="R12" s="23">
        <v>45437</v>
      </c>
      <c r="S12" s="10">
        <v>8</v>
      </c>
      <c r="T12" s="22">
        <v>7</v>
      </c>
      <c r="U12" s="22">
        <v>28</v>
      </c>
      <c r="V12" s="22">
        <v>4</v>
      </c>
      <c r="W12" s="22" t="s">
        <v>69</v>
      </c>
      <c r="X12" s="22" t="str">
        <f t="shared" si="2"/>
        <v>1 - 5</v>
      </c>
      <c r="Y12" s="22"/>
      <c r="Z12" s="23">
        <v>43655</v>
      </c>
      <c r="AA12" s="10">
        <v>8</v>
      </c>
      <c r="AB12" s="22">
        <v>2</v>
      </c>
      <c r="AC12" s="22">
        <v>11.5</v>
      </c>
      <c r="AD12" s="22">
        <v>5.75</v>
      </c>
      <c r="AE12" s="22" t="s">
        <v>69</v>
      </c>
      <c r="AF12" s="22" t="str">
        <f t="shared" si="3"/>
        <v>5 - 10</v>
      </c>
      <c r="AI12" s="56"/>
      <c r="AJ12" s="10">
        <v>8</v>
      </c>
      <c r="AK12" s="22">
        <v>1</v>
      </c>
      <c r="AL12" s="22">
        <v>1</v>
      </c>
      <c r="AM12" s="22">
        <v>1</v>
      </c>
      <c r="AN12" s="22" t="s">
        <v>69</v>
      </c>
      <c r="AO12" s="22" t="str">
        <f t="shared" si="4"/>
        <v>1 - 5</v>
      </c>
      <c r="AP12" s="22"/>
      <c r="AQ12" s="55">
        <v>45321</v>
      </c>
      <c r="AR12" s="10">
        <v>8</v>
      </c>
      <c r="AS12" s="22">
        <v>2</v>
      </c>
      <c r="AT12" s="22">
        <v>3</v>
      </c>
      <c r="AU12" s="22">
        <v>1.5</v>
      </c>
      <c r="AV12" s="22" t="s">
        <v>69</v>
      </c>
      <c r="AW12" s="22" t="str">
        <f t="shared" si="5"/>
        <v>1 - 5</v>
      </c>
      <c r="AX12" s="22"/>
      <c r="AY12" s="23">
        <v>44060</v>
      </c>
      <c r="AZ12" s="10">
        <v>8</v>
      </c>
      <c r="BA12" s="22">
        <v>1</v>
      </c>
      <c r="BB12" s="22">
        <v>1</v>
      </c>
      <c r="BC12" s="22">
        <v>1</v>
      </c>
      <c r="BD12" s="22" t="s">
        <v>69</v>
      </c>
      <c r="BE12" s="22" t="str">
        <f t="shared" si="6"/>
        <v>1 - 5</v>
      </c>
      <c r="BF12" s="22"/>
      <c r="BG12" s="23">
        <v>43342</v>
      </c>
      <c r="BH12" s="10">
        <v>8</v>
      </c>
      <c r="BI12" s="22">
        <v>3</v>
      </c>
      <c r="BJ12" s="22">
        <v>38</v>
      </c>
      <c r="BK12" s="22">
        <v>12.66666666666667</v>
      </c>
      <c r="BL12" s="22" t="s">
        <v>20</v>
      </c>
      <c r="BM12" s="22" t="str">
        <f t="shared" si="7"/>
        <v>10 - 20</v>
      </c>
      <c r="BN12" s="9"/>
      <c r="DA12" s="39">
        <v>8</v>
      </c>
      <c r="DB12">
        <v>3</v>
      </c>
      <c r="DC12" s="8">
        <v>1.136363636363636E-2</v>
      </c>
      <c r="DM12" s="39">
        <v>8</v>
      </c>
      <c r="DN12">
        <v>1</v>
      </c>
      <c r="DO12" s="8">
        <v>5.3763440860215058E-3</v>
      </c>
      <c r="DQ12" s="39">
        <v>7</v>
      </c>
      <c r="DR12">
        <v>4</v>
      </c>
      <c r="DS12">
        <v>4.1666666666666657E-2</v>
      </c>
      <c r="DY12" s="39">
        <v>7</v>
      </c>
      <c r="DZ12">
        <v>1</v>
      </c>
      <c r="EA12" s="8">
        <v>1.515151515151515E-2</v>
      </c>
      <c r="EC12" s="39">
        <v>7</v>
      </c>
      <c r="ED12">
        <v>3</v>
      </c>
      <c r="EE12">
        <v>1.4492753623188409E-2</v>
      </c>
      <c r="EM12" s="15">
        <v>12</v>
      </c>
      <c r="EN12">
        <v>1</v>
      </c>
      <c r="EO12">
        <v>9.3457943925233638E-3</v>
      </c>
      <c r="EY12" s="15">
        <v>14</v>
      </c>
      <c r="EZ12">
        <v>1</v>
      </c>
      <c r="FA12">
        <v>1.6129032258064519E-2</v>
      </c>
    </row>
    <row r="13" spans="1:173" x14ac:dyDescent="0.3">
      <c r="A13" s="56"/>
      <c r="B13" s="10">
        <v>8</v>
      </c>
      <c r="C13" s="22">
        <v>1</v>
      </c>
      <c r="D13" s="22">
        <v>157</v>
      </c>
      <c r="E13" s="22">
        <v>157</v>
      </c>
      <c r="F13" s="22" t="s">
        <v>23</v>
      </c>
      <c r="G13" s="22" t="str">
        <f t="shared" si="0"/>
        <v>&gt; 100</v>
      </c>
      <c r="J13" s="57"/>
      <c r="K13" s="10">
        <v>9</v>
      </c>
      <c r="L13" s="22">
        <v>2</v>
      </c>
      <c r="M13" s="22">
        <v>7</v>
      </c>
      <c r="N13" s="22">
        <v>3.5</v>
      </c>
      <c r="O13" s="22" t="s">
        <v>69</v>
      </c>
      <c r="P13" s="22" t="str">
        <f t="shared" si="1"/>
        <v>1 - 5</v>
      </c>
      <c r="Q13" s="22"/>
      <c r="R13" s="23">
        <v>45444</v>
      </c>
      <c r="S13" s="10">
        <v>9</v>
      </c>
      <c r="T13" s="22">
        <v>2</v>
      </c>
      <c r="U13" s="22">
        <v>2.5</v>
      </c>
      <c r="V13" s="22">
        <v>1.25</v>
      </c>
      <c r="W13" s="22" t="s">
        <v>69</v>
      </c>
      <c r="X13" s="22" t="str">
        <f t="shared" si="2"/>
        <v>1 - 5</v>
      </c>
      <c r="Y13" s="22"/>
      <c r="Z13" s="23">
        <v>43699</v>
      </c>
      <c r="AA13" s="10">
        <v>9</v>
      </c>
      <c r="AB13" s="22">
        <v>1</v>
      </c>
      <c r="AC13" s="22">
        <v>1.5</v>
      </c>
      <c r="AD13" s="22">
        <v>1.5</v>
      </c>
      <c r="AE13" s="22" t="s">
        <v>69</v>
      </c>
      <c r="AF13" s="22" t="str">
        <f t="shared" si="3"/>
        <v>1 - 5</v>
      </c>
      <c r="AI13" s="23">
        <v>44667</v>
      </c>
      <c r="AJ13" s="10">
        <v>9</v>
      </c>
      <c r="AK13" s="22">
        <v>1</v>
      </c>
      <c r="AL13" s="22">
        <v>5</v>
      </c>
      <c r="AM13" s="22">
        <v>5</v>
      </c>
      <c r="AN13" s="22" t="s">
        <v>69</v>
      </c>
      <c r="AO13" s="22" t="str">
        <f t="shared" si="4"/>
        <v>5 - 10</v>
      </c>
      <c r="AP13" s="22"/>
      <c r="AQ13" s="57"/>
      <c r="AR13" s="10">
        <v>9</v>
      </c>
      <c r="AS13" s="22">
        <v>4</v>
      </c>
      <c r="AT13" s="22">
        <v>16</v>
      </c>
      <c r="AU13" s="22">
        <v>4</v>
      </c>
      <c r="AV13" s="22" t="s">
        <v>69</v>
      </c>
      <c r="AW13" s="22" t="str">
        <f t="shared" si="5"/>
        <v>1 - 5</v>
      </c>
      <c r="AX13" s="22"/>
      <c r="AY13" s="55">
        <v>44079</v>
      </c>
      <c r="AZ13" s="10">
        <v>9</v>
      </c>
      <c r="BA13" s="22">
        <v>1</v>
      </c>
      <c r="BB13" s="22">
        <v>2</v>
      </c>
      <c r="BC13" s="22">
        <v>2</v>
      </c>
      <c r="BD13" s="22" t="s">
        <v>69</v>
      </c>
      <c r="BE13" s="22" t="str">
        <f t="shared" si="6"/>
        <v>1 - 5</v>
      </c>
      <c r="BF13" s="22"/>
      <c r="BG13" s="23">
        <v>43344</v>
      </c>
      <c r="BH13" s="10">
        <v>9</v>
      </c>
      <c r="BI13" s="22">
        <v>1</v>
      </c>
      <c r="BJ13" s="22">
        <v>14</v>
      </c>
      <c r="BK13" s="22">
        <v>14</v>
      </c>
      <c r="BL13" s="22" t="s">
        <v>20</v>
      </c>
      <c r="BM13" s="22" t="str">
        <f t="shared" si="7"/>
        <v>10 - 20</v>
      </c>
      <c r="BN13" s="9"/>
      <c r="DA13" s="39">
        <v>9</v>
      </c>
      <c r="DB13">
        <v>1</v>
      </c>
      <c r="DC13" s="8">
        <v>3.787878787878788E-3</v>
      </c>
      <c r="DM13" s="39">
        <v>12</v>
      </c>
      <c r="DN13">
        <v>1</v>
      </c>
      <c r="DO13" s="8">
        <v>5.3763440860215058E-3</v>
      </c>
      <c r="DQ13" s="39">
        <v>8</v>
      </c>
      <c r="DR13">
        <v>1</v>
      </c>
      <c r="DS13">
        <v>1.041666666666667E-2</v>
      </c>
      <c r="DY13" s="39">
        <v>8</v>
      </c>
      <c r="DZ13">
        <v>1</v>
      </c>
      <c r="EA13" s="8">
        <v>1.515151515151515E-2</v>
      </c>
      <c r="EC13" s="39">
        <v>9</v>
      </c>
      <c r="ED13">
        <v>1</v>
      </c>
      <c r="EE13">
        <v>4.830917874396135E-3</v>
      </c>
    </row>
    <row r="14" spans="1:173" x14ac:dyDescent="0.3">
      <c r="A14" s="55">
        <v>43401</v>
      </c>
      <c r="B14" s="10">
        <v>9</v>
      </c>
      <c r="C14" s="22">
        <v>2</v>
      </c>
      <c r="D14" s="22">
        <v>23</v>
      </c>
      <c r="E14" s="22">
        <v>11.5</v>
      </c>
      <c r="F14" s="22" t="s">
        <v>20</v>
      </c>
      <c r="G14" s="22" t="str">
        <f t="shared" si="0"/>
        <v>10 - 20</v>
      </c>
      <c r="J14" s="57"/>
      <c r="K14" s="10">
        <v>10</v>
      </c>
      <c r="L14" s="22">
        <v>1</v>
      </c>
      <c r="M14" s="22">
        <v>2</v>
      </c>
      <c r="N14" s="22">
        <v>2</v>
      </c>
      <c r="O14" s="22" t="s">
        <v>69</v>
      </c>
      <c r="P14" s="22" t="str">
        <f t="shared" si="1"/>
        <v>1 - 5</v>
      </c>
      <c r="Q14" s="22"/>
      <c r="R14" s="23">
        <v>45445</v>
      </c>
      <c r="S14" s="10">
        <v>10</v>
      </c>
      <c r="T14" s="22">
        <v>1</v>
      </c>
      <c r="U14" s="22">
        <v>1</v>
      </c>
      <c r="V14" s="22">
        <v>1</v>
      </c>
      <c r="W14" s="22" t="s">
        <v>69</v>
      </c>
      <c r="X14" s="22" t="str">
        <f t="shared" si="2"/>
        <v>1 - 5</v>
      </c>
      <c r="Y14" s="22"/>
      <c r="Z14" s="23">
        <v>43703</v>
      </c>
      <c r="AA14" s="10">
        <v>10</v>
      </c>
      <c r="AB14" s="22">
        <v>1</v>
      </c>
      <c r="AC14" s="22">
        <v>2.5</v>
      </c>
      <c r="AD14" s="22">
        <v>2.5</v>
      </c>
      <c r="AE14" s="22" t="s">
        <v>69</v>
      </c>
      <c r="AF14" s="22" t="str">
        <f t="shared" si="3"/>
        <v>1 - 5</v>
      </c>
      <c r="AI14" s="55">
        <v>44671</v>
      </c>
      <c r="AJ14" s="10">
        <v>10</v>
      </c>
      <c r="AK14" s="22">
        <v>2</v>
      </c>
      <c r="AL14" s="22">
        <v>8</v>
      </c>
      <c r="AM14" s="22">
        <v>4</v>
      </c>
      <c r="AN14" s="22" t="s">
        <v>69</v>
      </c>
      <c r="AO14" s="22" t="str">
        <f t="shared" si="4"/>
        <v>1 - 5</v>
      </c>
      <c r="AP14" s="22"/>
      <c r="AQ14" s="56"/>
      <c r="AR14" s="10">
        <v>10</v>
      </c>
      <c r="AS14" s="22">
        <v>2</v>
      </c>
      <c r="AT14" s="22">
        <v>18.5</v>
      </c>
      <c r="AU14" s="22">
        <v>9.25</v>
      </c>
      <c r="AV14" s="22" t="s">
        <v>69</v>
      </c>
      <c r="AW14" s="22" t="str">
        <f t="shared" si="5"/>
        <v>5 - 10</v>
      </c>
      <c r="AX14" s="22"/>
      <c r="AY14" s="56"/>
      <c r="AZ14" s="10">
        <v>10</v>
      </c>
      <c r="BA14" s="22">
        <v>4</v>
      </c>
      <c r="BB14" s="22">
        <v>38</v>
      </c>
      <c r="BC14" s="22">
        <v>9.5</v>
      </c>
      <c r="BD14" s="22" t="s">
        <v>69</v>
      </c>
      <c r="BE14" s="22" t="str">
        <f t="shared" si="6"/>
        <v>5 - 10</v>
      </c>
      <c r="BF14" s="22"/>
      <c r="BG14" s="23">
        <v>43345</v>
      </c>
      <c r="BH14" s="10">
        <v>10</v>
      </c>
      <c r="BI14" s="22">
        <v>2</v>
      </c>
      <c r="BJ14" s="22">
        <v>13</v>
      </c>
      <c r="BK14" s="22">
        <v>6.5</v>
      </c>
      <c r="BL14" s="22" t="s">
        <v>69</v>
      </c>
      <c r="BM14" s="22" t="str">
        <f t="shared" si="7"/>
        <v>5 - 10</v>
      </c>
      <c r="BN14" s="9"/>
      <c r="DA14" s="39">
        <v>10</v>
      </c>
      <c r="DB14">
        <v>1</v>
      </c>
      <c r="DC14">
        <v>3.787878787878788E-3</v>
      </c>
      <c r="DM14" s="39">
        <v>14</v>
      </c>
      <c r="DN14">
        <v>2</v>
      </c>
      <c r="DO14">
        <v>1.075268817204301E-2</v>
      </c>
      <c r="DQ14" s="39">
        <v>11</v>
      </c>
      <c r="DR14">
        <v>1</v>
      </c>
      <c r="DS14">
        <v>1.041666666666667E-2</v>
      </c>
    </row>
    <row r="15" spans="1:173" ht="15.6" customHeight="1" x14ac:dyDescent="0.3">
      <c r="A15" s="57"/>
      <c r="B15" s="10">
        <v>10</v>
      </c>
      <c r="C15" s="22">
        <v>1</v>
      </c>
      <c r="D15" s="22">
        <v>2</v>
      </c>
      <c r="E15" s="22">
        <v>2</v>
      </c>
      <c r="F15" s="22" t="s">
        <v>69</v>
      </c>
      <c r="G15" s="22" t="str">
        <f t="shared" si="0"/>
        <v>1 - 5</v>
      </c>
      <c r="J15" s="56"/>
      <c r="K15" s="10">
        <v>11</v>
      </c>
      <c r="L15" s="22">
        <v>2</v>
      </c>
      <c r="M15" s="22">
        <v>3</v>
      </c>
      <c r="N15" s="22">
        <v>1.5</v>
      </c>
      <c r="O15" s="22" t="s">
        <v>69</v>
      </c>
      <c r="P15" s="22" t="str">
        <f t="shared" si="1"/>
        <v>1 - 5</v>
      </c>
      <c r="Q15" s="22"/>
      <c r="R15" s="55">
        <v>45446</v>
      </c>
      <c r="S15" s="10">
        <v>11</v>
      </c>
      <c r="T15" s="22">
        <v>2</v>
      </c>
      <c r="U15" s="22">
        <v>12.5</v>
      </c>
      <c r="V15" s="22">
        <v>6.25</v>
      </c>
      <c r="W15" s="22" t="s">
        <v>69</v>
      </c>
      <c r="X15" s="22" t="str">
        <f t="shared" si="2"/>
        <v>5 - 10</v>
      </c>
      <c r="Y15" s="22"/>
      <c r="Z15" s="23">
        <v>43704</v>
      </c>
      <c r="AA15" s="10">
        <v>11</v>
      </c>
      <c r="AB15" s="22">
        <v>2</v>
      </c>
      <c r="AC15" s="22">
        <v>10</v>
      </c>
      <c r="AD15" s="22">
        <v>5</v>
      </c>
      <c r="AE15" s="22" t="s">
        <v>69</v>
      </c>
      <c r="AF15" s="22" t="str">
        <f t="shared" si="3"/>
        <v>5 - 10</v>
      </c>
      <c r="AI15" s="56"/>
      <c r="AJ15" s="10">
        <v>11</v>
      </c>
      <c r="AK15" s="22">
        <v>1</v>
      </c>
      <c r="AL15" s="22">
        <v>1</v>
      </c>
      <c r="AM15" s="22">
        <v>1</v>
      </c>
      <c r="AN15" s="22" t="s">
        <v>69</v>
      </c>
      <c r="AO15" s="22" t="str">
        <f t="shared" si="4"/>
        <v>1 - 5</v>
      </c>
      <c r="AP15" s="22"/>
      <c r="AQ15" s="23">
        <v>45322</v>
      </c>
      <c r="AR15" s="10">
        <v>11</v>
      </c>
      <c r="AS15" s="22">
        <v>5</v>
      </c>
      <c r="AT15" s="22">
        <v>33.5</v>
      </c>
      <c r="AU15" s="22">
        <v>6.7</v>
      </c>
      <c r="AV15" s="22" t="s">
        <v>69</v>
      </c>
      <c r="AW15" s="22" t="str">
        <f t="shared" si="5"/>
        <v>5 - 10</v>
      </c>
      <c r="AX15" s="22"/>
      <c r="AY15" s="55">
        <v>44084</v>
      </c>
      <c r="AZ15" s="10">
        <v>11</v>
      </c>
      <c r="BA15" s="22">
        <v>1</v>
      </c>
      <c r="BB15" s="22">
        <v>1</v>
      </c>
      <c r="BC15" s="22">
        <v>1</v>
      </c>
      <c r="BD15" s="22" t="s">
        <v>69</v>
      </c>
      <c r="BE15" s="22" t="str">
        <f t="shared" si="6"/>
        <v>1 - 5</v>
      </c>
      <c r="BF15" s="22"/>
      <c r="BG15" s="23">
        <v>43365</v>
      </c>
      <c r="BH15" s="10">
        <v>11</v>
      </c>
      <c r="BI15" s="22">
        <v>1</v>
      </c>
      <c r="BJ15" s="22">
        <v>21</v>
      </c>
      <c r="BK15" s="22">
        <v>21</v>
      </c>
      <c r="BL15" s="22" t="s">
        <v>70</v>
      </c>
      <c r="BM15" s="22" t="str">
        <f t="shared" si="7"/>
        <v>20 - 50</v>
      </c>
      <c r="BN15" s="9"/>
      <c r="DA15" s="39">
        <v>12</v>
      </c>
      <c r="DB15">
        <v>2</v>
      </c>
      <c r="DC15">
        <v>7.575757575757576E-3</v>
      </c>
      <c r="DQ15" s="39">
        <v>15</v>
      </c>
      <c r="DR15">
        <v>1</v>
      </c>
      <c r="DS15">
        <v>1.041666666666667E-2</v>
      </c>
      <c r="EM15" s="60" t="s">
        <v>72</v>
      </c>
      <c r="EN15" s="47"/>
      <c r="EO15" s="48"/>
      <c r="EP15" s="12"/>
      <c r="EQ15" s="60" t="s">
        <v>48</v>
      </c>
      <c r="ER15" s="47"/>
      <c r="ES15" s="48"/>
      <c r="ET15" s="12"/>
      <c r="EU15" s="60" t="s">
        <v>49</v>
      </c>
      <c r="EV15" s="47"/>
      <c r="EW15" s="48"/>
      <c r="EX15" s="12"/>
      <c r="EY15" s="60" t="s">
        <v>73</v>
      </c>
      <c r="EZ15" s="47"/>
      <c r="FA15" s="48"/>
      <c r="FB15" s="12"/>
      <c r="FC15" s="60" t="s">
        <v>51</v>
      </c>
      <c r="FD15" s="47"/>
      <c r="FE15" s="48"/>
      <c r="FF15" s="12"/>
      <c r="FG15" s="60" t="s">
        <v>52</v>
      </c>
      <c r="FH15" s="47"/>
      <c r="FI15" s="48"/>
      <c r="FJ15" s="12"/>
      <c r="FK15" s="60" t="s">
        <v>53</v>
      </c>
      <c r="FL15" s="47"/>
      <c r="FM15" s="48"/>
      <c r="FN15" s="12"/>
      <c r="FO15" s="60" t="s">
        <v>74</v>
      </c>
      <c r="FP15" s="47"/>
      <c r="FQ15" s="48"/>
    </row>
    <row r="16" spans="1:173" x14ac:dyDescent="0.3">
      <c r="A16" s="56"/>
      <c r="B16" s="10">
        <v>11</v>
      </c>
      <c r="C16" s="22">
        <v>3</v>
      </c>
      <c r="D16" s="22">
        <v>68.5</v>
      </c>
      <c r="E16" s="22">
        <v>22.833333333333329</v>
      </c>
      <c r="F16" s="22" t="s">
        <v>70</v>
      </c>
      <c r="G16" s="22" t="str">
        <f t="shared" si="0"/>
        <v>20 - 50</v>
      </c>
      <c r="J16" s="55">
        <v>44922</v>
      </c>
      <c r="K16" s="10">
        <v>12</v>
      </c>
      <c r="L16" s="22">
        <v>5</v>
      </c>
      <c r="M16" s="22">
        <v>22</v>
      </c>
      <c r="N16" s="22">
        <v>4.4000000000000004</v>
      </c>
      <c r="O16" s="22" t="s">
        <v>69</v>
      </c>
      <c r="P16" s="22" t="str">
        <f t="shared" si="1"/>
        <v>1 - 5</v>
      </c>
      <c r="Q16" s="22"/>
      <c r="R16" s="57"/>
      <c r="S16" s="10">
        <v>12</v>
      </c>
      <c r="T16" s="22">
        <v>2</v>
      </c>
      <c r="U16" s="22">
        <v>22.5</v>
      </c>
      <c r="V16" s="22">
        <v>11.25</v>
      </c>
      <c r="W16" s="22" t="s">
        <v>20</v>
      </c>
      <c r="X16" s="22" t="str">
        <f t="shared" si="2"/>
        <v>10 - 20</v>
      </c>
      <c r="Y16" s="22"/>
      <c r="Z16" s="23">
        <v>43705</v>
      </c>
      <c r="AA16" s="10">
        <v>12</v>
      </c>
      <c r="AB16" s="22">
        <v>5</v>
      </c>
      <c r="AC16" s="22">
        <v>47.5</v>
      </c>
      <c r="AD16" s="22">
        <v>9.5</v>
      </c>
      <c r="AE16" s="22" t="s">
        <v>69</v>
      </c>
      <c r="AF16" s="22" t="str">
        <f t="shared" si="3"/>
        <v>5 - 10</v>
      </c>
      <c r="AI16" s="55">
        <v>44672</v>
      </c>
      <c r="AJ16" s="10">
        <v>12</v>
      </c>
      <c r="AK16" s="22">
        <v>4</v>
      </c>
      <c r="AL16" s="22">
        <v>24</v>
      </c>
      <c r="AM16" s="22">
        <v>6</v>
      </c>
      <c r="AN16" s="22" t="s">
        <v>69</v>
      </c>
      <c r="AO16" s="22" t="str">
        <f t="shared" si="4"/>
        <v>5 - 10</v>
      </c>
      <c r="AP16" s="22"/>
      <c r="AQ16" s="55">
        <v>45323</v>
      </c>
      <c r="AR16" s="10">
        <v>12</v>
      </c>
      <c r="AS16" s="22">
        <v>4</v>
      </c>
      <c r="AT16" s="22">
        <v>5</v>
      </c>
      <c r="AU16" s="22">
        <v>1.25</v>
      </c>
      <c r="AV16" s="22" t="s">
        <v>69</v>
      </c>
      <c r="AW16" s="22" t="str">
        <f t="shared" si="5"/>
        <v>1 - 5</v>
      </c>
      <c r="AX16" s="22"/>
      <c r="AY16" s="57"/>
      <c r="AZ16" s="10">
        <v>12</v>
      </c>
      <c r="BA16" s="22">
        <v>1</v>
      </c>
      <c r="BB16" s="22">
        <v>19</v>
      </c>
      <c r="BC16" s="22">
        <v>19</v>
      </c>
      <c r="BD16" s="22" t="s">
        <v>20</v>
      </c>
      <c r="BE16" s="22" t="str">
        <f t="shared" si="6"/>
        <v>10 - 20</v>
      </c>
      <c r="BF16" s="22"/>
      <c r="BG16" s="23">
        <v>43366</v>
      </c>
      <c r="BH16" s="10">
        <v>12</v>
      </c>
      <c r="BI16" s="22">
        <v>3</v>
      </c>
      <c r="BJ16" s="22">
        <v>24</v>
      </c>
      <c r="BK16" s="22">
        <v>8</v>
      </c>
      <c r="BL16" s="22" t="s">
        <v>69</v>
      </c>
      <c r="BM16" s="22" t="str">
        <f t="shared" si="7"/>
        <v>5 - 10</v>
      </c>
      <c r="BN16" s="9"/>
      <c r="EM16" s="14" t="s">
        <v>62</v>
      </c>
      <c r="EN16" s="14" t="s">
        <v>68</v>
      </c>
      <c r="EO16" s="14" t="s">
        <v>15</v>
      </c>
      <c r="EQ16" s="14" t="s">
        <v>62</v>
      </c>
      <c r="ER16" s="14" t="s">
        <v>68</v>
      </c>
      <c r="ES16" s="14" t="s">
        <v>15</v>
      </c>
      <c r="EU16" s="14" t="s">
        <v>62</v>
      </c>
      <c r="EV16" s="14" t="s">
        <v>68</v>
      </c>
      <c r="EW16" s="14" t="s">
        <v>15</v>
      </c>
      <c r="EY16" s="14" t="s">
        <v>62</v>
      </c>
      <c r="EZ16" s="14" t="s">
        <v>68</v>
      </c>
      <c r="FA16" s="14" t="s">
        <v>15</v>
      </c>
      <c r="FC16" s="14" t="s">
        <v>62</v>
      </c>
      <c r="FD16" s="14" t="s">
        <v>68</v>
      </c>
      <c r="FE16" s="14" t="s">
        <v>15</v>
      </c>
      <c r="FG16" s="14" t="s">
        <v>62</v>
      </c>
      <c r="FH16" s="14" t="s">
        <v>68</v>
      </c>
      <c r="FI16" s="14" t="s">
        <v>15</v>
      </c>
      <c r="FK16" s="14" t="s">
        <v>62</v>
      </c>
      <c r="FL16" s="14" t="s">
        <v>68</v>
      </c>
      <c r="FM16" s="14" t="s">
        <v>15</v>
      </c>
      <c r="FO16" s="14" t="s">
        <v>62</v>
      </c>
      <c r="FP16" s="14" t="s">
        <v>68</v>
      </c>
      <c r="FQ16" s="14" t="s">
        <v>15</v>
      </c>
    </row>
    <row r="17" spans="1:173" x14ac:dyDescent="0.3">
      <c r="A17" s="55">
        <v>43402</v>
      </c>
      <c r="B17" s="10">
        <v>11</v>
      </c>
      <c r="C17" s="22">
        <v>1</v>
      </c>
      <c r="D17" s="22">
        <v>2</v>
      </c>
      <c r="E17" s="22">
        <v>2</v>
      </c>
      <c r="F17" s="22" t="s">
        <v>69</v>
      </c>
      <c r="G17" s="22" t="str">
        <f t="shared" si="0"/>
        <v>1 - 5</v>
      </c>
      <c r="J17" s="57"/>
      <c r="K17" s="10">
        <v>13</v>
      </c>
      <c r="L17" s="22">
        <v>1</v>
      </c>
      <c r="M17" s="22">
        <v>1</v>
      </c>
      <c r="N17" s="22">
        <v>1</v>
      </c>
      <c r="O17" s="22" t="s">
        <v>69</v>
      </c>
      <c r="P17" s="22" t="str">
        <f t="shared" si="1"/>
        <v>1 - 5</v>
      </c>
      <c r="Q17" s="22"/>
      <c r="R17" s="57"/>
      <c r="S17" s="10">
        <v>13</v>
      </c>
      <c r="T17" s="22">
        <v>1</v>
      </c>
      <c r="U17" s="22">
        <v>2.5</v>
      </c>
      <c r="V17" s="22">
        <v>2.5</v>
      </c>
      <c r="W17" s="22" t="s">
        <v>69</v>
      </c>
      <c r="X17" s="22" t="str">
        <f t="shared" si="2"/>
        <v>1 - 5</v>
      </c>
      <c r="Y17" s="22"/>
      <c r="Z17" s="55">
        <v>43721</v>
      </c>
      <c r="AA17" s="10">
        <v>13</v>
      </c>
      <c r="AB17" s="22">
        <v>1</v>
      </c>
      <c r="AC17" s="22">
        <v>44.5</v>
      </c>
      <c r="AD17" s="22">
        <v>44.5</v>
      </c>
      <c r="AE17" s="22" t="s">
        <v>71</v>
      </c>
      <c r="AF17" s="22" t="str">
        <f t="shared" si="3"/>
        <v>20 - 50</v>
      </c>
      <c r="AI17" s="56"/>
      <c r="AJ17" s="10">
        <v>13</v>
      </c>
      <c r="AK17" s="22">
        <v>1</v>
      </c>
      <c r="AL17" s="22">
        <v>1</v>
      </c>
      <c r="AM17" s="22">
        <v>1</v>
      </c>
      <c r="AN17" s="22" t="s">
        <v>69</v>
      </c>
      <c r="AO17" s="22" t="str">
        <f t="shared" si="4"/>
        <v>1 - 5</v>
      </c>
      <c r="AP17" s="22"/>
      <c r="AQ17" s="56"/>
      <c r="AR17" s="10">
        <v>13</v>
      </c>
      <c r="AS17" s="22">
        <v>1</v>
      </c>
      <c r="AT17" s="22">
        <v>0.5</v>
      </c>
      <c r="AU17" s="22">
        <v>0.5</v>
      </c>
      <c r="AV17" s="22" t="s">
        <v>69</v>
      </c>
      <c r="AW17" s="22" t="str">
        <f t="shared" si="5"/>
        <v>0 - 1</v>
      </c>
      <c r="AX17" s="22"/>
      <c r="AY17" s="57"/>
      <c r="AZ17" s="10">
        <v>13</v>
      </c>
      <c r="BA17" s="22">
        <v>1</v>
      </c>
      <c r="BB17" s="22">
        <v>1</v>
      </c>
      <c r="BC17" s="22">
        <v>1</v>
      </c>
      <c r="BD17" s="22" t="s">
        <v>69</v>
      </c>
      <c r="BE17" s="22" t="str">
        <f t="shared" si="6"/>
        <v>1 - 5</v>
      </c>
      <c r="BF17" s="22"/>
      <c r="BG17" s="23">
        <v>43374</v>
      </c>
      <c r="BH17" s="10">
        <v>13</v>
      </c>
      <c r="BI17" s="22">
        <v>1</v>
      </c>
      <c r="BJ17" s="22">
        <v>29</v>
      </c>
      <c r="BK17" s="22">
        <v>29</v>
      </c>
      <c r="BL17" s="22" t="s">
        <v>70</v>
      </c>
      <c r="BM17" s="22" t="str">
        <f t="shared" si="7"/>
        <v>20 - 50</v>
      </c>
      <c r="BN17" s="9"/>
      <c r="EM17" s="14">
        <v>1</v>
      </c>
      <c r="EN17">
        <v>92</v>
      </c>
      <c r="EO17">
        <v>0.34848484848484851</v>
      </c>
      <c r="EQ17" s="14">
        <v>1</v>
      </c>
      <c r="ER17">
        <v>14</v>
      </c>
      <c r="ES17">
        <v>0.30434782608695649</v>
      </c>
      <c r="EU17" s="14">
        <v>1</v>
      </c>
      <c r="EV17">
        <v>7</v>
      </c>
      <c r="EW17">
        <v>0.26923076923076922</v>
      </c>
      <c r="EY17" s="14">
        <v>1</v>
      </c>
      <c r="EZ17">
        <v>61</v>
      </c>
      <c r="FA17">
        <v>0.32795698924731181</v>
      </c>
      <c r="FC17" s="14">
        <v>1</v>
      </c>
      <c r="FD17">
        <v>29</v>
      </c>
      <c r="FE17">
        <v>0.30208333333333331</v>
      </c>
      <c r="FG17" s="14">
        <v>1</v>
      </c>
      <c r="FH17">
        <v>5</v>
      </c>
      <c r="FI17">
        <v>0.21739130434782611</v>
      </c>
      <c r="FK17" s="14">
        <v>1</v>
      </c>
      <c r="FL17">
        <v>23</v>
      </c>
      <c r="FM17">
        <v>0.34848484848484851</v>
      </c>
      <c r="FO17" s="14">
        <v>1</v>
      </c>
      <c r="FP17">
        <v>101</v>
      </c>
      <c r="FQ17">
        <v>0.48792270531400972</v>
      </c>
    </row>
    <row r="18" spans="1:173" x14ac:dyDescent="0.3">
      <c r="A18" s="57"/>
      <c r="B18" s="10">
        <v>12</v>
      </c>
      <c r="C18" s="22">
        <v>3</v>
      </c>
      <c r="D18" s="22">
        <v>9</v>
      </c>
      <c r="E18" s="22">
        <v>3</v>
      </c>
      <c r="F18" s="22" t="s">
        <v>69</v>
      </c>
      <c r="G18" s="22" t="str">
        <f t="shared" si="0"/>
        <v>1 - 5</v>
      </c>
      <c r="J18" s="56"/>
      <c r="K18" s="10">
        <v>14</v>
      </c>
      <c r="L18" s="22">
        <v>1</v>
      </c>
      <c r="M18" s="22">
        <v>1</v>
      </c>
      <c r="N18" s="22">
        <v>1</v>
      </c>
      <c r="O18" s="22" t="s">
        <v>69</v>
      </c>
      <c r="P18" s="22" t="str">
        <f t="shared" si="1"/>
        <v>1 - 5</v>
      </c>
      <c r="Q18" s="22"/>
      <c r="R18" s="56"/>
      <c r="S18" s="10">
        <v>14</v>
      </c>
      <c r="T18" s="22">
        <v>1</v>
      </c>
      <c r="U18" s="22">
        <v>0.5</v>
      </c>
      <c r="V18" s="22">
        <v>0.5</v>
      </c>
      <c r="W18" s="22" t="s">
        <v>69</v>
      </c>
      <c r="X18" s="22" t="str">
        <f t="shared" si="2"/>
        <v>0 - 1</v>
      </c>
      <c r="Y18" s="22"/>
      <c r="Z18" s="57"/>
      <c r="AA18" s="10">
        <v>14</v>
      </c>
      <c r="AB18" s="22">
        <v>1</v>
      </c>
      <c r="AC18" s="22">
        <v>1.5</v>
      </c>
      <c r="AD18" s="22">
        <v>1.5</v>
      </c>
      <c r="AE18" s="22" t="s">
        <v>69</v>
      </c>
      <c r="AF18" s="22" t="str">
        <f t="shared" si="3"/>
        <v>1 - 5</v>
      </c>
      <c r="AI18" s="55">
        <v>44673</v>
      </c>
      <c r="AJ18" s="10">
        <v>14</v>
      </c>
      <c r="AK18" s="22">
        <v>5</v>
      </c>
      <c r="AL18" s="22">
        <v>18</v>
      </c>
      <c r="AM18" s="22">
        <v>3.6</v>
      </c>
      <c r="AN18" s="22" t="s">
        <v>69</v>
      </c>
      <c r="AO18" s="22" t="str">
        <f t="shared" si="4"/>
        <v>1 - 5</v>
      </c>
      <c r="AP18" s="22"/>
      <c r="AQ18" s="23">
        <v>45324</v>
      </c>
      <c r="AR18" s="10">
        <v>14</v>
      </c>
      <c r="AS18" s="22">
        <v>2</v>
      </c>
      <c r="AT18" s="22">
        <v>33</v>
      </c>
      <c r="AU18" s="22">
        <v>16.5</v>
      </c>
      <c r="AV18" s="22" t="s">
        <v>20</v>
      </c>
      <c r="AW18" s="22" t="str">
        <f t="shared" si="5"/>
        <v>10 - 20</v>
      </c>
      <c r="AX18" s="22"/>
      <c r="AY18" s="56"/>
      <c r="AZ18" s="10">
        <v>14</v>
      </c>
      <c r="BA18" s="22">
        <v>1</v>
      </c>
      <c r="BB18" s="22">
        <v>1</v>
      </c>
      <c r="BC18" s="22">
        <v>1</v>
      </c>
      <c r="BD18" s="22" t="s">
        <v>69</v>
      </c>
      <c r="BE18" s="22" t="str">
        <f t="shared" si="6"/>
        <v>1 - 5</v>
      </c>
      <c r="BF18" s="22"/>
      <c r="BG18" s="23">
        <v>43376</v>
      </c>
      <c r="BH18" s="10">
        <v>14</v>
      </c>
      <c r="BI18" s="22">
        <v>1</v>
      </c>
      <c r="BJ18" s="22">
        <v>23.5</v>
      </c>
      <c r="BK18" s="22">
        <v>23.5</v>
      </c>
      <c r="BL18" s="22" t="s">
        <v>70</v>
      </c>
      <c r="BM18" s="22" t="str">
        <f t="shared" si="7"/>
        <v>20 - 50</v>
      </c>
      <c r="BN18" s="9"/>
      <c r="EM18" s="14">
        <v>2</v>
      </c>
      <c r="EN18">
        <v>90</v>
      </c>
      <c r="EO18">
        <v>0.34090909090909088</v>
      </c>
      <c r="EQ18" s="14">
        <v>2</v>
      </c>
      <c r="ER18">
        <v>14</v>
      </c>
      <c r="ES18">
        <v>0.30434782608695649</v>
      </c>
      <c r="EU18" s="14">
        <v>2</v>
      </c>
      <c r="EV18">
        <v>13</v>
      </c>
      <c r="EW18">
        <v>0.5</v>
      </c>
      <c r="EY18" s="14">
        <v>2</v>
      </c>
      <c r="EZ18">
        <v>65</v>
      </c>
      <c r="FA18">
        <v>0.34946236559139793</v>
      </c>
      <c r="FC18" s="14">
        <v>2</v>
      </c>
      <c r="FD18">
        <v>31</v>
      </c>
      <c r="FE18">
        <v>0.32291666666666669</v>
      </c>
      <c r="FG18" s="14">
        <v>2</v>
      </c>
      <c r="FH18">
        <v>12</v>
      </c>
      <c r="FI18">
        <v>0.52173913043478259</v>
      </c>
      <c r="FK18" s="14">
        <v>2</v>
      </c>
      <c r="FL18">
        <v>17</v>
      </c>
      <c r="FM18">
        <v>0.25757575757575762</v>
      </c>
      <c r="FO18" s="14">
        <v>2</v>
      </c>
      <c r="FP18">
        <v>59</v>
      </c>
      <c r="FQ18">
        <v>0.28502415458937203</v>
      </c>
    </row>
    <row r="19" spans="1:173" x14ac:dyDescent="0.3">
      <c r="A19" s="56"/>
      <c r="B19" s="10">
        <v>13</v>
      </c>
      <c r="C19" s="22">
        <v>1</v>
      </c>
      <c r="D19" s="22">
        <v>1</v>
      </c>
      <c r="E19" s="22">
        <v>1</v>
      </c>
      <c r="F19" s="22" t="s">
        <v>69</v>
      </c>
      <c r="G19" s="22" t="str">
        <f t="shared" si="0"/>
        <v>1 - 5</v>
      </c>
      <c r="J19" s="55">
        <v>44923</v>
      </c>
      <c r="K19" s="10">
        <v>15</v>
      </c>
      <c r="L19" s="22">
        <v>3</v>
      </c>
      <c r="M19" s="22">
        <v>13</v>
      </c>
      <c r="N19" s="22">
        <v>4.333333333333333</v>
      </c>
      <c r="O19" s="22" t="s">
        <v>69</v>
      </c>
      <c r="P19" s="22" t="str">
        <f t="shared" si="1"/>
        <v>1 - 5</v>
      </c>
      <c r="Q19" s="22"/>
      <c r="R19" s="23">
        <v>45447</v>
      </c>
      <c r="S19" s="10">
        <v>15</v>
      </c>
      <c r="T19" s="22">
        <v>1</v>
      </c>
      <c r="U19" s="22">
        <v>2.5</v>
      </c>
      <c r="V19" s="22">
        <v>2.5</v>
      </c>
      <c r="W19" s="22" t="s">
        <v>69</v>
      </c>
      <c r="X19" s="22" t="str">
        <f t="shared" si="2"/>
        <v>1 - 5</v>
      </c>
      <c r="Y19" s="22"/>
      <c r="Z19" s="56"/>
      <c r="AA19" s="10">
        <v>15</v>
      </c>
      <c r="AB19" s="22">
        <v>2</v>
      </c>
      <c r="AC19" s="22">
        <v>1.5</v>
      </c>
      <c r="AD19" s="22">
        <v>0.75</v>
      </c>
      <c r="AE19" s="22" t="s">
        <v>69</v>
      </c>
      <c r="AF19" s="22" t="str">
        <f t="shared" si="3"/>
        <v>0 - 1</v>
      </c>
      <c r="AI19" s="56"/>
      <c r="AJ19" s="10">
        <v>15</v>
      </c>
      <c r="AK19" s="22">
        <v>1</v>
      </c>
      <c r="AL19" s="22">
        <v>1</v>
      </c>
      <c r="AM19" s="22">
        <v>1</v>
      </c>
      <c r="AN19" s="22" t="s">
        <v>69</v>
      </c>
      <c r="AO19" s="22" t="str">
        <f t="shared" si="4"/>
        <v>1 - 5</v>
      </c>
      <c r="AP19" s="22"/>
      <c r="AQ19" s="23">
        <v>45326</v>
      </c>
      <c r="AR19" s="10">
        <v>15</v>
      </c>
      <c r="AS19" s="22">
        <v>2</v>
      </c>
      <c r="AT19" s="22">
        <v>1</v>
      </c>
      <c r="AU19" s="22">
        <v>0.5</v>
      </c>
      <c r="AV19" s="22" t="s">
        <v>69</v>
      </c>
      <c r="AW19" s="22" t="str">
        <f t="shared" si="5"/>
        <v>0 - 1</v>
      </c>
      <c r="AX19" s="22"/>
      <c r="AY19" s="55">
        <v>44085</v>
      </c>
      <c r="AZ19" s="10">
        <v>15</v>
      </c>
      <c r="BA19" s="22">
        <v>1</v>
      </c>
      <c r="BB19" s="22">
        <v>1</v>
      </c>
      <c r="BC19" s="22">
        <v>1</v>
      </c>
      <c r="BD19" s="22" t="s">
        <v>69</v>
      </c>
      <c r="BE19" s="22" t="str">
        <f t="shared" si="6"/>
        <v>1 - 5</v>
      </c>
      <c r="BF19" s="22"/>
      <c r="BG19" s="23">
        <v>43377</v>
      </c>
      <c r="BH19" s="10">
        <v>15</v>
      </c>
      <c r="BI19" s="22">
        <v>2</v>
      </c>
      <c r="BJ19" s="22">
        <v>17.5</v>
      </c>
      <c r="BK19" s="22">
        <v>8.75</v>
      </c>
      <c r="BL19" s="22" t="s">
        <v>69</v>
      </c>
      <c r="BM19" s="22" t="str">
        <f t="shared" si="7"/>
        <v>5 - 10</v>
      </c>
      <c r="BN19" s="9"/>
      <c r="EM19" s="14">
        <v>3</v>
      </c>
      <c r="EN19">
        <v>43</v>
      </c>
      <c r="EO19">
        <v>0.1628787878787879</v>
      </c>
      <c r="EQ19" s="14">
        <v>3</v>
      </c>
      <c r="ER19">
        <v>10</v>
      </c>
      <c r="ES19">
        <v>0.21739130434782611</v>
      </c>
      <c r="EU19" s="14">
        <v>3</v>
      </c>
      <c r="EV19">
        <v>4</v>
      </c>
      <c r="EW19">
        <v>0.15384615384615391</v>
      </c>
      <c r="EY19" s="14">
        <v>3</v>
      </c>
      <c r="EZ19">
        <v>29</v>
      </c>
      <c r="FA19">
        <v>0.15591397849462371</v>
      </c>
      <c r="FC19" s="14">
        <v>3</v>
      </c>
      <c r="FD19">
        <v>14</v>
      </c>
      <c r="FE19">
        <v>0.14583333333333329</v>
      </c>
      <c r="FG19" s="14">
        <v>3</v>
      </c>
      <c r="FH19">
        <v>4</v>
      </c>
      <c r="FI19">
        <v>0.17391304347826089</v>
      </c>
      <c r="FK19" s="14">
        <v>3</v>
      </c>
      <c r="FL19">
        <v>12</v>
      </c>
      <c r="FM19">
        <v>0.1818181818181818</v>
      </c>
      <c r="FO19" s="14">
        <v>3</v>
      </c>
      <c r="FP19">
        <v>20</v>
      </c>
      <c r="FQ19">
        <v>9.6618357487922704E-2</v>
      </c>
    </row>
    <row r="20" spans="1:173" x14ac:dyDescent="0.3">
      <c r="A20" s="23">
        <v>43405</v>
      </c>
      <c r="B20" s="10">
        <v>14</v>
      </c>
      <c r="C20" s="22">
        <v>1</v>
      </c>
      <c r="D20" s="22">
        <v>20</v>
      </c>
      <c r="E20" s="22">
        <v>20</v>
      </c>
      <c r="F20" s="22" t="s">
        <v>70</v>
      </c>
      <c r="G20" s="22" t="str">
        <f t="shared" si="0"/>
        <v>20 - 50</v>
      </c>
      <c r="J20" s="57"/>
      <c r="K20" s="10">
        <v>16</v>
      </c>
      <c r="L20" s="22">
        <v>4</v>
      </c>
      <c r="M20" s="22">
        <v>20</v>
      </c>
      <c r="N20" s="22">
        <v>5</v>
      </c>
      <c r="O20" s="22" t="s">
        <v>69</v>
      </c>
      <c r="P20" s="22" t="str">
        <f t="shared" si="1"/>
        <v>5 - 10</v>
      </c>
      <c r="Q20" s="22"/>
      <c r="R20" s="23">
        <v>45449</v>
      </c>
      <c r="S20" s="10">
        <v>16</v>
      </c>
      <c r="T20" s="22">
        <v>1</v>
      </c>
      <c r="U20" s="22">
        <v>1.5</v>
      </c>
      <c r="V20" s="22">
        <v>1.5</v>
      </c>
      <c r="W20" s="22" t="s">
        <v>69</v>
      </c>
      <c r="X20" s="22" t="str">
        <f t="shared" si="2"/>
        <v>1 - 5</v>
      </c>
      <c r="Y20" s="22"/>
      <c r="Z20" s="55">
        <v>43722</v>
      </c>
      <c r="AA20" s="10">
        <v>16</v>
      </c>
      <c r="AB20" s="22">
        <v>2</v>
      </c>
      <c r="AC20" s="22">
        <v>1.5</v>
      </c>
      <c r="AD20" s="22">
        <v>0.75</v>
      </c>
      <c r="AE20" s="22" t="s">
        <v>69</v>
      </c>
      <c r="AF20" s="22" t="str">
        <f t="shared" si="3"/>
        <v>0 - 1</v>
      </c>
      <c r="AI20" s="23">
        <v>44674</v>
      </c>
      <c r="AJ20" s="10">
        <v>16</v>
      </c>
      <c r="AK20" s="22">
        <v>1</v>
      </c>
      <c r="AL20" s="22">
        <v>1</v>
      </c>
      <c r="AM20" s="22">
        <v>1</v>
      </c>
      <c r="AN20" s="22" t="s">
        <v>69</v>
      </c>
      <c r="AO20" s="22" t="str">
        <f t="shared" si="4"/>
        <v>1 - 5</v>
      </c>
      <c r="AP20" s="22"/>
      <c r="AQ20" s="55">
        <v>45328</v>
      </c>
      <c r="AR20" s="10">
        <v>16</v>
      </c>
      <c r="AS20" s="22">
        <v>1</v>
      </c>
      <c r="AT20" s="22">
        <v>1.5</v>
      </c>
      <c r="AU20" s="22">
        <v>1.5</v>
      </c>
      <c r="AV20" s="22" t="s">
        <v>69</v>
      </c>
      <c r="AW20" s="22" t="str">
        <f t="shared" si="5"/>
        <v>1 - 5</v>
      </c>
      <c r="AX20" s="22"/>
      <c r="AY20" s="57"/>
      <c r="AZ20" s="10">
        <v>16</v>
      </c>
      <c r="BA20" s="22">
        <v>1</v>
      </c>
      <c r="BB20" s="22">
        <v>1</v>
      </c>
      <c r="BC20" s="22">
        <v>1</v>
      </c>
      <c r="BD20" s="22" t="s">
        <v>69</v>
      </c>
      <c r="BE20" s="22" t="str">
        <f t="shared" si="6"/>
        <v>1 - 5</v>
      </c>
      <c r="BF20" s="22"/>
      <c r="BG20" s="23">
        <v>43387</v>
      </c>
      <c r="BH20" s="10">
        <v>16</v>
      </c>
      <c r="BI20" s="22">
        <v>1</v>
      </c>
      <c r="BJ20" s="22">
        <v>5.5</v>
      </c>
      <c r="BK20" s="22">
        <v>5.5</v>
      </c>
      <c r="BL20" s="22" t="s">
        <v>69</v>
      </c>
      <c r="BM20" s="22" t="str">
        <f t="shared" si="7"/>
        <v>5 - 10</v>
      </c>
      <c r="BN20" s="9"/>
      <c r="EM20" s="14">
        <v>4</v>
      </c>
      <c r="EN20">
        <v>18</v>
      </c>
      <c r="EO20">
        <v>6.8181818181818177E-2</v>
      </c>
      <c r="EQ20" s="14">
        <v>4</v>
      </c>
      <c r="ER20">
        <v>1</v>
      </c>
      <c r="ES20">
        <v>2.1739130434782612E-2</v>
      </c>
      <c r="EU20" s="14">
        <v>4</v>
      </c>
      <c r="EV20">
        <v>2</v>
      </c>
      <c r="EW20">
        <v>7.6923076923076927E-2</v>
      </c>
      <c r="EY20" s="14">
        <v>4</v>
      </c>
      <c r="EZ20">
        <v>15</v>
      </c>
      <c r="FA20">
        <v>8.0645161290322578E-2</v>
      </c>
      <c r="FC20" s="14">
        <v>4</v>
      </c>
      <c r="FD20">
        <v>5</v>
      </c>
      <c r="FE20">
        <v>5.2083333333333343E-2</v>
      </c>
      <c r="FG20" s="14">
        <v>4</v>
      </c>
      <c r="FH20">
        <v>1</v>
      </c>
      <c r="FI20">
        <v>4.3478260869565223E-2</v>
      </c>
      <c r="FK20" s="14">
        <v>4</v>
      </c>
      <c r="FL20">
        <v>3</v>
      </c>
      <c r="FM20">
        <v>4.5454545454545463E-2</v>
      </c>
      <c r="FO20" s="14">
        <v>4</v>
      </c>
      <c r="FP20">
        <v>14</v>
      </c>
      <c r="FQ20">
        <v>6.7632850241545889E-2</v>
      </c>
    </row>
    <row r="21" spans="1:173" ht="18" customHeight="1" x14ac:dyDescent="0.3">
      <c r="A21" s="55">
        <v>43406</v>
      </c>
      <c r="B21" s="10">
        <v>15</v>
      </c>
      <c r="C21" s="22">
        <v>2</v>
      </c>
      <c r="D21" s="22">
        <v>8</v>
      </c>
      <c r="E21" s="22">
        <v>4</v>
      </c>
      <c r="F21" s="22" t="s">
        <v>69</v>
      </c>
      <c r="G21" s="22" t="str">
        <f t="shared" si="0"/>
        <v>1 - 5</v>
      </c>
      <c r="J21" s="56"/>
      <c r="K21" s="10">
        <v>17</v>
      </c>
      <c r="L21" s="22">
        <v>2</v>
      </c>
      <c r="M21" s="22">
        <v>3</v>
      </c>
      <c r="N21" s="22">
        <v>1.5</v>
      </c>
      <c r="O21" s="22" t="s">
        <v>69</v>
      </c>
      <c r="P21" s="22" t="str">
        <f t="shared" si="1"/>
        <v>1 - 5</v>
      </c>
      <c r="Q21" s="22"/>
      <c r="R21" s="55">
        <v>45452</v>
      </c>
      <c r="S21" s="10">
        <v>17</v>
      </c>
      <c r="T21" s="22">
        <v>3</v>
      </c>
      <c r="U21" s="22">
        <v>12</v>
      </c>
      <c r="V21" s="22">
        <v>4</v>
      </c>
      <c r="W21" s="22" t="s">
        <v>69</v>
      </c>
      <c r="X21" s="22" t="str">
        <f t="shared" si="2"/>
        <v>1 - 5</v>
      </c>
      <c r="Y21" s="22"/>
      <c r="Z21" s="57"/>
      <c r="AA21" s="10">
        <v>17</v>
      </c>
      <c r="AB21" s="22">
        <v>2</v>
      </c>
      <c r="AC21" s="22">
        <v>6.5</v>
      </c>
      <c r="AD21" s="22">
        <v>3.25</v>
      </c>
      <c r="AE21" s="22" t="s">
        <v>69</v>
      </c>
      <c r="AF21" s="22" t="str">
        <f t="shared" si="3"/>
        <v>1 - 5</v>
      </c>
      <c r="AI21" s="55">
        <v>44675</v>
      </c>
      <c r="AJ21" s="10">
        <v>17</v>
      </c>
      <c r="AK21" s="22">
        <v>1</v>
      </c>
      <c r="AL21" s="22">
        <v>6</v>
      </c>
      <c r="AM21" s="22">
        <v>6</v>
      </c>
      <c r="AN21" s="22" t="s">
        <v>69</v>
      </c>
      <c r="AO21" s="22" t="str">
        <f t="shared" si="4"/>
        <v>5 - 10</v>
      </c>
      <c r="AP21" s="22"/>
      <c r="AQ21" s="57"/>
      <c r="AR21" s="10">
        <v>17</v>
      </c>
      <c r="AS21" s="22">
        <v>2</v>
      </c>
      <c r="AT21" s="22">
        <v>2</v>
      </c>
      <c r="AU21" s="22">
        <v>1</v>
      </c>
      <c r="AV21" s="22" t="s">
        <v>69</v>
      </c>
      <c r="AW21" s="22" t="str">
        <f t="shared" si="5"/>
        <v>1 - 5</v>
      </c>
      <c r="AX21" s="22"/>
      <c r="AY21" s="56"/>
      <c r="AZ21" s="10">
        <v>17</v>
      </c>
      <c r="BA21" s="22">
        <v>1</v>
      </c>
      <c r="BB21" s="22">
        <v>1</v>
      </c>
      <c r="BC21" s="22">
        <v>1</v>
      </c>
      <c r="BD21" s="22" t="s">
        <v>69</v>
      </c>
      <c r="BE21" s="22" t="str">
        <f t="shared" si="6"/>
        <v>1 - 5</v>
      </c>
      <c r="BF21" s="22"/>
      <c r="BG21" s="23">
        <v>43388</v>
      </c>
      <c r="BH21" s="10">
        <v>17</v>
      </c>
      <c r="BI21" s="22">
        <v>2</v>
      </c>
      <c r="BJ21" s="22">
        <v>36</v>
      </c>
      <c r="BK21" s="22">
        <v>18</v>
      </c>
      <c r="BL21" s="22" t="s">
        <v>20</v>
      </c>
      <c r="BM21" s="22" t="str">
        <f t="shared" si="7"/>
        <v>10 - 20</v>
      </c>
      <c r="BN21" s="9"/>
      <c r="EM21" s="14">
        <v>5</v>
      </c>
      <c r="EN21">
        <v>9</v>
      </c>
      <c r="EO21">
        <v>3.4090909090909088E-2</v>
      </c>
      <c r="EQ21" s="14">
        <v>5</v>
      </c>
      <c r="ER21">
        <v>5</v>
      </c>
      <c r="ES21">
        <v>0.108695652173913</v>
      </c>
      <c r="EY21" s="14">
        <v>5</v>
      </c>
      <c r="EZ21">
        <v>5</v>
      </c>
      <c r="FA21">
        <v>2.6881720430107531E-2</v>
      </c>
      <c r="FC21" s="14">
        <v>5</v>
      </c>
      <c r="FD21">
        <v>6</v>
      </c>
      <c r="FE21">
        <v>6.25E-2</v>
      </c>
      <c r="FG21" s="14">
        <v>5</v>
      </c>
      <c r="FH21">
        <v>1</v>
      </c>
      <c r="FI21">
        <v>4.3478260869565223E-2</v>
      </c>
      <c r="FK21" s="14">
        <v>5</v>
      </c>
      <c r="FL21">
        <v>8</v>
      </c>
      <c r="FM21">
        <v>0.1212121212121212</v>
      </c>
      <c r="FO21" s="14">
        <v>5</v>
      </c>
      <c r="FP21">
        <v>7</v>
      </c>
      <c r="FQ21">
        <v>3.3816425120772937E-2</v>
      </c>
    </row>
    <row r="22" spans="1:173" ht="15.6" customHeight="1" x14ac:dyDescent="0.3">
      <c r="A22" s="56"/>
      <c r="B22" s="10">
        <v>16</v>
      </c>
      <c r="C22" s="22">
        <v>1</v>
      </c>
      <c r="D22" s="22">
        <v>1</v>
      </c>
      <c r="E22" s="22">
        <v>1</v>
      </c>
      <c r="F22" s="22" t="s">
        <v>69</v>
      </c>
      <c r="G22" s="22" t="str">
        <f t="shared" si="0"/>
        <v>1 - 5</v>
      </c>
      <c r="J22" s="55">
        <v>44924</v>
      </c>
      <c r="K22" s="10">
        <v>18</v>
      </c>
      <c r="L22" s="22">
        <v>2</v>
      </c>
      <c r="M22" s="22">
        <v>2</v>
      </c>
      <c r="N22" s="22">
        <v>1</v>
      </c>
      <c r="O22" s="22" t="s">
        <v>69</v>
      </c>
      <c r="P22" s="22" t="str">
        <f t="shared" si="1"/>
        <v>1 - 5</v>
      </c>
      <c r="Q22" s="22"/>
      <c r="R22" s="56"/>
      <c r="S22" s="10">
        <v>18</v>
      </c>
      <c r="T22" s="22">
        <v>1</v>
      </c>
      <c r="U22" s="22">
        <v>2</v>
      </c>
      <c r="V22" s="22">
        <v>2</v>
      </c>
      <c r="W22" s="22" t="s">
        <v>69</v>
      </c>
      <c r="X22" s="22" t="str">
        <f t="shared" si="2"/>
        <v>1 - 5</v>
      </c>
      <c r="Y22" s="22"/>
      <c r="Z22" s="57"/>
      <c r="AA22" s="10">
        <v>18</v>
      </c>
      <c r="AB22" s="22">
        <v>1</v>
      </c>
      <c r="AC22" s="22">
        <v>0.5</v>
      </c>
      <c r="AD22" s="22">
        <v>0.5</v>
      </c>
      <c r="AE22" s="22" t="s">
        <v>69</v>
      </c>
      <c r="AF22" s="22" t="str">
        <f t="shared" si="3"/>
        <v>0 - 1</v>
      </c>
      <c r="AI22" s="56"/>
      <c r="AJ22" s="10">
        <v>18</v>
      </c>
      <c r="AK22" s="22">
        <v>2</v>
      </c>
      <c r="AL22" s="22">
        <v>3</v>
      </c>
      <c r="AM22" s="22">
        <v>1.5</v>
      </c>
      <c r="AN22" s="22" t="s">
        <v>69</v>
      </c>
      <c r="AO22" s="22" t="str">
        <f t="shared" si="4"/>
        <v>1 - 5</v>
      </c>
      <c r="AP22" s="22"/>
      <c r="AQ22" s="57"/>
      <c r="AR22" s="10">
        <v>18</v>
      </c>
      <c r="AS22" s="22">
        <v>2</v>
      </c>
      <c r="AT22" s="22">
        <v>3.5</v>
      </c>
      <c r="AU22" s="22">
        <v>1.75</v>
      </c>
      <c r="AV22" s="22" t="s">
        <v>69</v>
      </c>
      <c r="AW22" s="22" t="str">
        <f t="shared" si="5"/>
        <v>1 - 5</v>
      </c>
      <c r="AX22" s="22"/>
      <c r="AY22" s="23">
        <v>44086</v>
      </c>
      <c r="AZ22" s="10">
        <v>18</v>
      </c>
      <c r="BA22" s="22">
        <v>1</v>
      </c>
      <c r="BB22" s="22">
        <v>1</v>
      </c>
      <c r="BC22" s="22">
        <v>1</v>
      </c>
      <c r="BD22" s="22" t="s">
        <v>69</v>
      </c>
      <c r="BE22" s="22" t="str">
        <f t="shared" si="6"/>
        <v>1 - 5</v>
      </c>
      <c r="BF22" s="22"/>
      <c r="BG22" s="55">
        <v>43389</v>
      </c>
      <c r="BH22" s="10">
        <v>18</v>
      </c>
      <c r="BI22" s="22">
        <v>2</v>
      </c>
      <c r="BJ22" s="22">
        <v>2.5</v>
      </c>
      <c r="BK22" s="22">
        <v>1.25</v>
      </c>
      <c r="BL22" s="22" t="s">
        <v>69</v>
      </c>
      <c r="BM22" s="22" t="str">
        <f t="shared" si="7"/>
        <v>1 - 5</v>
      </c>
      <c r="BN22" s="9"/>
      <c r="EM22" s="14">
        <v>6</v>
      </c>
      <c r="EN22">
        <v>5</v>
      </c>
      <c r="EO22">
        <v>1.893939393939394E-2</v>
      </c>
      <c r="EQ22" s="14">
        <v>6</v>
      </c>
      <c r="ER22">
        <v>2</v>
      </c>
      <c r="ES22">
        <v>4.3478260869565223E-2</v>
      </c>
      <c r="EY22" s="14">
        <v>6</v>
      </c>
      <c r="EZ22">
        <v>7</v>
      </c>
      <c r="FA22">
        <v>3.7634408602150539E-2</v>
      </c>
      <c r="FC22" s="14">
        <v>6</v>
      </c>
      <c r="FD22">
        <v>4</v>
      </c>
      <c r="FE22">
        <v>4.1666666666666657E-2</v>
      </c>
      <c r="FK22" s="14">
        <v>6</v>
      </c>
      <c r="FL22">
        <v>1</v>
      </c>
      <c r="FM22">
        <v>1.515151515151515E-2</v>
      </c>
      <c r="FO22" s="14">
        <v>6</v>
      </c>
      <c r="FP22">
        <v>2</v>
      </c>
      <c r="FQ22">
        <v>9.6618357487922701E-3</v>
      </c>
    </row>
    <row r="23" spans="1:173" ht="18" customHeight="1" x14ac:dyDescent="0.3">
      <c r="A23" s="23">
        <v>43407</v>
      </c>
      <c r="B23" s="10">
        <v>17</v>
      </c>
      <c r="C23" s="22">
        <v>1</v>
      </c>
      <c r="D23" s="22">
        <v>152</v>
      </c>
      <c r="E23" s="22">
        <v>152</v>
      </c>
      <c r="F23" s="22" t="s">
        <v>23</v>
      </c>
      <c r="G23" s="22" t="str">
        <f t="shared" si="0"/>
        <v>&gt; 100</v>
      </c>
      <c r="J23" s="57"/>
      <c r="K23" s="10">
        <v>19</v>
      </c>
      <c r="L23" s="22">
        <v>1</v>
      </c>
      <c r="M23" s="22">
        <v>2</v>
      </c>
      <c r="N23" s="22">
        <v>2</v>
      </c>
      <c r="O23" s="22" t="s">
        <v>69</v>
      </c>
      <c r="P23" s="22" t="str">
        <f t="shared" si="1"/>
        <v>1 - 5</v>
      </c>
      <c r="Q23" s="22"/>
      <c r="R23" s="55">
        <v>45453</v>
      </c>
      <c r="S23" s="10">
        <v>19</v>
      </c>
      <c r="T23" s="22">
        <v>2</v>
      </c>
      <c r="U23" s="22">
        <v>2</v>
      </c>
      <c r="V23" s="22">
        <v>1</v>
      </c>
      <c r="W23" s="22" t="s">
        <v>69</v>
      </c>
      <c r="X23" s="22" t="str">
        <f t="shared" si="2"/>
        <v>1 - 5</v>
      </c>
      <c r="Y23" s="22"/>
      <c r="Z23" s="57"/>
      <c r="AA23" s="10">
        <v>19</v>
      </c>
      <c r="AB23" s="22">
        <v>3</v>
      </c>
      <c r="AC23" s="22">
        <v>2</v>
      </c>
      <c r="AD23" s="22">
        <v>0.66666666666666663</v>
      </c>
      <c r="AE23" s="22" t="s">
        <v>69</v>
      </c>
      <c r="AF23" s="22" t="str">
        <f t="shared" si="3"/>
        <v>0 - 1</v>
      </c>
      <c r="AI23" s="23">
        <v>44676</v>
      </c>
      <c r="AJ23" s="10">
        <v>19</v>
      </c>
      <c r="AK23" s="22">
        <v>8</v>
      </c>
      <c r="AL23" s="22">
        <v>39</v>
      </c>
      <c r="AM23" s="22">
        <v>4.875</v>
      </c>
      <c r="AN23" s="22" t="s">
        <v>69</v>
      </c>
      <c r="AO23" s="22" t="str">
        <f t="shared" si="4"/>
        <v>1 - 5</v>
      </c>
      <c r="AP23" s="22"/>
      <c r="AQ23" s="56"/>
      <c r="AR23" s="10">
        <v>19</v>
      </c>
      <c r="AS23" s="22">
        <v>1</v>
      </c>
      <c r="AT23" s="22">
        <v>0.5</v>
      </c>
      <c r="AU23" s="22">
        <v>0.5</v>
      </c>
      <c r="AV23" s="22" t="s">
        <v>69</v>
      </c>
      <c r="AW23" s="22" t="str">
        <f t="shared" si="5"/>
        <v>0 - 1</v>
      </c>
      <c r="AX23" s="22"/>
      <c r="AY23" s="55">
        <v>44087</v>
      </c>
      <c r="AZ23" s="10">
        <v>19</v>
      </c>
      <c r="BA23" s="22">
        <v>1</v>
      </c>
      <c r="BB23" s="22">
        <v>1</v>
      </c>
      <c r="BC23" s="22">
        <v>1</v>
      </c>
      <c r="BD23" s="22" t="s">
        <v>69</v>
      </c>
      <c r="BE23" s="22" t="str">
        <f t="shared" si="6"/>
        <v>1 - 5</v>
      </c>
      <c r="BF23" s="22"/>
      <c r="BG23" s="56"/>
      <c r="BH23" s="10">
        <v>19</v>
      </c>
      <c r="BI23" s="22">
        <v>2</v>
      </c>
      <c r="BJ23" s="22">
        <v>9</v>
      </c>
      <c r="BK23" s="22">
        <v>4.5</v>
      </c>
      <c r="BL23" s="22" t="s">
        <v>69</v>
      </c>
      <c r="BM23" s="22" t="str">
        <f t="shared" si="7"/>
        <v>1 - 5</v>
      </c>
      <c r="BN23" s="9"/>
      <c r="EM23" s="14">
        <v>8</v>
      </c>
      <c r="EN23">
        <v>3</v>
      </c>
      <c r="EO23">
        <v>1.136363636363636E-2</v>
      </c>
      <c r="EY23" s="14">
        <v>8</v>
      </c>
      <c r="EZ23">
        <v>1</v>
      </c>
      <c r="FA23">
        <v>5.3763440860215058E-3</v>
      </c>
      <c r="FC23" s="14">
        <v>7</v>
      </c>
      <c r="FD23">
        <v>4</v>
      </c>
      <c r="FE23">
        <v>4.1666666666666657E-2</v>
      </c>
      <c r="FK23" s="14">
        <v>7</v>
      </c>
      <c r="FL23">
        <v>1</v>
      </c>
      <c r="FM23">
        <v>1.515151515151515E-2</v>
      </c>
      <c r="FO23" s="14">
        <v>7</v>
      </c>
      <c r="FP23">
        <v>3</v>
      </c>
      <c r="FQ23">
        <v>1.4492753623188409E-2</v>
      </c>
    </row>
    <row r="24" spans="1:173" x14ac:dyDescent="0.3">
      <c r="A24" s="23">
        <v>43410</v>
      </c>
      <c r="B24" s="10">
        <v>18</v>
      </c>
      <c r="C24" s="22">
        <v>2</v>
      </c>
      <c r="D24" s="22">
        <v>159</v>
      </c>
      <c r="E24" s="22">
        <v>79.5</v>
      </c>
      <c r="F24" s="22" t="s">
        <v>22</v>
      </c>
      <c r="G24" s="22" t="str">
        <f t="shared" si="0"/>
        <v>50 - 100</v>
      </c>
      <c r="J24" s="57"/>
      <c r="K24" s="10">
        <v>20</v>
      </c>
      <c r="L24" s="22">
        <v>2</v>
      </c>
      <c r="M24" s="22">
        <v>9</v>
      </c>
      <c r="N24" s="22">
        <v>4.5</v>
      </c>
      <c r="O24" s="22" t="s">
        <v>69</v>
      </c>
      <c r="P24" s="22" t="str">
        <f t="shared" si="1"/>
        <v>1 - 5</v>
      </c>
      <c r="Q24" s="22"/>
      <c r="R24" s="57"/>
      <c r="S24" s="10">
        <v>20</v>
      </c>
      <c r="T24" s="22">
        <v>3</v>
      </c>
      <c r="U24" s="22">
        <v>29.5</v>
      </c>
      <c r="V24" s="22">
        <v>9.8333333333333339</v>
      </c>
      <c r="W24" s="22" t="s">
        <v>69</v>
      </c>
      <c r="X24" s="22" t="str">
        <f t="shared" si="2"/>
        <v>5 - 10</v>
      </c>
      <c r="Y24" s="22"/>
      <c r="Z24" s="56"/>
      <c r="AA24" s="10">
        <v>20</v>
      </c>
      <c r="AB24" s="22">
        <v>1</v>
      </c>
      <c r="AC24" s="22">
        <v>1.5</v>
      </c>
      <c r="AD24" s="22">
        <v>1.5</v>
      </c>
      <c r="AE24" s="22" t="s">
        <v>69</v>
      </c>
      <c r="AF24" s="22" t="str">
        <f t="shared" si="3"/>
        <v>1 - 5</v>
      </c>
      <c r="AI24" s="55">
        <v>44678</v>
      </c>
      <c r="AJ24" s="10">
        <v>20</v>
      </c>
      <c r="AK24" s="22">
        <v>1</v>
      </c>
      <c r="AL24" s="22">
        <v>2</v>
      </c>
      <c r="AM24" s="22">
        <v>2</v>
      </c>
      <c r="AN24" s="22" t="s">
        <v>69</v>
      </c>
      <c r="AO24" s="22" t="str">
        <f t="shared" si="4"/>
        <v>1 - 5</v>
      </c>
      <c r="AP24" s="22"/>
      <c r="AQ24" s="23">
        <v>45331</v>
      </c>
      <c r="AR24" s="10">
        <v>20</v>
      </c>
      <c r="AS24" s="22">
        <v>2</v>
      </c>
      <c r="AT24" s="22">
        <v>7.5</v>
      </c>
      <c r="AU24" s="22">
        <v>3.75</v>
      </c>
      <c r="AV24" s="22" t="s">
        <v>69</v>
      </c>
      <c r="AW24" s="22" t="str">
        <f t="shared" si="5"/>
        <v>1 - 5</v>
      </c>
      <c r="AX24" s="22"/>
      <c r="AY24" s="56"/>
      <c r="AZ24" s="10">
        <v>20</v>
      </c>
      <c r="BA24" s="22">
        <v>1</v>
      </c>
      <c r="BB24" s="22">
        <v>1</v>
      </c>
      <c r="BC24" s="22">
        <v>1</v>
      </c>
      <c r="BD24" s="22" t="s">
        <v>69</v>
      </c>
      <c r="BE24" s="22" t="str">
        <f t="shared" si="6"/>
        <v>1 - 5</v>
      </c>
      <c r="BF24" s="22"/>
      <c r="BG24" s="23">
        <v>43392</v>
      </c>
      <c r="BH24" s="10">
        <v>20</v>
      </c>
      <c r="BI24" s="22">
        <v>2</v>
      </c>
      <c r="BJ24" s="22">
        <v>21</v>
      </c>
      <c r="BK24" s="22">
        <v>10.5</v>
      </c>
      <c r="BL24" s="22" t="s">
        <v>20</v>
      </c>
      <c r="BM24" s="22" t="str">
        <f t="shared" si="7"/>
        <v>10 - 20</v>
      </c>
      <c r="BN24" s="9"/>
      <c r="EM24" s="14">
        <v>9</v>
      </c>
      <c r="EN24">
        <v>1</v>
      </c>
      <c r="EO24">
        <v>3.787878787878788E-3</v>
      </c>
      <c r="EY24" s="14">
        <v>12</v>
      </c>
      <c r="EZ24">
        <v>1</v>
      </c>
      <c r="FA24">
        <v>5.3763440860215058E-3</v>
      </c>
      <c r="FC24" s="14">
        <v>8</v>
      </c>
      <c r="FD24">
        <v>1</v>
      </c>
      <c r="FE24">
        <v>1.041666666666667E-2</v>
      </c>
      <c r="FK24" s="14">
        <v>8</v>
      </c>
      <c r="FL24">
        <v>1</v>
      </c>
      <c r="FM24">
        <v>1.515151515151515E-2</v>
      </c>
      <c r="FO24" s="14">
        <v>9</v>
      </c>
      <c r="FP24">
        <v>1</v>
      </c>
      <c r="FQ24">
        <v>4.830917874396135E-3</v>
      </c>
    </row>
    <row r="25" spans="1:173" x14ac:dyDescent="0.3">
      <c r="A25" s="55">
        <v>43413</v>
      </c>
      <c r="B25" s="10">
        <v>19</v>
      </c>
      <c r="C25" s="22">
        <v>2</v>
      </c>
      <c r="D25" s="22">
        <v>167</v>
      </c>
      <c r="E25" s="22">
        <v>83.5</v>
      </c>
      <c r="F25" s="22" t="s">
        <v>22</v>
      </c>
      <c r="G25" s="22" t="str">
        <f t="shared" si="0"/>
        <v>50 - 100</v>
      </c>
      <c r="J25" s="56"/>
      <c r="K25" s="10">
        <v>21</v>
      </c>
      <c r="L25" s="22">
        <v>3</v>
      </c>
      <c r="M25" s="22">
        <v>4</v>
      </c>
      <c r="N25" s="22">
        <v>1.333333333333333</v>
      </c>
      <c r="O25" s="22" t="s">
        <v>69</v>
      </c>
      <c r="P25" s="22" t="str">
        <f t="shared" si="1"/>
        <v>1 - 5</v>
      </c>
      <c r="Q25" s="22"/>
      <c r="R25" s="56"/>
      <c r="S25" s="10">
        <v>21</v>
      </c>
      <c r="T25" s="22">
        <v>1</v>
      </c>
      <c r="U25" s="22">
        <v>1</v>
      </c>
      <c r="V25" s="22">
        <v>1</v>
      </c>
      <c r="W25" s="22" t="s">
        <v>69</v>
      </c>
      <c r="X25" s="22" t="str">
        <f t="shared" si="2"/>
        <v>1 - 5</v>
      </c>
      <c r="Y25" s="22"/>
      <c r="Z25" s="55">
        <v>43723</v>
      </c>
      <c r="AA25" s="10">
        <v>21</v>
      </c>
      <c r="AB25" s="22">
        <v>2</v>
      </c>
      <c r="AC25" s="22">
        <v>1.5</v>
      </c>
      <c r="AD25" s="22">
        <v>0.75</v>
      </c>
      <c r="AE25" s="22" t="s">
        <v>69</v>
      </c>
      <c r="AF25" s="22" t="str">
        <f t="shared" si="3"/>
        <v>0 - 1</v>
      </c>
      <c r="AI25" s="56"/>
      <c r="AJ25" s="10">
        <v>21</v>
      </c>
      <c r="AK25" s="22">
        <v>5</v>
      </c>
      <c r="AL25" s="22">
        <v>53</v>
      </c>
      <c r="AM25" s="22">
        <v>10.6</v>
      </c>
      <c r="AN25" s="22" t="s">
        <v>20</v>
      </c>
      <c r="AO25" s="22" t="str">
        <f t="shared" si="4"/>
        <v>10 - 20</v>
      </c>
      <c r="AP25" s="22"/>
      <c r="AQ25" s="23">
        <v>45332</v>
      </c>
      <c r="AR25" s="10">
        <v>21</v>
      </c>
      <c r="AS25" s="22">
        <v>2</v>
      </c>
      <c r="AT25" s="22">
        <v>19.5</v>
      </c>
      <c r="AU25" s="22">
        <v>9.75</v>
      </c>
      <c r="AV25" s="22" t="s">
        <v>69</v>
      </c>
      <c r="AW25" s="22" t="str">
        <f t="shared" si="5"/>
        <v>5 - 10</v>
      </c>
      <c r="AX25" s="22"/>
      <c r="AY25" s="55">
        <v>44088</v>
      </c>
      <c r="AZ25" s="10">
        <v>21</v>
      </c>
      <c r="BA25" s="22">
        <v>1</v>
      </c>
      <c r="BB25" s="22">
        <v>1</v>
      </c>
      <c r="BC25" s="22">
        <v>1</v>
      </c>
      <c r="BD25" s="22" t="s">
        <v>69</v>
      </c>
      <c r="BE25" s="22" t="str">
        <f t="shared" si="6"/>
        <v>1 - 5</v>
      </c>
      <c r="BF25" s="22"/>
      <c r="BG25" s="23">
        <v>43395</v>
      </c>
      <c r="BH25" s="10">
        <v>21</v>
      </c>
      <c r="BI25" s="22">
        <v>1</v>
      </c>
      <c r="BJ25" s="22">
        <v>3</v>
      </c>
      <c r="BK25" s="22">
        <v>3</v>
      </c>
      <c r="BL25" s="22" t="s">
        <v>69</v>
      </c>
      <c r="BM25" s="22" t="str">
        <f t="shared" si="7"/>
        <v>1 - 5</v>
      </c>
      <c r="BN25" s="9"/>
      <c r="EM25" s="14">
        <v>10</v>
      </c>
      <c r="EN25">
        <v>1</v>
      </c>
      <c r="EO25">
        <v>3.787878787878788E-3</v>
      </c>
      <c r="EY25" s="14">
        <v>14</v>
      </c>
      <c r="EZ25">
        <v>2</v>
      </c>
      <c r="FA25">
        <v>1.075268817204301E-2</v>
      </c>
      <c r="FC25" s="14">
        <v>11</v>
      </c>
      <c r="FD25">
        <v>1</v>
      </c>
      <c r="FE25">
        <v>1.041666666666667E-2</v>
      </c>
    </row>
    <row r="26" spans="1:173" x14ac:dyDescent="0.3">
      <c r="A26" s="56"/>
      <c r="B26" s="10">
        <v>20</v>
      </c>
      <c r="C26" s="22">
        <v>2</v>
      </c>
      <c r="D26" s="22">
        <v>167.5</v>
      </c>
      <c r="E26" s="22">
        <v>83.75</v>
      </c>
      <c r="F26" s="22" t="s">
        <v>22</v>
      </c>
      <c r="G26" s="22" t="str">
        <f t="shared" si="0"/>
        <v>50 - 100</v>
      </c>
      <c r="J26" s="55">
        <v>44925</v>
      </c>
      <c r="K26" s="10">
        <v>21</v>
      </c>
      <c r="L26" s="22">
        <v>7</v>
      </c>
      <c r="M26" s="22">
        <v>46</v>
      </c>
      <c r="N26" s="22">
        <v>6.5714285714285712</v>
      </c>
      <c r="O26" s="22" t="s">
        <v>69</v>
      </c>
      <c r="P26" s="22" t="str">
        <f t="shared" si="1"/>
        <v>5 - 10</v>
      </c>
      <c r="Q26" s="22"/>
      <c r="R26" s="55">
        <v>45454</v>
      </c>
      <c r="S26" s="10">
        <v>22</v>
      </c>
      <c r="T26" s="22">
        <v>4</v>
      </c>
      <c r="U26" s="22">
        <v>66.5</v>
      </c>
      <c r="V26" s="22">
        <v>16.625</v>
      </c>
      <c r="W26" s="22" t="s">
        <v>20</v>
      </c>
      <c r="X26" s="22" t="str">
        <f t="shared" si="2"/>
        <v>10 - 20</v>
      </c>
      <c r="Y26" s="22"/>
      <c r="Z26" s="57"/>
      <c r="AA26" s="10">
        <v>22</v>
      </c>
      <c r="AB26" s="22">
        <v>1</v>
      </c>
      <c r="AC26" s="22">
        <v>2</v>
      </c>
      <c r="AD26" s="22">
        <v>2</v>
      </c>
      <c r="AE26" s="22" t="s">
        <v>69</v>
      </c>
      <c r="AF26" s="22" t="str">
        <f t="shared" si="3"/>
        <v>1 - 5</v>
      </c>
      <c r="AI26" s="55">
        <v>44679</v>
      </c>
      <c r="AJ26" s="10">
        <v>22</v>
      </c>
      <c r="AK26" s="22">
        <v>1</v>
      </c>
      <c r="AL26" s="22">
        <v>1</v>
      </c>
      <c r="AM26" s="22">
        <v>1</v>
      </c>
      <c r="AN26" s="22" t="s">
        <v>69</v>
      </c>
      <c r="AO26" s="22" t="str">
        <f t="shared" si="4"/>
        <v>1 - 5</v>
      </c>
      <c r="AP26" s="22"/>
      <c r="AQ26" s="23">
        <v>45333</v>
      </c>
      <c r="AR26" s="10">
        <v>22</v>
      </c>
      <c r="AS26" s="22">
        <v>2</v>
      </c>
      <c r="AT26" s="22">
        <v>8.5</v>
      </c>
      <c r="AU26" s="22">
        <v>4.25</v>
      </c>
      <c r="AV26" s="22" t="s">
        <v>69</v>
      </c>
      <c r="AW26" s="22" t="str">
        <f t="shared" si="5"/>
        <v>1 - 5</v>
      </c>
      <c r="AX26" s="22"/>
      <c r="AY26" s="56"/>
      <c r="AZ26" s="10">
        <v>22</v>
      </c>
      <c r="BA26" s="22">
        <v>1</v>
      </c>
      <c r="BB26" s="22">
        <v>1</v>
      </c>
      <c r="BC26" s="22">
        <v>1</v>
      </c>
      <c r="BD26" s="22" t="s">
        <v>69</v>
      </c>
      <c r="BE26" s="22" t="str">
        <f t="shared" si="6"/>
        <v>1 - 5</v>
      </c>
      <c r="BF26" s="22"/>
      <c r="BG26" s="23">
        <v>43396</v>
      </c>
      <c r="BH26" s="10">
        <v>22</v>
      </c>
      <c r="BI26" s="22">
        <v>2</v>
      </c>
      <c r="BJ26" s="22">
        <v>18.5</v>
      </c>
      <c r="BK26" s="22">
        <v>9.25</v>
      </c>
      <c r="BL26" s="22" t="s">
        <v>69</v>
      </c>
      <c r="BM26" s="22" t="str">
        <f t="shared" si="7"/>
        <v>5 - 10</v>
      </c>
      <c r="BN26" s="9"/>
      <c r="EM26" s="14">
        <v>12</v>
      </c>
      <c r="EN26">
        <v>2</v>
      </c>
      <c r="EO26">
        <v>7.575757575757576E-3</v>
      </c>
      <c r="FC26" s="14">
        <v>15</v>
      </c>
      <c r="FD26">
        <v>1</v>
      </c>
      <c r="FE26">
        <v>1.041666666666667E-2</v>
      </c>
    </row>
    <row r="27" spans="1:173" x14ac:dyDescent="0.3">
      <c r="A27" s="23">
        <v>43414</v>
      </c>
      <c r="B27" s="10">
        <v>21</v>
      </c>
      <c r="C27" s="22">
        <v>1</v>
      </c>
      <c r="D27" s="22">
        <v>2</v>
      </c>
      <c r="E27" s="22">
        <v>2</v>
      </c>
      <c r="F27" s="22" t="s">
        <v>69</v>
      </c>
      <c r="G27" s="22" t="str">
        <f t="shared" si="0"/>
        <v>1 - 5</v>
      </c>
      <c r="J27" s="56"/>
      <c r="K27" s="10">
        <v>22</v>
      </c>
      <c r="L27" s="22">
        <v>1</v>
      </c>
      <c r="M27" s="22">
        <v>1</v>
      </c>
      <c r="N27" s="22">
        <v>1</v>
      </c>
      <c r="O27" s="22" t="s">
        <v>69</v>
      </c>
      <c r="P27" s="22" t="str">
        <f t="shared" si="1"/>
        <v>1 - 5</v>
      </c>
      <c r="Q27" s="22"/>
      <c r="R27" s="56"/>
      <c r="S27" s="10">
        <v>23</v>
      </c>
      <c r="T27" s="22">
        <v>1</v>
      </c>
      <c r="U27" s="22">
        <v>0.5</v>
      </c>
      <c r="V27" s="22">
        <v>0.5</v>
      </c>
      <c r="W27" s="22" t="s">
        <v>69</v>
      </c>
      <c r="X27" s="22" t="str">
        <f t="shared" si="2"/>
        <v>0 - 1</v>
      </c>
      <c r="Y27" s="22"/>
      <c r="Z27" s="57"/>
      <c r="AA27" s="10">
        <v>23</v>
      </c>
      <c r="AB27" s="22">
        <v>1</v>
      </c>
      <c r="AC27" s="22">
        <v>1</v>
      </c>
      <c r="AD27" s="22">
        <v>1</v>
      </c>
      <c r="AE27" s="22" t="s">
        <v>69</v>
      </c>
      <c r="AF27" s="22" t="str">
        <f t="shared" si="3"/>
        <v>1 - 5</v>
      </c>
      <c r="AI27" s="56"/>
      <c r="AJ27" s="10">
        <v>23</v>
      </c>
      <c r="AK27" s="22">
        <v>1</v>
      </c>
      <c r="AL27" s="22">
        <v>2</v>
      </c>
      <c r="AM27" s="22">
        <v>2</v>
      </c>
      <c r="AN27" s="22" t="s">
        <v>69</v>
      </c>
      <c r="AO27" s="22" t="str">
        <f t="shared" si="4"/>
        <v>1 - 5</v>
      </c>
      <c r="AP27" s="22"/>
      <c r="AQ27" s="23">
        <v>45336</v>
      </c>
      <c r="AR27" s="10">
        <v>23</v>
      </c>
      <c r="AS27" s="22">
        <v>4</v>
      </c>
      <c r="AT27" s="22">
        <v>30.5</v>
      </c>
      <c r="AU27" s="22">
        <v>7.625</v>
      </c>
      <c r="AV27" s="22" t="s">
        <v>69</v>
      </c>
      <c r="AW27" s="22" t="str">
        <f t="shared" si="5"/>
        <v>5 - 10</v>
      </c>
      <c r="AX27" s="22"/>
      <c r="AY27" s="55">
        <v>44089</v>
      </c>
      <c r="AZ27" s="10">
        <v>23</v>
      </c>
      <c r="BA27" s="22">
        <v>2</v>
      </c>
      <c r="BB27" s="22">
        <v>11</v>
      </c>
      <c r="BC27" s="22">
        <v>5.5</v>
      </c>
      <c r="BD27" s="22" t="s">
        <v>69</v>
      </c>
      <c r="BE27" s="22" t="str">
        <f t="shared" si="6"/>
        <v>5 - 10</v>
      </c>
      <c r="BF27" s="22"/>
      <c r="BG27" s="55">
        <v>43397</v>
      </c>
      <c r="BH27" s="10">
        <v>23</v>
      </c>
      <c r="BI27" s="22">
        <v>1</v>
      </c>
      <c r="BJ27" s="22">
        <v>16.5</v>
      </c>
      <c r="BK27" s="22">
        <v>16.5</v>
      </c>
      <c r="BL27" s="22" t="s">
        <v>20</v>
      </c>
      <c r="BM27" s="22" t="str">
        <f t="shared" si="7"/>
        <v>10 - 20</v>
      </c>
      <c r="BN27" s="9"/>
    </row>
    <row r="28" spans="1:173" x14ac:dyDescent="0.3">
      <c r="A28" s="23">
        <v>43422</v>
      </c>
      <c r="B28" s="10">
        <v>22</v>
      </c>
      <c r="C28" s="22">
        <v>1</v>
      </c>
      <c r="D28" s="22">
        <v>1</v>
      </c>
      <c r="E28" s="22">
        <v>1</v>
      </c>
      <c r="F28" s="22" t="s">
        <v>69</v>
      </c>
      <c r="G28" s="22" t="str">
        <f t="shared" si="0"/>
        <v>1 - 5</v>
      </c>
      <c r="J28" s="23">
        <v>44926</v>
      </c>
      <c r="K28" s="10">
        <v>23</v>
      </c>
      <c r="L28" s="22">
        <v>4</v>
      </c>
      <c r="M28" s="22">
        <v>25</v>
      </c>
      <c r="N28" s="22">
        <v>6.25</v>
      </c>
      <c r="O28" s="22" t="s">
        <v>69</v>
      </c>
      <c r="P28" s="22" t="str">
        <f t="shared" si="1"/>
        <v>5 - 10</v>
      </c>
      <c r="Q28" s="22"/>
      <c r="R28" s="55">
        <v>45455</v>
      </c>
      <c r="S28" s="10">
        <v>24</v>
      </c>
      <c r="T28" s="22">
        <v>1</v>
      </c>
      <c r="U28" s="22">
        <v>1.5</v>
      </c>
      <c r="V28" s="22">
        <v>1.5</v>
      </c>
      <c r="W28" s="22" t="s">
        <v>69</v>
      </c>
      <c r="X28" s="22" t="str">
        <f t="shared" si="2"/>
        <v>1 - 5</v>
      </c>
      <c r="Y28" s="22"/>
      <c r="Z28" s="56"/>
      <c r="AA28" s="10">
        <v>24</v>
      </c>
      <c r="AB28" s="22">
        <v>1</v>
      </c>
      <c r="AC28" s="22">
        <v>0.5</v>
      </c>
      <c r="AD28" s="22">
        <v>0.5</v>
      </c>
      <c r="AE28" s="22" t="s">
        <v>69</v>
      </c>
      <c r="AF28" s="22" t="str">
        <f t="shared" si="3"/>
        <v>0 - 1</v>
      </c>
      <c r="AI28" s="55">
        <v>44681</v>
      </c>
      <c r="AJ28" s="10">
        <v>24</v>
      </c>
      <c r="AK28" s="22">
        <v>1</v>
      </c>
      <c r="AL28" s="22">
        <v>1</v>
      </c>
      <c r="AM28" s="22">
        <v>1</v>
      </c>
      <c r="AN28" s="22" t="s">
        <v>69</v>
      </c>
      <c r="AO28" s="22" t="str">
        <f t="shared" si="4"/>
        <v>1 - 5</v>
      </c>
      <c r="AP28" s="22"/>
      <c r="AQ28" s="23">
        <v>45338</v>
      </c>
      <c r="AR28" s="10">
        <v>24</v>
      </c>
      <c r="AS28" s="22">
        <v>1</v>
      </c>
      <c r="AT28" s="22">
        <v>1</v>
      </c>
      <c r="AU28" s="22">
        <v>1</v>
      </c>
      <c r="AV28" s="22" t="s">
        <v>69</v>
      </c>
      <c r="AW28" s="22" t="str">
        <f t="shared" si="5"/>
        <v>1 - 5</v>
      </c>
      <c r="AX28" s="22"/>
      <c r="AY28" s="56"/>
      <c r="AZ28" s="10">
        <v>24</v>
      </c>
      <c r="BA28" s="22">
        <v>1</v>
      </c>
      <c r="BB28" s="22">
        <v>3</v>
      </c>
      <c r="BC28" s="22">
        <v>3</v>
      </c>
      <c r="BD28" s="22" t="s">
        <v>69</v>
      </c>
      <c r="BE28" s="22" t="str">
        <f t="shared" si="6"/>
        <v>1 - 5</v>
      </c>
      <c r="BF28" s="22"/>
      <c r="BG28" s="56"/>
      <c r="BH28" s="10">
        <v>24</v>
      </c>
      <c r="BI28" s="22">
        <v>1</v>
      </c>
      <c r="BJ28" s="22">
        <v>0.5</v>
      </c>
      <c r="BK28" s="22">
        <v>0.5</v>
      </c>
      <c r="BL28" s="22" t="s">
        <v>69</v>
      </c>
      <c r="BM28" s="22" t="str">
        <f t="shared" si="7"/>
        <v>0 - 1</v>
      </c>
      <c r="BN28" s="9"/>
    </row>
    <row r="29" spans="1:173" ht="15.6" customHeight="1" x14ac:dyDescent="0.3">
      <c r="A29" s="23">
        <v>43426</v>
      </c>
      <c r="B29" s="10">
        <v>23</v>
      </c>
      <c r="C29" s="22">
        <v>2</v>
      </c>
      <c r="D29" s="22">
        <v>45.5</v>
      </c>
      <c r="E29" s="22">
        <v>22.75</v>
      </c>
      <c r="F29" s="22" t="s">
        <v>70</v>
      </c>
      <c r="G29" s="22" t="str">
        <f t="shared" si="0"/>
        <v>20 - 50</v>
      </c>
      <c r="J29" s="55">
        <v>44927</v>
      </c>
      <c r="K29" s="10">
        <v>24</v>
      </c>
      <c r="L29" s="22">
        <v>1</v>
      </c>
      <c r="M29" s="22">
        <v>7</v>
      </c>
      <c r="N29" s="22">
        <v>7</v>
      </c>
      <c r="O29" s="22" t="s">
        <v>69</v>
      </c>
      <c r="P29" s="22" t="str">
        <f t="shared" si="1"/>
        <v>5 - 10</v>
      </c>
      <c r="Q29" s="22"/>
      <c r="R29" s="56"/>
      <c r="S29" s="10">
        <v>25</v>
      </c>
      <c r="T29" s="22">
        <v>1</v>
      </c>
      <c r="U29" s="22">
        <v>2.5</v>
      </c>
      <c r="V29" s="22">
        <v>2.5</v>
      </c>
      <c r="W29" s="22" t="s">
        <v>69</v>
      </c>
      <c r="X29" s="22" t="str">
        <f t="shared" si="2"/>
        <v>1 - 5</v>
      </c>
      <c r="Y29" s="22"/>
      <c r="Z29" s="23">
        <v>43724</v>
      </c>
      <c r="AA29" s="10">
        <v>25</v>
      </c>
      <c r="AB29" s="22">
        <v>1</v>
      </c>
      <c r="AC29" s="22">
        <v>1</v>
      </c>
      <c r="AD29" s="22">
        <v>1</v>
      </c>
      <c r="AE29" s="22" t="s">
        <v>69</v>
      </c>
      <c r="AF29" s="22" t="str">
        <f t="shared" si="3"/>
        <v>1 - 5</v>
      </c>
      <c r="AI29" s="56"/>
      <c r="AJ29" s="10">
        <v>25</v>
      </c>
      <c r="AK29" s="22">
        <v>3</v>
      </c>
      <c r="AL29" s="22">
        <v>12</v>
      </c>
      <c r="AM29" s="22">
        <v>4</v>
      </c>
      <c r="AN29" s="22" t="s">
        <v>69</v>
      </c>
      <c r="AO29" s="22" t="str">
        <f t="shared" si="4"/>
        <v>1 - 5</v>
      </c>
      <c r="AP29" s="22"/>
      <c r="AQ29" s="23">
        <v>45339</v>
      </c>
      <c r="AR29" s="10">
        <v>25</v>
      </c>
      <c r="AS29" s="22">
        <v>3</v>
      </c>
      <c r="AT29" s="22">
        <v>4.5</v>
      </c>
      <c r="AU29" s="22">
        <v>1.5</v>
      </c>
      <c r="AV29" s="22" t="s">
        <v>69</v>
      </c>
      <c r="AW29" s="22" t="str">
        <f t="shared" si="5"/>
        <v>1 - 5</v>
      </c>
      <c r="AX29" s="22"/>
      <c r="AY29" s="55">
        <v>44090</v>
      </c>
      <c r="AZ29" s="10">
        <v>25</v>
      </c>
      <c r="BA29" s="22">
        <v>1</v>
      </c>
      <c r="BB29" s="22">
        <v>1</v>
      </c>
      <c r="BC29" s="22">
        <v>1</v>
      </c>
      <c r="BD29" s="22" t="s">
        <v>69</v>
      </c>
      <c r="BE29" s="22" t="str">
        <f t="shared" si="6"/>
        <v>1 - 5</v>
      </c>
      <c r="BF29" s="22"/>
      <c r="BG29" s="23">
        <v>43399</v>
      </c>
      <c r="BH29" s="10">
        <v>25</v>
      </c>
      <c r="BI29" s="22">
        <v>2</v>
      </c>
      <c r="BJ29" s="22">
        <v>54</v>
      </c>
      <c r="BK29" s="22">
        <v>27</v>
      </c>
      <c r="BL29" s="22" t="s">
        <v>70</v>
      </c>
      <c r="BM29" s="22" t="str">
        <f t="shared" si="7"/>
        <v>20 - 50</v>
      </c>
      <c r="BN29" s="9"/>
      <c r="EM29" s="60" t="s">
        <v>39</v>
      </c>
      <c r="EN29" s="47"/>
      <c r="EO29" s="48"/>
      <c r="EP29" s="12"/>
      <c r="EQ29" s="60" t="s">
        <v>40</v>
      </c>
      <c r="ER29" s="47"/>
      <c r="ES29" s="48"/>
      <c r="ET29" s="12"/>
      <c r="EU29" s="60" t="s">
        <v>41</v>
      </c>
      <c r="EV29" s="47"/>
      <c r="EW29" s="48"/>
      <c r="EX29" s="12"/>
      <c r="EY29" s="60" t="s">
        <v>42</v>
      </c>
      <c r="EZ29" s="47"/>
      <c r="FA29" s="48"/>
      <c r="FB29" s="12"/>
      <c r="FC29" s="60" t="s">
        <v>75</v>
      </c>
      <c r="FD29" s="47"/>
      <c r="FE29" s="48"/>
      <c r="FF29" s="12"/>
      <c r="FG29" s="60" t="s">
        <v>76</v>
      </c>
      <c r="FH29" s="47"/>
      <c r="FI29" s="48"/>
      <c r="FJ29" s="12"/>
      <c r="FK29" s="60" t="s">
        <v>45</v>
      </c>
      <c r="FL29" s="47"/>
      <c r="FM29" s="48"/>
      <c r="FN29" s="12"/>
      <c r="FO29" s="60" t="s">
        <v>46</v>
      </c>
      <c r="FP29" s="47"/>
      <c r="FQ29" s="48"/>
    </row>
    <row r="30" spans="1:173" x14ac:dyDescent="0.3">
      <c r="A30" s="23">
        <v>43427</v>
      </c>
      <c r="B30" s="10">
        <v>24</v>
      </c>
      <c r="C30" s="22">
        <v>3</v>
      </c>
      <c r="D30" s="22">
        <v>38.5</v>
      </c>
      <c r="E30" s="22">
        <v>12.83333333333333</v>
      </c>
      <c r="F30" s="22" t="s">
        <v>20</v>
      </c>
      <c r="G30" s="22" t="str">
        <f t="shared" si="0"/>
        <v>10 - 20</v>
      </c>
      <c r="J30" s="56"/>
      <c r="K30" s="10">
        <v>25</v>
      </c>
      <c r="L30" s="22">
        <v>1</v>
      </c>
      <c r="M30" s="22">
        <v>7</v>
      </c>
      <c r="N30" s="22">
        <v>7</v>
      </c>
      <c r="O30" s="22" t="s">
        <v>69</v>
      </c>
      <c r="P30" s="22" t="str">
        <f t="shared" si="1"/>
        <v>5 - 10</v>
      </c>
      <c r="Q30" s="22"/>
      <c r="R30" s="23">
        <v>45456</v>
      </c>
      <c r="S30" s="10">
        <v>26</v>
      </c>
      <c r="T30" s="22">
        <v>1</v>
      </c>
      <c r="U30" s="22">
        <v>1.5</v>
      </c>
      <c r="V30" s="22">
        <v>1.5</v>
      </c>
      <c r="W30" s="22" t="s">
        <v>69</v>
      </c>
      <c r="X30" s="22" t="str">
        <f t="shared" si="2"/>
        <v>1 - 5</v>
      </c>
      <c r="Y30" s="22"/>
      <c r="Z30" s="23">
        <v>43741</v>
      </c>
      <c r="AA30" s="10">
        <v>26</v>
      </c>
      <c r="AB30" s="22">
        <v>1</v>
      </c>
      <c r="AC30" s="22">
        <v>1</v>
      </c>
      <c r="AD30" s="22">
        <v>1</v>
      </c>
      <c r="AE30" s="22" t="s">
        <v>69</v>
      </c>
      <c r="AF30" s="22" t="str">
        <f t="shared" si="3"/>
        <v>1 - 5</v>
      </c>
      <c r="AI30" s="23">
        <v>44682</v>
      </c>
      <c r="AJ30" s="10">
        <v>26</v>
      </c>
      <c r="AK30" s="22">
        <v>1</v>
      </c>
      <c r="AL30" s="22">
        <v>2</v>
      </c>
      <c r="AM30" s="22">
        <v>2</v>
      </c>
      <c r="AN30" s="22" t="s">
        <v>69</v>
      </c>
      <c r="AO30" s="22" t="str">
        <f t="shared" si="4"/>
        <v>1 - 5</v>
      </c>
      <c r="AP30" s="22"/>
      <c r="AQ30" s="23">
        <v>45340</v>
      </c>
      <c r="AR30" s="10">
        <v>26</v>
      </c>
      <c r="AS30" s="22">
        <v>3</v>
      </c>
      <c r="AT30" s="22">
        <v>2</v>
      </c>
      <c r="AU30" s="22">
        <v>0.66666666666666663</v>
      </c>
      <c r="AV30" s="22" t="s">
        <v>69</v>
      </c>
      <c r="AW30" s="22" t="str">
        <f t="shared" si="5"/>
        <v>0 - 1</v>
      </c>
      <c r="AX30" s="22"/>
      <c r="AY30" s="56"/>
      <c r="AZ30" s="10">
        <v>26</v>
      </c>
      <c r="BA30" s="22">
        <v>3</v>
      </c>
      <c r="BB30" s="22">
        <v>5</v>
      </c>
      <c r="BC30" s="22">
        <v>1.666666666666667</v>
      </c>
      <c r="BD30" s="22" t="s">
        <v>69</v>
      </c>
      <c r="BE30" s="22" t="str">
        <f t="shared" si="6"/>
        <v>1 - 5</v>
      </c>
      <c r="BF30" s="22"/>
      <c r="BG30" s="23">
        <v>43400</v>
      </c>
      <c r="BH30" s="10">
        <v>26</v>
      </c>
      <c r="BI30" s="22">
        <v>3</v>
      </c>
      <c r="BJ30" s="22">
        <v>12</v>
      </c>
      <c r="BK30" s="22">
        <v>4</v>
      </c>
      <c r="BL30" s="22" t="s">
        <v>69</v>
      </c>
      <c r="BM30" s="22" t="str">
        <f t="shared" si="7"/>
        <v>1 - 5</v>
      </c>
      <c r="BN30" s="9"/>
      <c r="EM30" s="6" t="s">
        <v>62</v>
      </c>
      <c r="EN30" s="6" t="s">
        <v>68</v>
      </c>
      <c r="EO30" s="6" t="s">
        <v>15</v>
      </c>
      <c r="EQ30" s="6" t="s">
        <v>62</v>
      </c>
      <c r="ER30" s="6" t="s">
        <v>68</v>
      </c>
      <c r="ES30" s="6" t="s">
        <v>15</v>
      </c>
      <c r="EU30" s="6" t="s">
        <v>62</v>
      </c>
      <c r="EV30" s="6" t="s">
        <v>68</v>
      </c>
      <c r="EW30" s="6" t="s">
        <v>15</v>
      </c>
      <c r="EY30" s="6" t="s">
        <v>62</v>
      </c>
      <c r="EZ30" s="6" t="s">
        <v>68</v>
      </c>
      <c r="FA30" s="6" t="s">
        <v>15</v>
      </c>
      <c r="FC30" s="6" t="s">
        <v>62</v>
      </c>
      <c r="FD30" s="6" t="s">
        <v>68</v>
      </c>
      <c r="FE30" s="6" t="s">
        <v>15</v>
      </c>
      <c r="FG30" s="6" t="s">
        <v>62</v>
      </c>
      <c r="FH30" s="6" t="s">
        <v>68</v>
      </c>
      <c r="FI30" s="6" t="s">
        <v>15</v>
      </c>
      <c r="FK30" s="6" t="s">
        <v>62</v>
      </c>
      <c r="FL30" s="6" t="s">
        <v>68</v>
      </c>
      <c r="FM30" s="6" t="s">
        <v>15</v>
      </c>
      <c r="FO30" s="6" t="s">
        <v>62</v>
      </c>
      <c r="FP30" s="6" t="s">
        <v>68</v>
      </c>
      <c r="FQ30" s="6" t="s">
        <v>15</v>
      </c>
    </row>
    <row r="31" spans="1:173" x14ac:dyDescent="0.3">
      <c r="A31" s="23">
        <v>43428</v>
      </c>
      <c r="B31" s="10">
        <v>25</v>
      </c>
      <c r="C31" s="22">
        <v>3</v>
      </c>
      <c r="D31" s="22">
        <v>62</v>
      </c>
      <c r="E31" s="22">
        <v>20.666666666666671</v>
      </c>
      <c r="F31" s="22" t="s">
        <v>70</v>
      </c>
      <c r="G31" s="22" t="str">
        <f t="shared" si="0"/>
        <v>20 - 50</v>
      </c>
      <c r="J31" s="55">
        <v>44928</v>
      </c>
      <c r="K31" s="10">
        <v>26</v>
      </c>
      <c r="L31" s="22">
        <v>2</v>
      </c>
      <c r="M31" s="22">
        <v>4</v>
      </c>
      <c r="N31" s="22">
        <v>2</v>
      </c>
      <c r="O31" s="22" t="s">
        <v>69</v>
      </c>
      <c r="P31" s="22" t="str">
        <f t="shared" si="1"/>
        <v>1 - 5</v>
      </c>
      <c r="Q31" s="22"/>
      <c r="R31" s="55">
        <v>45458</v>
      </c>
      <c r="S31" s="10">
        <v>27</v>
      </c>
      <c r="T31" s="22">
        <v>2</v>
      </c>
      <c r="U31" s="22">
        <v>5.5</v>
      </c>
      <c r="V31" s="22">
        <v>2.75</v>
      </c>
      <c r="W31" s="22" t="s">
        <v>69</v>
      </c>
      <c r="X31" s="22" t="str">
        <f t="shared" si="2"/>
        <v>1 - 5</v>
      </c>
      <c r="Y31" s="22"/>
      <c r="Z31" s="23">
        <v>43746</v>
      </c>
      <c r="AA31" s="10">
        <v>27</v>
      </c>
      <c r="AB31" s="22">
        <v>2</v>
      </c>
      <c r="AC31" s="22">
        <v>13</v>
      </c>
      <c r="AD31" s="22">
        <v>6.5</v>
      </c>
      <c r="AE31" s="22" t="s">
        <v>69</v>
      </c>
      <c r="AF31" s="22" t="str">
        <f t="shared" si="3"/>
        <v>5 - 10</v>
      </c>
      <c r="AI31" s="23">
        <v>44683</v>
      </c>
      <c r="AJ31" s="10">
        <v>27</v>
      </c>
      <c r="AK31" s="22">
        <v>5</v>
      </c>
      <c r="AL31" s="22">
        <v>90</v>
      </c>
      <c r="AM31" s="22">
        <v>18</v>
      </c>
      <c r="AN31" s="22" t="s">
        <v>20</v>
      </c>
      <c r="AO31" s="22" t="str">
        <f t="shared" si="4"/>
        <v>10 - 20</v>
      </c>
      <c r="AP31" s="22"/>
      <c r="AQ31" s="23">
        <v>45343</v>
      </c>
      <c r="AR31" s="10">
        <v>27</v>
      </c>
      <c r="AS31" s="22">
        <v>1</v>
      </c>
      <c r="AT31" s="22">
        <v>1</v>
      </c>
      <c r="AU31" s="22">
        <v>1</v>
      </c>
      <c r="AV31" s="22" t="s">
        <v>69</v>
      </c>
      <c r="AW31" s="22" t="str">
        <f t="shared" si="5"/>
        <v>1 - 5</v>
      </c>
      <c r="AX31" s="22"/>
      <c r="AY31" s="55">
        <v>44091</v>
      </c>
      <c r="AZ31" s="10">
        <v>26</v>
      </c>
      <c r="BA31" s="22">
        <v>2</v>
      </c>
      <c r="BB31" s="22">
        <v>6</v>
      </c>
      <c r="BC31" s="22">
        <v>3</v>
      </c>
      <c r="BD31" s="22" t="s">
        <v>69</v>
      </c>
      <c r="BE31" s="22" t="str">
        <f t="shared" si="6"/>
        <v>1 - 5</v>
      </c>
      <c r="BF31" s="22"/>
      <c r="BG31" s="23">
        <v>43401</v>
      </c>
      <c r="BH31" s="10">
        <v>27</v>
      </c>
      <c r="BI31" s="22">
        <v>2</v>
      </c>
      <c r="BJ31" s="22">
        <v>19</v>
      </c>
      <c r="BK31" s="22">
        <v>9.5</v>
      </c>
      <c r="BL31" s="22" t="s">
        <v>69</v>
      </c>
      <c r="BM31" s="22" t="str">
        <f t="shared" si="7"/>
        <v>5 - 10</v>
      </c>
      <c r="BN31" s="9"/>
      <c r="EM31" s="6">
        <v>1</v>
      </c>
      <c r="EN31">
        <v>710</v>
      </c>
      <c r="EO31">
        <v>0.54531490015360984</v>
      </c>
      <c r="EQ31" s="6">
        <v>1</v>
      </c>
      <c r="ER31">
        <v>276</v>
      </c>
      <c r="ES31">
        <v>0.54437869822485208</v>
      </c>
      <c r="EU31" s="6">
        <v>1</v>
      </c>
      <c r="EV31">
        <v>96</v>
      </c>
      <c r="EW31">
        <v>0.50793650793650791</v>
      </c>
      <c r="EY31" s="6">
        <v>1</v>
      </c>
      <c r="EZ31">
        <v>796</v>
      </c>
      <c r="FA31">
        <v>0.53386988598256202</v>
      </c>
      <c r="FC31" s="6">
        <v>1</v>
      </c>
      <c r="FD31">
        <v>366</v>
      </c>
      <c r="FE31">
        <v>0.64664310954063609</v>
      </c>
      <c r="FG31" s="6">
        <v>1</v>
      </c>
      <c r="FH31">
        <v>179</v>
      </c>
      <c r="FI31">
        <v>0.56112852664576807</v>
      </c>
      <c r="FK31" s="6">
        <v>1</v>
      </c>
      <c r="FL31">
        <v>548</v>
      </c>
      <c r="FM31">
        <v>0.7116883116883117</v>
      </c>
      <c r="FO31" s="6">
        <v>1</v>
      </c>
      <c r="FP31">
        <v>751</v>
      </c>
      <c r="FQ31">
        <v>0.59367588932806326</v>
      </c>
    </row>
    <row r="32" spans="1:173" x14ac:dyDescent="0.3">
      <c r="A32" s="55">
        <v>43429</v>
      </c>
      <c r="B32" s="10">
        <v>26</v>
      </c>
      <c r="C32" s="22">
        <v>1</v>
      </c>
      <c r="D32" s="22">
        <v>1</v>
      </c>
      <c r="E32" s="22">
        <v>1</v>
      </c>
      <c r="F32" s="22" t="s">
        <v>69</v>
      </c>
      <c r="G32" s="22" t="str">
        <f t="shared" si="0"/>
        <v>1 - 5</v>
      </c>
      <c r="J32" s="56"/>
      <c r="K32" s="10">
        <v>27</v>
      </c>
      <c r="L32" s="22">
        <v>2</v>
      </c>
      <c r="M32" s="22">
        <v>3</v>
      </c>
      <c r="N32" s="22">
        <v>1.5</v>
      </c>
      <c r="O32" s="22" t="s">
        <v>69</v>
      </c>
      <c r="P32" s="22" t="str">
        <f t="shared" si="1"/>
        <v>1 - 5</v>
      </c>
      <c r="Q32" s="22"/>
      <c r="R32" s="56"/>
      <c r="S32" s="10">
        <v>28</v>
      </c>
      <c r="T32" s="22">
        <v>4</v>
      </c>
      <c r="U32" s="22">
        <v>38.5</v>
      </c>
      <c r="V32" s="22">
        <v>9.625</v>
      </c>
      <c r="W32" s="22" t="s">
        <v>69</v>
      </c>
      <c r="X32" s="22" t="str">
        <f t="shared" si="2"/>
        <v>5 - 10</v>
      </c>
      <c r="Y32" s="22"/>
      <c r="Z32" s="23">
        <v>43748</v>
      </c>
      <c r="AA32" s="10">
        <v>28</v>
      </c>
      <c r="AB32" s="22">
        <v>2</v>
      </c>
      <c r="AC32" s="22">
        <v>10.5</v>
      </c>
      <c r="AD32" s="22">
        <v>5.25</v>
      </c>
      <c r="AE32" s="22" t="s">
        <v>69</v>
      </c>
      <c r="AF32" s="22" t="str">
        <f t="shared" si="3"/>
        <v>5 - 10</v>
      </c>
      <c r="AI32" s="23">
        <v>44684</v>
      </c>
      <c r="AJ32" s="10">
        <v>28</v>
      </c>
      <c r="AK32" s="22">
        <v>2</v>
      </c>
      <c r="AL32" s="22">
        <v>3</v>
      </c>
      <c r="AM32" s="22">
        <v>1.5</v>
      </c>
      <c r="AN32" s="22" t="s">
        <v>69</v>
      </c>
      <c r="AO32" s="22" t="str">
        <f t="shared" si="4"/>
        <v>1 - 5</v>
      </c>
      <c r="AP32" s="22"/>
      <c r="AQ32" s="55">
        <v>45347</v>
      </c>
      <c r="AR32" s="10">
        <v>28</v>
      </c>
      <c r="AS32" s="22">
        <v>2</v>
      </c>
      <c r="AT32" s="22">
        <v>1</v>
      </c>
      <c r="AU32" s="22">
        <v>0.5</v>
      </c>
      <c r="AV32" s="22" t="s">
        <v>69</v>
      </c>
      <c r="AW32" s="22" t="str">
        <f t="shared" si="5"/>
        <v>0 - 1</v>
      </c>
      <c r="AX32" s="22"/>
      <c r="AY32" s="57"/>
      <c r="AZ32" s="10">
        <v>27</v>
      </c>
      <c r="BA32" s="22">
        <v>1</v>
      </c>
      <c r="BB32" s="22">
        <v>1</v>
      </c>
      <c r="BC32" s="22">
        <v>1</v>
      </c>
      <c r="BD32" s="22" t="s">
        <v>69</v>
      </c>
      <c r="BE32" s="22" t="str">
        <f t="shared" si="6"/>
        <v>1 - 5</v>
      </c>
      <c r="BF32" s="22"/>
      <c r="BG32" s="55">
        <v>43405</v>
      </c>
      <c r="BH32" s="10">
        <v>28</v>
      </c>
      <c r="BI32" s="22">
        <v>2</v>
      </c>
      <c r="BJ32" s="22">
        <v>17.5</v>
      </c>
      <c r="BK32" s="22">
        <v>8.75</v>
      </c>
      <c r="BL32" s="22" t="s">
        <v>69</v>
      </c>
      <c r="BM32" s="22" t="str">
        <f t="shared" si="7"/>
        <v>5 - 10</v>
      </c>
      <c r="BN32" s="9"/>
      <c r="EM32" s="6">
        <v>2</v>
      </c>
      <c r="EN32">
        <v>344</v>
      </c>
      <c r="EO32">
        <v>0.2642089093701997</v>
      </c>
      <c r="EQ32" s="6">
        <v>2</v>
      </c>
      <c r="ER32">
        <v>134</v>
      </c>
      <c r="ES32">
        <v>0.26429980276134118</v>
      </c>
      <c r="EU32" s="6">
        <v>2</v>
      </c>
      <c r="EV32">
        <v>50</v>
      </c>
      <c r="EW32">
        <v>0.26455026455026448</v>
      </c>
      <c r="EY32" s="6">
        <v>2</v>
      </c>
      <c r="EZ32">
        <v>381</v>
      </c>
      <c r="FA32">
        <v>0.25553319919517098</v>
      </c>
      <c r="FC32" s="6">
        <v>2</v>
      </c>
      <c r="FD32">
        <v>102</v>
      </c>
      <c r="FE32">
        <v>0.18021201413427559</v>
      </c>
      <c r="FG32" s="6">
        <v>2</v>
      </c>
      <c r="FH32">
        <v>78</v>
      </c>
      <c r="FI32">
        <v>0.2445141065830721</v>
      </c>
      <c r="FK32" s="6">
        <v>2</v>
      </c>
      <c r="FL32">
        <v>118</v>
      </c>
      <c r="FM32">
        <v>0.15324675324675319</v>
      </c>
      <c r="FO32" s="6">
        <v>2</v>
      </c>
      <c r="FP32">
        <v>308</v>
      </c>
      <c r="FQ32">
        <v>0.2434782608695652</v>
      </c>
    </row>
    <row r="33" spans="1:173" x14ac:dyDescent="0.3">
      <c r="A33" s="56"/>
      <c r="B33" s="10">
        <v>27</v>
      </c>
      <c r="C33" s="22">
        <v>1</v>
      </c>
      <c r="D33" s="22">
        <v>2</v>
      </c>
      <c r="E33" s="22">
        <v>2</v>
      </c>
      <c r="F33" s="22" t="s">
        <v>69</v>
      </c>
      <c r="G33" s="22" t="str">
        <f t="shared" si="0"/>
        <v>1 - 5</v>
      </c>
      <c r="J33" s="55">
        <v>44929</v>
      </c>
      <c r="K33" s="10">
        <v>28</v>
      </c>
      <c r="L33" s="22">
        <v>1</v>
      </c>
      <c r="M33" s="22">
        <v>3</v>
      </c>
      <c r="N33" s="22">
        <v>3</v>
      </c>
      <c r="O33" s="22" t="s">
        <v>69</v>
      </c>
      <c r="P33" s="22" t="str">
        <f t="shared" si="1"/>
        <v>1 - 5</v>
      </c>
      <c r="Q33" s="22"/>
      <c r="R33" s="23">
        <v>45459</v>
      </c>
      <c r="S33" s="10">
        <v>29</v>
      </c>
      <c r="T33" s="22">
        <v>3</v>
      </c>
      <c r="U33" s="22">
        <v>6.5</v>
      </c>
      <c r="V33" s="22">
        <v>2.166666666666667</v>
      </c>
      <c r="W33" s="22" t="s">
        <v>69</v>
      </c>
      <c r="X33" s="22" t="str">
        <f t="shared" si="2"/>
        <v>1 - 5</v>
      </c>
      <c r="Y33" s="22"/>
      <c r="Z33" s="55">
        <v>43765</v>
      </c>
      <c r="AA33" s="10">
        <v>29</v>
      </c>
      <c r="AB33" s="22">
        <v>1</v>
      </c>
      <c r="AC33" s="22">
        <v>0.5</v>
      </c>
      <c r="AD33" s="22">
        <v>0.5</v>
      </c>
      <c r="AE33" s="22" t="s">
        <v>69</v>
      </c>
      <c r="AF33" s="22" t="str">
        <f t="shared" si="3"/>
        <v>0 - 1</v>
      </c>
      <c r="AI33" s="55">
        <v>44685</v>
      </c>
      <c r="AJ33" s="10">
        <v>29</v>
      </c>
      <c r="AK33" s="22">
        <v>1</v>
      </c>
      <c r="AL33" s="22">
        <v>1</v>
      </c>
      <c r="AM33" s="22">
        <v>1</v>
      </c>
      <c r="AN33" s="22" t="s">
        <v>69</v>
      </c>
      <c r="AO33" s="22" t="str">
        <f t="shared" si="4"/>
        <v>1 - 5</v>
      </c>
      <c r="AP33" s="22"/>
      <c r="AQ33" s="56"/>
      <c r="AR33" s="10">
        <v>29</v>
      </c>
      <c r="AS33" s="22">
        <v>1</v>
      </c>
      <c r="AT33" s="22">
        <v>0.5</v>
      </c>
      <c r="AU33" s="22">
        <v>0.5</v>
      </c>
      <c r="AV33" s="22" t="s">
        <v>69</v>
      </c>
      <c r="AW33" s="22" t="str">
        <f t="shared" si="5"/>
        <v>0 - 1</v>
      </c>
      <c r="AX33" s="22"/>
      <c r="AY33" s="56"/>
      <c r="AZ33" s="10">
        <v>28</v>
      </c>
      <c r="BA33" s="22">
        <v>1</v>
      </c>
      <c r="BB33" s="22">
        <v>1</v>
      </c>
      <c r="BC33" s="22">
        <v>1</v>
      </c>
      <c r="BD33" s="22" t="s">
        <v>69</v>
      </c>
      <c r="BE33" s="22" t="str">
        <f t="shared" si="6"/>
        <v>1 - 5</v>
      </c>
      <c r="BF33" s="22"/>
      <c r="BG33" s="56"/>
      <c r="BH33" s="10">
        <v>29</v>
      </c>
      <c r="BI33" s="22">
        <v>2</v>
      </c>
      <c r="BJ33" s="22">
        <v>17</v>
      </c>
      <c r="BK33" s="22">
        <v>8.5</v>
      </c>
      <c r="BL33" s="22" t="s">
        <v>69</v>
      </c>
      <c r="BM33" s="22" t="str">
        <f t="shared" si="7"/>
        <v>5 - 10</v>
      </c>
      <c r="BN33" s="9"/>
      <c r="EM33" s="6">
        <v>3</v>
      </c>
      <c r="EN33">
        <v>127</v>
      </c>
      <c r="EO33">
        <v>9.7542242703533025E-2</v>
      </c>
      <c r="EQ33" s="6">
        <v>3</v>
      </c>
      <c r="ER33">
        <v>42</v>
      </c>
      <c r="ES33">
        <v>8.2840236686390539E-2</v>
      </c>
      <c r="EU33" s="6">
        <v>3</v>
      </c>
      <c r="EV33">
        <v>24</v>
      </c>
      <c r="EW33">
        <v>0.126984126984127</v>
      </c>
      <c r="EY33" s="6">
        <v>3</v>
      </c>
      <c r="EZ33">
        <v>147</v>
      </c>
      <c r="FA33">
        <v>9.8591549295774641E-2</v>
      </c>
      <c r="FC33" s="6">
        <v>3</v>
      </c>
      <c r="FD33">
        <v>49</v>
      </c>
      <c r="FE33">
        <v>8.6572438162544174E-2</v>
      </c>
      <c r="FG33" s="6">
        <v>3</v>
      </c>
      <c r="FH33">
        <v>32</v>
      </c>
      <c r="FI33">
        <v>0.10031347962382441</v>
      </c>
      <c r="FK33" s="6">
        <v>3</v>
      </c>
      <c r="FL33">
        <v>59</v>
      </c>
      <c r="FM33">
        <v>7.6623376623376621E-2</v>
      </c>
      <c r="FO33" s="6">
        <v>3</v>
      </c>
      <c r="FP33">
        <v>102</v>
      </c>
      <c r="FQ33">
        <v>8.0632411067193682E-2</v>
      </c>
    </row>
    <row r="34" spans="1:173" x14ac:dyDescent="0.3">
      <c r="A34" s="55">
        <v>43430</v>
      </c>
      <c r="B34" s="10">
        <v>28</v>
      </c>
      <c r="C34" s="22">
        <v>1</v>
      </c>
      <c r="D34" s="22">
        <v>3</v>
      </c>
      <c r="E34" s="22">
        <v>3</v>
      </c>
      <c r="F34" s="22" t="s">
        <v>69</v>
      </c>
      <c r="G34" s="22" t="str">
        <f t="shared" si="0"/>
        <v>1 - 5</v>
      </c>
      <c r="J34" s="56"/>
      <c r="K34" s="10">
        <v>29</v>
      </c>
      <c r="L34" s="22">
        <v>2</v>
      </c>
      <c r="M34" s="22">
        <v>2</v>
      </c>
      <c r="N34" s="22">
        <v>1</v>
      </c>
      <c r="O34" s="22" t="s">
        <v>69</v>
      </c>
      <c r="P34" s="22" t="str">
        <f t="shared" si="1"/>
        <v>1 - 5</v>
      </c>
      <c r="Q34" s="22"/>
      <c r="R34" s="55">
        <v>45461</v>
      </c>
      <c r="S34" s="10">
        <v>30</v>
      </c>
      <c r="T34" s="22">
        <v>2</v>
      </c>
      <c r="U34" s="22">
        <v>28.5</v>
      </c>
      <c r="V34" s="22">
        <v>14.25</v>
      </c>
      <c r="W34" s="22" t="s">
        <v>20</v>
      </c>
      <c r="X34" s="22" t="str">
        <f t="shared" si="2"/>
        <v>10 - 20</v>
      </c>
      <c r="Y34" s="22"/>
      <c r="Z34" s="56"/>
      <c r="AA34" s="10">
        <v>30</v>
      </c>
      <c r="AB34" s="22">
        <v>2</v>
      </c>
      <c r="AC34" s="22">
        <v>10</v>
      </c>
      <c r="AD34" s="22">
        <v>5</v>
      </c>
      <c r="AE34" s="22" t="s">
        <v>69</v>
      </c>
      <c r="AF34" s="22" t="str">
        <f t="shared" si="3"/>
        <v>5 - 10</v>
      </c>
      <c r="AI34" s="56"/>
      <c r="AJ34" s="10">
        <v>30</v>
      </c>
      <c r="AK34" s="22">
        <v>1</v>
      </c>
      <c r="AL34" s="22">
        <v>1</v>
      </c>
      <c r="AM34" s="22">
        <v>1</v>
      </c>
      <c r="AN34" s="22" t="s">
        <v>69</v>
      </c>
      <c r="AO34" s="22" t="str">
        <f t="shared" si="4"/>
        <v>1 - 5</v>
      </c>
      <c r="AP34" s="22"/>
      <c r="AQ34" s="23">
        <v>45348</v>
      </c>
      <c r="AR34" s="10">
        <v>30</v>
      </c>
      <c r="AS34" s="22">
        <v>3</v>
      </c>
      <c r="AT34" s="22">
        <v>2</v>
      </c>
      <c r="AU34" s="22">
        <v>0.66666666666666663</v>
      </c>
      <c r="AV34" s="22" t="s">
        <v>69</v>
      </c>
      <c r="AW34" s="22" t="str">
        <f t="shared" si="5"/>
        <v>0 - 1</v>
      </c>
      <c r="AX34" s="22"/>
      <c r="AY34" s="55">
        <v>44093</v>
      </c>
      <c r="AZ34" s="10">
        <v>29</v>
      </c>
      <c r="BA34" s="22">
        <v>1</v>
      </c>
      <c r="BB34" s="22">
        <v>1</v>
      </c>
      <c r="BC34" s="22">
        <v>1</v>
      </c>
      <c r="BD34" s="22" t="s">
        <v>69</v>
      </c>
      <c r="BE34" s="22" t="str">
        <f t="shared" si="6"/>
        <v>1 - 5</v>
      </c>
      <c r="BF34" s="22"/>
      <c r="BG34" s="55">
        <v>43406</v>
      </c>
      <c r="BH34" s="10">
        <v>30</v>
      </c>
      <c r="BI34" s="22">
        <v>1</v>
      </c>
      <c r="BJ34" s="22">
        <v>6.5</v>
      </c>
      <c r="BK34" s="22">
        <v>6.5</v>
      </c>
      <c r="BL34" s="22" t="s">
        <v>69</v>
      </c>
      <c r="BM34" s="22" t="str">
        <f t="shared" si="7"/>
        <v>5 - 10</v>
      </c>
      <c r="BN34" s="9"/>
      <c r="EM34" s="6">
        <v>4</v>
      </c>
      <c r="EN34">
        <v>58</v>
      </c>
      <c r="EO34">
        <v>4.4546850998463901E-2</v>
      </c>
      <c r="EQ34" s="6">
        <v>4</v>
      </c>
      <c r="ER34">
        <v>26</v>
      </c>
      <c r="ES34">
        <v>5.128205128205128E-2</v>
      </c>
      <c r="EU34" s="6">
        <v>4</v>
      </c>
      <c r="EV34">
        <v>7</v>
      </c>
      <c r="EW34">
        <v>3.7037037037037028E-2</v>
      </c>
      <c r="EY34" s="6">
        <v>4</v>
      </c>
      <c r="EZ34">
        <v>81</v>
      </c>
      <c r="FA34">
        <v>5.4325955734406441E-2</v>
      </c>
      <c r="FC34" s="6">
        <v>4</v>
      </c>
      <c r="FD34">
        <v>18</v>
      </c>
      <c r="FE34">
        <v>3.1802120141342753E-2</v>
      </c>
      <c r="FG34" s="6">
        <v>4</v>
      </c>
      <c r="FH34">
        <v>18</v>
      </c>
      <c r="FI34">
        <v>5.6426332288401257E-2</v>
      </c>
      <c r="FK34" s="6">
        <v>4</v>
      </c>
      <c r="FL34">
        <v>21</v>
      </c>
      <c r="FM34">
        <v>2.7272727272727271E-2</v>
      </c>
      <c r="FO34" s="6">
        <v>4</v>
      </c>
      <c r="FP34">
        <v>48</v>
      </c>
      <c r="FQ34">
        <v>3.7944664031620563E-2</v>
      </c>
    </row>
    <row r="35" spans="1:173" x14ac:dyDescent="0.3">
      <c r="A35" s="56"/>
      <c r="B35" s="10">
        <v>29</v>
      </c>
      <c r="C35" s="22">
        <v>1</v>
      </c>
      <c r="D35" s="22">
        <v>2</v>
      </c>
      <c r="E35" s="22">
        <v>2</v>
      </c>
      <c r="F35" s="22" t="s">
        <v>69</v>
      </c>
      <c r="G35" s="22" t="str">
        <f t="shared" si="0"/>
        <v>1 - 5</v>
      </c>
      <c r="J35" s="23">
        <v>44930</v>
      </c>
      <c r="K35" s="10">
        <v>30</v>
      </c>
      <c r="L35" s="22">
        <v>2</v>
      </c>
      <c r="M35" s="22">
        <v>15</v>
      </c>
      <c r="N35" s="22">
        <v>7.5</v>
      </c>
      <c r="O35" s="22" t="s">
        <v>69</v>
      </c>
      <c r="P35" s="22" t="str">
        <f t="shared" si="1"/>
        <v>5 - 10</v>
      </c>
      <c r="Q35" s="22"/>
      <c r="R35" s="56"/>
      <c r="S35" s="10">
        <v>31</v>
      </c>
      <c r="T35" s="22">
        <v>1</v>
      </c>
      <c r="U35" s="22">
        <v>0.5</v>
      </c>
      <c r="V35" s="22">
        <v>0.5</v>
      </c>
      <c r="W35" s="22" t="s">
        <v>69</v>
      </c>
      <c r="X35" s="22" t="str">
        <f t="shared" si="2"/>
        <v>0 - 1</v>
      </c>
      <c r="Y35" s="22"/>
      <c r="Z35" s="23">
        <v>43767</v>
      </c>
      <c r="AA35" s="10">
        <v>31</v>
      </c>
      <c r="AB35" s="22">
        <v>1</v>
      </c>
      <c r="AC35" s="22">
        <v>1.5</v>
      </c>
      <c r="AD35" s="22">
        <v>1.5</v>
      </c>
      <c r="AE35" s="22" t="s">
        <v>69</v>
      </c>
      <c r="AF35" s="22" t="str">
        <f t="shared" si="3"/>
        <v>1 - 5</v>
      </c>
      <c r="AI35" s="23">
        <v>44691</v>
      </c>
      <c r="AJ35" s="10">
        <v>31</v>
      </c>
      <c r="AK35" s="22">
        <v>2</v>
      </c>
      <c r="AL35" s="22">
        <v>54</v>
      </c>
      <c r="AM35" s="22">
        <v>27</v>
      </c>
      <c r="AN35" s="22" t="s">
        <v>70</v>
      </c>
      <c r="AO35" s="22" t="str">
        <f t="shared" si="4"/>
        <v>20 - 50</v>
      </c>
      <c r="AP35" s="22"/>
      <c r="AQ35" s="23">
        <v>45350</v>
      </c>
      <c r="AR35" s="10">
        <v>31</v>
      </c>
      <c r="AS35" s="22">
        <v>1</v>
      </c>
      <c r="AT35" s="22">
        <v>2.5</v>
      </c>
      <c r="AU35" s="22">
        <v>2.5</v>
      </c>
      <c r="AV35" s="22" t="s">
        <v>69</v>
      </c>
      <c r="AW35" s="22" t="str">
        <f t="shared" si="5"/>
        <v>1 - 5</v>
      </c>
      <c r="AX35" s="22"/>
      <c r="AY35" s="56"/>
      <c r="AZ35" s="10">
        <v>30</v>
      </c>
      <c r="BA35" s="22">
        <v>1</v>
      </c>
      <c r="BB35" s="22">
        <v>1</v>
      </c>
      <c r="BC35" s="22">
        <v>1</v>
      </c>
      <c r="BD35" s="22" t="s">
        <v>69</v>
      </c>
      <c r="BE35" s="22" t="str">
        <f t="shared" si="6"/>
        <v>1 - 5</v>
      </c>
      <c r="BF35" s="22"/>
      <c r="BG35" s="56"/>
      <c r="BH35" s="10">
        <v>31</v>
      </c>
      <c r="BI35" s="22">
        <v>1</v>
      </c>
      <c r="BJ35" s="22">
        <v>8.5</v>
      </c>
      <c r="BK35" s="22">
        <v>8.5</v>
      </c>
      <c r="BL35" s="22" t="s">
        <v>69</v>
      </c>
      <c r="BM35" s="22" t="str">
        <f t="shared" si="7"/>
        <v>5 - 10</v>
      </c>
      <c r="BN35" s="9"/>
      <c r="EM35" s="6">
        <v>5</v>
      </c>
      <c r="EN35">
        <v>32</v>
      </c>
      <c r="EO35">
        <v>2.4577572964669739E-2</v>
      </c>
      <c r="EQ35" s="6">
        <v>5</v>
      </c>
      <c r="ER35">
        <v>17</v>
      </c>
      <c r="ES35">
        <v>3.3530571992110451E-2</v>
      </c>
      <c r="EU35" s="6">
        <v>5</v>
      </c>
      <c r="EV35">
        <v>2</v>
      </c>
      <c r="EW35">
        <v>1.058201058201058E-2</v>
      </c>
      <c r="EY35" s="6">
        <v>5</v>
      </c>
      <c r="EZ35">
        <v>31</v>
      </c>
      <c r="FA35">
        <v>2.079141515761234E-2</v>
      </c>
      <c r="FC35" s="6">
        <v>5</v>
      </c>
      <c r="FD35">
        <v>10</v>
      </c>
      <c r="FE35">
        <v>1.7667844522968199E-2</v>
      </c>
      <c r="FG35" s="6">
        <v>5</v>
      </c>
      <c r="FH35">
        <v>5</v>
      </c>
      <c r="FI35">
        <v>1.5673981191222569E-2</v>
      </c>
      <c r="FK35" s="6">
        <v>5</v>
      </c>
      <c r="FL35">
        <v>16</v>
      </c>
      <c r="FM35">
        <v>2.0779220779220779E-2</v>
      </c>
      <c r="FO35" s="6">
        <v>5</v>
      </c>
      <c r="FP35">
        <v>21</v>
      </c>
      <c r="FQ35">
        <v>1.660079051383399E-2</v>
      </c>
    </row>
    <row r="36" spans="1:173" x14ac:dyDescent="0.3">
      <c r="A36" s="23">
        <v>43431</v>
      </c>
      <c r="B36" s="10">
        <v>30</v>
      </c>
      <c r="C36" s="22">
        <v>2</v>
      </c>
      <c r="D36" s="22">
        <v>3</v>
      </c>
      <c r="E36" s="22">
        <v>1.5</v>
      </c>
      <c r="F36" s="22" t="s">
        <v>69</v>
      </c>
      <c r="G36" s="22" t="str">
        <f t="shared" si="0"/>
        <v>1 - 5</v>
      </c>
      <c r="J36" s="23">
        <v>44934</v>
      </c>
      <c r="K36" s="10">
        <v>31</v>
      </c>
      <c r="L36" s="22">
        <v>3</v>
      </c>
      <c r="M36" s="22">
        <v>21</v>
      </c>
      <c r="N36" s="22">
        <v>7</v>
      </c>
      <c r="O36" s="22" t="s">
        <v>69</v>
      </c>
      <c r="P36" s="22" t="str">
        <f t="shared" si="1"/>
        <v>5 - 10</v>
      </c>
      <c r="Q36" s="22"/>
      <c r="R36" s="55">
        <v>45468</v>
      </c>
      <c r="S36" s="10">
        <v>32</v>
      </c>
      <c r="T36" s="22">
        <v>1</v>
      </c>
      <c r="U36" s="22">
        <v>0.5</v>
      </c>
      <c r="V36" s="22">
        <v>0.5</v>
      </c>
      <c r="W36" s="22" t="s">
        <v>69</v>
      </c>
      <c r="X36" s="22" t="str">
        <f t="shared" si="2"/>
        <v>0 - 1</v>
      </c>
      <c r="Y36" s="22"/>
      <c r="Z36" s="55">
        <v>43770</v>
      </c>
      <c r="AA36" s="10">
        <v>32</v>
      </c>
      <c r="AB36" s="22">
        <v>3</v>
      </c>
      <c r="AC36" s="22">
        <v>89.5</v>
      </c>
      <c r="AD36" s="22">
        <v>29.833333333333329</v>
      </c>
      <c r="AE36" s="22" t="s">
        <v>70</v>
      </c>
      <c r="AF36" s="22" t="str">
        <f t="shared" si="3"/>
        <v>20 - 50</v>
      </c>
      <c r="AI36" s="23">
        <v>44692</v>
      </c>
      <c r="AJ36" s="10">
        <v>31</v>
      </c>
      <c r="AK36" s="22">
        <v>2</v>
      </c>
      <c r="AL36" s="22">
        <v>59</v>
      </c>
      <c r="AM36" s="22">
        <v>29.5</v>
      </c>
      <c r="AN36" s="22" t="s">
        <v>70</v>
      </c>
      <c r="AO36" s="22" t="str">
        <f t="shared" si="4"/>
        <v>20 - 50</v>
      </c>
      <c r="AP36" s="22"/>
      <c r="AQ36" s="23">
        <v>45352</v>
      </c>
      <c r="AR36" s="10">
        <v>32</v>
      </c>
      <c r="AS36" s="22">
        <v>4</v>
      </c>
      <c r="AT36" s="22">
        <v>7.5</v>
      </c>
      <c r="AU36" s="22">
        <v>1.875</v>
      </c>
      <c r="AV36" s="22" t="s">
        <v>69</v>
      </c>
      <c r="AW36" s="22" t="str">
        <f t="shared" si="5"/>
        <v>1 - 5</v>
      </c>
      <c r="AX36" s="22"/>
      <c r="AY36" s="55">
        <v>44095</v>
      </c>
      <c r="AZ36" s="10">
        <v>31</v>
      </c>
      <c r="BA36" s="22">
        <v>1</v>
      </c>
      <c r="BB36" s="22">
        <v>7</v>
      </c>
      <c r="BC36" s="22">
        <v>7</v>
      </c>
      <c r="BD36" s="22" t="s">
        <v>69</v>
      </c>
      <c r="BE36" s="22" t="str">
        <f t="shared" si="6"/>
        <v>5 - 10</v>
      </c>
      <c r="BF36" s="22"/>
      <c r="BG36" s="23">
        <v>43407</v>
      </c>
      <c r="BH36" s="10">
        <v>32</v>
      </c>
      <c r="BI36" s="22">
        <v>2</v>
      </c>
      <c r="BJ36" s="22">
        <v>3</v>
      </c>
      <c r="BK36" s="22">
        <v>1.5</v>
      </c>
      <c r="BL36" s="22" t="s">
        <v>69</v>
      </c>
      <c r="BM36" s="22" t="str">
        <f t="shared" si="7"/>
        <v>1 - 5</v>
      </c>
      <c r="BN36" s="9"/>
      <c r="EM36" s="6">
        <v>6</v>
      </c>
      <c r="EN36">
        <v>13</v>
      </c>
      <c r="EO36">
        <v>9.984639016897081E-3</v>
      </c>
      <c r="EQ36" s="6">
        <v>6</v>
      </c>
      <c r="ER36">
        <v>7</v>
      </c>
      <c r="ES36">
        <v>1.380670611439842E-2</v>
      </c>
      <c r="EU36" s="6">
        <v>6</v>
      </c>
      <c r="EV36">
        <v>4</v>
      </c>
      <c r="EW36">
        <v>2.1164021164021159E-2</v>
      </c>
      <c r="EY36" s="6">
        <v>6</v>
      </c>
      <c r="EZ36">
        <v>26</v>
      </c>
      <c r="FA36">
        <v>1.7437961099932928E-2</v>
      </c>
      <c r="FC36" s="6">
        <v>6</v>
      </c>
      <c r="FD36">
        <v>6</v>
      </c>
      <c r="FE36">
        <v>1.0600706713780919E-2</v>
      </c>
      <c r="FG36" s="6">
        <v>6</v>
      </c>
      <c r="FH36">
        <v>5</v>
      </c>
      <c r="FI36">
        <v>1.5673981191222569E-2</v>
      </c>
      <c r="FK36" s="6">
        <v>6</v>
      </c>
      <c r="FL36">
        <v>3</v>
      </c>
      <c r="FM36">
        <v>3.8961038961038961E-3</v>
      </c>
      <c r="FO36" s="6">
        <v>6</v>
      </c>
      <c r="FP36">
        <v>14</v>
      </c>
      <c r="FQ36">
        <v>1.106719367588933E-2</v>
      </c>
    </row>
    <row r="37" spans="1:173" ht="15.6" customHeight="1" x14ac:dyDescent="0.3">
      <c r="A37" s="23">
        <v>43434</v>
      </c>
      <c r="B37" s="10">
        <v>31</v>
      </c>
      <c r="C37" s="22">
        <v>1</v>
      </c>
      <c r="D37" s="22">
        <v>3</v>
      </c>
      <c r="E37" s="22">
        <v>3</v>
      </c>
      <c r="F37" s="22" t="s">
        <v>69</v>
      </c>
      <c r="G37" s="22" t="str">
        <f t="shared" si="0"/>
        <v>1 - 5</v>
      </c>
      <c r="J37" s="23">
        <v>44935</v>
      </c>
      <c r="K37" s="10">
        <v>32</v>
      </c>
      <c r="L37" s="22">
        <v>1</v>
      </c>
      <c r="M37" s="22">
        <v>6</v>
      </c>
      <c r="N37" s="22">
        <v>6</v>
      </c>
      <c r="O37" s="22" t="s">
        <v>69</v>
      </c>
      <c r="P37" s="22" t="str">
        <f t="shared" si="1"/>
        <v>5 - 10</v>
      </c>
      <c r="Q37" s="22"/>
      <c r="R37" s="56"/>
      <c r="S37" s="10">
        <v>33</v>
      </c>
      <c r="T37" s="22">
        <v>5</v>
      </c>
      <c r="U37" s="22">
        <v>16</v>
      </c>
      <c r="V37" s="22">
        <v>3.2</v>
      </c>
      <c r="W37" s="22" t="s">
        <v>69</v>
      </c>
      <c r="X37" s="22" t="str">
        <f t="shared" ref="X37:X68" si="24">IF(V37&lt;1,"0 - 1",IF(V37&lt;5,"1 - 5",IF(V37&lt;10,"5 - 10",IF(V37&lt;20,"10 - 20",IF(V37&lt;50,"20 - 50",IF(V37&lt;100,"50 - 100","&gt; 100"))))))</f>
        <v>1 - 5</v>
      </c>
      <c r="Y37" s="22"/>
      <c r="Z37" s="56"/>
      <c r="AA37" s="10">
        <v>33</v>
      </c>
      <c r="AB37" s="22">
        <v>1</v>
      </c>
      <c r="AC37" s="22">
        <v>0.5</v>
      </c>
      <c r="AD37" s="22">
        <v>0.5</v>
      </c>
      <c r="AE37" s="22" t="s">
        <v>69</v>
      </c>
      <c r="AF37" s="22" t="str">
        <f t="shared" si="3"/>
        <v>0 - 1</v>
      </c>
      <c r="AI37" s="23">
        <v>44693</v>
      </c>
      <c r="AJ37" s="10">
        <v>32</v>
      </c>
      <c r="AK37" s="22">
        <v>3</v>
      </c>
      <c r="AL37" s="22">
        <v>27</v>
      </c>
      <c r="AM37" s="22">
        <v>9</v>
      </c>
      <c r="AN37" s="22" t="s">
        <v>69</v>
      </c>
      <c r="AO37" s="22" t="str">
        <f t="shared" si="4"/>
        <v>5 - 10</v>
      </c>
      <c r="AP37" s="22"/>
      <c r="AQ37" s="55">
        <v>45353</v>
      </c>
      <c r="AR37" s="10">
        <v>33</v>
      </c>
      <c r="AS37" s="22">
        <v>5</v>
      </c>
      <c r="AT37" s="22">
        <v>3.5</v>
      </c>
      <c r="AU37" s="22">
        <v>0.7</v>
      </c>
      <c r="AV37" s="22" t="s">
        <v>69</v>
      </c>
      <c r="AW37" s="22" t="str">
        <f t="shared" si="5"/>
        <v>0 - 1</v>
      </c>
      <c r="AX37" s="22"/>
      <c r="AY37" s="57"/>
      <c r="AZ37" s="10">
        <v>32</v>
      </c>
      <c r="BA37" s="22">
        <v>2</v>
      </c>
      <c r="BB37" s="22">
        <v>9</v>
      </c>
      <c r="BC37" s="22">
        <v>4.5</v>
      </c>
      <c r="BD37" s="22" t="s">
        <v>69</v>
      </c>
      <c r="BE37" s="22" t="str">
        <f t="shared" si="6"/>
        <v>1 - 5</v>
      </c>
      <c r="BF37" s="22"/>
      <c r="BG37" s="23">
        <v>43410</v>
      </c>
      <c r="BH37" s="10">
        <v>33</v>
      </c>
      <c r="BI37" s="22">
        <v>3</v>
      </c>
      <c r="BJ37" s="22">
        <v>7.5</v>
      </c>
      <c r="BK37" s="22">
        <v>2.5</v>
      </c>
      <c r="BL37" s="22" t="s">
        <v>69</v>
      </c>
      <c r="BM37" s="22" t="str">
        <f t="shared" si="7"/>
        <v>1 - 5</v>
      </c>
      <c r="BN37" s="9"/>
      <c r="EM37" s="6">
        <v>7</v>
      </c>
      <c r="EN37">
        <v>6</v>
      </c>
      <c r="EO37">
        <v>4.608294930875576E-3</v>
      </c>
      <c r="EQ37" s="6">
        <v>7</v>
      </c>
      <c r="ER37">
        <v>4</v>
      </c>
      <c r="ES37">
        <v>7.889546351084813E-3</v>
      </c>
      <c r="EU37" s="6">
        <v>7</v>
      </c>
      <c r="EV37">
        <v>1</v>
      </c>
      <c r="EW37">
        <v>5.2910052910052907E-3</v>
      </c>
      <c r="EY37" s="6">
        <v>7</v>
      </c>
      <c r="EZ37">
        <v>10</v>
      </c>
      <c r="FA37">
        <v>6.7069081153588199E-3</v>
      </c>
      <c r="FC37" s="6">
        <v>7</v>
      </c>
      <c r="FD37">
        <v>6</v>
      </c>
      <c r="FE37">
        <v>1.0600706713780919E-2</v>
      </c>
      <c r="FG37" s="6">
        <v>7</v>
      </c>
      <c r="FH37">
        <v>2</v>
      </c>
      <c r="FI37">
        <v>6.269592476489028E-3</v>
      </c>
      <c r="FK37" s="6">
        <v>7</v>
      </c>
      <c r="FL37">
        <v>3</v>
      </c>
      <c r="FM37">
        <v>3.8961038961038961E-3</v>
      </c>
      <c r="FO37" s="6">
        <v>7</v>
      </c>
      <c r="FP37">
        <v>10</v>
      </c>
      <c r="FQ37">
        <v>7.9051383399209481E-3</v>
      </c>
    </row>
    <row r="38" spans="1:173" x14ac:dyDescent="0.3">
      <c r="A38" s="55">
        <v>43437</v>
      </c>
      <c r="B38" s="10">
        <v>32</v>
      </c>
      <c r="C38" s="22">
        <v>2</v>
      </c>
      <c r="D38" s="22">
        <v>6.5</v>
      </c>
      <c r="E38" s="22">
        <v>3.25</v>
      </c>
      <c r="F38" s="22" t="s">
        <v>69</v>
      </c>
      <c r="G38" s="22" t="str">
        <f t="shared" si="0"/>
        <v>1 - 5</v>
      </c>
      <c r="J38" s="55">
        <v>44939</v>
      </c>
      <c r="K38" s="10">
        <v>33</v>
      </c>
      <c r="L38" s="22">
        <v>1</v>
      </c>
      <c r="M38" s="22">
        <v>1</v>
      </c>
      <c r="N38" s="22">
        <v>1</v>
      </c>
      <c r="O38" s="22" t="s">
        <v>69</v>
      </c>
      <c r="P38" s="22" t="str">
        <f t="shared" si="1"/>
        <v>1 - 5</v>
      </c>
      <c r="Q38" s="22"/>
      <c r="R38" s="23">
        <v>45470</v>
      </c>
      <c r="S38" s="10">
        <v>34</v>
      </c>
      <c r="T38" s="22">
        <v>10</v>
      </c>
      <c r="U38" s="22">
        <v>15</v>
      </c>
      <c r="V38" s="22">
        <v>1.5</v>
      </c>
      <c r="W38" s="22" t="s">
        <v>69</v>
      </c>
      <c r="X38" s="22" t="str">
        <f t="shared" si="24"/>
        <v>1 - 5</v>
      </c>
      <c r="Y38" s="22"/>
      <c r="Z38" s="23">
        <v>43771</v>
      </c>
      <c r="AA38" s="10">
        <v>34</v>
      </c>
      <c r="AB38" s="22">
        <v>1</v>
      </c>
      <c r="AC38" s="22">
        <v>2.5</v>
      </c>
      <c r="AD38" s="22">
        <v>2.5</v>
      </c>
      <c r="AE38" s="22" t="s">
        <v>69</v>
      </c>
      <c r="AF38" s="22" t="str">
        <f t="shared" si="3"/>
        <v>1 - 5</v>
      </c>
      <c r="AI38" s="23">
        <v>44696</v>
      </c>
      <c r="AJ38" s="10">
        <v>33</v>
      </c>
      <c r="AK38" s="22">
        <v>2</v>
      </c>
      <c r="AL38" s="22">
        <v>39</v>
      </c>
      <c r="AM38" s="22">
        <v>19.5</v>
      </c>
      <c r="AN38" s="22" t="s">
        <v>20</v>
      </c>
      <c r="AO38" s="22" t="str">
        <f t="shared" si="4"/>
        <v>10 - 20</v>
      </c>
      <c r="AP38" s="22"/>
      <c r="AQ38" s="57"/>
      <c r="AR38" s="10">
        <v>34</v>
      </c>
      <c r="AS38" s="22">
        <v>1</v>
      </c>
      <c r="AT38" s="22">
        <v>0.5</v>
      </c>
      <c r="AU38" s="22">
        <v>0.5</v>
      </c>
      <c r="AV38" s="22" t="s">
        <v>69</v>
      </c>
      <c r="AW38" s="22" t="str">
        <f t="shared" si="5"/>
        <v>0 - 1</v>
      </c>
      <c r="AX38" s="22"/>
      <c r="AY38" s="56"/>
      <c r="AZ38" s="10">
        <v>33</v>
      </c>
      <c r="BA38" s="22">
        <v>1</v>
      </c>
      <c r="BB38" s="22">
        <v>2</v>
      </c>
      <c r="BC38" s="22">
        <v>2</v>
      </c>
      <c r="BD38" s="22" t="s">
        <v>69</v>
      </c>
      <c r="BE38" s="22" t="str">
        <f t="shared" si="6"/>
        <v>1 - 5</v>
      </c>
      <c r="BF38" s="22"/>
      <c r="BG38" s="23">
        <v>43411</v>
      </c>
      <c r="BH38" s="10">
        <v>34</v>
      </c>
      <c r="BI38" s="22">
        <v>3</v>
      </c>
      <c r="BJ38" s="22">
        <v>61.5</v>
      </c>
      <c r="BK38" s="22">
        <v>20.5</v>
      </c>
      <c r="BL38" s="22" t="s">
        <v>70</v>
      </c>
      <c r="BM38" s="22" t="str">
        <f t="shared" si="7"/>
        <v>20 - 50</v>
      </c>
      <c r="BN38" s="9"/>
      <c r="EM38" s="6">
        <v>8</v>
      </c>
      <c r="EN38">
        <v>7</v>
      </c>
      <c r="EO38">
        <v>5.3763440860215058E-3</v>
      </c>
      <c r="EQ38" s="6">
        <v>12</v>
      </c>
      <c r="ER38">
        <v>1</v>
      </c>
      <c r="ES38">
        <v>1.9723865877712028E-3</v>
      </c>
      <c r="EU38" s="6">
        <v>8</v>
      </c>
      <c r="EV38">
        <v>3</v>
      </c>
      <c r="EW38">
        <v>1.5873015873015869E-2</v>
      </c>
      <c r="EY38" s="6">
        <v>8</v>
      </c>
      <c r="EZ38">
        <v>8</v>
      </c>
      <c r="FA38">
        <v>5.3655264922870564E-3</v>
      </c>
      <c r="FC38" s="6">
        <v>8</v>
      </c>
      <c r="FD38">
        <v>4</v>
      </c>
      <c r="FE38">
        <v>7.0671378091872791E-3</v>
      </c>
      <c r="FK38" s="6">
        <v>8</v>
      </c>
      <c r="FL38">
        <v>2</v>
      </c>
      <c r="FM38">
        <v>2.597402597402597E-3</v>
      </c>
      <c r="FO38" s="6">
        <v>8</v>
      </c>
      <c r="FP38">
        <v>3</v>
      </c>
      <c r="FQ38">
        <v>2.3715415019762852E-3</v>
      </c>
    </row>
    <row r="39" spans="1:173" x14ac:dyDescent="0.3">
      <c r="A39" s="56"/>
      <c r="B39" s="10">
        <v>33</v>
      </c>
      <c r="C39" s="22">
        <v>1</v>
      </c>
      <c r="D39" s="22">
        <v>5</v>
      </c>
      <c r="E39" s="22">
        <v>5</v>
      </c>
      <c r="F39" s="22" t="s">
        <v>69</v>
      </c>
      <c r="G39" s="22" t="str">
        <f t="shared" si="0"/>
        <v>5 - 10</v>
      </c>
      <c r="J39" s="56"/>
      <c r="K39" s="10">
        <v>34</v>
      </c>
      <c r="L39" s="22">
        <v>1</v>
      </c>
      <c r="M39" s="22">
        <v>2</v>
      </c>
      <c r="N39" s="22">
        <v>2</v>
      </c>
      <c r="O39" s="22" t="s">
        <v>69</v>
      </c>
      <c r="P39" s="22" t="str">
        <f t="shared" si="1"/>
        <v>1 - 5</v>
      </c>
      <c r="Q39" s="22"/>
      <c r="R39" s="23">
        <v>45471</v>
      </c>
      <c r="S39" s="10">
        <v>35</v>
      </c>
      <c r="T39" s="22">
        <v>2</v>
      </c>
      <c r="U39" s="22">
        <v>1.5</v>
      </c>
      <c r="V39" s="22">
        <v>0.75</v>
      </c>
      <c r="W39" s="22" t="s">
        <v>69</v>
      </c>
      <c r="X39" s="22" t="str">
        <f t="shared" si="24"/>
        <v>0 - 1</v>
      </c>
      <c r="Y39" s="22"/>
      <c r="Z39" s="23">
        <v>43772</v>
      </c>
      <c r="AA39" s="10">
        <v>35</v>
      </c>
      <c r="AB39" s="22">
        <v>4</v>
      </c>
      <c r="AC39" s="22">
        <v>25</v>
      </c>
      <c r="AD39" s="22">
        <v>6.25</v>
      </c>
      <c r="AE39" s="22" t="s">
        <v>69</v>
      </c>
      <c r="AF39" s="22" t="str">
        <f t="shared" si="3"/>
        <v>5 - 10</v>
      </c>
      <c r="AI39" s="23">
        <v>44697</v>
      </c>
      <c r="AJ39" s="10">
        <v>34</v>
      </c>
      <c r="AK39" s="22">
        <v>1</v>
      </c>
      <c r="AL39" s="22">
        <v>5</v>
      </c>
      <c r="AM39" s="22">
        <v>5</v>
      </c>
      <c r="AN39" s="22" t="s">
        <v>69</v>
      </c>
      <c r="AO39" s="22" t="str">
        <f t="shared" si="4"/>
        <v>5 - 10</v>
      </c>
      <c r="AP39" s="22"/>
      <c r="AQ39" s="56"/>
      <c r="AR39" s="10">
        <v>35</v>
      </c>
      <c r="AS39" s="22">
        <v>1</v>
      </c>
      <c r="AT39" s="22">
        <v>0.5</v>
      </c>
      <c r="AU39" s="22">
        <v>0.5</v>
      </c>
      <c r="AV39" s="22" t="s">
        <v>69</v>
      </c>
      <c r="AW39" s="22" t="str">
        <f t="shared" si="5"/>
        <v>0 - 1</v>
      </c>
      <c r="AX39" s="22"/>
      <c r="AY39" s="23">
        <v>44096</v>
      </c>
      <c r="AZ39" s="10">
        <v>34</v>
      </c>
      <c r="BA39" s="22">
        <v>1</v>
      </c>
      <c r="BB39" s="22">
        <v>2</v>
      </c>
      <c r="BC39" s="22">
        <v>2</v>
      </c>
      <c r="BD39" s="22" t="s">
        <v>69</v>
      </c>
      <c r="BE39" s="22" t="str">
        <f t="shared" si="6"/>
        <v>1 - 5</v>
      </c>
      <c r="BF39" s="22"/>
      <c r="BG39" s="23">
        <v>43413</v>
      </c>
      <c r="BH39" s="10">
        <v>35</v>
      </c>
      <c r="BI39" s="22">
        <v>3</v>
      </c>
      <c r="BJ39" s="22">
        <v>46.5</v>
      </c>
      <c r="BK39" s="22">
        <v>15.5</v>
      </c>
      <c r="BL39" s="22" t="s">
        <v>20</v>
      </c>
      <c r="BM39" s="22" t="str">
        <f t="shared" si="7"/>
        <v>10 - 20</v>
      </c>
      <c r="BN39" s="9"/>
      <c r="EM39" s="6">
        <v>9</v>
      </c>
      <c r="EN39">
        <v>1</v>
      </c>
      <c r="EO39">
        <v>7.6804915514592934E-4</v>
      </c>
      <c r="EU39" s="6">
        <v>10</v>
      </c>
      <c r="EV39">
        <v>2</v>
      </c>
      <c r="EW39">
        <v>1.058201058201058E-2</v>
      </c>
      <c r="EY39" s="6">
        <v>9</v>
      </c>
      <c r="EZ39">
        <v>2</v>
      </c>
      <c r="FA39">
        <v>1.3413816230717641E-3</v>
      </c>
      <c r="FC39" s="6">
        <v>11</v>
      </c>
      <c r="FD39">
        <v>3</v>
      </c>
      <c r="FE39">
        <v>5.3003533568904597E-3</v>
      </c>
      <c r="FO39" s="6">
        <v>9</v>
      </c>
      <c r="FP39">
        <v>4</v>
      </c>
      <c r="FQ39">
        <v>3.162055335968379E-3</v>
      </c>
    </row>
    <row r="40" spans="1:173" x14ac:dyDescent="0.3">
      <c r="A40" s="55">
        <v>43438</v>
      </c>
      <c r="B40" s="10">
        <v>34</v>
      </c>
      <c r="C40" s="22">
        <v>2</v>
      </c>
      <c r="D40" s="22">
        <v>21.5</v>
      </c>
      <c r="E40" s="22">
        <v>10.75</v>
      </c>
      <c r="F40" s="22" t="s">
        <v>20</v>
      </c>
      <c r="G40" s="22" t="str">
        <f t="shared" si="0"/>
        <v>10 - 20</v>
      </c>
      <c r="J40" s="55">
        <v>44942</v>
      </c>
      <c r="K40" s="10">
        <v>35</v>
      </c>
      <c r="L40" s="22">
        <v>2</v>
      </c>
      <c r="M40" s="22">
        <v>35</v>
      </c>
      <c r="N40" s="22">
        <v>17.5</v>
      </c>
      <c r="O40" s="22" t="s">
        <v>20</v>
      </c>
      <c r="P40" s="22" t="str">
        <f t="shared" si="1"/>
        <v>10 - 20</v>
      </c>
      <c r="Q40" s="22"/>
      <c r="R40" s="23">
        <v>45472</v>
      </c>
      <c r="S40" s="10">
        <v>36</v>
      </c>
      <c r="T40" s="22">
        <v>1</v>
      </c>
      <c r="U40" s="22">
        <v>2</v>
      </c>
      <c r="V40" s="22">
        <v>2</v>
      </c>
      <c r="W40" s="22" t="s">
        <v>69</v>
      </c>
      <c r="X40" s="22" t="str">
        <f t="shared" si="24"/>
        <v>1 - 5</v>
      </c>
      <c r="Y40" s="22"/>
      <c r="Z40" s="23">
        <v>43773</v>
      </c>
      <c r="AA40" s="10">
        <v>36</v>
      </c>
      <c r="AB40" s="22">
        <v>2</v>
      </c>
      <c r="AC40" s="22">
        <v>60</v>
      </c>
      <c r="AD40" s="22">
        <v>30</v>
      </c>
      <c r="AE40" s="22" t="s">
        <v>77</v>
      </c>
      <c r="AF40" s="22" t="str">
        <f t="shared" si="3"/>
        <v>20 - 50</v>
      </c>
      <c r="AI40" s="23">
        <v>44698</v>
      </c>
      <c r="AJ40" s="10">
        <v>35</v>
      </c>
      <c r="AK40" s="22">
        <v>1</v>
      </c>
      <c r="AL40" s="22">
        <v>2</v>
      </c>
      <c r="AM40" s="22">
        <v>2</v>
      </c>
      <c r="AN40" s="22" t="s">
        <v>69</v>
      </c>
      <c r="AO40" s="22" t="str">
        <f t="shared" si="4"/>
        <v>1 - 5</v>
      </c>
      <c r="AP40" s="22"/>
      <c r="AQ40" s="23">
        <v>45354</v>
      </c>
      <c r="AR40" s="10">
        <v>36</v>
      </c>
      <c r="AS40" s="22">
        <v>3</v>
      </c>
      <c r="AT40" s="22">
        <v>31</v>
      </c>
      <c r="AU40" s="22">
        <v>10.33333333333333</v>
      </c>
      <c r="AV40" s="22" t="s">
        <v>20</v>
      </c>
      <c r="AW40" s="22" t="str">
        <f t="shared" si="5"/>
        <v>10 - 20</v>
      </c>
      <c r="AX40" s="22"/>
      <c r="AY40" s="55">
        <v>44097</v>
      </c>
      <c r="AZ40" s="10">
        <v>35</v>
      </c>
      <c r="BA40" s="22">
        <v>1</v>
      </c>
      <c r="BB40" s="22">
        <v>1</v>
      </c>
      <c r="BC40" s="22">
        <v>1</v>
      </c>
      <c r="BD40" s="22" t="s">
        <v>69</v>
      </c>
      <c r="BE40" s="22" t="str">
        <f t="shared" si="6"/>
        <v>1 - 5</v>
      </c>
      <c r="BF40" s="22"/>
      <c r="BG40" s="55">
        <v>43414</v>
      </c>
      <c r="BH40" s="10">
        <v>36</v>
      </c>
      <c r="BI40" s="22">
        <v>2</v>
      </c>
      <c r="BJ40" s="22">
        <v>86</v>
      </c>
      <c r="BK40" s="22">
        <v>43</v>
      </c>
      <c r="BL40" s="22" t="s">
        <v>71</v>
      </c>
      <c r="BM40" s="22" t="str">
        <f t="shared" si="7"/>
        <v>20 - 50</v>
      </c>
      <c r="BN40" s="9"/>
      <c r="EM40" s="6">
        <v>10</v>
      </c>
      <c r="EN40">
        <v>2</v>
      </c>
      <c r="EO40">
        <v>1.5360983102918589E-3</v>
      </c>
      <c r="EY40" s="6">
        <v>10</v>
      </c>
      <c r="EZ40">
        <v>2</v>
      </c>
      <c r="FA40">
        <v>1.3413816230717641E-3</v>
      </c>
      <c r="FC40" s="6">
        <v>13</v>
      </c>
      <c r="FD40">
        <v>1</v>
      </c>
      <c r="FE40">
        <v>1.76678445229682E-3</v>
      </c>
      <c r="FO40" s="6">
        <v>10</v>
      </c>
      <c r="FP40">
        <v>1</v>
      </c>
      <c r="FQ40">
        <v>7.9051383399209485E-4</v>
      </c>
    </row>
    <row r="41" spans="1:173" ht="18" customHeight="1" x14ac:dyDescent="0.3">
      <c r="A41" s="56"/>
      <c r="B41" s="10">
        <v>35</v>
      </c>
      <c r="C41" s="22">
        <v>1</v>
      </c>
      <c r="D41" s="22">
        <v>24</v>
      </c>
      <c r="E41" s="22">
        <v>24</v>
      </c>
      <c r="F41" s="22" t="s">
        <v>70</v>
      </c>
      <c r="G41" s="22" t="str">
        <f t="shared" si="0"/>
        <v>20 - 50</v>
      </c>
      <c r="J41" s="56"/>
      <c r="K41" s="10">
        <v>36</v>
      </c>
      <c r="L41" s="22">
        <v>1</v>
      </c>
      <c r="M41" s="22">
        <v>1</v>
      </c>
      <c r="N41" s="22">
        <v>1</v>
      </c>
      <c r="O41" s="22" t="s">
        <v>69</v>
      </c>
      <c r="P41" s="22" t="str">
        <f t="shared" si="1"/>
        <v>1 - 5</v>
      </c>
      <c r="Q41" s="22"/>
      <c r="R41" s="23">
        <v>45476</v>
      </c>
      <c r="S41" s="10">
        <v>37</v>
      </c>
      <c r="T41" s="22">
        <v>8</v>
      </c>
      <c r="U41" s="22">
        <v>29</v>
      </c>
      <c r="V41" s="22">
        <v>3.625</v>
      </c>
      <c r="W41" s="22" t="s">
        <v>69</v>
      </c>
      <c r="X41" s="22" t="str">
        <f t="shared" si="24"/>
        <v>1 - 5</v>
      </c>
      <c r="Y41" s="22"/>
      <c r="Z41" s="55">
        <v>43774</v>
      </c>
      <c r="AA41" s="10">
        <v>37</v>
      </c>
      <c r="AB41" s="22">
        <v>1</v>
      </c>
      <c r="AC41" s="22">
        <v>1</v>
      </c>
      <c r="AD41" s="22">
        <v>1</v>
      </c>
      <c r="AE41" s="22" t="s">
        <v>69</v>
      </c>
      <c r="AF41" s="22" t="str">
        <f t="shared" si="3"/>
        <v>1 - 5</v>
      </c>
      <c r="AI41" s="55">
        <v>44699</v>
      </c>
      <c r="AJ41" s="10">
        <v>36</v>
      </c>
      <c r="AK41" s="22">
        <v>1</v>
      </c>
      <c r="AL41" s="22">
        <v>1</v>
      </c>
      <c r="AM41" s="22">
        <v>1</v>
      </c>
      <c r="AN41" s="22" t="s">
        <v>69</v>
      </c>
      <c r="AO41" s="22" t="str">
        <f t="shared" si="4"/>
        <v>1 - 5</v>
      </c>
      <c r="AP41" s="22"/>
      <c r="AQ41" s="55">
        <v>45355</v>
      </c>
      <c r="AR41" s="10">
        <v>37</v>
      </c>
      <c r="AS41" s="22">
        <v>1</v>
      </c>
      <c r="AT41" s="22">
        <v>0.5</v>
      </c>
      <c r="AU41" s="22">
        <v>0.5</v>
      </c>
      <c r="AV41" s="22" t="s">
        <v>69</v>
      </c>
      <c r="AW41" s="22" t="str">
        <f t="shared" si="5"/>
        <v>0 - 1</v>
      </c>
      <c r="AX41" s="22"/>
      <c r="AY41" s="56"/>
      <c r="AZ41" s="10">
        <v>36</v>
      </c>
      <c r="BA41" s="22">
        <v>1</v>
      </c>
      <c r="BB41" s="22">
        <v>11</v>
      </c>
      <c r="BC41" s="22">
        <v>11</v>
      </c>
      <c r="BD41" s="22" t="s">
        <v>20</v>
      </c>
      <c r="BE41" s="22" t="str">
        <f t="shared" si="6"/>
        <v>10 - 20</v>
      </c>
      <c r="BF41" s="22"/>
      <c r="BG41" s="56"/>
      <c r="BH41" s="10">
        <v>37</v>
      </c>
      <c r="BI41" s="22">
        <v>1</v>
      </c>
      <c r="BJ41" s="22">
        <v>1</v>
      </c>
      <c r="BK41" s="22">
        <v>1</v>
      </c>
      <c r="BL41" s="22" t="s">
        <v>69</v>
      </c>
      <c r="BM41" s="22" t="str">
        <f t="shared" si="7"/>
        <v>1 - 5</v>
      </c>
      <c r="BN41" s="9"/>
      <c r="EM41" s="6">
        <v>12</v>
      </c>
      <c r="EN41">
        <v>2</v>
      </c>
      <c r="EO41">
        <v>1.5360983102918589E-3</v>
      </c>
      <c r="EY41" s="6">
        <v>11</v>
      </c>
      <c r="EZ41">
        <v>2</v>
      </c>
      <c r="FA41">
        <v>1.3413816230717641E-3</v>
      </c>
      <c r="FC41" s="6">
        <v>15</v>
      </c>
      <c r="FD41">
        <v>1</v>
      </c>
      <c r="FE41">
        <v>1.76678445229682E-3</v>
      </c>
      <c r="FO41" s="6">
        <v>11</v>
      </c>
      <c r="FP41">
        <v>2</v>
      </c>
      <c r="FQ41">
        <v>1.5810276679841899E-3</v>
      </c>
    </row>
    <row r="42" spans="1:173" ht="15.6" customHeight="1" x14ac:dyDescent="0.3">
      <c r="A42" s="23">
        <v>43439</v>
      </c>
      <c r="B42" s="10">
        <v>36</v>
      </c>
      <c r="C42" s="22">
        <v>2</v>
      </c>
      <c r="D42" s="22">
        <v>30</v>
      </c>
      <c r="E42" s="22">
        <v>15</v>
      </c>
      <c r="F42" s="22" t="s">
        <v>20</v>
      </c>
      <c r="G42" s="22" t="str">
        <f t="shared" si="0"/>
        <v>10 - 20</v>
      </c>
      <c r="J42" s="55">
        <v>44943</v>
      </c>
      <c r="K42" s="10">
        <v>37</v>
      </c>
      <c r="L42" s="22">
        <v>4</v>
      </c>
      <c r="M42" s="22">
        <v>85</v>
      </c>
      <c r="N42" s="22">
        <v>21.25</v>
      </c>
      <c r="O42" s="22" t="s">
        <v>70</v>
      </c>
      <c r="P42" s="22" t="str">
        <f t="shared" si="1"/>
        <v>20 - 50</v>
      </c>
      <c r="Q42" s="22"/>
      <c r="R42" s="55">
        <v>45477</v>
      </c>
      <c r="S42" s="10">
        <v>38</v>
      </c>
      <c r="T42" s="22">
        <v>6</v>
      </c>
      <c r="U42" s="22">
        <v>26</v>
      </c>
      <c r="V42" s="22">
        <v>4.333333333333333</v>
      </c>
      <c r="W42" s="22" t="s">
        <v>69</v>
      </c>
      <c r="X42" s="22" t="str">
        <f t="shared" si="24"/>
        <v>1 - 5</v>
      </c>
      <c r="Y42" s="22"/>
      <c r="Z42" s="56"/>
      <c r="AA42" s="10">
        <v>38</v>
      </c>
      <c r="AB42" s="22">
        <v>1</v>
      </c>
      <c r="AC42" s="22">
        <v>46.5</v>
      </c>
      <c r="AD42" s="22">
        <v>46.5</v>
      </c>
      <c r="AE42" s="22" t="s">
        <v>71</v>
      </c>
      <c r="AF42" s="22" t="str">
        <f t="shared" si="3"/>
        <v>20 - 50</v>
      </c>
      <c r="AI42" s="57"/>
      <c r="AJ42" s="10">
        <v>37</v>
      </c>
      <c r="AK42" s="22">
        <v>1</v>
      </c>
      <c r="AL42" s="22">
        <v>1</v>
      </c>
      <c r="AM42" s="22">
        <v>1</v>
      </c>
      <c r="AN42" s="22" t="s">
        <v>69</v>
      </c>
      <c r="AO42" s="22" t="str">
        <f t="shared" si="4"/>
        <v>1 - 5</v>
      </c>
      <c r="AP42" s="22"/>
      <c r="AQ42" s="56"/>
      <c r="AR42" s="10">
        <v>38</v>
      </c>
      <c r="AS42" s="22">
        <v>2</v>
      </c>
      <c r="AT42" s="22">
        <v>1</v>
      </c>
      <c r="AU42" s="22">
        <v>0.5</v>
      </c>
      <c r="AV42" s="22" t="s">
        <v>69</v>
      </c>
      <c r="AW42" s="22" t="str">
        <f t="shared" si="5"/>
        <v>0 - 1</v>
      </c>
      <c r="AX42" s="22"/>
      <c r="AY42" s="23">
        <v>44098</v>
      </c>
      <c r="AZ42" s="10">
        <v>37</v>
      </c>
      <c r="BA42" s="22">
        <v>1</v>
      </c>
      <c r="BB42" s="22">
        <v>1</v>
      </c>
      <c r="BC42" s="22">
        <v>1</v>
      </c>
      <c r="BD42" s="22" t="s">
        <v>69</v>
      </c>
      <c r="BE42" s="22" t="str">
        <f t="shared" si="6"/>
        <v>1 - 5</v>
      </c>
      <c r="BF42" s="22"/>
      <c r="BG42" s="23">
        <v>43415</v>
      </c>
      <c r="BH42" s="10">
        <v>38</v>
      </c>
      <c r="BI42" s="22">
        <v>2</v>
      </c>
      <c r="BJ42" s="22">
        <v>5.5</v>
      </c>
      <c r="BK42" s="22">
        <v>2.75</v>
      </c>
      <c r="BL42" s="22" t="s">
        <v>69</v>
      </c>
      <c r="BM42" s="22" t="str">
        <f t="shared" si="7"/>
        <v>1 - 5</v>
      </c>
      <c r="BN42" s="9"/>
      <c r="EY42" s="6">
        <v>12</v>
      </c>
      <c r="EZ42">
        <v>2</v>
      </c>
      <c r="FA42">
        <v>1.3413816230717641E-3</v>
      </c>
      <c r="FO42" s="6">
        <v>12</v>
      </c>
      <c r="FP42">
        <v>1</v>
      </c>
      <c r="FQ42">
        <v>7.9051383399209485E-4</v>
      </c>
    </row>
    <row r="43" spans="1:173" x14ac:dyDescent="0.3">
      <c r="A43" s="23">
        <v>43442</v>
      </c>
      <c r="B43" s="10">
        <v>37</v>
      </c>
      <c r="C43" s="22">
        <v>1</v>
      </c>
      <c r="D43" s="22">
        <v>5.5</v>
      </c>
      <c r="E43" s="22">
        <v>5.5</v>
      </c>
      <c r="F43" s="22" t="s">
        <v>69</v>
      </c>
      <c r="G43" s="22" t="str">
        <f t="shared" si="0"/>
        <v>5 - 10</v>
      </c>
      <c r="J43" s="56"/>
      <c r="K43" s="10">
        <v>38</v>
      </c>
      <c r="L43" s="22">
        <v>1</v>
      </c>
      <c r="M43" s="22">
        <v>2</v>
      </c>
      <c r="N43" s="22">
        <v>2</v>
      </c>
      <c r="O43" s="22" t="s">
        <v>69</v>
      </c>
      <c r="P43" s="22" t="str">
        <f t="shared" si="1"/>
        <v>1 - 5</v>
      </c>
      <c r="Q43" s="22"/>
      <c r="R43" s="56"/>
      <c r="S43" s="10">
        <v>39</v>
      </c>
      <c r="T43" s="22">
        <v>1</v>
      </c>
      <c r="U43" s="22">
        <v>1</v>
      </c>
      <c r="V43" s="22">
        <v>1</v>
      </c>
      <c r="W43" s="22" t="s">
        <v>69</v>
      </c>
      <c r="X43" s="22" t="str">
        <f t="shared" si="24"/>
        <v>1 - 5</v>
      </c>
      <c r="Y43" s="22"/>
      <c r="Z43" s="23">
        <v>43775</v>
      </c>
      <c r="AA43" s="10">
        <v>39</v>
      </c>
      <c r="AB43" s="22">
        <v>2</v>
      </c>
      <c r="AC43" s="22">
        <v>14</v>
      </c>
      <c r="AD43" s="22">
        <v>7</v>
      </c>
      <c r="AE43" s="22" t="s">
        <v>69</v>
      </c>
      <c r="AF43" s="22" t="str">
        <f t="shared" si="3"/>
        <v>5 - 10</v>
      </c>
      <c r="AI43" s="56"/>
      <c r="AJ43" s="10">
        <v>38</v>
      </c>
      <c r="AK43" s="22">
        <v>1</v>
      </c>
      <c r="AL43" s="22">
        <v>8</v>
      </c>
      <c r="AM43" s="22">
        <v>8</v>
      </c>
      <c r="AN43" s="22" t="s">
        <v>69</v>
      </c>
      <c r="AO43" s="22" t="str">
        <f t="shared" si="4"/>
        <v>5 - 10</v>
      </c>
      <c r="AP43" s="22"/>
      <c r="AQ43" s="55">
        <v>45356</v>
      </c>
      <c r="AR43" s="10">
        <v>39</v>
      </c>
      <c r="AS43" s="22">
        <v>1</v>
      </c>
      <c r="AT43" s="22">
        <v>0.5</v>
      </c>
      <c r="AU43" s="22">
        <v>0.5</v>
      </c>
      <c r="AV43" s="22" t="s">
        <v>69</v>
      </c>
      <c r="AW43" s="22" t="str">
        <f t="shared" si="5"/>
        <v>0 - 1</v>
      </c>
      <c r="AX43" s="22"/>
      <c r="AY43" s="23">
        <v>44100</v>
      </c>
      <c r="AZ43" s="10">
        <v>38</v>
      </c>
      <c r="BA43" s="22">
        <v>2</v>
      </c>
      <c r="BB43" s="22">
        <v>18</v>
      </c>
      <c r="BC43" s="22">
        <v>9</v>
      </c>
      <c r="BD43" s="22" t="s">
        <v>69</v>
      </c>
      <c r="BE43" s="22" t="str">
        <f t="shared" si="6"/>
        <v>5 - 10</v>
      </c>
      <c r="BF43" s="22"/>
      <c r="BG43" s="23">
        <v>43417</v>
      </c>
      <c r="BH43" s="10">
        <v>39</v>
      </c>
      <c r="BI43" s="22">
        <v>2</v>
      </c>
      <c r="BJ43" s="22">
        <v>27.5</v>
      </c>
      <c r="BK43" s="22">
        <v>13.75</v>
      </c>
      <c r="BL43" s="22" t="s">
        <v>20</v>
      </c>
      <c r="BM43" s="22" t="str">
        <f t="shared" si="7"/>
        <v>10 - 20</v>
      </c>
      <c r="BN43" s="9"/>
      <c r="EY43" s="6">
        <v>13</v>
      </c>
      <c r="EZ43">
        <v>1</v>
      </c>
      <c r="FA43">
        <v>6.7069081153588194E-4</v>
      </c>
    </row>
    <row r="44" spans="1:173" x14ac:dyDescent="0.3">
      <c r="A44" s="23">
        <v>43443</v>
      </c>
      <c r="B44" s="10">
        <v>38</v>
      </c>
      <c r="C44" s="22">
        <v>2</v>
      </c>
      <c r="D44" s="22">
        <v>105.5</v>
      </c>
      <c r="E44" s="22">
        <v>52.75</v>
      </c>
      <c r="F44" s="22" t="s">
        <v>22</v>
      </c>
      <c r="G44" s="22" t="str">
        <f t="shared" si="0"/>
        <v>50 - 100</v>
      </c>
      <c r="J44" s="23">
        <v>44948</v>
      </c>
      <c r="K44" s="10">
        <v>39</v>
      </c>
      <c r="L44" s="22">
        <v>1</v>
      </c>
      <c r="M44" s="22">
        <v>3</v>
      </c>
      <c r="N44" s="22">
        <v>3</v>
      </c>
      <c r="O44" s="22" t="s">
        <v>69</v>
      </c>
      <c r="P44" s="22" t="str">
        <f t="shared" si="1"/>
        <v>1 - 5</v>
      </c>
      <c r="Q44" s="22"/>
      <c r="R44" s="55">
        <v>45478</v>
      </c>
      <c r="S44" s="10">
        <v>40</v>
      </c>
      <c r="T44" s="22">
        <v>2</v>
      </c>
      <c r="U44" s="22">
        <v>3.5</v>
      </c>
      <c r="V44" s="22">
        <v>1.75</v>
      </c>
      <c r="W44" s="22" t="s">
        <v>69</v>
      </c>
      <c r="X44" s="22" t="str">
        <f t="shared" si="24"/>
        <v>1 - 5</v>
      </c>
      <c r="Y44" s="22"/>
      <c r="Z44" s="23">
        <v>43781</v>
      </c>
      <c r="AA44" s="10">
        <v>40</v>
      </c>
      <c r="AB44" s="22">
        <v>1</v>
      </c>
      <c r="AC44" s="22">
        <v>5</v>
      </c>
      <c r="AD44" s="22">
        <v>5</v>
      </c>
      <c r="AE44" s="22" t="s">
        <v>69</v>
      </c>
      <c r="AF44" s="22" t="str">
        <f t="shared" si="3"/>
        <v>5 - 10</v>
      </c>
      <c r="AI44" s="23">
        <v>44700</v>
      </c>
      <c r="AJ44" s="10">
        <v>39</v>
      </c>
      <c r="AK44" s="22">
        <v>3</v>
      </c>
      <c r="AL44" s="22">
        <v>37</v>
      </c>
      <c r="AM44" s="22">
        <v>12.33333333333333</v>
      </c>
      <c r="AN44" s="22" t="s">
        <v>20</v>
      </c>
      <c r="AO44" s="22" t="str">
        <f t="shared" si="4"/>
        <v>10 - 20</v>
      </c>
      <c r="AP44" s="22"/>
      <c r="AQ44" s="56"/>
      <c r="AR44" s="10">
        <v>40</v>
      </c>
      <c r="AS44" s="22">
        <v>1</v>
      </c>
      <c r="AT44" s="22">
        <v>0.5</v>
      </c>
      <c r="AU44" s="22">
        <v>0.5</v>
      </c>
      <c r="AV44" s="22" t="s">
        <v>69</v>
      </c>
      <c r="AW44" s="22" t="str">
        <f t="shared" si="5"/>
        <v>0 - 1</v>
      </c>
      <c r="AX44" s="22"/>
      <c r="AY44" s="23">
        <v>44101</v>
      </c>
      <c r="AZ44" s="10">
        <v>39</v>
      </c>
      <c r="BA44" s="22">
        <v>5</v>
      </c>
      <c r="BB44" s="22">
        <v>78</v>
      </c>
      <c r="BC44" s="22">
        <v>15.6</v>
      </c>
      <c r="BD44" s="22" t="s">
        <v>20</v>
      </c>
      <c r="BE44" s="22" t="str">
        <f t="shared" si="6"/>
        <v>10 - 20</v>
      </c>
      <c r="BF44" s="22"/>
      <c r="BG44" s="23">
        <v>43418</v>
      </c>
      <c r="BH44" s="10">
        <v>40</v>
      </c>
      <c r="BI44" s="22">
        <v>1</v>
      </c>
      <c r="BJ44" s="22">
        <v>4</v>
      </c>
      <c r="BK44" s="22">
        <v>4</v>
      </c>
      <c r="BL44" s="22" t="s">
        <v>69</v>
      </c>
      <c r="BM44" s="22" t="str">
        <f t="shared" si="7"/>
        <v>1 - 5</v>
      </c>
      <c r="BN44" s="9"/>
      <c r="EY44" s="6">
        <v>14</v>
      </c>
      <c r="EZ44">
        <v>2</v>
      </c>
      <c r="FA44">
        <v>1.3413816230717641E-3</v>
      </c>
    </row>
    <row r="45" spans="1:173" x14ac:dyDescent="0.3">
      <c r="A45" s="23">
        <v>43444</v>
      </c>
      <c r="B45" s="10">
        <v>39</v>
      </c>
      <c r="C45" s="22">
        <v>1</v>
      </c>
      <c r="D45" s="22">
        <v>11.5</v>
      </c>
      <c r="E45" s="22">
        <v>11.5</v>
      </c>
      <c r="F45" s="22" t="s">
        <v>20</v>
      </c>
      <c r="G45" s="22" t="str">
        <f t="shared" si="0"/>
        <v>10 - 20</v>
      </c>
      <c r="J45" s="23">
        <v>44949</v>
      </c>
      <c r="K45" s="10">
        <v>40</v>
      </c>
      <c r="L45" s="22">
        <v>1</v>
      </c>
      <c r="M45" s="22">
        <v>3</v>
      </c>
      <c r="N45" s="22">
        <v>3</v>
      </c>
      <c r="O45" s="22" t="s">
        <v>69</v>
      </c>
      <c r="P45" s="22" t="str">
        <f t="shared" si="1"/>
        <v>1 - 5</v>
      </c>
      <c r="Q45" s="22"/>
      <c r="R45" s="56"/>
      <c r="S45" s="10">
        <v>41</v>
      </c>
      <c r="T45" s="22">
        <v>1</v>
      </c>
      <c r="U45" s="22">
        <v>1</v>
      </c>
      <c r="V45" s="22">
        <v>1</v>
      </c>
      <c r="W45" s="22" t="s">
        <v>69</v>
      </c>
      <c r="X45" s="22" t="str">
        <f t="shared" si="24"/>
        <v>1 - 5</v>
      </c>
      <c r="Y45" s="22"/>
      <c r="Z45" s="23">
        <v>43789</v>
      </c>
      <c r="AA45" s="10">
        <v>41</v>
      </c>
      <c r="AB45" s="22">
        <v>1</v>
      </c>
      <c r="AC45" s="22">
        <v>1.5</v>
      </c>
      <c r="AD45" s="22">
        <v>1.5</v>
      </c>
      <c r="AE45" s="22" t="s">
        <v>69</v>
      </c>
      <c r="AF45" s="22" t="str">
        <f t="shared" si="3"/>
        <v>1 - 5</v>
      </c>
      <c r="AI45" s="55">
        <v>44701</v>
      </c>
      <c r="AJ45" s="10">
        <v>40</v>
      </c>
      <c r="AK45" s="22">
        <v>2</v>
      </c>
      <c r="AL45" s="22">
        <v>22</v>
      </c>
      <c r="AM45" s="22">
        <v>11</v>
      </c>
      <c r="AN45" s="22" t="s">
        <v>20</v>
      </c>
      <c r="AO45" s="22" t="str">
        <f t="shared" si="4"/>
        <v>10 - 20</v>
      </c>
      <c r="AP45" s="22"/>
      <c r="AQ45" s="23">
        <v>45358</v>
      </c>
      <c r="AR45" s="10">
        <v>41</v>
      </c>
      <c r="AS45" s="22">
        <v>2</v>
      </c>
      <c r="AT45" s="22">
        <v>1</v>
      </c>
      <c r="AU45" s="22">
        <v>0.5</v>
      </c>
      <c r="AV45" s="22" t="s">
        <v>69</v>
      </c>
      <c r="AW45" s="22" t="str">
        <f t="shared" si="5"/>
        <v>0 - 1</v>
      </c>
      <c r="AX45" s="22"/>
      <c r="AY45" s="23">
        <v>44102</v>
      </c>
      <c r="AZ45" s="10">
        <v>40</v>
      </c>
      <c r="BA45" s="22">
        <v>5</v>
      </c>
      <c r="BB45" s="22">
        <v>21</v>
      </c>
      <c r="BC45" s="22">
        <v>4.2</v>
      </c>
      <c r="BD45" s="22" t="s">
        <v>69</v>
      </c>
      <c r="BE45" s="22" t="str">
        <f t="shared" si="6"/>
        <v>1 - 5</v>
      </c>
      <c r="BF45" s="22"/>
      <c r="BG45" s="23">
        <v>43424</v>
      </c>
      <c r="BH45" s="10">
        <v>41</v>
      </c>
      <c r="BI45" s="22">
        <v>2</v>
      </c>
      <c r="BJ45" s="22">
        <v>50</v>
      </c>
      <c r="BK45" s="22">
        <v>25</v>
      </c>
      <c r="BL45" s="22" t="s">
        <v>70</v>
      </c>
      <c r="BM45" s="22" t="str">
        <f t="shared" si="7"/>
        <v>20 - 50</v>
      </c>
      <c r="BN45" s="9"/>
    </row>
    <row r="46" spans="1:173" x14ac:dyDescent="0.3">
      <c r="A46" s="55">
        <v>43445</v>
      </c>
      <c r="B46" s="10">
        <v>40</v>
      </c>
      <c r="C46" s="22">
        <v>2</v>
      </c>
      <c r="D46" s="22">
        <v>25</v>
      </c>
      <c r="E46" s="22">
        <v>12.5</v>
      </c>
      <c r="F46" s="22" t="s">
        <v>20</v>
      </c>
      <c r="G46" s="22" t="str">
        <f t="shared" si="0"/>
        <v>10 - 20</v>
      </c>
      <c r="J46" s="55">
        <v>44950</v>
      </c>
      <c r="K46" s="10">
        <v>41</v>
      </c>
      <c r="L46" s="22">
        <v>1</v>
      </c>
      <c r="M46" s="22">
        <v>1</v>
      </c>
      <c r="N46" s="22">
        <v>1</v>
      </c>
      <c r="O46" s="22" t="s">
        <v>69</v>
      </c>
      <c r="P46" s="22" t="str">
        <f t="shared" si="1"/>
        <v>1 - 5</v>
      </c>
      <c r="Q46" s="22"/>
      <c r="R46" s="55">
        <v>45479</v>
      </c>
      <c r="S46" s="10">
        <v>42</v>
      </c>
      <c r="T46" s="22">
        <v>1</v>
      </c>
      <c r="U46" s="22">
        <v>1</v>
      </c>
      <c r="V46" s="22">
        <v>1</v>
      </c>
      <c r="W46" s="22" t="s">
        <v>69</v>
      </c>
      <c r="X46" s="22" t="str">
        <f t="shared" si="24"/>
        <v>1 - 5</v>
      </c>
      <c r="Y46" s="22"/>
      <c r="Z46" s="23">
        <v>43790</v>
      </c>
      <c r="AA46" s="10">
        <v>42</v>
      </c>
      <c r="AB46" s="22">
        <v>2</v>
      </c>
      <c r="AC46" s="22">
        <v>52</v>
      </c>
      <c r="AD46" s="22">
        <v>26</v>
      </c>
      <c r="AE46" s="22" t="s">
        <v>70</v>
      </c>
      <c r="AF46" s="22" t="str">
        <f t="shared" si="3"/>
        <v>20 - 50</v>
      </c>
      <c r="AI46" s="56"/>
      <c r="AJ46" s="10">
        <v>41</v>
      </c>
      <c r="AK46" s="22">
        <v>2</v>
      </c>
      <c r="AL46" s="22">
        <v>2</v>
      </c>
      <c r="AM46" s="22">
        <v>1</v>
      </c>
      <c r="AN46" s="22" t="s">
        <v>69</v>
      </c>
      <c r="AO46" s="22" t="str">
        <f t="shared" si="4"/>
        <v>1 - 5</v>
      </c>
      <c r="AP46" s="22"/>
      <c r="AQ46" s="55">
        <v>45359</v>
      </c>
      <c r="AR46" s="10">
        <v>42</v>
      </c>
      <c r="AS46" s="22">
        <v>1</v>
      </c>
      <c r="AT46" s="22">
        <v>0.5</v>
      </c>
      <c r="AU46" s="22">
        <v>0.5</v>
      </c>
      <c r="AV46" s="22" t="s">
        <v>69</v>
      </c>
      <c r="AW46" s="22" t="str">
        <f t="shared" si="5"/>
        <v>0 - 1</v>
      </c>
      <c r="AX46" s="22"/>
      <c r="AY46" s="23">
        <v>44103</v>
      </c>
      <c r="AZ46" s="10">
        <v>41</v>
      </c>
      <c r="BA46" s="22">
        <v>2</v>
      </c>
      <c r="BB46" s="22">
        <v>6</v>
      </c>
      <c r="BC46" s="22">
        <v>3</v>
      </c>
      <c r="BD46" s="22" t="s">
        <v>69</v>
      </c>
      <c r="BE46" s="22" t="str">
        <f t="shared" si="6"/>
        <v>1 - 5</v>
      </c>
      <c r="BF46" s="22"/>
      <c r="BG46" s="23">
        <v>43428</v>
      </c>
      <c r="BH46" s="10">
        <v>42</v>
      </c>
      <c r="BI46" s="22">
        <v>3</v>
      </c>
      <c r="BJ46" s="22">
        <v>53</v>
      </c>
      <c r="BK46" s="22">
        <v>17.666666666666671</v>
      </c>
      <c r="BL46" s="22" t="s">
        <v>20</v>
      </c>
      <c r="BM46" s="22" t="str">
        <f t="shared" si="7"/>
        <v>10 - 20</v>
      </c>
      <c r="BN46" s="9"/>
    </row>
    <row r="47" spans="1:173" x14ac:dyDescent="0.3">
      <c r="A47" s="57"/>
      <c r="B47" s="10">
        <v>41</v>
      </c>
      <c r="C47" s="22">
        <v>3</v>
      </c>
      <c r="D47" s="22">
        <v>8</v>
      </c>
      <c r="E47" s="22">
        <v>2.666666666666667</v>
      </c>
      <c r="F47" s="22" t="s">
        <v>69</v>
      </c>
      <c r="G47" s="22" t="str">
        <f t="shared" si="0"/>
        <v>1 - 5</v>
      </c>
      <c r="J47" s="56"/>
      <c r="K47" s="10">
        <v>42</v>
      </c>
      <c r="L47" s="22">
        <v>1</v>
      </c>
      <c r="M47" s="22">
        <v>1</v>
      </c>
      <c r="N47" s="22">
        <v>1</v>
      </c>
      <c r="O47" s="22" t="s">
        <v>69</v>
      </c>
      <c r="P47" s="22" t="str">
        <f t="shared" si="1"/>
        <v>1 - 5</v>
      </c>
      <c r="Q47" s="22"/>
      <c r="R47" s="57"/>
      <c r="S47" s="10">
        <v>43</v>
      </c>
      <c r="T47" s="22">
        <v>1</v>
      </c>
      <c r="U47" s="22">
        <v>0.5</v>
      </c>
      <c r="V47" s="22">
        <v>0.5</v>
      </c>
      <c r="W47" s="22" t="s">
        <v>69</v>
      </c>
      <c r="X47" s="22" t="str">
        <f t="shared" si="24"/>
        <v>0 - 1</v>
      </c>
      <c r="Y47" s="22"/>
      <c r="Z47" s="23">
        <v>43791</v>
      </c>
      <c r="AA47" s="10">
        <v>43</v>
      </c>
      <c r="AB47" s="22">
        <v>2</v>
      </c>
      <c r="AC47" s="22">
        <v>2.5</v>
      </c>
      <c r="AD47" s="22">
        <v>1.25</v>
      </c>
      <c r="AE47" s="22" t="s">
        <v>69</v>
      </c>
      <c r="AF47" s="22" t="str">
        <f t="shared" si="3"/>
        <v>1 - 5</v>
      </c>
      <c r="AI47" s="55">
        <v>44709</v>
      </c>
      <c r="AJ47" s="10">
        <v>42</v>
      </c>
      <c r="AK47" s="22">
        <v>3</v>
      </c>
      <c r="AL47" s="22">
        <v>5</v>
      </c>
      <c r="AM47" s="22">
        <v>1.666666666666667</v>
      </c>
      <c r="AN47" s="22" t="s">
        <v>69</v>
      </c>
      <c r="AO47" s="22" t="str">
        <f t="shared" si="4"/>
        <v>1 - 5</v>
      </c>
      <c r="AP47" s="22"/>
      <c r="AQ47" s="56"/>
      <c r="AR47" s="10">
        <v>43</v>
      </c>
      <c r="AS47" s="22">
        <v>1</v>
      </c>
      <c r="AT47" s="22">
        <v>1</v>
      </c>
      <c r="AU47" s="22">
        <v>1</v>
      </c>
      <c r="AV47" s="22" t="s">
        <v>69</v>
      </c>
      <c r="AW47" s="22" t="str">
        <f t="shared" si="5"/>
        <v>1 - 5</v>
      </c>
      <c r="AX47" s="22"/>
      <c r="AY47" s="23">
        <v>44105</v>
      </c>
      <c r="AZ47" s="10">
        <v>42</v>
      </c>
      <c r="BA47" s="22">
        <v>1</v>
      </c>
      <c r="BB47" s="22">
        <v>14</v>
      </c>
      <c r="BC47" s="22">
        <v>14</v>
      </c>
      <c r="BD47" s="22" t="s">
        <v>20</v>
      </c>
      <c r="BE47" s="22" t="str">
        <f t="shared" si="6"/>
        <v>10 - 20</v>
      </c>
      <c r="BF47" s="22"/>
      <c r="BG47" s="23">
        <v>43431</v>
      </c>
      <c r="BH47" s="10">
        <v>43</v>
      </c>
      <c r="BI47" s="22">
        <v>3</v>
      </c>
      <c r="BJ47" s="22">
        <v>24</v>
      </c>
      <c r="BK47" s="22">
        <v>8</v>
      </c>
      <c r="BL47" s="22" t="s">
        <v>69</v>
      </c>
      <c r="BM47" s="22" t="str">
        <f t="shared" si="7"/>
        <v>5 - 10</v>
      </c>
      <c r="BN47" s="9"/>
    </row>
    <row r="48" spans="1:173" x14ac:dyDescent="0.3">
      <c r="A48" s="56"/>
      <c r="B48" s="10">
        <v>42</v>
      </c>
      <c r="C48" s="22">
        <v>1</v>
      </c>
      <c r="D48" s="22">
        <v>11.5</v>
      </c>
      <c r="E48" s="22">
        <v>11.5</v>
      </c>
      <c r="F48" s="22" t="s">
        <v>20</v>
      </c>
      <c r="G48" s="22" t="str">
        <f t="shared" si="0"/>
        <v>10 - 20</v>
      </c>
      <c r="J48" s="55">
        <v>44951</v>
      </c>
      <c r="K48" s="10">
        <v>43</v>
      </c>
      <c r="L48" s="22">
        <v>2</v>
      </c>
      <c r="M48" s="22">
        <v>5</v>
      </c>
      <c r="N48" s="22">
        <v>2.5</v>
      </c>
      <c r="O48" s="22" t="s">
        <v>69</v>
      </c>
      <c r="P48" s="22" t="str">
        <f t="shared" si="1"/>
        <v>1 - 5</v>
      </c>
      <c r="Q48" s="22"/>
      <c r="R48" s="56"/>
      <c r="S48" s="10">
        <v>44</v>
      </c>
      <c r="T48" s="22">
        <v>8</v>
      </c>
      <c r="U48" s="22">
        <v>7.5</v>
      </c>
      <c r="V48" s="22">
        <v>0.9375</v>
      </c>
      <c r="W48" s="22" t="s">
        <v>69</v>
      </c>
      <c r="X48" s="22" t="str">
        <f t="shared" si="24"/>
        <v>0 - 1</v>
      </c>
      <c r="Y48" s="22"/>
      <c r="Z48" s="23">
        <v>43794</v>
      </c>
      <c r="AA48" s="10">
        <v>44</v>
      </c>
      <c r="AB48" s="22">
        <v>2</v>
      </c>
      <c r="AC48" s="22">
        <v>9.5</v>
      </c>
      <c r="AD48" s="22">
        <v>4.75</v>
      </c>
      <c r="AE48" s="22" t="s">
        <v>69</v>
      </c>
      <c r="AF48" s="22" t="str">
        <f t="shared" si="3"/>
        <v>1 - 5</v>
      </c>
      <c r="AI48" s="56"/>
      <c r="AJ48" s="10">
        <v>43</v>
      </c>
      <c r="AK48" s="22">
        <v>5</v>
      </c>
      <c r="AL48" s="22">
        <v>93</v>
      </c>
      <c r="AM48" s="22">
        <v>18.600000000000001</v>
      </c>
      <c r="AN48" s="22" t="s">
        <v>20</v>
      </c>
      <c r="AO48" s="22" t="str">
        <f t="shared" si="4"/>
        <v>10 - 20</v>
      </c>
      <c r="AP48" s="22"/>
      <c r="AQ48" s="55">
        <v>45360</v>
      </c>
      <c r="AR48" s="10">
        <v>44</v>
      </c>
      <c r="AS48" s="22">
        <v>1</v>
      </c>
      <c r="AT48" s="22">
        <v>2</v>
      </c>
      <c r="AU48" s="22">
        <v>2</v>
      </c>
      <c r="AV48" s="22" t="s">
        <v>69</v>
      </c>
      <c r="AW48" s="22" t="str">
        <f t="shared" si="5"/>
        <v>1 - 5</v>
      </c>
      <c r="AX48" s="22"/>
      <c r="AY48" s="55">
        <v>44106</v>
      </c>
      <c r="AZ48" s="10">
        <v>43</v>
      </c>
      <c r="BA48" s="22">
        <v>1</v>
      </c>
      <c r="BB48" s="22">
        <v>1</v>
      </c>
      <c r="BC48" s="22">
        <v>1</v>
      </c>
      <c r="BD48" s="22" t="s">
        <v>69</v>
      </c>
      <c r="BE48" s="22" t="str">
        <f t="shared" si="6"/>
        <v>1 - 5</v>
      </c>
      <c r="BF48" s="22"/>
      <c r="BG48" s="23">
        <v>43433</v>
      </c>
      <c r="BH48" s="10">
        <v>44</v>
      </c>
      <c r="BI48" s="22">
        <v>2</v>
      </c>
      <c r="BJ48" s="22">
        <v>3</v>
      </c>
      <c r="BK48" s="22">
        <v>1.5</v>
      </c>
      <c r="BL48" s="22" t="s">
        <v>69</v>
      </c>
      <c r="BM48" s="22" t="str">
        <f t="shared" si="7"/>
        <v>1 - 5</v>
      </c>
      <c r="BN48" s="9"/>
    </row>
    <row r="49" spans="1:85" x14ac:dyDescent="0.3">
      <c r="A49" s="23">
        <v>43446</v>
      </c>
      <c r="B49" s="10">
        <v>43</v>
      </c>
      <c r="C49" s="22">
        <v>4</v>
      </c>
      <c r="D49" s="22">
        <v>45</v>
      </c>
      <c r="E49" s="22">
        <v>11.25</v>
      </c>
      <c r="F49" s="22" t="s">
        <v>20</v>
      </c>
      <c r="G49" s="22" t="str">
        <f t="shared" si="0"/>
        <v>10 - 20</v>
      </c>
      <c r="J49" s="57"/>
      <c r="K49" s="10">
        <v>44</v>
      </c>
      <c r="L49" s="22">
        <v>2</v>
      </c>
      <c r="M49" s="22">
        <v>6</v>
      </c>
      <c r="N49" s="22">
        <v>3</v>
      </c>
      <c r="O49" s="22" t="s">
        <v>69</v>
      </c>
      <c r="P49" s="22" t="str">
        <f t="shared" si="1"/>
        <v>1 - 5</v>
      </c>
      <c r="Q49" s="22"/>
      <c r="R49" s="23">
        <v>45480</v>
      </c>
      <c r="S49" s="10">
        <v>44</v>
      </c>
      <c r="T49" s="22">
        <v>8</v>
      </c>
      <c r="U49" s="22">
        <v>21.5</v>
      </c>
      <c r="V49" s="22">
        <v>2.6875</v>
      </c>
      <c r="W49" s="22" t="s">
        <v>69</v>
      </c>
      <c r="X49" s="22" t="str">
        <f t="shared" si="24"/>
        <v>1 - 5</v>
      </c>
      <c r="Y49" s="22"/>
      <c r="Z49" s="23">
        <v>43795</v>
      </c>
      <c r="AA49" s="10">
        <v>45</v>
      </c>
      <c r="AB49" s="22">
        <v>1</v>
      </c>
      <c r="AC49" s="22">
        <v>3</v>
      </c>
      <c r="AD49" s="22">
        <v>3</v>
      </c>
      <c r="AE49" s="22" t="s">
        <v>69</v>
      </c>
      <c r="AF49" s="22" t="str">
        <f t="shared" si="3"/>
        <v>1 - 5</v>
      </c>
      <c r="AI49" s="55">
        <v>44710</v>
      </c>
      <c r="AJ49" s="10">
        <v>44</v>
      </c>
      <c r="AK49" s="22">
        <v>2</v>
      </c>
      <c r="AL49" s="22">
        <v>20</v>
      </c>
      <c r="AM49" s="22">
        <v>10</v>
      </c>
      <c r="AN49" s="22" t="s">
        <v>20</v>
      </c>
      <c r="AO49" s="22" t="str">
        <f t="shared" si="4"/>
        <v>10 - 20</v>
      </c>
      <c r="AP49" s="22"/>
      <c r="AQ49" s="56"/>
      <c r="AR49" s="10">
        <v>45</v>
      </c>
      <c r="AS49" s="22">
        <v>1</v>
      </c>
      <c r="AT49" s="22">
        <v>0.5</v>
      </c>
      <c r="AU49" s="22">
        <v>0.5</v>
      </c>
      <c r="AV49" s="22" t="s">
        <v>69</v>
      </c>
      <c r="AW49" s="22" t="str">
        <f t="shared" si="5"/>
        <v>0 - 1</v>
      </c>
      <c r="AX49" s="22"/>
      <c r="AY49" s="56"/>
      <c r="AZ49" s="10">
        <v>44</v>
      </c>
      <c r="BA49" s="22">
        <v>3</v>
      </c>
      <c r="BB49" s="22">
        <v>51</v>
      </c>
      <c r="BC49" s="22">
        <v>17</v>
      </c>
      <c r="BD49" s="22" t="s">
        <v>20</v>
      </c>
      <c r="BE49" s="22" t="str">
        <f t="shared" si="6"/>
        <v>10 - 20</v>
      </c>
      <c r="BF49" s="22"/>
      <c r="BG49" s="23">
        <v>43437</v>
      </c>
      <c r="BH49" s="10">
        <v>45</v>
      </c>
      <c r="BI49" s="22">
        <v>3</v>
      </c>
      <c r="BJ49" s="22">
        <v>18</v>
      </c>
      <c r="BK49" s="22">
        <v>6</v>
      </c>
      <c r="BL49" s="22" t="s">
        <v>69</v>
      </c>
      <c r="BM49" s="22" t="str">
        <f t="shared" si="7"/>
        <v>5 - 10</v>
      </c>
      <c r="BN49" s="9"/>
    </row>
    <row r="50" spans="1:85" x14ac:dyDescent="0.3">
      <c r="A50" s="23">
        <v>43448</v>
      </c>
      <c r="B50" s="10">
        <v>44</v>
      </c>
      <c r="C50" s="22">
        <v>1</v>
      </c>
      <c r="D50" s="22">
        <v>8.5</v>
      </c>
      <c r="E50" s="22">
        <v>8.5</v>
      </c>
      <c r="F50" s="22" t="s">
        <v>69</v>
      </c>
      <c r="G50" s="22" t="str">
        <f t="shared" si="0"/>
        <v>5 - 10</v>
      </c>
      <c r="J50" s="56"/>
      <c r="K50" s="10">
        <v>45</v>
      </c>
      <c r="L50" s="22">
        <v>2</v>
      </c>
      <c r="M50" s="22">
        <v>6</v>
      </c>
      <c r="N50" s="22">
        <v>3</v>
      </c>
      <c r="O50" s="22" t="s">
        <v>69</v>
      </c>
      <c r="P50" s="22" t="str">
        <f t="shared" si="1"/>
        <v>1 - 5</v>
      </c>
      <c r="Q50" s="22"/>
      <c r="R50" s="55">
        <v>45481</v>
      </c>
      <c r="S50" s="10">
        <v>45</v>
      </c>
      <c r="T50" s="22">
        <v>1</v>
      </c>
      <c r="U50" s="22">
        <v>0.5</v>
      </c>
      <c r="V50" s="22">
        <v>0.5</v>
      </c>
      <c r="W50" s="22" t="s">
        <v>69</v>
      </c>
      <c r="X50" s="22" t="str">
        <f t="shared" si="24"/>
        <v>0 - 1</v>
      </c>
      <c r="Y50" s="22"/>
      <c r="Z50" s="23">
        <v>43798</v>
      </c>
      <c r="AA50" s="10">
        <v>46</v>
      </c>
      <c r="AB50" s="22">
        <v>2</v>
      </c>
      <c r="AC50" s="22">
        <v>8</v>
      </c>
      <c r="AD50" s="22">
        <v>4</v>
      </c>
      <c r="AE50" s="22" t="s">
        <v>69</v>
      </c>
      <c r="AF50" s="22" t="str">
        <f t="shared" si="3"/>
        <v>1 - 5</v>
      </c>
      <c r="AI50" s="57"/>
      <c r="AJ50" s="10">
        <v>45</v>
      </c>
      <c r="AK50" s="22">
        <v>1</v>
      </c>
      <c r="AL50" s="22">
        <v>2</v>
      </c>
      <c r="AM50" s="22">
        <v>2</v>
      </c>
      <c r="AN50" s="22" t="s">
        <v>69</v>
      </c>
      <c r="AO50" s="22" t="str">
        <f t="shared" si="4"/>
        <v>1 - 5</v>
      </c>
      <c r="AP50" s="22"/>
      <c r="AQ50" s="23">
        <v>45361</v>
      </c>
      <c r="AR50" s="10">
        <v>46</v>
      </c>
      <c r="AS50" s="22">
        <v>2</v>
      </c>
      <c r="AT50" s="22">
        <v>1.5</v>
      </c>
      <c r="AU50" s="22">
        <v>0.75</v>
      </c>
      <c r="AV50" s="22" t="s">
        <v>69</v>
      </c>
      <c r="AW50" s="22" t="str">
        <f t="shared" si="5"/>
        <v>0 - 1</v>
      </c>
      <c r="AX50" s="22"/>
      <c r="AY50" s="55">
        <v>44107</v>
      </c>
      <c r="AZ50" s="10">
        <v>45</v>
      </c>
      <c r="BA50" s="22">
        <v>1</v>
      </c>
      <c r="BB50" s="22">
        <v>1</v>
      </c>
      <c r="BC50" s="22">
        <v>1</v>
      </c>
      <c r="BD50" s="22" t="s">
        <v>69</v>
      </c>
      <c r="BE50" s="22" t="str">
        <f t="shared" si="6"/>
        <v>1 - 5</v>
      </c>
      <c r="BF50" s="22"/>
      <c r="BG50" s="23">
        <v>43438</v>
      </c>
      <c r="BH50" s="10">
        <v>46</v>
      </c>
      <c r="BI50" s="22">
        <v>1</v>
      </c>
      <c r="BJ50" s="22">
        <v>1</v>
      </c>
      <c r="BK50" s="22">
        <v>1</v>
      </c>
      <c r="BL50" s="22" t="s">
        <v>69</v>
      </c>
      <c r="BM50" s="22" t="str">
        <f t="shared" si="7"/>
        <v>1 - 5</v>
      </c>
      <c r="BN50" s="9"/>
    </row>
    <row r="51" spans="1:85" x14ac:dyDescent="0.3">
      <c r="A51" s="55">
        <v>43450</v>
      </c>
      <c r="B51" s="10">
        <v>45</v>
      </c>
      <c r="C51" s="22">
        <v>1</v>
      </c>
      <c r="D51" s="22">
        <v>8.5</v>
      </c>
      <c r="E51" s="22">
        <v>8.5</v>
      </c>
      <c r="F51" s="22" t="s">
        <v>69</v>
      </c>
      <c r="G51" s="22" t="str">
        <f t="shared" si="0"/>
        <v>5 - 10</v>
      </c>
      <c r="J51" s="55">
        <v>44954</v>
      </c>
      <c r="K51" s="10">
        <v>46</v>
      </c>
      <c r="L51" s="22">
        <v>1</v>
      </c>
      <c r="M51" s="22">
        <v>16</v>
      </c>
      <c r="N51" s="22">
        <v>16</v>
      </c>
      <c r="O51" s="22" t="s">
        <v>20</v>
      </c>
      <c r="P51" s="22" t="str">
        <f t="shared" si="1"/>
        <v>10 - 20</v>
      </c>
      <c r="Q51" s="22"/>
      <c r="R51" s="56"/>
      <c r="S51" s="10">
        <v>46</v>
      </c>
      <c r="T51" s="22">
        <v>1</v>
      </c>
      <c r="U51" s="22">
        <v>0.5</v>
      </c>
      <c r="V51" s="22">
        <v>0.5</v>
      </c>
      <c r="W51" s="22" t="s">
        <v>69</v>
      </c>
      <c r="X51" s="22" t="str">
        <f t="shared" si="24"/>
        <v>0 - 1</v>
      </c>
      <c r="Y51" s="22"/>
      <c r="Z51" s="55">
        <v>43799</v>
      </c>
      <c r="AA51" s="10">
        <v>47</v>
      </c>
      <c r="AB51" s="22">
        <v>1</v>
      </c>
      <c r="AC51" s="22">
        <v>21.5</v>
      </c>
      <c r="AD51" s="22">
        <v>21.5</v>
      </c>
      <c r="AE51" s="22" t="s">
        <v>70</v>
      </c>
      <c r="AF51" s="22" t="str">
        <f t="shared" si="3"/>
        <v>20 - 50</v>
      </c>
      <c r="AI51" s="56"/>
      <c r="AJ51" s="10">
        <v>46</v>
      </c>
      <c r="AK51" s="22">
        <v>2</v>
      </c>
      <c r="AL51" s="22">
        <v>2</v>
      </c>
      <c r="AM51" s="22">
        <v>1</v>
      </c>
      <c r="AN51" s="22" t="s">
        <v>69</v>
      </c>
      <c r="AO51" s="22" t="str">
        <f t="shared" si="4"/>
        <v>1 - 5</v>
      </c>
      <c r="AP51" s="22"/>
      <c r="AQ51" s="55">
        <v>45362</v>
      </c>
      <c r="AR51" s="10">
        <v>47</v>
      </c>
      <c r="AS51" s="22">
        <v>2</v>
      </c>
      <c r="AT51" s="22">
        <v>3</v>
      </c>
      <c r="AU51" s="22">
        <v>1.5</v>
      </c>
      <c r="AV51" s="22" t="s">
        <v>69</v>
      </c>
      <c r="AW51" s="22" t="str">
        <f t="shared" si="5"/>
        <v>1 - 5</v>
      </c>
      <c r="AX51" s="22"/>
      <c r="AY51" s="57"/>
      <c r="AZ51" s="10">
        <v>46</v>
      </c>
      <c r="BA51" s="22">
        <v>2</v>
      </c>
      <c r="BB51" s="22">
        <v>5</v>
      </c>
      <c r="BC51" s="22">
        <v>2.5</v>
      </c>
      <c r="BD51" s="22" t="s">
        <v>69</v>
      </c>
      <c r="BE51" s="22" t="str">
        <f t="shared" si="6"/>
        <v>1 - 5</v>
      </c>
      <c r="BF51" s="22"/>
      <c r="BG51" s="55">
        <v>43439</v>
      </c>
      <c r="BH51" s="10">
        <v>47</v>
      </c>
      <c r="BI51" s="22">
        <v>2</v>
      </c>
      <c r="BJ51" s="22">
        <v>21.5</v>
      </c>
      <c r="BK51" s="22">
        <v>10.75</v>
      </c>
      <c r="BL51" s="22" t="s">
        <v>20</v>
      </c>
      <c r="BM51" s="22" t="str">
        <f t="shared" si="7"/>
        <v>10 - 20</v>
      </c>
      <c r="BN51" s="9"/>
    </row>
    <row r="52" spans="1:85" x14ac:dyDescent="0.3">
      <c r="A52" s="56"/>
      <c r="B52" s="10">
        <v>46</v>
      </c>
      <c r="C52" s="22">
        <v>1</v>
      </c>
      <c r="D52" s="22">
        <v>2</v>
      </c>
      <c r="E52" s="22">
        <v>2</v>
      </c>
      <c r="F52" s="22" t="s">
        <v>69</v>
      </c>
      <c r="G52" s="22" t="str">
        <f t="shared" si="0"/>
        <v>1 - 5</v>
      </c>
      <c r="J52" s="57"/>
      <c r="K52" s="10">
        <v>47</v>
      </c>
      <c r="L52" s="22">
        <v>7</v>
      </c>
      <c r="M52" s="22">
        <v>31</v>
      </c>
      <c r="N52" s="22">
        <v>4.4285714285714288</v>
      </c>
      <c r="O52" s="22" t="s">
        <v>69</v>
      </c>
      <c r="P52" s="22" t="str">
        <f t="shared" si="1"/>
        <v>1 - 5</v>
      </c>
      <c r="Q52" s="22"/>
      <c r="R52" s="23">
        <v>45482</v>
      </c>
      <c r="S52" s="10">
        <v>47</v>
      </c>
      <c r="T52" s="22">
        <v>1</v>
      </c>
      <c r="U52" s="22">
        <v>1</v>
      </c>
      <c r="V52" s="22">
        <v>1</v>
      </c>
      <c r="W52" s="22" t="s">
        <v>69</v>
      </c>
      <c r="X52" s="22" t="str">
        <f t="shared" si="24"/>
        <v>1 - 5</v>
      </c>
      <c r="Y52" s="22"/>
      <c r="Z52" s="57"/>
      <c r="AA52" s="10">
        <v>48</v>
      </c>
      <c r="AB52" s="22">
        <v>2</v>
      </c>
      <c r="AC52" s="22">
        <v>64</v>
      </c>
      <c r="AD52" s="22">
        <v>32</v>
      </c>
      <c r="AE52" s="22" t="s">
        <v>77</v>
      </c>
      <c r="AF52" s="22" t="str">
        <f t="shared" si="3"/>
        <v>20 - 50</v>
      </c>
      <c r="AI52" s="23">
        <v>44711</v>
      </c>
      <c r="AJ52" s="10">
        <v>47</v>
      </c>
      <c r="AK52" s="22">
        <v>1</v>
      </c>
      <c r="AL52" s="22">
        <v>3</v>
      </c>
      <c r="AM52" s="22">
        <v>3</v>
      </c>
      <c r="AN52" s="22" t="s">
        <v>69</v>
      </c>
      <c r="AO52" s="22" t="str">
        <f t="shared" si="4"/>
        <v>1 - 5</v>
      </c>
      <c r="AP52" s="22"/>
      <c r="AQ52" s="56"/>
      <c r="AR52" s="10">
        <v>48</v>
      </c>
      <c r="AS52" s="22">
        <v>3</v>
      </c>
      <c r="AT52" s="22">
        <v>22.5</v>
      </c>
      <c r="AU52" s="22">
        <v>7.5</v>
      </c>
      <c r="AV52" s="22" t="s">
        <v>69</v>
      </c>
      <c r="AW52" s="22" t="str">
        <f t="shared" si="5"/>
        <v>5 - 10</v>
      </c>
      <c r="AX52" s="22"/>
      <c r="AY52" s="56"/>
      <c r="AZ52" s="10">
        <v>47</v>
      </c>
      <c r="BA52" s="22">
        <v>2</v>
      </c>
      <c r="BB52" s="22">
        <v>5</v>
      </c>
      <c r="BC52" s="22">
        <v>2.5</v>
      </c>
      <c r="BD52" s="22" t="s">
        <v>69</v>
      </c>
      <c r="BE52" s="22" t="str">
        <f t="shared" si="6"/>
        <v>1 - 5</v>
      </c>
      <c r="BF52" s="22"/>
      <c r="BG52" s="56"/>
      <c r="BH52" s="10">
        <v>48</v>
      </c>
      <c r="BI52" s="22">
        <v>1</v>
      </c>
      <c r="BJ52" s="22">
        <v>1</v>
      </c>
      <c r="BK52" s="22">
        <v>1</v>
      </c>
      <c r="BL52" s="22" t="s">
        <v>69</v>
      </c>
      <c r="BM52" s="22" t="str">
        <f t="shared" si="7"/>
        <v>1 - 5</v>
      </c>
      <c r="BN52" s="9"/>
    </row>
    <row r="53" spans="1:85" x14ac:dyDescent="0.3">
      <c r="A53" s="23">
        <v>43452</v>
      </c>
      <c r="B53" s="10">
        <v>47</v>
      </c>
      <c r="C53" s="22">
        <v>3</v>
      </c>
      <c r="D53" s="22">
        <v>91</v>
      </c>
      <c r="E53" s="22">
        <v>30.333333333333329</v>
      </c>
      <c r="F53" s="22" t="s">
        <v>77</v>
      </c>
      <c r="G53" s="22" t="str">
        <f t="shared" si="0"/>
        <v>20 - 50</v>
      </c>
      <c r="J53" s="56"/>
      <c r="K53" s="10">
        <v>48</v>
      </c>
      <c r="L53" s="22">
        <v>1</v>
      </c>
      <c r="M53" s="22">
        <v>1</v>
      </c>
      <c r="N53" s="22">
        <v>1</v>
      </c>
      <c r="O53" s="22" t="s">
        <v>69</v>
      </c>
      <c r="P53" s="22" t="str">
        <f t="shared" si="1"/>
        <v>1 - 5</v>
      </c>
      <c r="Q53" s="22"/>
      <c r="R53" s="23">
        <v>45505</v>
      </c>
      <c r="S53" s="10">
        <v>48</v>
      </c>
      <c r="T53" s="22">
        <v>2</v>
      </c>
      <c r="U53" s="22">
        <v>11.5</v>
      </c>
      <c r="V53" s="22">
        <v>5.75</v>
      </c>
      <c r="W53" s="22" t="s">
        <v>69</v>
      </c>
      <c r="X53" s="22" t="str">
        <f t="shared" si="24"/>
        <v>5 - 10</v>
      </c>
      <c r="Y53" s="22"/>
      <c r="Z53" s="56"/>
      <c r="AA53" s="10">
        <v>49</v>
      </c>
      <c r="AB53" s="22">
        <v>1</v>
      </c>
      <c r="AC53" s="22">
        <v>0.5</v>
      </c>
      <c r="AD53" s="22">
        <v>0.5</v>
      </c>
      <c r="AE53" s="22" t="s">
        <v>69</v>
      </c>
      <c r="AF53" s="22" t="str">
        <f t="shared" si="3"/>
        <v>0 - 1</v>
      </c>
      <c r="AI53" s="23">
        <v>44712</v>
      </c>
      <c r="AJ53" s="10">
        <v>48</v>
      </c>
      <c r="AK53" s="22">
        <v>1</v>
      </c>
      <c r="AL53" s="22">
        <v>1</v>
      </c>
      <c r="AM53" s="22">
        <v>1</v>
      </c>
      <c r="AN53" s="22" t="s">
        <v>69</v>
      </c>
      <c r="AO53" s="22" t="str">
        <f t="shared" si="4"/>
        <v>1 - 5</v>
      </c>
      <c r="AP53" s="22"/>
      <c r="AQ53" s="55">
        <v>45364</v>
      </c>
      <c r="AR53" s="10">
        <v>49</v>
      </c>
      <c r="AS53" s="22">
        <v>1</v>
      </c>
      <c r="AT53" s="22">
        <v>0.5</v>
      </c>
      <c r="AU53" s="22">
        <v>0.5</v>
      </c>
      <c r="AV53" s="22" t="s">
        <v>69</v>
      </c>
      <c r="AW53" s="22" t="str">
        <f t="shared" si="5"/>
        <v>0 - 1</v>
      </c>
      <c r="AX53" s="22"/>
      <c r="AY53" s="55">
        <v>44108</v>
      </c>
      <c r="AZ53" s="10">
        <v>48</v>
      </c>
      <c r="BA53" s="22">
        <v>2</v>
      </c>
      <c r="BB53" s="22">
        <v>48</v>
      </c>
      <c r="BC53" s="22">
        <v>24</v>
      </c>
      <c r="BD53" s="22" t="s">
        <v>70</v>
      </c>
      <c r="BE53" s="22" t="str">
        <f t="shared" si="6"/>
        <v>20 - 50</v>
      </c>
      <c r="BF53" s="22"/>
      <c r="BG53" s="23">
        <v>43441</v>
      </c>
      <c r="BH53" s="10">
        <v>49</v>
      </c>
      <c r="BI53" s="22">
        <v>1</v>
      </c>
      <c r="BJ53" s="22">
        <v>5.5</v>
      </c>
      <c r="BK53" s="22">
        <v>5.5</v>
      </c>
      <c r="BL53" s="22" t="s">
        <v>69</v>
      </c>
      <c r="BM53" s="22" t="str">
        <f t="shared" si="7"/>
        <v>5 - 10</v>
      </c>
      <c r="BN53" s="9"/>
    </row>
    <row r="54" spans="1:85" x14ac:dyDescent="0.3">
      <c r="A54" s="23">
        <v>43457</v>
      </c>
      <c r="B54" s="10">
        <v>48</v>
      </c>
      <c r="C54" s="22">
        <v>1</v>
      </c>
      <c r="D54" s="22">
        <v>4.5</v>
      </c>
      <c r="E54" s="22">
        <v>4.5</v>
      </c>
      <c r="F54" s="22" t="s">
        <v>69</v>
      </c>
      <c r="G54" s="22" t="str">
        <f t="shared" si="0"/>
        <v>1 - 5</v>
      </c>
      <c r="J54" s="55">
        <v>44955</v>
      </c>
      <c r="K54" s="10">
        <v>49</v>
      </c>
      <c r="L54" s="22">
        <v>1</v>
      </c>
      <c r="M54" s="22">
        <v>1</v>
      </c>
      <c r="N54" s="22">
        <v>1</v>
      </c>
      <c r="O54" s="22" t="s">
        <v>69</v>
      </c>
      <c r="P54" s="22" t="str">
        <f t="shared" si="1"/>
        <v>1 - 5</v>
      </c>
      <c r="Q54" s="22"/>
      <c r="R54" s="55">
        <v>45506</v>
      </c>
      <c r="S54" s="10">
        <v>49</v>
      </c>
      <c r="T54" s="22">
        <v>1</v>
      </c>
      <c r="U54" s="22">
        <v>21.5</v>
      </c>
      <c r="V54" s="22">
        <v>21.5</v>
      </c>
      <c r="W54" s="22" t="s">
        <v>70</v>
      </c>
      <c r="X54" s="22" t="str">
        <f t="shared" si="24"/>
        <v>20 - 50</v>
      </c>
      <c r="Y54" s="22"/>
      <c r="Z54" s="23">
        <v>43800</v>
      </c>
      <c r="AA54" s="10">
        <v>50</v>
      </c>
      <c r="AB54" s="22">
        <v>2</v>
      </c>
      <c r="AC54" s="22">
        <v>8</v>
      </c>
      <c r="AD54" s="22">
        <v>4</v>
      </c>
      <c r="AE54" s="22" t="s">
        <v>69</v>
      </c>
      <c r="AF54" s="22" t="str">
        <f t="shared" si="3"/>
        <v>1 - 5</v>
      </c>
      <c r="AI54" s="23">
        <v>44714</v>
      </c>
      <c r="AJ54" s="10">
        <v>49</v>
      </c>
      <c r="AK54" s="22">
        <v>1</v>
      </c>
      <c r="AL54" s="22">
        <v>1</v>
      </c>
      <c r="AM54" s="22">
        <v>1</v>
      </c>
      <c r="AN54" s="22" t="s">
        <v>69</v>
      </c>
      <c r="AO54" s="22" t="str">
        <f t="shared" si="4"/>
        <v>1 - 5</v>
      </c>
      <c r="AP54" s="22"/>
      <c r="AQ54" s="56"/>
      <c r="AR54" s="10">
        <v>50</v>
      </c>
      <c r="AS54" s="22">
        <v>1</v>
      </c>
      <c r="AT54" s="22">
        <v>2</v>
      </c>
      <c r="AU54" s="22">
        <v>2</v>
      </c>
      <c r="AV54" s="22" t="s">
        <v>69</v>
      </c>
      <c r="AW54" s="22" t="str">
        <f t="shared" si="5"/>
        <v>1 - 5</v>
      </c>
      <c r="AX54" s="22"/>
      <c r="AY54" s="56"/>
      <c r="AZ54" s="10">
        <v>49</v>
      </c>
      <c r="BA54" s="22">
        <v>1</v>
      </c>
      <c r="BB54" s="22">
        <v>12</v>
      </c>
      <c r="BC54" s="22">
        <v>12</v>
      </c>
      <c r="BD54" s="22" t="s">
        <v>20</v>
      </c>
      <c r="BE54" s="22" t="str">
        <f t="shared" si="6"/>
        <v>10 - 20</v>
      </c>
      <c r="BF54" s="22"/>
      <c r="BG54" s="23">
        <v>43442</v>
      </c>
      <c r="BH54" s="10">
        <v>50</v>
      </c>
      <c r="BI54" s="22">
        <v>1</v>
      </c>
      <c r="BJ54" s="22">
        <v>8</v>
      </c>
      <c r="BK54" s="22">
        <v>8</v>
      </c>
      <c r="BL54" s="22" t="s">
        <v>69</v>
      </c>
      <c r="BM54" s="22" t="str">
        <f t="shared" si="7"/>
        <v>5 - 10</v>
      </c>
      <c r="BN54" s="9"/>
    </row>
    <row r="55" spans="1:85" x14ac:dyDescent="0.3">
      <c r="A55" s="23">
        <v>43459</v>
      </c>
      <c r="B55" s="10">
        <v>49</v>
      </c>
      <c r="C55" s="22">
        <v>1</v>
      </c>
      <c r="D55" s="22">
        <v>6</v>
      </c>
      <c r="E55" s="22">
        <v>6</v>
      </c>
      <c r="F55" s="22" t="s">
        <v>69</v>
      </c>
      <c r="G55" s="22" t="str">
        <f t="shared" si="0"/>
        <v>5 - 10</v>
      </c>
      <c r="J55" s="56"/>
      <c r="K55" s="10">
        <v>50</v>
      </c>
      <c r="L55" s="22">
        <v>1</v>
      </c>
      <c r="M55" s="22">
        <v>1</v>
      </c>
      <c r="N55" s="22">
        <v>1</v>
      </c>
      <c r="O55" s="22" t="s">
        <v>69</v>
      </c>
      <c r="P55" s="22" t="str">
        <f t="shared" si="1"/>
        <v>1 - 5</v>
      </c>
      <c r="Q55" s="22"/>
      <c r="R55" s="57"/>
      <c r="S55" s="10">
        <v>50</v>
      </c>
      <c r="T55" s="22">
        <v>1</v>
      </c>
      <c r="U55" s="22">
        <v>4</v>
      </c>
      <c r="V55" s="22">
        <v>4</v>
      </c>
      <c r="W55" s="22" t="s">
        <v>69</v>
      </c>
      <c r="X55" s="22" t="str">
        <f t="shared" si="24"/>
        <v>1 - 5</v>
      </c>
      <c r="Y55" s="22"/>
      <c r="Z55" s="23">
        <v>43801</v>
      </c>
      <c r="AA55" s="10">
        <v>51</v>
      </c>
      <c r="AB55" s="22">
        <v>2</v>
      </c>
      <c r="AC55" s="22">
        <v>38.5</v>
      </c>
      <c r="AD55" s="22">
        <v>19.25</v>
      </c>
      <c r="AE55" s="22" t="s">
        <v>20</v>
      </c>
      <c r="AF55" s="22" t="str">
        <f t="shared" si="3"/>
        <v>10 - 20</v>
      </c>
      <c r="AI55" s="23">
        <v>44717</v>
      </c>
      <c r="AJ55" s="10">
        <v>50</v>
      </c>
      <c r="AK55" s="22">
        <v>1</v>
      </c>
      <c r="AL55" s="22">
        <v>1</v>
      </c>
      <c r="AM55" s="22">
        <v>1</v>
      </c>
      <c r="AN55" s="22" t="s">
        <v>69</v>
      </c>
      <c r="AO55" s="22" t="str">
        <f t="shared" si="4"/>
        <v>1 - 5</v>
      </c>
      <c r="AP55" s="22"/>
      <c r="AQ55" s="55">
        <v>45365</v>
      </c>
      <c r="AR55" s="10">
        <v>51</v>
      </c>
      <c r="AS55" s="22">
        <v>3</v>
      </c>
      <c r="AT55" s="22">
        <v>7</v>
      </c>
      <c r="AU55" s="22">
        <v>2.333333333333333</v>
      </c>
      <c r="AV55" s="22" t="s">
        <v>69</v>
      </c>
      <c r="AW55" s="22" t="str">
        <f t="shared" si="5"/>
        <v>1 - 5</v>
      </c>
      <c r="AX55" s="22"/>
      <c r="AY55" s="55">
        <v>44109</v>
      </c>
      <c r="AZ55" s="10">
        <v>50</v>
      </c>
      <c r="BA55" s="22">
        <v>1</v>
      </c>
      <c r="BB55" s="22">
        <v>1</v>
      </c>
      <c r="BC55" s="22">
        <v>1</v>
      </c>
      <c r="BD55" s="22" t="s">
        <v>69</v>
      </c>
      <c r="BE55" s="22" t="str">
        <f t="shared" si="6"/>
        <v>1 - 5</v>
      </c>
      <c r="BF55" s="22"/>
      <c r="BG55" s="23">
        <v>43444</v>
      </c>
      <c r="BH55" s="10">
        <v>51</v>
      </c>
      <c r="BI55" s="22">
        <v>1</v>
      </c>
      <c r="BJ55" s="22">
        <v>2.5</v>
      </c>
      <c r="BK55" s="22">
        <v>2.5</v>
      </c>
      <c r="BL55" s="22" t="s">
        <v>69</v>
      </c>
      <c r="BM55" s="22" t="str">
        <f t="shared" si="7"/>
        <v>1 - 5</v>
      </c>
      <c r="BN55" s="9"/>
    </row>
    <row r="56" spans="1:85" x14ac:dyDescent="0.3">
      <c r="A56" s="55">
        <v>43460</v>
      </c>
      <c r="B56" s="10">
        <v>50</v>
      </c>
      <c r="C56" s="22">
        <v>1</v>
      </c>
      <c r="D56" s="22">
        <v>2</v>
      </c>
      <c r="E56" s="22">
        <v>2</v>
      </c>
      <c r="F56" s="22" t="s">
        <v>69</v>
      </c>
      <c r="G56" s="22" t="str">
        <f t="shared" si="0"/>
        <v>1 - 5</v>
      </c>
      <c r="J56" s="23">
        <v>44956</v>
      </c>
      <c r="K56" s="10">
        <v>51</v>
      </c>
      <c r="L56" s="22">
        <v>1</v>
      </c>
      <c r="M56" s="22">
        <v>3</v>
      </c>
      <c r="N56" s="22">
        <v>3</v>
      </c>
      <c r="O56" s="22" t="s">
        <v>69</v>
      </c>
      <c r="P56" s="22" t="str">
        <f t="shared" si="1"/>
        <v>1 - 5</v>
      </c>
      <c r="Q56" s="22"/>
      <c r="R56" s="56"/>
      <c r="S56" s="10">
        <v>51</v>
      </c>
      <c r="T56" s="22">
        <v>2</v>
      </c>
      <c r="U56" s="22">
        <v>5</v>
      </c>
      <c r="V56" s="22">
        <v>2.5</v>
      </c>
      <c r="W56" s="22" t="s">
        <v>69</v>
      </c>
      <c r="X56" s="22" t="str">
        <f t="shared" si="24"/>
        <v>1 - 5</v>
      </c>
      <c r="Y56" s="22"/>
      <c r="Z56" s="23">
        <v>43803</v>
      </c>
      <c r="AA56" s="10">
        <v>52</v>
      </c>
      <c r="AB56" s="22">
        <v>3</v>
      </c>
      <c r="AC56" s="22">
        <v>7</v>
      </c>
      <c r="AD56" s="22">
        <v>2.333333333333333</v>
      </c>
      <c r="AE56" s="22" t="s">
        <v>69</v>
      </c>
      <c r="AF56" s="22" t="str">
        <f t="shared" si="3"/>
        <v>1 - 5</v>
      </c>
      <c r="AI56" s="23">
        <v>44718</v>
      </c>
      <c r="AJ56" s="10">
        <v>51</v>
      </c>
      <c r="AK56" s="22">
        <v>2</v>
      </c>
      <c r="AL56" s="22">
        <v>8</v>
      </c>
      <c r="AM56" s="22">
        <v>4</v>
      </c>
      <c r="AN56" s="22" t="s">
        <v>69</v>
      </c>
      <c r="AO56" s="22" t="str">
        <f t="shared" si="4"/>
        <v>1 - 5</v>
      </c>
      <c r="AP56" s="22"/>
      <c r="AQ56" s="57"/>
      <c r="AR56" s="10">
        <v>52</v>
      </c>
      <c r="AS56" s="22">
        <v>1</v>
      </c>
      <c r="AT56" s="22">
        <v>0.5</v>
      </c>
      <c r="AU56" s="22">
        <v>0.5</v>
      </c>
      <c r="AV56" s="22" t="s">
        <v>69</v>
      </c>
      <c r="AW56" s="22" t="str">
        <f t="shared" si="5"/>
        <v>0 - 1</v>
      </c>
      <c r="AX56" s="22"/>
      <c r="AY56" s="56"/>
      <c r="AZ56" s="10">
        <v>51</v>
      </c>
      <c r="BA56" s="22">
        <v>1</v>
      </c>
      <c r="BB56" s="22">
        <v>58</v>
      </c>
      <c r="BC56" s="22">
        <v>58</v>
      </c>
      <c r="BD56" s="22" t="s">
        <v>22</v>
      </c>
      <c r="BE56" s="22" t="str">
        <f t="shared" si="6"/>
        <v>50 - 100</v>
      </c>
      <c r="BF56" s="22"/>
      <c r="BG56" s="23">
        <v>43445</v>
      </c>
      <c r="BH56" s="10">
        <v>52</v>
      </c>
      <c r="BI56" s="22">
        <v>1</v>
      </c>
      <c r="BJ56" s="22">
        <v>1</v>
      </c>
      <c r="BK56" s="22">
        <v>1</v>
      </c>
      <c r="BL56" s="22" t="s">
        <v>69</v>
      </c>
      <c r="BM56" s="22" t="str">
        <f t="shared" si="7"/>
        <v>1 - 5</v>
      </c>
      <c r="BN56" s="9"/>
      <c r="BQ56" s="5" t="s">
        <v>16</v>
      </c>
      <c r="BR56" s="58" t="s">
        <v>3</v>
      </c>
      <c r="BS56" s="48"/>
      <c r="BT56" s="58" t="s">
        <v>4</v>
      </c>
      <c r="BU56" s="48"/>
      <c r="BV56" s="58" t="s">
        <v>5</v>
      </c>
      <c r="BW56" s="48"/>
      <c r="BX56" s="58" t="s">
        <v>6</v>
      </c>
      <c r="BY56" s="48"/>
      <c r="BZ56" s="58" t="s">
        <v>66</v>
      </c>
      <c r="CA56" s="48"/>
      <c r="CB56" s="58" t="s">
        <v>67</v>
      </c>
      <c r="CC56" s="48"/>
      <c r="CD56" s="58" t="s">
        <v>9</v>
      </c>
      <c r="CE56" s="48"/>
      <c r="CF56" s="58" t="s">
        <v>10</v>
      </c>
      <c r="CG56" s="48"/>
    </row>
    <row r="57" spans="1:85" ht="15.6" customHeight="1" x14ac:dyDescent="0.3">
      <c r="A57" s="56"/>
      <c r="B57" s="10">
        <v>51</v>
      </c>
      <c r="C57" s="22">
        <v>1</v>
      </c>
      <c r="D57" s="22">
        <v>2</v>
      </c>
      <c r="E57" s="22">
        <v>2</v>
      </c>
      <c r="F57" s="22" t="s">
        <v>69</v>
      </c>
      <c r="G57" s="22" t="str">
        <f t="shared" si="0"/>
        <v>1 - 5</v>
      </c>
      <c r="J57" s="55">
        <v>44957</v>
      </c>
      <c r="K57" s="10">
        <v>52</v>
      </c>
      <c r="L57" s="22">
        <v>1</v>
      </c>
      <c r="M57" s="22">
        <v>7</v>
      </c>
      <c r="N57" s="22">
        <v>7</v>
      </c>
      <c r="O57" s="22" t="s">
        <v>69</v>
      </c>
      <c r="P57" s="22" t="str">
        <f t="shared" si="1"/>
        <v>5 - 10</v>
      </c>
      <c r="Q57" s="22"/>
      <c r="R57" s="55">
        <v>45507</v>
      </c>
      <c r="S57" s="10">
        <v>52</v>
      </c>
      <c r="T57" s="22">
        <v>1</v>
      </c>
      <c r="U57" s="22">
        <v>1</v>
      </c>
      <c r="V57" s="22">
        <v>1</v>
      </c>
      <c r="W57" s="22" t="s">
        <v>69</v>
      </c>
      <c r="X57" s="22" t="str">
        <f t="shared" si="24"/>
        <v>1 - 5</v>
      </c>
      <c r="Y57" s="22"/>
      <c r="Z57" s="23">
        <v>43804</v>
      </c>
      <c r="AA57" s="10">
        <v>53</v>
      </c>
      <c r="AB57" s="22">
        <v>1</v>
      </c>
      <c r="AC57" s="22">
        <v>26.5</v>
      </c>
      <c r="AD57" s="22">
        <v>26.5</v>
      </c>
      <c r="AE57" s="22" t="s">
        <v>70</v>
      </c>
      <c r="AF57" s="22" t="str">
        <f t="shared" si="3"/>
        <v>20 - 50</v>
      </c>
      <c r="AI57" s="55">
        <v>44720</v>
      </c>
      <c r="AJ57" s="10">
        <v>52</v>
      </c>
      <c r="AK57" s="22">
        <v>3</v>
      </c>
      <c r="AL57" s="22">
        <v>3</v>
      </c>
      <c r="AM57" s="22">
        <v>1</v>
      </c>
      <c r="AN57" s="22" t="s">
        <v>69</v>
      </c>
      <c r="AO57" s="22" t="str">
        <f t="shared" si="4"/>
        <v>1 - 5</v>
      </c>
      <c r="AP57" s="22"/>
      <c r="AQ57" s="57"/>
      <c r="AR57" s="10">
        <v>53</v>
      </c>
      <c r="AS57" s="22">
        <v>2</v>
      </c>
      <c r="AT57" s="22">
        <v>5</v>
      </c>
      <c r="AU57" s="22">
        <v>2.5</v>
      </c>
      <c r="AV57" s="22" t="s">
        <v>69</v>
      </c>
      <c r="AW57" s="22" t="str">
        <f t="shared" si="5"/>
        <v>1 - 5</v>
      </c>
      <c r="AX57" s="22"/>
      <c r="AY57" s="23">
        <v>44110</v>
      </c>
      <c r="AZ57" s="10">
        <v>52</v>
      </c>
      <c r="BA57" s="22">
        <v>5</v>
      </c>
      <c r="BB57" s="22">
        <v>50</v>
      </c>
      <c r="BC57" s="22">
        <v>10</v>
      </c>
      <c r="BD57" s="22" t="s">
        <v>20</v>
      </c>
      <c r="BE57" s="22" t="str">
        <f t="shared" si="6"/>
        <v>10 - 20</v>
      </c>
      <c r="BF57" s="22"/>
      <c r="BG57" s="23">
        <v>43446</v>
      </c>
      <c r="BH57" s="10">
        <v>53</v>
      </c>
      <c r="BI57" s="22">
        <v>1</v>
      </c>
      <c r="BJ57" s="22">
        <v>2</v>
      </c>
      <c r="BK57" s="22">
        <v>2</v>
      </c>
      <c r="BL57" s="22" t="s">
        <v>69</v>
      </c>
      <c r="BM57" s="22" t="str">
        <f t="shared" si="7"/>
        <v>1 - 5</v>
      </c>
      <c r="BN57" s="9"/>
      <c r="BQ57" s="1" t="str">
        <f t="shared" ref="BQ57:BS63" si="25">A1309</f>
        <v>0 - 10</v>
      </c>
      <c r="BR57" s="3">
        <f t="shared" si="25"/>
        <v>1038</v>
      </c>
      <c r="BS57" s="4">
        <f t="shared" si="25"/>
        <v>0.79723502304147464</v>
      </c>
      <c r="BT57" s="3">
        <f t="shared" ref="BT57:BU63" si="26">K514</f>
        <v>461</v>
      </c>
      <c r="BU57" s="4">
        <f t="shared" si="26"/>
        <v>0.90927021696252464</v>
      </c>
      <c r="BV57" s="3">
        <f t="shared" ref="BV57:BW63" si="27">S196</f>
        <v>163</v>
      </c>
      <c r="BW57" s="4">
        <f t="shared" si="27"/>
        <v>0.86243386243386244</v>
      </c>
      <c r="BX57" s="3">
        <f t="shared" ref="BX57:BY63" si="28">AA1498</f>
        <v>1305</v>
      </c>
      <c r="BY57" s="4">
        <f t="shared" si="28"/>
        <v>0.87525150905432592</v>
      </c>
      <c r="BZ57" s="3">
        <f t="shared" ref="BZ57:CA63" si="29">AJ573</f>
        <v>470</v>
      </c>
      <c r="CA57" s="4">
        <f t="shared" si="29"/>
        <v>0.83038869257950532</v>
      </c>
      <c r="CB57" s="3">
        <f t="shared" ref="CB57:CC63" si="30">AR326</f>
        <v>296</v>
      </c>
      <c r="CC57" s="4">
        <f t="shared" si="30"/>
        <v>0.92789968652037613</v>
      </c>
      <c r="CD57" s="3">
        <f t="shared" ref="CD57:CE63" si="31">AZ777</f>
        <v>704</v>
      </c>
      <c r="CE57" s="4">
        <f t="shared" si="31"/>
        <v>0.91428571428571426</v>
      </c>
      <c r="CF57" s="3">
        <f t="shared" ref="CF57:CG63" si="32">BH1272</f>
        <v>1058</v>
      </c>
      <c r="CG57" s="4">
        <f t="shared" si="32"/>
        <v>0.83636363636363631</v>
      </c>
    </row>
    <row r="58" spans="1:85" x14ac:dyDescent="0.3">
      <c r="A58" s="55">
        <v>43465</v>
      </c>
      <c r="B58" s="10">
        <v>52</v>
      </c>
      <c r="C58" s="22">
        <v>1</v>
      </c>
      <c r="D58" s="22">
        <v>13</v>
      </c>
      <c r="E58" s="22">
        <v>13</v>
      </c>
      <c r="F58" s="22" t="s">
        <v>20</v>
      </c>
      <c r="G58" s="22" t="str">
        <f t="shared" si="0"/>
        <v>10 - 20</v>
      </c>
      <c r="J58" s="56"/>
      <c r="K58" s="10">
        <v>53</v>
      </c>
      <c r="L58" s="22">
        <v>2</v>
      </c>
      <c r="M58" s="22">
        <v>6</v>
      </c>
      <c r="N58" s="22">
        <v>3</v>
      </c>
      <c r="O58" s="22" t="s">
        <v>69</v>
      </c>
      <c r="P58" s="22" t="str">
        <f t="shared" si="1"/>
        <v>1 - 5</v>
      </c>
      <c r="Q58" s="22"/>
      <c r="R58" s="56"/>
      <c r="S58" s="10">
        <v>53</v>
      </c>
      <c r="T58" s="22">
        <v>3</v>
      </c>
      <c r="U58" s="22">
        <v>23</v>
      </c>
      <c r="V58" s="22">
        <v>7.666666666666667</v>
      </c>
      <c r="W58" s="22" t="s">
        <v>69</v>
      </c>
      <c r="X58" s="22" t="str">
        <f t="shared" si="24"/>
        <v>5 - 10</v>
      </c>
      <c r="Y58" s="22"/>
      <c r="Z58" s="23">
        <v>43808</v>
      </c>
      <c r="AA58" s="10">
        <v>54</v>
      </c>
      <c r="AB58" s="22">
        <v>1</v>
      </c>
      <c r="AC58" s="22">
        <v>5.5</v>
      </c>
      <c r="AD58" s="22">
        <v>5.5</v>
      </c>
      <c r="AE58" s="22" t="s">
        <v>69</v>
      </c>
      <c r="AF58" s="22" t="str">
        <f t="shared" si="3"/>
        <v>5 - 10</v>
      </c>
      <c r="AI58" s="56"/>
      <c r="AJ58" s="10">
        <v>53</v>
      </c>
      <c r="AK58" s="22">
        <v>1</v>
      </c>
      <c r="AL58" s="22">
        <v>1</v>
      </c>
      <c r="AM58" s="22">
        <v>1</v>
      </c>
      <c r="AN58" s="22" t="s">
        <v>69</v>
      </c>
      <c r="AO58" s="22" t="str">
        <f t="shared" si="4"/>
        <v>1 - 5</v>
      </c>
      <c r="AP58" s="22"/>
      <c r="AQ58" s="57"/>
      <c r="AR58" s="10">
        <v>54</v>
      </c>
      <c r="AS58" s="22">
        <v>1</v>
      </c>
      <c r="AT58" s="22">
        <v>0.5</v>
      </c>
      <c r="AU58" s="22">
        <v>0.5</v>
      </c>
      <c r="AV58" s="22" t="s">
        <v>69</v>
      </c>
      <c r="AW58" s="22" t="str">
        <f t="shared" si="5"/>
        <v>0 - 1</v>
      </c>
      <c r="AX58" s="22"/>
      <c r="AY58" s="55">
        <v>44111</v>
      </c>
      <c r="AZ58" s="10">
        <v>53</v>
      </c>
      <c r="BA58" s="22">
        <v>1</v>
      </c>
      <c r="BB58" s="22">
        <v>1</v>
      </c>
      <c r="BC58" s="22">
        <v>1</v>
      </c>
      <c r="BD58" s="22" t="s">
        <v>69</v>
      </c>
      <c r="BE58" s="22" t="str">
        <f t="shared" si="6"/>
        <v>1 - 5</v>
      </c>
      <c r="BF58" s="22"/>
      <c r="BG58" s="23">
        <v>43447</v>
      </c>
      <c r="BH58" s="10">
        <v>54</v>
      </c>
      <c r="BI58" s="22">
        <v>2</v>
      </c>
      <c r="BJ58" s="22">
        <v>9.5</v>
      </c>
      <c r="BK58" s="22">
        <v>4.75</v>
      </c>
      <c r="BL58" s="22" t="s">
        <v>69</v>
      </c>
      <c r="BM58" s="22" t="str">
        <f t="shared" si="7"/>
        <v>1 - 5</v>
      </c>
      <c r="BN58" s="9"/>
      <c r="BQ58" s="1" t="str">
        <f t="shared" si="25"/>
        <v>10 - 20</v>
      </c>
      <c r="BR58" s="3">
        <f t="shared" si="25"/>
        <v>157</v>
      </c>
      <c r="BS58" s="4">
        <f t="shared" si="25"/>
        <v>0.1205837173579109</v>
      </c>
      <c r="BT58" s="7">
        <f t="shared" si="26"/>
        <v>37</v>
      </c>
      <c r="BU58" s="4">
        <f t="shared" si="26"/>
        <v>7.2978303747534515E-2</v>
      </c>
      <c r="BV58" s="7">
        <f t="shared" si="27"/>
        <v>15</v>
      </c>
      <c r="BW58" s="4">
        <f t="shared" si="27"/>
        <v>7.9365079365079361E-2</v>
      </c>
      <c r="BX58" s="3">
        <f t="shared" si="28"/>
        <v>124</v>
      </c>
      <c r="BY58" s="4">
        <f t="shared" si="28"/>
        <v>8.3165660630449362E-2</v>
      </c>
      <c r="BZ58" s="3">
        <f t="shared" si="29"/>
        <v>60</v>
      </c>
      <c r="CA58" s="4">
        <f t="shared" si="29"/>
        <v>0.1060070671378092</v>
      </c>
      <c r="CB58" s="7">
        <f t="shared" si="30"/>
        <v>21</v>
      </c>
      <c r="CC58" s="4">
        <f t="shared" si="30"/>
        <v>6.5830721003134793E-2</v>
      </c>
      <c r="CD58" s="7">
        <f t="shared" si="31"/>
        <v>49</v>
      </c>
      <c r="CE58" s="4">
        <f t="shared" si="31"/>
        <v>6.363636363636363E-2</v>
      </c>
      <c r="CF58" s="3">
        <f t="shared" si="32"/>
        <v>123</v>
      </c>
      <c r="CG58" s="4">
        <f t="shared" si="32"/>
        <v>9.7233201581027662E-2</v>
      </c>
    </row>
    <row r="59" spans="1:85" x14ac:dyDescent="0.3">
      <c r="A59" s="56"/>
      <c r="B59" s="10">
        <v>53</v>
      </c>
      <c r="C59" s="22">
        <v>1</v>
      </c>
      <c r="D59" s="22">
        <v>2</v>
      </c>
      <c r="E59" s="22">
        <v>2</v>
      </c>
      <c r="F59" s="22" t="s">
        <v>69</v>
      </c>
      <c r="G59" s="22" t="str">
        <f t="shared" si="0"/>
        <v>1 - 5</v>
      </c>
      <c r="J59" s="23">
        <v>44958</v>
      </c>
      <c r="K59" s="10">
        <v>54</v>
      </c>
      <c r="L59" s="22">
        <v>1</v>
      </c>
      <c r="M59" s="22">
        <v>2</v>
      </c>
      <c r="N59" s="22">
        <v>2</v>
      </c>
      <c r="O59" s="22" t="s">
        <v>69</v>
      </c>
      <c r="P59" s="22" t="str">
        <f t="shared" si="1"/>
        <v>1 - 5</v>
      </c>
      <c r="Q59" s="22"/>
      <c r="R59" s="23">
        <v>45508</v>
      </c>
      <c r="S59" s="10">
        <v>54</v>
      </c>
      <c r="T59" s="22">
        <v>2</v>
      </c>
      <c r="U59" s="22">
        <v>8</v>
      </c>
      <c r="V59" s="22">
        <v>4</v>
      </c>
      <c r="W59" s="22" t="s">
        <v>69</v>
      </c>
      <c r="X59" s="22" t="str">
        <f t="shared" si="24"/>
        <v>1 - 5</v>
      </c>
      <c r="Y59" s="22"/>
      <c r="Z59" s="23">
        <v>43809</v>
      </c>
      <c r="AA59" s="10">
        <v>55</v>
      </c>
      <c r="AB59" s="22">
        <v>2</v>
      </c>
      <c r="AC59" s="22">
        <v>17</v>
      </c>
      <c r="AD59" s="22">
        <v>8.5</v>
      </c>
      <c r="AE59" s="22" t="s">
        <v>69</v>
      </c>
      <c r="AF59" s="22" t="str">
        <f t="shared" si="3"/>
        <v>5 - 10</v>
      </c>
      <c r="AI59" s="55">
        <v>44721</v>
      </c>
      <c r="AJ59" s="10">
        <v>54</v>
      </c>
      <c r="AK59" s="22">
        <v>3</v>
      </c>
      <c r="AL59" s="22">
        <v>32</v>
      </c>
      <c r="AM59" s="22">
        <v>10.66666666666667</v>
      </c>
      <c r="AN59" s="22" t="s">
        <v>20</v>
      </c>
      <c r="AO59" s="22" t="str">
        <f t="shared" si="4"/>
        <v>10 - 20</v>
      </c>
      <c r="AP59" s="22"/>
      <c r="AQ59" s="56"/>
      <c r="AR59" s="10">
        <v>55</v>
      </c>
      <c r="AS59" s="22">
        <v>1</v>
      </c>
      <c r="AT59" s="22">
        <v>3</v>
      </c>
      <c r="AU59" s="22">
        <v>3</v>
      </c>
      <c r="AV59" s="22" t="s">
        <v>69</v>
      </c>
      <c r="AW59" s="22" t="str">
        <f t="shared" si="5"/>
        <v>1 - 5</v>
      </c>
      <c r="AX59" s="22"/>
      <c r="AY59" s="56"/>
      <c r="AZ59" s="10">
        <v>54</v>
      </c>
      <c r="BA59" s="22">
        <v>3</v>
      </c>
      <c r="BB59" s="22">
        <v>6</v>
      </c>
      <c r="BC59" s="22">
        <v>2</v>
      </c>
      <c r="BD59" s="22" t="s">
        <v>69</v>
      </c>
      <c r="BE59" s="22" t="str">
        <f t="shared" si="6"/>
        <v>1 - 5</v>
      </c>
      <c r="BF59" s="22"/>
      <c r="BG59" s="23">
        <v>43449</v>
      </c>
      <c r="BH59" s="10">
        <v>55</v>
      </c>
      <c r="BI59" s="22">
        <v>2</v>
      </c>
      <c r="BJ59" s="22">
        <v>13</v>
      </c>
      <c r="BK59" s="22">
        <v>6.5</v>
      </c>
      <c r="BL59" s="22" t="s">
        <v>69</v>
      </c>
      <c r="BM59" s="22" t="str">
        <f t="shared" si="7"/>
        <v>5 - 10</v>
      </c>
      <c r="BN59" s="9"/>
      <c r="BQ59" s="1" t="str">
        <f t="shared" si="25"/>
        <v>20 - 30</v>
      </c>
      <c r="BR59" s="7">
        <f t="shared" si="25"/>
        <v>57</v>
      </c>
      <c r="BS59" s="4">
        <f t="shared" si="25"/>
        <v>4.377880184331797E-2</v>
      </c>
      <c r="BT59" s="3">
        <f t="shared" si="26"/>
        <v>4</v>
      </c>
      <c r="BU59" s="4">
        <f t="shared" si="26"/>
        <v>7.889546351084813E-3</v>
      </c>
      <c r="BV59" s="3">
        <f t="shared" si="27"/>
        <v>6</v>
      </c>
      <c r="BW59" s="4">
        <f t="shared" si="27"/>
        <v>3.1746031746031737E-2</v>
      </c>
      <c r="BX59" s="7">
        <f t="shared" si="28"/>
        <v>37</v>
      </c>
      <c r="BY59" s="4">
        <f t="shared" si="28"/>
        <v>2.4815560026827631E-2</v>
      </c>
      <c r="BZ59" s="7">
        <f t="shared" si="29"/>
        <v>17</v>
      </c>
      <c r="CA59" s="4">
        <f t="shared" si="29"/>
        <v>3.0035335689045931E-2</v>
      </c>
      <c r="CB59" s="3">
        <f t="shared" si="30"/>
        <v>2</v>
      </c>
      <c r="CC59" s="4">
        <f t="shared" si="30"/>
        <v>6.269592476489028E-3</v>
      </c>
      <c r="CD59" s="3">
        <f t="shared" si="31"/>
        <v>9</v>
      </c>
      <c r="CE59" s="4">
        <f t="shared" si="31"/>
        <v>1.168831168831169E-2</v>
      </c>
      <c r="CF59" s="7">
        <f t="shared" si="32"/>
        <v>41</v>
      </c>
      <c r="CG59" s="4">
        <f t="shared" si="32"/>
        <v>3.241106719367589E-2</v>
      </c>
    </row>
    <row r="60" spans="1:85" x14ac:dyDescent="0.3">
      <c r="A60" s="23">
        <v>43466</v>
      </c>
      <c r="B60" s="10">
        <v>54</v>
      </c>
      <c r="C60" s="22">
        <v>1</v>
      </c>
      <c r="D60" s="22">
        <v>6</v>
      </c>
      <c r="E60" s="22">
        <v>6</v>
      </c>
      <c r="F60" s="22" t="s">
        <v>69</v>
      </c>
      <c r="G60" s="22" t="str">
        <f t="shared" si="0"/>
        <v>5 - 10</v>
      </c>
      <c r="J60" s="23">
        <v>44959</v>
      </c>
      <c r="K60" s="10">
        <v>55</v>
      </c>
      <c r="L60" s="22">
        <v>1</v>
      </c>
      <c r="M60" s="22">
        <v>6</v>
      </c>
      <c r="N60" s="22">
        <v>6</v>
      </c>
      <c r="O60" s="22" t="s">
        <v>69</v>
      </c>
      <c r="P60" s="22" t="str">
        <f t="shared" si="1"/>
        <v>5 - 10</v>
      </c>
      <c r="Q60" s="22"/>
      <c r="R60" s="23">
        <v>45509</v>
      </c>
      <c r="S60" s="10">
        <v>55</v>
      </c>
      <c r="T60" s="22">
        <v>1</v>
      </c>
      <c r="U60" s="22">
        <v>1.5</v>
      </c>
      <c r="V60" s="22">
        <v>1.5</v>
      </c>
      <c r="W60" s="22" t="s">
        <v>69</v>
      </c>
      <c r="X60" s="22" t="str">
        <f t="shared" si="24"/>
        <v>1 - 5</v>
      </c>
      <c r="Y60" s="22"/>
      <c r="Z60" s="23">
        <v>43810</v>
      </c>
      <c r="AA60" s="10">
        <v>56</v>
      </c>
      <c r="AB60" s="22">
        <v>2</v>
      </c>
      <c r="AC60" s="22">
        <v>3</v>
      </c>
      <c r="AD60" s="22">
        <v>1.5</v>
      </c>
      <c r="AE60" s="22" t="s">
        <v>69</v>
      </c>
      <c r="AF60" s="22" t="str">
        <f t="shared" si="3"/>
        <v>1 - 5</v>
      </c>
      <c r="AI60" s="56"/>
      <c r="AJ60" s="10">
        <v>55</v>
      </c>
      <c r="AK60" s="22">
        <v>1</v>
      </c>
      <c r="AL60" s="22">
        <v>1</v>
      </c>
      <c r="AM60" s="22">
        <v>1</v>
      </c>
      <c r="AN60" s="22" t="s">
        <v>69</v>
      </c>
      <c r="AO60" s="22" t="str">
        <f t="shared" si="4"/>
        <v>1 - 5</v>
      </c>
      <c r="AP60" s="22"/>
      <c r="AQ60" s="55">
        <v>45366</v>
      </c>
      <c r="AR60" s="10">
        <v>56</v>
      </c>
      <c r="AS60" s="22">
        <v>3</v>
      </c>
      <c r="AT60" s="22">
        <v>14.5</v>
      </c>
      <c r="AU60" s="22">
        <v>4.833333333333333</v>
      </c>
      <c r="AV60" s="22" t="s">
        <v>69</v>
      </c>
      <c r="AW60" s="22" t="str">
        <f t="shared" si="5"/>
        <v>1 - 5</v>
      </c>
      <c r="AX60" s="22"/>
      <c r="AY60" s="55">
        <v>44112</v>
      </c>
      <c r="AZ60" s="10">
        <v>55</v>
      </c>
      <c r="BA60" s="22">
        <v>1</v>
      </c>
      <c r="BB60" s="22">
        <v>1</v>
      </c>
      <c r="BC60" s="22">
        <v>1</v>
      </c>
      <c r="BD60" s="22" t="s">
        <v>69</v>
      </c>
      <c r="BE60" s="22" t="str">
        <f t="shared" si="6"/>
        <v>1 - 5</v>
      </c>
      <c r="BF60" s="22"/>
      <c r="BG60" s="23">
        <v>43450</v>
      </c>
      <c r="BH60" s="10">
        <v>56</v>
      </c>
      <c r="BI60" s="22">
        <v>1</v>
      </c>
      <c r="BJ60" s="22">
        <v>5</v>
      </c>
      <c r="BK60" s="22">
        <v>5</v>
      </c>
      <c r="BL60" s="22" t="s">
        <v>69</v>
      </c>
      <c r="BM60" s="22" t="str">
        <f t="shared" si="7"/>
        <v>5 - 10</v>
      </c>
      <c r="BN60" s="9"/>
      <c r="BQ60" s="1" t="str">
        <f t="shared" si="25"/>
        <v>30 - 40</v>
      </c>
      <c r="BR60" s="3">
        <f t="shared" si="25"/>
        <v>18</v>
      </c>
      <c r="BS60" s="4">
        <f t="shared" si="25"/>
        <v>1.3824884792626731E-2</v>
      </c>
      <c r="BT60" s="3">
        <f t="shared" si="26"/>
        <v>3</v>
      </c>
      <c r="BU60" s="4">
        <f t="shared" si="26"/>
        <v>5.9171597633136093E-3</v>
      </c>
      <c r="BV60" s="3">
        <f t="shared" si="27"/>
        <v>4</v>
      </c>
      <c r="BW60" s="4">
        <f t="shared" si="27"/>
        <v>2.1164021164021159E-2</v>
      </c>
      <c r="BX60" s="3">
        <f t="shared" si="28"/>
        <v>12</v>
      </c>
      <c r="BY60" s="4">
        <f t="shared" si="28"/>
        <v>8.0482897384305842E-3</v>
      </c>
      <c r="BZ60" s="3">
        <f t="shared" si="29"/>
        <v>12</v>
      </c>
      <c r="CA60" s="4">
        <f t="shared" si="29"/>
        <v>2.1201413427561839E-2</v>
      </c>
      <c r="CB60" s="3">
        <f t="shared" si="30"/>
        <v>0</v>
      </c>
      <c r="CC60" s="4">
        <f t="shared" si="30"/>
        <v>0</v>
      </c>
      <c r="CD60" s="3">
        <f t="shared" si="31"/>
        <v>4</v>
      </c>
      <c r="CE60" s="4">
        <f t="shared" si="31"/>
        <v>5.1948051948051948E-3</v>
      </c>
      <c r="CF60" s="3">
        <f t="shared" si="32"/>
        <v>22</v>
      </c>
      <c r="CG60" s="4">
        <f t="shared" si="32"/>
        <v>1.7391304347826091E-2</v>
      </c>
    </row>
    <row r="61" spans="1:85" x14ac:dyDescent="0.3">
      <c r="A61" s="23">
        <v>43467</v>
      </c>
      <c r="B61" s="10">
        <v>55</v>
      </c>
      <c r="C61" s="22">
        <v>1</v>
      </c>
      <c r="D61" s="22">
        <v>2</v>
      </c>
      <c r="E61" s="22">
        <v>2</v>
      </c>
      <c r="F61" s="22" t="s">
        <v>69</v>
      </c>
      <c r="G61" s="22" t="str">
        <f t="shared" si="0"/>
        <v>1 - 5</v>
      </c>
      <c r="J61" s="23">
        <v>44960</v>
      </c>
      <c r="K61" s="10">
        <v>56</v>
      </c>
      <c r="L61" s="22">
        <v>1</v>
      </c>
      <c r="M61" s="22">
        <v>6</v>
      </c>
      <c r="N61" s="22">
        <v>6</v>
      </c>
      <c r="O61" s="22" t="s">
        <v>69</v>
      </c>
      <c r="P61" s="22" t="str">
        <f t="shared" si="1"/>
        <v>5 - 10</v>
      </c>
      <c r="Q61" s="22"/>
      <c r="R61" s="23">
        <v>45512</v>
      </c>
      <c r="S61" s="10">
        <v>56</v>
      </c>
      <c r="T61" s="22">
        <v>1</v>
      </c>
      <c r="U61" s="22">
        <v>1.5</v>
      </c>
      <c r="V61" s="22">
        <v>1.5</v>
      </c>
      <c r="W61" s="22" t="s">
        <v>69</v>
      </c>
      <c r="X61" s="22" t="str">
        <f t="shared" si="24"/>
        <v>1 - 5</v>
      </c>
      <c r="Y61" s="22"/>
      <c r="Z61" s="23">
        <v>43814</v>
      </c>
      <c r="AA61" s="10">
        <v>57</v>
      </c>
      <c r="AB61" s="22">
        <v>1</v>
      </c>
      <c r="AC61" s="22">
        <v>1</v>
      </c>
      <c r="AD61" s="22">
        <v>1</v>
      </c>
      <c r="AE61" s="22" t="s">
        <v>69</v>
      </c>
      <c r="AF61" s="22" t="str">
        <f t="shared" si="3"/>
        <v>1 - 5</v>
      </c>
      <c r="AI61" s="55">
        <v>44723</v>
      </c>
      <c r="AJ61" s="10">
        <v>56</v>
      </c>
      <c r="AK61" s="22">
        <v>1</v>
      </c>
      <c r="AL61" s="22">
        <v>3</v>
      </c>
      <c r="AM61" s="22">
        <v>3</v>
      </c>
      <c r="AN61" s="22" t="s">
        <v>69</v>
      </c>
      <c r="AO61" s="22" t="str">
        <f t="shared" si="4"/>
        <v>1 - 5</v>
      </c>
      <c r="AP61" s="22"/>
      <c r="AQ61" s="57"/>
      <c r="AR61" s="10">
        <v>57</v>
      </c>
      <c r="AS61" s="22">
        <v>3</v>
      </c>
      <c r="AT61" s="22">
        <v>1.5</v>
      </c>
      <c r="AU61" s="22">
        <v>0.5</v>
      </c>
      <c r="AV61" s="22" t="s">
        <v>69</v>
      </c>
      <c r="AW61" s="22" t="str">
        <f t="shared" si="5"/>
        <v>0 - 1</v>
      </c>
      <c r="AX61" s="22"/>
      <c r="AY61" s="56"/>
      <c r="AZ61" s="10">
        <v>56</v>
      </c>
      <c r="BA61" s="22">
        <v>6</v>
      </c>
      <c r="BB61" s="22">
        <v>21</v>
      </c>
      <c r="BC61" s="22">
        <v>3.5</v>
      </c>
      <c r="BD61" s="22" t="s">
        <v>69</v>
      </c>
      <c r="BE61" s="22" t="str">
        <f t="shared" si="6"/>
        <v>1 - 5</v>
      </c>
      <c r="BF61" s="22"/>
      <c r="BG61" s="23">
        <v>43453</v>
      </c>
      <c r="BH61" s="10">
        <v>57</v>
      </c>
      <c r="BI61" s="22">
        <v>2</v>
      </c>
      <c r="BJ61" s="22">
        <v>1.5</v>
      </c>
      <c r="BK61" s="22">
        <v>0.75</v>
      </c>
      <c r="BL61" s="22" t="s">
        <v>69</v>
      </c>
      <c r="BM61" s="22" t="str">
        <f t="shared" si="7"/>
        <v>0 - 1</v>
      </c>
      <c r="BN61" s="9"/>
      <c r="BQ61" s="1" t="str">
        <f t="shared" si="25"/>
        <v>40 - 50</v>
      </c>
      <c r="BR61" s="3">
        <f t="shared" si="25"/>
        <v>12</v>
      </c>
      <c r="BS61" s="4">
        <f t="shared" si="25"/>
        <v>9.2165898617511521E-3</v>
      </c>
      <c r="BT61" s="3">
        <f t="shared" si="26"/>
        <v>1</v>
      </c>
      <c r="BU61" s="4">
        <f t="shared" si="26"/>
        <v>1.9723865877712028E-3</v>
      </c>
      <c r="BV61" s="3">
        <f t="shared" si="27"/>
        <v>0</v>
      </c>
      <c r="BW61" s="4">
        <f t="shared" si="27"/>
        <v>0</v>
      </c>
      <c r="BX61" s="3">
        <f t="shared" si="28"/>
        <v>9</v>
      </c>
      <c r="BY61" s="4">
        <f t="shared" si="28"/>
        <v>6.0362173038229373E-3</v>
      </c>
      <c r="BZ61" s="3">
        <f t="shared" si="29"/>
        <v>3</v>
      </c>
      <c r="CA61" s="4">
        <f t="shared" si="29"/>
        <v>5.3003533568904597E-3</v>
      </c>
      <c r="CB61" s="3">
        <f t="shared" si="30"/>
        <v>0</v>
      </c>
      <c r="CC61" s="4">
        <f t="shared" si="30"/>
        <v>0</v>
      </c>
      <c r="CD61" s="3">
        <f t="shared" si="31"/>
        <v>0</v>
      </c>
      <c r="CE61" s="4">
        <f t="shared" si="31"/>
        <v>0</v>
      </c>
      <c r="CF61" s="3">
        <f t="shared" si="32"/>
        <v>8</v>
      </c>
      <c r="CG61" s="4">
        <f t="shared" si="32"/>
        <v>6.3241106719367588E-3</v>
      </c>
    </row>
    <row r="62" spans="1:85" x14ac:dyDescent="0.3">
      <c r="A62" s="23">
        <v>43468</v>
      </c>
      <c r="B62" s="10">
        <v>55</v>
      </c>
      <c r="C62" s="22">
        <v>1</v>
      </c>
      <c r="D62" s="22">
        <v>2</v>
      </c>
      <c r="E62" s="22">
        <v>2</v>
      </c>
      <c r="F62" s="22" t="s">
        <v>69</v>
      </c>
      <c r="G62" s="22" t="str">
        <f t="shared" si="0"/>
        <v>1 - 5</v>
      </c>
      <c r="J62" s="23">
        <v>44964</v>
      </c>
      <c r="K62" s="10">
        <v>57</v>
      </c>
      <c r="L62" s="22">
        <v>2</v>
      </c>
      <c r="M62" s="22">
        <v>6</v>
      </c>
      <c r="N62" s="22">
        <v>3</v>
      </c>
      <c r="O62" s="22" t="s">
        <v>69</v>
      </c>
      <c r="P62" s="22" t="str">
        <f t="shared" si="1"/>
        <v>1 - 5</v>
      </c>
      <c r="Q62" s="22"/>
      <c r="R62" s="23">
        <v>45534</v>
      </c>
      <c r="S62" s="10">
        <v>57</v>
      </c>
      <c r="T62" s="22">
        <v>1</v>
      </c>
      <c r="U62" s="22">
        <v>1</v>
      </c>
      <c r="V62" s="22">
        <v>1</v>
      </c>
      <c r="W62" s="22" t="s">
        <v>69</v>
      </c>
      <c r="X62" s="22" t="str">
        <f t="shared" si="24"/>
        <v>1 - 5</v>
      </c>
      <c r="Y62" s="22"/>
      <c r="Z62" s="55">
        <v>43820</v>
      </c>
      <c r="AA62" s="10">
        <v>58</v>
      </c>
      <c r="AB62" s="22">
        <v>1</v>
      </c>
      <c r="AC62" s="22">
        <v>0.5</v>
      </c>
      <c r="AD62" s="22">
        <v>0.5</v>
      </c>
      <c r="AE62" s="22" t="s">
        <v>69</v>
      </c>
      <c r="AF62" s="22" t="str">
        <f t="shared" si="3"/>
        <v>0 - 1</v>
      </c>
      <c r="AI62" s="56"/>
      <c r="AJ62" s="10">
        <v>57</v>
      </c>
      <c r="AK62" s="22">
        <v>2</v>
      </c>
      <c r="AL62" s="22">
        <v>12</v>
      </c>
      <c r="AM62" s="22">
        <v>6</v>
      </c>
      <c r="AN62" s="22" t="s">
        <v>69</v>
      </c>
      <c r="AO62" s="22" t="str">
        <f t="shared" si="4"/>
        <v>5 - 10</v>
      </c>
      <c r="AP62" s="22"/>
      <c r="AQ62" s="57"/>
      <c r="AR62" s="10">
        <v>58</v>
      </c>
      <c r="AS62" s="22">
        <v>1</v>
      </c>
      <c r="AT62" s="22">
        <v>2</v>
      </c>
      <c r="AU62" s="22">
        <v>2</v>
      </c>
      <c r="AV62" s="22" t="s">
        <v>69</v>
      </c>
      <c r="AW62" s="22" t="str">
        <f t="shared" si="5"/>
        <v>1 - 5</v>
      </c>
      <c r="AX62" s="22"/>
      <c r="AY62" s="55">
        <v>44113</v>
      </c>
      <c r="AZ62" s="10">
        <v>57</v>
      </c>
      <c r="BA62" s="22">
        <v>1</v>
      </c>
      <c r="BB62" s="22">
        <v>2</v>
      </c>
      <c r="BC62" s="22">
        <v>2</v>
      </c>
      <c r="BD62" s="22" t="s">
        <v>69</v>
      </c>
      <c r="BE62" s="22" t="str">
        <f t="shared" si="6"/>
        <v>1 - 5</v>
      </c>
      <c r="BF62" s="22"/>
      <c r="BG62" s="55">
        <v>43459</v>
      </c>
      <c r="BH62" s="10">
        <v>58</v>
      </c>
      <c r="BI62" s="22">
        <v>2</v>
      </c>
      <c r="BJ62" s="22">
        <v>3.5</v>
      </c>
      <c r="BK62" s="22">
        <v>1.75</v>
      </c>
      <c r="BL62" s="22" t="s">
        <v>69</v>
      </c>
      <c r="BM62" s="22" t="str">
        <f t="shared" si="7"/>
        <v>1 - 5</v>
      </c>
      <c r="BN62" s="9"/>
      <c r="BQ62" s="1" t="str">
        <f t="shared" si="25"/>
        <v>50 - 100</v>
      </c>
      <c r="BR62" s="3">
        <f t="shared" si="25"/>
        <v>14</v>
      </c>
      <c r="BS62" s="4">
        <f t="shared" si="25"/>
        <v>1.075268817204301E-2</v>
      </c>
      <c r="BT62" s="3">
        <f t="shared" si="26"/>
        <v>1</v>
      </c>
      <c r="BU62" s="4">
        <f t="shared" si="26"/>
        <v>1.9723865877712028E-3</v>
      </c>
      <c r="BV62" s="3">
        <f t="shared" si="27"/>
        <v>1</v>
      </c>
      <c r="BW62" s="4">
        <f t="shared" si="27"/>
        <v>5.2910052910052907E-3</v>
      </c>
      <c r="BX62" s="3">
        <f t="shared" si="28"/>
        <v>4</v>
      </c>
      <c r="BY62" s="4">
        <f t="shared" si="28"/>
        <v>2.6827632461435282E-3</v>
      </c>
      <c r="BZ62" s="3">
        <f t="shared" si="29"/>
        <v>4</v>
      </c>
      <c r="CA62" s="4">
        <f t="shared" si="29"/>
        <v>7.0671378091872791E-3</v>
      </c>
      <c r="CB62" s="3">
        <f t="shared" si="30"/>
        <v>0</v>
      </c>
      <c r="CC62" s="4">
        <f t="shared" si="30"/>
        <v>0</v>
      </c>
      <c r="CD62" s="3">
        <f t="shared" si="31"/>
        <v>4</v>
      </c>
      <c r="CE62" s="4">
        <f t="shared" si="31"/>
        <v>5.1948051948051948E-3</v>
      </c>
      <c r="CF62" s="3">
        <f t="shared" si="32"/>
        <v>10</v>
      </c>
      <c r="CG62" s="4">
        <f t="shared" si="32"/>
        <v>7.9051383399209481E-3</v>
      </c>
    </row>
    <row r="63" spans="1:85" x14ac:dyDescent="0.3">
      <c r="A63" s="23">
        <v>43472</v>
      </c>
      <c r="B63" s="10">
        <v>56</v>
      </c>
      <c r="C63" s="22">
        <v>1</v>
      </c>
      <c r="D63" s="22">
        <v>13</v>
      </c>
      <c r="E63" s="22">
        <v>13</v>
      </c>
      <c r="F63" s="22" t="s">
        <v>20</v>
      </c>
      <c r="G63" s="22" t="str">
        <f t="shared" si="0"/>
        <v>10 - 20</v>
      </c>
      <c r="J63" s="23">
        <v>44965</v>
      </c>
      <c r="K63" s="10">
        <v>58</v>
      </c>
      <c r="L63" s="22">
        <v>1</v>
      </c>
      <c r="M63" s="22">
        <v>1</v>
      </c>
      <c r="N63" s="22">
        <v>1</v>
      </c>
      <c r="O63" s="22" t="s">
        <v>69</v>
      </c>
      <c r="P63" s="22" t="str">
        <f t="shared" si="1"/>
        <v>1 - 5</v>
      </c>
      <c r="Q63" s="22"/>
      <c r="R63" s="23">
        <v>45536</v>
      </c>
      <c r="S63" s="10">
        <v>58</v>
      </c>
      <c r="T63" s="22">
        <v>1</v>
      </c>
      <c r="U63" s="22">
        <v>1</v>
      </c>
      <c r="V63" s="22">
        <v>1</v>
      </c>
      <c r="W63" s="22" t="s">
        <v>69</v>
      </c>
      <c r="X63" s="22" t="str">
        <f t="shared" si="24"/>
        <v>1 - 5</v>
      </c>
      <c r="Y63" s="22"/>
      <c r="Z63" s="56"/>
      <c r="AA63" s="10">
        <v>59</v>
      </c>
      <c r="AB63" s="22">
        <v>2</v>
      </c>
      <c r="AC63" s="22">
        <v>1</v>
      </c>
      <c r="AD63" s="22">
        <v>0.5</v>
      </c>
      <c r="AE63" s="22" t="s">
        <v>69</v>
      </c>
      <c r="AF63" s="22" t="str">
        <f t="shared" si="3"/>
        <v>0 - 1</v>
      </c>
      <c r="AI63" s="23">
        <v>44724</v>
      </c>
      <c r="AJ63" s="10">
        <v>58</v>
      </c>
      <c r="AK63" s="22">
        <v>2</v>
      </c>
      <c r="AL63" s="22">
        <v>19</v>
      </c>
      <c r="AM63" s="22">
        <v>9.5</v>
      </c>
      <c r="AN63" s="22" t="s">
        <v>69</v>
      </c>
      <c r="AO63" s="22" t="str">
        <f t="shared" si="4"/>
        <v>5 - 10</v>
      </c>
      <c r="AP63" s="22"/>
      <c r="AQ63" s="56"/>
      <c r="AR63" s="10">
        <v>59</v>
      </c>
      <c r="AS63" s="22">
        <v>1</v>
      </c>
      <c r="AT63" s="22">
        <v>0.5</v>
      </c>
      <c r="AU63" s="22">
        <v>0.5</v>
      </c>
      <c r="AV63" s="22" t="s">
        <v>69</v>
      </c>
      <c r="AW63" s="22" t="str">
        <f t="shared" si="5"/>
        <v>0 - 1</v>
      </c>
      <c r="AX63" s="22"/>
      <c r="AY63" s="57"/>
      <c r="AZ63" s="10">
        <v>58</v>
      </c>
      <c r="BA63" s="22">
        <v>2</v>
      </c>
      <c r="BB63" s="22">
        <v>34</v>
      </c>
      <c r="BC63" s="22">
        <v>17</v>
      </c>
      <c r="BD63" s="22" t="s">
        <v>20</v>
      </c>
      <c r="BE63" s="22" t="str">
        <f t="shared" si="6"/>
        <v>10 - 20</v>
      </c>
      <c r="BF63" s="22"/>
      <c r="BG63" s="56"/>
      <c r="BH63" s="10">
        <v>59</v>
      </c>
      <c r="BI63" s="22">
        <v>1</v>
      </c>
      <c r="BJ63" s="22">
        <v>0.5</v>
      </c>
      <c r="BK63" s="22">
        <v>0.5</v>
      </c>
      <c r="BL63" s="22" t="s">
        <v>69</v>
      </c>
      <c r="BM63" s="22" t="str">
        <f t="shared" si="7"/>
        <v>0 - 1</v>
      </c>
      <c r="BN63" s="9"/>
      <c r="BQ63" s="1" t="str">
        <f t="shared" si="25"/>
        <v>&gt; 100</v>
      </c>
      <c r="BR63" s="3">
        <f t="shared" si="25"/>
        <v>6</v>
      </c>
      <c r="BS63" s="4">
        <f t="shared" si="25"/>
        <v>4.608294930875576E-3</v>
      </c>
      <c r="BT63" s="3">
        <f t="shared" si="26"/>
        <v>0</v>
      </c>
      <c r="BU63" s="4">
        <f t="shared" si="26"/>
        <v>0</v>
      </c>
      <c r="BV63" s="3">
        <f t="shared" si="27"/>
        <v>0</v>
      </c>
      <c r="BW63" s="4">
        <f t="shared" si="27"/>
        <v>0</v>
      </c>
      <c r="BX63" s="3">
        <f t="shared" si="28"/>
        <v>0</v>
      </c>
      <c r="BY63" s="4">
        <f t="shared" si="28"/>
        <v>0</v>
      </c>
      <c r="BZ63" s="3">
        <f t="shared" si="29"/>
        <v>0</v>
      </c>
      <c r="CA63" s="4">
        <f t="shared" si="29"/>
        <v>0</v>
      </c>
      <c r="CB63" s="3">
        <f t="shared" si="30"/>
        <v>0</v>
      </c>
      <c r="CC63" s="4">
        <f t="shared" si="30"/>
        <v>0</v>
      </c>
      <c r="CD63" s="3">
        <f t="shared" si="31"/>
        <v>0</v>
      </c>
      <c r="CE63" s="4">
        <f t="shared" si="31"/>
        <v>0</v>
      </c>
      <c r="CF63" s="3">
        <f t="shared" si="32"/>
        <v>3</v>
      </c>
      <c r="CG63" s="4">
        <f t="shared" si="32"/>
        <v>2.3715415019762852E-3</v>
      </c>
    </row>
    <row r="64" spans="1:85" x14ac:dyDescent="0.3">
      <c r="A64" s="55">
        <v>43473</v>
      </c>
      <c r="B64" s="10">
        <v>57</v>
      </c>
      <c r="C64" s="22">
        <v>1</v>
      </c>
      <c r="D64" s="22">
        <v>2</v>
      </c>
      <c r="E64" s="22">
        <v>2</v>
      </c>
      <c r="F64" s="22" t="s">
        <v>69</v>
      </c>
      <c r="G64" s="22" t="str">
        <f t="shared" si="0"/>
        <v>1 - 5</v>
      </c>
      <c r="J64" s="23">
        <v>44966</v>
      </c>
      <c r="K64" s="10">
        <v>59</v>
      </c>
      <c r="L64" s="22">
        <v>2</v>
      </c>
      <c r="M64" s="22">
        <v>6</v>
      </c>
      <c r="N64" s="22">
        <v>3</v>
      </c>
      <c r="O64" s="22" t="s">
        <v>69</v>
      </c>
      <c r="P64" s="22" t="str">
        <f t="shared" si="1"/>
        <v>1 - 5</v>
      </c>
      <c r="Q64" s="22"/>
      <c r="R64" s="23">
        <v>45537</v>
      </c>
      <c r="S64" s="10">
        <v>59</v>
      </c>
      <c r="T64" s="22">
        <v>1</v>
      </c>
      <c r="U64" s="22">
        <v>6.5</v>
      </c>
      <c r="V64" s="22">
        <v>6.5</v>
      </c>
      <c r="W64" s="22" t="s">
        <v>69</v>
      </c>
      <c r="X64" s="22" t="str">
        <f t="shared" si="24"/>
        <v>5 - 10</v>
      </c>
      <c r="Y64" s="22"/>
      <c r="Z64" s="55">
        <v>43821</v>
      </c>
      <c r="AA64" s="10">
        <v>60</v>
      </c>
      <c r="AB64" s="22">
        <v>1</v>
      </c>
      <c r="AC64" s="22">
        <v>0.5</v>
      </c>
      <c r="AD64" s="22">
        <v>0.5</v>
      </c>
      <c r="AE64" s="22" t="s">
        <v>69</v>
      </c>
      <c r="AF64" s="22" t="str">
        <f t="shared" si="3"/>
        <v>0 - 1</v>
      </c>
      <c r="AI64" s="23">
        <v>44739</v>
      </c>
      <c r="AJ64" s="10">
        <v>59</v>
      </c>
      <c r="AK64" s="22">
        <v>1</v>
      </c>
      <c r="AL64" s="22">
        <v>6</v>
      </c>
      <c r="AM64" s="22">
        <v>6</v>
      </c>
      <c r="AN64" s="22" t="s">
        <v>69</v>
      </c>
      <c r="AO64" s="22" t="str">
        <f t="shared" si="4"/>
        <v>5 - 10</v>
      </c>
      <c r="AP64" s="22"/>
      <c r="AQ64" s="55">
        <v>45367</v>
      </c>
      <c r="AR64" s="10">
        <v>60</v>
      </c>
      <c r="AS64" s="22">
        <v>1</v>
      </c>
      <c r="AT64" s="22">
        <v>0.5</v>
      </c>
      <c r="AU64" s="22">
        <v>0.5</v>
      </c>
      <c r="AV64" s="22" t="s">
        <v>69</v>
      </c>
      <c r="AW64" s="22" t="str">
        <f t="shared" si="5"/>
        <v>0 - 1</v>
      </c>
      <c r="AX64" s="22"/>
      <c r="AY64" s="56"/>
      <c r="AZ64" s="10">
        <v>59</v>
      </c>
      <c r="BA64" s="22">
        <v>1</v>
      </c>
      <c r="BB64" s="22">
        <v>3</v>
      </c>
      <c r="BC64" s="22">
        <v>3</v>
      </c>
      <c r="BD64" s="22" t="s">
        <v>69</v>
      </c>
      <c r="BE64" s="22" t="str">
        <f t="shared" si="6"/>
        <v>1 - 5</v>
      </c>
      <c r="BF64" s="22"/>
      <c r="BG64" s="55">
        <v>43460</v>
      </c>
      <c r="BH64" s="10">
        <v>60</v>
      </c>
      <c r="BI64" s="22">
        <v>1</v>
      </c>
      <c r="BJ64" s="22">
        <v>7.5</v>
      </c>
      <c r="BK64" s="22">
        <v>7.5</v>
      </c>
      <c r="BL64" s="22" t="s">
        <v>69</v>
      </c>
      <c r="BM64" s="22" t="str">
        <f t="shared" si="7"/>
        <v>5 - 10</v>
      </c>
      <c r="BN64" s="9"/>
    </row>
    <row r="65" spans="1:66" x14ac:dyDescent="0.3">
      <c r="A65" s="57"/>
      <c r="B65" s="10">
        <v>58</v>
      </c>
      <c r="C65" s="22">
        <v>1</v>
      </c>
      <c r="D65" s="22">
        <v>14.5</v>
      </c>
      <c r="E65" s="22">
        <v>14.5</v>
      </c>
      <c r="F65" s="22" t="s">
        <v>20</v>
      </c>
      <c r="G65" s="22" t="str">
        <f t="shared" si="0"/>
        <v>10 - 20</v>
      </c>
      <c r="J65" s="55">
        <v>44967</v>
      </c>
      <c r="K65" s="10">
        <v>60</v>
      </c>
      <c r="L65" s="22">
        <v>2</v>
      </c>
      <c r="M65" s="22">
        <v>8</v>
      </c>
      <c r="N65" s="22">
        <v>4</v>
      </c>
      <c r="O65" s="22" t="s">
        <v>69</v>
      </c>
      <c r="P65" s="22" t="str">
        <f t="shared" si="1"/>
        <v>1 - 5</v>
      </c>
      <c r="Q65" s="22"/>
      <c r="R65" s="23">
        <v>45538</v>
      </c>
      <c r="S65" s="10">
        <v>60</v>
      </c>
      <c r="T65" s="22">
        <v>1</v>
      </c>
      <c r="U65" s="22">
        <v>21.5</v>
      </c>
      <c r="V65" s="22">
        <v>21.5</v>
      </c>
      <c r="W65" s="22" t="s">
        <v>70</v>
      </c>
      <c r="X65" s="22" t="str">
        <f t="shared" si="24"/>
        <v>20 - 50</v>
      </c>
      <c r="Y65" s="22"/>
      <c r="Z65" s="56"/>
      <c r="AA65" s="10">
        <v>61</v>
      </c>
      <c r="AB65" s="22">
        <v>6</v>
      </c>
      <c r="AC65" s="22">
        <v>81</v>
      </c>
      <c r="AD65" s="22">
        <v>13.5</v>
      </c>
      <c r="AE65" s="22" t="s">
        <v>20</v>
      </c>
      <c r="AF65" s="22" t="str">
        <f t="shared" si="3"/>
        <v>10 - 20</v>
      </c>
      <c r="AI65" s="23">
        <v>44745</v>
      </c>
      <c r="AJ65" s="10">
        <v>60</v>
      </c>
      <c r="AK65" s="22">
        <v>1</v>
      </c>
      <c r="AL65" s="22">
        <v>11</v>
      </c>
      <c r="AM65" s="22">
        <v>11</v>
      </c>
      <c r="AN65" s="22" t="s">
        <v>20</v>
      </c>
      <c r="AO65" s="22" t="str">
        <f t="shared" si="4"/>
        <v>10 - 20</v>
      </c>
      <c r="AP65" s="22"/>
      <c r="AQ65" s="57"/>
      <c r="AR65" s="10">
        <v>61</v>
      </c>
      <c r="AS65" s="22">
        <v>1</v>
      </c>
      <c r="AT65" s="22">
        <v>2</v>
      </c>
      <c r="AU65" s="22">
        <v>2</v>
      </c>
      <c r="AV65" s="22" t="s">
        <v>69</v>
      </c>
      <c r="AW65" s="22" t="str">
        <f t="shared" si="5"/>
        <v>1 - 5</v>
      </c>
      <c r="AX65" s="22"/>
      <c r="AY65" s="55">
        <v>44114</v>
      </c>
      <c r="AZ65" s="10">
        <v>60</v>
      </c>
      <c r="BA65" s="22">
        <v>1</v>
      </c>
      <c r="BB65" s="22">
        <v>2</v>
      </c>
      <c r="BC65" s="22">
        <v>2</v>
      </c>
      <c r="BD65" s="22" t="s">
        <v>69</v>
      </c>
      <c r="BE65" s="22" t="str">
        <f t="shared" si="6"/>
        <v>1 - 5</v>
      </c>
      <c r="BF65" s="22"/>
      <c r="BG65" s="56"/>
      <c r="BH65" s="10">
        <v>61</v>
      </c>
      <c r="BI65" s="22">
        <v>1</v>
      </c>
      <c r="BJ65" s="22">
        <v>1</v>
      </c>
      <c r="BK65" s="22">
        <v>1</v>
      </c>
      <c r="BL65" s="22" t="s">
        <v>69</v>
      </c>
      <c r="BM65" s="22" t="str">
        <f t="shared" si="7"/>
        <v>1 - 5</v>
      </c>
      <c r="BN65" s="9"/>
    </row>
    <row r="66" spans="1:66" x14ac:dyDescent="0.3">
      <c r="A66" s="57"/>
      <c r="B66" s="10">
        <v>59</v>
      </c>
      <c r="C66" s="22">
        <v>2</v>
      </c>
      <c r="D66" s="22">
        <v>6</v>
      </c>
      <c r="E66" s="22">
        <v>3</v>
      </c>
      <c r="F66" s="22" t="s">
        <v>69</v>
      </c>
      <c r="G66" s="22" t="str">
        <f t="shared" si="0"/>
        <v>1 - 5</v>
      </c>
      <c r="J66" s="56"/>
      <c r="K66" s="10">
        <v>61</v>
      </c>
      <c r="L66" s="22">
        <v>2</v>
      </c>
      <c r="M66" s="22">
        <v>3</v>
      </c>
      <c r="N66" s="22">
        <v>1.5</v>
      </c>
      <c r="O66" s="22" t="s">
        <v>69</v>
      </c>
      <c r="P66" s="22" t="str">
        <f t="shared" si="1"/>
        <v>1 - 5</v>
      </c>
      <c r="Q66" s="22"/>
      <c r="R66" s="55">
        <v>45544</v>
      </c>
      <c r="S66" s="10">
        <v>61</v>
      </c>
      <c r="T66" s="22">
        <v>1</v>
      </c>
      <c r="U66" s="22">
        <v>31.5</v>
      </c>
      <c r="V66" s="22">
        <v>31.5</v>
      </c>
      <c r="W66" s="22" t="s">
        <v>77</v>
      </c>
      <c r="X66" s="22" t="str">
        <f t="shared" si="24"/>
        <v>20 - 50</v>
      </c>
      <c r="Y66" s="22"/>
      <c r="Z66" s="23">
        <v>43824</v>
      </c>
      <c r="AA66" s="10">
        <v>62</v>
      </c>
      <c r="AB66" s="22">
        <v>2</v>
      </c>
      <c r="AC66" s="22">
        <v>7</v>
      </c>
      <c r="AD66" s="22">
        <v>3.5</v>
      </c>
      <c r="AE66" s="22" t="s">
        <v>69</v>
      </c>
      <c r="AF66" s="22" t="str">
        <f t="shared" si="3"/>
        <v>1 - 5</v>
      </c>
      <c r="AI66" s="55">
        <v>44748</v>
      </c>
      <c r="AJ66" s="10">
        <v>61</v>
      </c>
      <c r="AK66" s="22">
        <v>4</v>
      </c>
      <c r="AL66" s="22">
        <v>33</v>
      </c>
      <c r="AM66" s="22">
        <v>8.25</v>
      </c>
      <c r="AN66" s="22" t="s">
        <v>69</v>
      </c>
      <c r="AO66" s="22" t="str">
        <f t="shared" si="4"/>
        <v>5 - 10</v>
      </c>
      <c r="AP66" s="22"/>
      <c r="AQ66" s="57"/>
      <c r="AR66" s="10">
        <v>62</v>
      </c>
      <c r="AS66" s="22">
        <v>2</v>
      </c>
      <c r="AT66" s="22">
        <v>1</v>
      </c>
      <c r="AU66" s="22">
        <v>0.5</v>
      </c>
      <c r="AV66" s="22" t="s">
        <v>69</v>
      </c>
      <c r="AW66" s="22" t="str">
        <f t="shared" si="5"/>
        <v>0 - 1</v>
      </c>
      <c r="AX66" s="22"/>
      <c r="AY66" s="57"/>
      <c r="AZ66" s="10">
        <v>61</v>
      </c>
      <c r="BA66" s="22">
        <v>6</v>
      </c>
      <c r="BB66" s="22">
        <v>81</v>
      </c>
      <c r="BC66" s="22">
        <v>13.5</v>
      </c>
      <c r="BD66" s="22" t="s">
        <v>20</v>
      </c>
      <c r="BE66" s="22" t="str">
        <f t="shared" si="6"/>
        <v>10 - 20</v>
      </c>
      <c r="BF66" s="22"/>
      <c r="BG66" s="23">
        <v>43469</v>
      </c>
      <c r="BH66" s="10">
        <v>62</v>
      </c>
      <c r="BI66" s="22">
        <v>1</v>
      </c>
      <c r="BJ66" s="22">
        <v>6</v>
      </c>
      <c r="BK66" s="22">
        <v>6</v>
      </c>
      <c r="BL66" s="22" t="s">
        <v>69</v>
      </c>
      <c r="BM66" s="22" t="str">
        <f t="shared" si="7"/>
        <v>5 - 10</v>
      </c>
      <c r="BN66" s="9"/>
    </row>
    <row r="67" spans="1:66" x14ac:dyDescent="0.3">
      <c r="A67" s="56"/>
      <c r="B67" s="10">
        <v>60</v>
      </c>
      <c r="C67" s="22">
        <v>1</v>
      </c>
      <c r="D67" s="22">
        <v>2</v>
      </c>
      <c r="E67" s="22">
        <v>2</v>
      </c>
      <c r="F67" s="22" t="s">
        <v>69</v>
      </c>
      <c r="G67" s="22" t="str">
        <f t="shared" si="0"/>
        <v>1 - 5</v>
      </c>
      <c r="J67" s="55">
        <v>44968</v>
      </c>
      <c r="K67" s="10">
        <v>62</v>
      </c>
      <c r="L67" s="22">
        <v>1</v>
      </c>
      <c r="M67" s="22">
        <v>1</v>
      </c>
      <c r="N67" s="22">
        <v>1</v>
      </c>
      <c r="O67" s="22" t="s">
        <v>69</v>
      </c>
      <c r="P67" s="22" t="str">
        <f t="shared" si="1"/>
        <v>1 - 5</v>
      </c>
      <c r="Q67" s="22"/>
      <c r="R67" s="56"/>
      <c r="S67" s="10">
        <v>62</v>
      </c>
      <c r="T67" s="22">
        <v>1</v>
      </c>
      <c r="U67" s="22">
        <v>0.5</v>
      </c>
      <c r="V67" s="22">
        <v>0.5</v>
      </c>
      <c r="W67" s="22" t="s">
        <v>69</v>
      </c>
      <c r="X67" s="22" t="str">
        <f t="shared" si="24"/>
        <v>0 - 1</v>
      </c>
      <c r="Y67" s="22"/>
      <c r="Z67" s="23">
        <v>43825</v>
      </c>
      <c r="AA67" s="10">
        <v>63</v>
      </c>
      <c r="AB67" s="22">
        <v>4</v>
      </c>
      <c r="AC67" s="22">
        <v>22</v>
      </c>
      <c r="AD67" s="22">
        <v>5.5</v>
      </c>
      <c r="AE67" s="22" t="s">
        <v>69</v>
      </c>
      <c r="AF67" s="22" t="str">
        <f t="shared" si="3"/>
        <v>5 - 10</v>
      </c>
      <c r="AI67" s="56"/>
      <c r="AJ67" s="10">
        <v>62</v>
      </c>
      <c r="AK67" s="22">
        <v>1</v>
      </c>
      <c r="AL67" s="22">
        <v>2</v>
      </c>
      <c r="AM67" s="22">
        <v>2</v>
      </c>
      <c r="AN67" s="22" t="s">
        <v>69</v>
      </c>
      <c r="AO67" s="22" t="str">
        <f t="shared" si="4"/>
        <v>1 - 5</v>
      </c>
      <c r="AP67" s="22"/>
      <c r="AQ67" s="56"/>
      <c r="AR67" s="10">
        <v>63</v>
      </c>
      <c r="AS67" s="22">
        <v>1</v>
      </c>
      <c r="AT67" s="22">
        <v>2.5</v>
      </c>
      <c r="AU67" s="22">
        <v>2.5</v>
      </c>
      <c r="AV67" s="22" t="s">
        <v>69</v>
      </c>
      <c r="AW67" s="22" t="str">
        <f t="shared" si="5"/>
        <v>1 - 5</v>
      </c>
      <c r="AX67" s="22"/>
      <c r="AY67" s="56"/>
      <c r="AZ67" s="10">
        <v>62</v>
      </c>
      <c r="BA67" s="22">
        <v>1</v>
      </c>
      <c r="BB67" s="22">
        <v>1</v>
      </c>
      <c r="BC67" s="22">
        <v>1</v>
      </c>
      <c r="BD67" s="22" t="s">
        <v>69</v>
      </c>
      <c r="BE67" s="22" t="str">
        <f t="shared" si="6"/>
        <v>1 - 5</v>
      </c>
      <c r="BF67" s="22"/>
      <c r="BG67" s="23">
        <v>43471</v>
      </c>
      <c r="BH67" s="10">
        <v>63</v>
      </c>
      <c r="BI67" s="22">
        <v>1</v>
      </c>
      <c r="BJ67" s="22">
        <v>1.5</v>
      </c>
      <c r="BK67" s="22">
        <v>1.5</v>
      </c>
      <c r="BL67" s="22" t="s">
        <v>69</v>
      </c>
      <c r="BM67" s="22" t="str">
        <f t="shared" si="7"/>
        <v>1 - 5</v>
      </c>
      <c r="BN67" s="9"/>
    </row>
    <row r="68" spans="1:66" x14ac:dyDescent="0.3">
      <c r="A68" s="55">
        <v>43475</v>
      </c>
      <c r="B68" s="10">
        <v>61</v>
      </c>
      <c r="C68" s="22">
        <v>4</v>
      </c>
      <c r="D68" s="22">
        <v>20</v>
      </c>
      <c r="E68" s="22">
        <v>5</v>
      </c>
      <c r="F68" s="22" t="s">
        <v>69</v>
      </c>
      <c r="G68" s="22" t="str">
        <f t="shared" si="0"/>
        <v>5 - 10</v>
      </c>
      <c r="J68" s="56"/>
      <c r="K68" s="10">
        <v>63</v>
      </c>
      <c r="L68" s="22">
        <v>2</v>
      </c>
      <c r="M68" s="22">
        <v>18</v>
      </c>
      <c r="N68" s="22">
        <v>9</v>
      </c>
      <c r="O68" s="22" t="s">
        <v>69</v>
      </c>
      <c r="P68" s="22" t="str">
        <f t="shared" si="1"/>
        <v>5 - 10</v>
      </c>
      <c r="Q68" s="22"/>
      <c r="R68" s="23">
        <v>45545</v>
      </c>
      <c r="S68" s="10">
        <v>63</v>
      </c>
      <c r="T68" s="22">
        <v>3</v>
      </c>
      <c r="U68" s="22">
        <v>5</v>
      </c>
      <c r="V68" s="22">
        <v>1.666666666666667</v>
      </c>
      <c r="W68" s="22" t="s">
        <v>69</v>
      </c>
      <c r="X68" s="22" t="str">
        <f t="shared" si="24"/>
        <v>1 - 5</v>
      </c>
      <c r="Y68" s="22"/>
      <c r="Z68" s="55">
        <v>43826</v>
      </c>
      <c r="AA68" s="10">
        <v>64</v>
      </c>
      <c r="AB68" s="22">
        <v>3</v>
      </c>
      <c r="AC68" s="22">
        <v>2.5</v>
      </c>
      <c r="AD68" s="22">
        <v>0.83333333333333337</v>
      </c>
      <c r="AE68" s="22" t="s">
        <v>69</v>
      </c>
      <c r="AF68" s="22" t="str">
        <f t="shared" si="3"/>
        <v>0 - 1</v>
      </c>
      <c r="AI68" s="23">
        <v>44755</v>
      </c>
      <c r="AJ68" s="10">
        <v>63</v>
      </c>
      <c r="AK68" s="22">
        <v>2</v>
      </c>
      <c r="AL68" s="22">
        <v>17</v>
      </c>
      <c r="AM68" s="22">
        <v>8.5</v>
      </c>
      <c r="AN68" s="22" t="s">
        <v>69</v>
      </c>
      <c r="AO68" s="22" t="str">
        <f t="shared" si="4"/>
        <v>5 - 10</v>
      </c>
      <c r="AP68" s="22"/>
      <c r="AQ68" s="55">
        <v>45368</v>
      </c>
      <c r="AR68" s="10">
        <v>64</v>
      </c>
      <c r="AS68" s="22">
        <v>1</v>
      </c>
      <c r="AT68" s="22">
        <v>0.5</v>
      </c>
      <c r="AU68" s="22">
        <v>0.5</v>
      </c>
      <c r="AV68" s="22" t="s">
        <v>69</v>
      </c>
      <c r="AW68" s="22" t="str">
        <f t="shared" si="5"/>
        <v>0 - 1</v>
      </c>
      <c r="AX68" s="22"/>
      <c r="AY68" s="55">
        <v>44115</v>
      </c>
      <c r="AZ68" s="10">
        <v>62</v>
      </c>
      <c r="BA68" s="22">
        <v>1</v>
      </c>
      <c r="BB68" s="22">
        <v>1</v>
      </c>
      <c r="BC68" s="22">
        <v>1</v>
      </c>
      <c r="BD68" s="22" t="s">
        <v>69</v>
      </c>
      <c r="BE68" s="22" t="str">
        <f t="shared" si="6"/>
        <v>1 - 5</v>
      </c>
      <c r="BF68" s="22"/>
      <c r="BG68" s="55">
        <v>43472</v>
      </c>
      <c r="BH68" s="10">
        <v>64</v>
      </c>
      <c r="BI68" s="22">
        <v>1</v>
      </c>
      <c r="BJ68" s="22">
        <v>1.5</v>
      </c>
      <c r="BK68" s="22">
        <v>1.5</v>
      </c>
      <c r="BL68" s="22" t="s">
        <v>69</v>
      </c>
      <c r="BM68" s="22" t="str">
        <f t="shared" si="7"/>
        <v>1 - 5</v>
      </c>
      <c r="BN68" s="9"/>
    </row>
    <row r="69" spans="1:66" x14ac:dyDescent="0.3">
      <c r="A69" s="56"/>
      <c r="B69" s="10">
        <v>62</v>
      </c>
      <c r="C69" s="22">
        <v>1</v>
      </c>
      <c r="D69" s="22">
        <v>2</v>
      </c>
      <c r="E69" s="22">
        <v>2</v>
      </c>
      <c r="F69" s="22" t="s">
        <v>69</v>
      </c>
      <c r="G69" s="22" t="str">
        <f t="shared" ref="G69:G132" si="33">IF(E69&lt;1,"0 - 1",IF(E69&lt;5,"1 - 5",IF(E69&lt;10,"5 - 10",IF(E69&lt;20,"10 - 20",IF(E69&lt;50,"20 - 50",IF(E69&lt;100,"50 - 100","&gt; 100"))))))</f>
        <v>1 - 5</v>
      </c>
      <c r="J69" s="55">
        <v>44969</v>
      </c>
      <c r="K69" s="10">
        <v>63</v>
      </c>
      <c r="L69" s="22">
        <v>12</v>
      </c>
      <c r="M69" s="22">
        <v>53</v>
      </c>
      <c r="N69" s="22">
        <v>4.416666666666667</v>
      </c>
      <c r="O69" s="22" t="s">
        <v>69</v>
      </c>
      <c r="P69" s="22" t="str">
        <f t="shared" ref="P69:P132" si="34">IF(N69&lt;1,"0 - 1",IF(N69&lt;5,"1 - 5",IF(N69&lt;10,"5 - 10",IF(N69&lt;20,"10 - 20",IF(N69&lt;50,"20 - 50",IF(N69&lt;100,"50 - 100","&gt; 100"))))))</f>
        <v>1 - 5</v>
      </c>
      <c r="Q69" s="22"/>
      <c r="R69" s="23">
        <v>45546</v>
      </c>
      <c r="S69" s="10">
        <v>64</v>
      </c>
      <c r="T69" s="22">
        <v>1</v>
      </c>
      <c r="U69" s="22">
        <v>1.5</v>
      </c>
      <c r="V69" s="22">
        <v>1.5</v>
      </c>
      <c r="W69" s="22" t="s">
        <v>69</v>
      </c>
      <c r="X69" s="22" t="str">
        <f t="shared" ref="X69:X100" si="35">IF(V69&lt;1,"0 - 1",IF(V69&lt;5,"1 - 5",IF(V69&lt;10,"5 - 10",IF(V69&lt;20,"10 - 20",IF(V69&lt;50,"20 - 50",IF(V69&lt;100,"50 - 100","&gt; 100"))))))</f>
        <v>1 - 5</v>
      </c>
      <c r="Y69" s="22"/>
      <c r="Z69" s="56"/>
      <c r="AA69" s="10">
        <v>65</v>
      </c>
      <c r="AB69" s="22">
        <v>5</v>
      </c>
      <c r="AC69" s="22">
        <v>19.5</v>
      </c>
      <c r="AD69" s="22">
        <v>3.9</v>
      </c>
      <c r="AE69" s="22" t="s">
        <v>69</v>
      </c>
      <c r="AF69" s="22" t="str">
        <f t="shared" ref="AF69:AF132" si="36">IF(AD69&lt;1,"0 - 1",IF(AD69&lt;5,"1 - 5",IF(AD69&lt;10,"5 - 10",IF(AD69&lt;20,"10 - 20",IF(AD69&lt;50,"20 - 50",IF(AD69&lt;100,"50 - 100","&gt; 100"))))))</f>
        <v>1 - 5</v>
      </c>
      <c r="AI69" s="23">
        <v>44757</v>
      </c>
      <c r="AJ69" s="10">
        <v>64</v>
      </c>
      <c r="AK69" s="22">
        <v>4</v>
      </c>
      <c r="AL69" s="22">
        <v>33</v>
      </c>
      <c r="AM69" s="22">
        <v>8.25</v>
      </c>
      <c r="AN69" s="22" t="s">
        <v>69</v>
      </c>
      <c r="AO69" s="22" t="str">
        <f t="shared" ref="AO69:AO132" si="37">IF(AM69&lt;1,"0 - 1",IF(AM69&lt;5,"1 - 5",IF(AM69&lt;10,"5 - 10",IF(AM69&lt;20,"10 - 20",IF(AM69&lt;50,"20 - 50",IF(AM69&lt;100,"50 - 100","&gt; 100"))))))</f>
        <v>5 - 10</v>
      </c>
      <c r="AP69" s="22"/>
      <c r="AQ69" s="57"/>
      <c r="AR69" s="10">
        <v>65</v>
      </c>
      <c r="AS69" s="22">
        <v>1</v>
      </c>
      <c r="AT69" s="22">
        <v>0.5</v>
      </c>
      <c r="AU69" s="22">
        <v>0.5</v>
      </c>
      <c r="AV69" s="22" t="s">
        <v>69</v>
      </c>
      <c r="AW69" s="22" t="str">
        <f t="shared" ref="AW69:AW132" si="38">IF(AU69&lt;1,"0 - 1",IF(AU69&lt;5,"1 - 5",IF(AU69&lt;10,"5 - 10",IF(AU69&lt;20,"10 - 20",IF(AU69&lt;50,"20 - 50",IF(AU69&lt;100,"50 - 100","&gt; 100"))))))</f>
        <v>0 - 1</v>
      </c>
      <c r="AX69" s="22"/>
      <c r="AY69" s="56"/>
      <c r="AZ69" s="10">
        <v>63</v>
      </c>
      <c r="BA69" s="22">
        <v>1</v>
      </c>
      <c r="BB69" s="22">
        <v>1</v>
      </c>
      <c r="BC69" s="22">
        <v>1</v>
      </c>
      <c r="BD69" s="22" t="s">
        <v>69</v>
      </c>
      <c r="BE69" s="22" t="str">
        <f t="shared" ref="BE69:BE132" si="39">IF(BC69&lt;1,"0 - 1",IF(BC69&lt;5,"1 - 5",IF(BC69&lt;10,"5 - 10",IF(BC69&lt;20,"10 - 20",IF(BC69&lt;50,"20 - 50",IF(BC69&lt;100,"50 - 100","&gt; 100"))))))</f>
        <v>1 - 5</v>
      </c>
      <c r="BF69" s="22"/>
      <c r="BG69" s="56"/>
      <c r="BH69" s="10">
        <v>65</v>
      </c>
      <c r="BI69" s="22">
        <v>2</v>
      </c>
      <c r="BJ69" s="22">
        <v>14.5</v>
      </c>
      <c r="BK69" s="22">
        <v>7.25</v>
      </c>
      <c r="BL69" s="22" t="s">
        <v>69</v>
      </c>
      <c r="BM69" s="22" t="str">
        <f t="shared" ref="BM69:BM132" si="40">IF(BK69&lt;1,"0 - 1",IF(BK69&lt;5,"1 - 5",IF(BK69&lt;10,"5 - 10",IF(BK69&lt;20,"10 - 20",IF(BK69&lt;50,"20 - 50",IF(BK69&lt;100,"50 - 100","&gt; 100"))))))</f>
        <v>5 - 10</v>
      </c>
      <c r="BN69" s="9"/>
    </row>
    <row r="70" spans="1:66" x14ac:dyDescent="0.3">
      <c r="A70" s="23">
        <v>43476</v>
      </c>
      <c r="B70" s="10">
        <v>63</v>
      </c>
      <c r="C70" s="22">
        <v>1</v>
      </c>
      <c r="D70" s="22">
        <v>2</v>
      </c>
      <c r="E70" s="22">
        <v>2</v>
      </c>
      <c r="F70" s="22" t="s">
        <v>69</v>
      </c>
      <c r="G70" s="22" t="str">
        <f t="shared" si="33"/>
        <v>1 - 5</v>
      </c>
      <c r="J70" s="56"/>
      <c r="K70" s="10">
        <v>64</v>
      </c>
      <c r="L70" s="22">
        <v>3</v>
      </c>
      <c r="M70" s="22">
        <v>6</v>
      </c>
      <c r="N70" s="22">
        <v>2</v>
      </c>
      <c r="O70" s="22" t="s">
        <v>69</v>
      </c>
      <c r="P70" s="22" t="str">
        <f t="shared" si="34"/>
        <v>1 - 5</v>
      </c>
      <c r="Q70" s="22"/>
      <c r="R70" s="55">
        <v>45547</v>
      </c>
      <c r="S70" s="10">
        <v>65</v>
      </c>
      <c r="T70" s="22">
        <v>2</v>
      </c>
      <c r="U70" s="22">
        <v>33</v>
      </c>
      <c r="V70" s="22">
        <v>16.5</v>
      </c>
      <c r="W70" s="22" t="s">
        <v>20</v>
      </c>
      <c r="X70" s="22" t="str">
        <f t="shared" si="35"/>
        <v>10 - 20</v>
      </c>
      <c r="Y70" s="22"/>
      <c r="Z70" s="23">
        <v>43827</v>
      </c>
      <c r="AA70" s="10">
        <v>66</v>
      </c>
      <c r="AB70" s="22">
        <v>1</v>
      </c>
      <c r="AC70" s="22">
        <v>1</v>
      </c>
      <c r="AD70" s="22">
        <v>1</v>
      </c>
      <c r="AE70" s="22" t="s">
        <v>69</v>
      </c>
      <c r="AF70" s="22" t="str">
        <f t="shared" si="36"/>
        <v>1 - 5</v>
      </c>
      <c r="AI70" s="55">
        <v>44758</v>
      </c>
      <c r="AJ70" s="10">
        <v>65</v>
      </c>
      <c r="AK70" s="22">
        <v>2</v>
      </c>
      <c r="AL70" s="22">
        <v>5</v>
      </c>
      <c r="AM70" s="22">
        <v>2.5</v>
      </c>
      <c r="AN70" s="22" t="s">
        <v>69</v>
      </c>
      <c r="AO70" s="22" t="str">
        <f t="shared" si="37"/>
        <v>1 - 5</v>
      </c>
      <c r="AP70" s="22"/>
      <c r="AQ70" s="57"/>
      <c r="AR70" s="10">
        <v>66</v>
      </c>
      <c r="AS70" s="22">
        <v>1</v>
      </c>
      <c r="AT70" s="22">
        <v>0.5</v>
      </c>
      <c r="AU70" s="22">
        <v>0.5</v>
      </c>
      <c r="AV70" s="22" t="s">
        <v>69</v>
      </c>
      <c r="AW70" s="22" t="str">
        <f t="shared" si="38"/>
        <v>0 - 1</v>
      </c>
      <c r="AX70" s="22"/>
      <c r="AY70" s="55">
        <v>44118</v>
      </c>
      <c r="AZ70" s="10">
        <v>64</v>
      </c>
      <c r="BA70" s="22">
        <v>2</v>
      </c>
      <c r="BB70" s="22">
        <v>8</v>
      </c>
      <c r="BC70" s="22">
        <v>4</v>
      </c>
      <c r="BD70" s="22" t="s">
        <v>69</v>
      </c>
      <c r="BE70" s="22" t="str">
        <f t="shared" si="39"/>
        <v>1 - 5</v>
      </c>
      <c r="BF70" s="22"/>
      <c r="BG70" s="23">
        <v>43473</v>
      </c>
      <c r="BH70" s="10">
        <v>66</v>
      </c>
      <c r="BI70" s="22">
        <v>3</v>
      </c>
      <c r="BJ70" s="22">
        <v>15</v>
      </c>
      <c r="BK70" s="22">
        <v>5</v>
      </c>
      <c r="BL70" s="22" t="s">
        <v>69</v>
      </c>
      <c r="BM70" s="22" t="str">
        <f t="shared" si="40"/>
        <v>5 - 10</v>
      </c>
      <c r="BN70" s="9"/>
    </row>
    <row r="71" spans="1:66" x14ac:dyDescent="0.3">
      <c r="A71" s="55">
        <v>43477</v>
      </c>
      <c r="B71" s="10">
        <v>64</v>
      </c>
      <c r="C71" s="22">
        <v>1</v>
      </c>
      <c r="D71" s="22">
        <v>2</v>
      </c>
      <c r="E71" s="22">
        <v>2</v>
      </c>
      <c r="F71" s="22" t="s">
        <v>69</v>
      </c>
      <c r="G71" s="22" t="str">
        <f t="shared" si="33"/>
        <v>1 - 5</v>
      </c>
      <c r="J71" s="55">
        <v>44970</v>
      </c>
      <c r="K71" s="10">
        <v>65</v>
      </c>
      <c r="L71" s="22">
        <v>1</v>
      </c>
      <c r="M71" s="22">
        <v>1</v>
      </c>
      <c r="N71" s="22">
        <v>1</v>
      </c>
      <c r="O71" s="22" t="s">
        <v>69</v>
      </c>
      <c r="P71" s="22" t="str">
        <f t="shared" si="34"/>
        <v>1 - 5</v>
      </c>
      <c r="Q71" s="22"/>
      <c r="R71" s="56"/>
      <c r="S71" s="10">
        <v>66</v>
      </c>
      <c r="T71" s="22">
        <v>1</v>
      </c>
      <c r="U71" s="22">
        <v>18</v>
      </c>
      <c r="V71" s="22">
        <v>18</v>
      </c>
      <c r="W71" s="22" t="s">
        <v>20</v>
      </c>
      <c r="X71" s="22" t="str">
        <f t="shared" si="35"/>
        <v>10 - 20</v>
      </c>
      <c r="Y71" s="22"/>
      <c r="Z71" s="55">
        <v>43830</v>
      </c>
      <c r="AA71" s="10">
        <v>67</v>
      </c>
      <c r="AB71" s="22">
        <v>7</v>
      </c>
      <c r="AC71" s="22">
        <v>53</v>
      </c>
      <c r="AD71" s="22">
        <v>7.5714285714285712</v>
      </c>
      <c r="AE71" s="22" t="s">
        <v>69</v>
      </c>
      <c r="AF71" s="22" t="str">
        <f t="shared" si="36"/>
        <v>5 - 10</v>
      </c>
      <c r="AI71" s="57"/>
      <c r="AJ71" s="10">
        <v>66</v>
      </c>
      <c r="AK71" s="22">
        <v>8</v>
      </c>
      <c r="AL71" s="22">
        <v>30</v>
      </c>
      <c r="AM71" s="22">
        <v>3.75</v>
      </c>
      <c r="AN71" s="22" t="s">
        <v>69</v>
      </c>
      <c r="AO71" s="22" t="str">
        <f t="shared" si="37"/>
        <v>1 - 5</v>
      </c>
      <c r="AP71" s="22"/>
      <c r="AQ71" s="57"/>
      <c r="AR71" s="10">
        <v>67</v>
      </c>
      <c r="AS71" s="22">
        <v>1</v>
      </c>
      <c r="AT71" s="22">
        <v>0.5</v>
      </c>
      <c r="AU71" s="22">
        <v>0.5</v>
      </c>
      <c r="AV71" s="22" t="s">
        <v>69</v>
      </c>
      <c r="AW71" s="22" t="str">
        <f t="shared" si="38"/>
        <v>0 - 1</v>
      </c>
      <c r="AX71" s="22"/>
      <c r="AY71" s="56"/>
      <c r="AZ71" s="10">
        <v>65</v>
      </c>
      <c r="BA71" s="22">
        <v>1</v>
      </c>
      <c r="BB71" s="22">
        <v>1</v>
      </c>
      <c r="BC71" s="22">
        <v>1</v>
      </c>
      <c r="BD71" s="22" t="s">
        <v>69</v>
      </c>
      <c r="BE71" s="22" t="str">
        <f t="shared" si="39"/>
        <v>1 - 5</v>
      </c>
      <c r="BF71" s="22"/>
      <c r="BG71" s="23">
        <v>43474</v>
      </c>
      <c r="BH71" s="10">
        <v>67</v>
      </c>
      <c r="BI71" s="22">
        <v>1</v>
      </c>
      <c r="BJ71" s="22">
        <v>1</v>
      </c>
      <c r="BK71" s="22">
        <v>1</v>
      </c>
      <c r="BL71" s="22" t="s">
        <v>69</v>
      </c>
      <c r="BM71" s="22" t="str">
        <f t="shared" si="40"/>
        <v>1 - 5</v>
      </c>
      <c r="BN71" s="9"/>
    </row>
    <row r="72" spans="1:66" x14ac:dyDescent="0.3">
      <c r="A72" s="56"/>
      <c r="B72" s="10">
        <v>65</v>
      </c>
      <c r="C72" s="22">
        <v>1</v>
      </c>
      <c r="D72" s="22">
        <v>8</v>
      </c>
      <c r="E72" s="22">
        <v>8</v>
      </c>
      <c r="F72" s="22" t="s">
        <v>69</v>
      </c>
      <c r="G72" s="22" t="str">
        <f t="shared" si="33"/>
        <v>5 - 10</v>
      </c>
      <c r="J72" s="57"/>
      <c r="K72" s="10">
        <v>66</v>
      </c>
      <c r="L72" s="22">
        <v>1</v>
      </c>
      <c r="M72" s="22">
        <v>10</v>
      </c>
      <c r="N72" s="22">
        <v>10</v>
      </c>
      <c r="O72" s="22" t="s">
        <v>20</v>
      </c>
      <c r="P72" s="22" t="str">
        <f t="shared" si="34"/>
        <v>10 - 20</v>
      </c>
      <c r="Q72" s="22"/>
      <c r="R72" s="23">
        <v>45548</v>
      </c>
      <c r="S72" s="10">
        <v>66</v>
      </c>
      <c r="T72" s="22">
        <v>2</v>
      </c>
      <c r="U72" s="22">
        <v>2</v>
      </c>
      <c r="V72" s="22">
        <v>1</v>
      </c>
      <c r="W72" s="22" t="s">
        <v>69</v>
      </c>
      <c r="X72" s="22" t="str">
        <f t="shared" si="35"/>
        <v>1 - 5</v>
      </c>
      <c r="Y72" s="22"/>
      <c r="Z72" s="56"/>
      <c r="AA72" s="10">
        <v>68</v>
      </c>
      <c r="AB72" s="22">
        <v>1</v>
      </c>
      <c r="AC72" s="22">
        <v>5</v>
      </c>
      <c r="AD72" s="22">
        <v>5</v>
      </c>
      <c r="AE72" s="22" t="s">
        <v>69</v>
      </c>
      <c r="AF72" s="22" t="str">
        <f t="shared" si="36"/>
        <v>5 - 10</v>
      </c>
      <c r="AI72" s="56"/>
      <c r="AJ72" s="10">
        <v>67</v>
      </c>
      <c r="AK72" s="22">
        <v>1</v>
      </c>
      <c r="AL72" s="22">
        <v>1</v>
      </c>
      <c r="AM72" s="22">
        <v>1</v>
      </c>
      <c r="AN72" s="22" t="s">
        <v>69</v>
      </c>
      <c r="AO72" s="22" t="str">
        <f t="shared" si="37"/>
        <v>1 - 5</v>
      </c>
      <c r="AP72" s="22"/>
      <c r="AQ72" s="56"/>
      <c r="AR72" s="10">
        <v>68</v>
      </c>
      <c r="AS72" s="22">
        <v>1</v>
      </c>
      <c r="AT72" s="22">
        <v>0.5</v>
      </c>
      <c r="AU72" s="22">
        <v>0.5</v>
      </c>
      <c r="AV72" s="22" t="s">
        <v>69</v>
      </c>
      <c r="AW72" s="22" t="str">
        <f t="shared" si="38"/>
        <v>0 - 1</v>
      </c>
      <c r="AX72" s="22"/>
      <c r="AY72" s="23">
        <v>44119</v>
      </c>
      <c r="AZ72" s="10">
        <v>66</v>
      </c>
      <c r="BA72" s="22">
        <v>1</v>
      </c>
      <c r="BB72" s="22">
        <v>1</v>
      </c>
      <c r="BC72" s="22">
        <v>1</v>
      </c>
      <c r="BD72" s="22" t="s">
        <v>69</v>
      </c>
      <c r="BE72" s="22" t="str">
        <f t="shared" si="39"/>
        <v>1 - 5</v>
      </c>
      <c r="BF72" s="22"/>
      <c r="BG72" s="55">
        <v>43475</v>
      </c>
      <c r="BH72" s="10">
        <v>68</v>
      </c>
      <c r="BI72" s="22">
        <v>2</v>
      </c>
      <c r="BJ72" s="22">
        <v>7.5</v>
      </c>
      <c r="BK72" s="22">
        <v>3.75</v>
      </c>
      <c r="BL72" s="22" t="s">
        <v>69</v>
      </c>
      <c r="BM72" s="22" t="str">
        <f t="shared" si="40"/>
        <v>1 - 5</v>
      </c>
      <c r="BN72" s="9"/>
    </row>
    <row r="73" spans="1:66" x14ac:dyDescent="0.3">
      <c r="A73" s="23">
        <v>43478</v>
      </c>
      <c r="B73" s="10">
        <v>66</v>
      </c>
      <c r="C73" s="22">
        <v>7</v>
      </c>
      <c r="D73" s="22">
        <v>68.5</v>
      </c>
      <c r="E73" s="22">
        <v>9.7857142857142865</v>
      </c>
      <c r="F73" s="22" t="s">
        <v>69</v>
      </c>
      <c r="G73" s="22" t="str">
        <f t="shared" si="33"/>
        <v>5 - 10</v>
      </c>
      <c r="J73" s="57"/>
      <c r="K73" s="10">
        <v>67</v>
      </c>
      <c r="L73" s="22">
        <v>1</v>
      </c>
      <c r="M73" s="22">
        <v>1</v>
      </c>
      <c r="N73" s="22">
        <v>1</v>
      </c>
      <c r="O73" s="22" t="s">
        <v>69</v>
      </c>
      <c r="P73" s="22" t="str">
        <f t="shared" si="34"/>
        <v>1 - 5</v>
      </c>
      <c r="Q73" s="22"/>
      <c r="R73" s="55">
        <v>45551</v>
      </c>
      <c r="S73" s="10">
        <v>67</v>
      </c>
      <c r="T73" s="22">
        <v>1</v>
      </c>
      <c r="U73" s="22">
        <v>0.5</v>
      </c>
      <c r="V73" s="22">
        <v>0.5</v>
      </c>
      <c r="W73" s="22" t="s">
        <v>69</v>
      </c>
      <c r="X73" s="22" t="str">
        <f t="shared" si="35"/>
        <v>0 - 1</v>
      </c>
      <c r="Y73" s="22"/>
      <c r="Z73" s="55">
        <v>43831</v>
      </c>
      <c r="AA73" s="10">
        <v>68</v>
      </c>
      <c r="AB73" s="22">
        <v>12</v>
      </c>
      <c r="AC73" s="22">
        <v>191.5</v>
      </c>
      <c r="AD73" s="22">
        <v>15.95833333333333</v>
      </c>
      <c r="AE73" s="22" t="s">
        <v>20</v>
      </c>
      <c r="AF73" s="22" t="str">
        <f t="shared" si="36"/>
        <v>10 - 20</v>
      </c>
      <c r="AI73" s="55">
        <v>44777</v>
      </c>
      <c r="AJ73" s="10">
        <v>68</v>
      </c>
      <c r="AK73" s="22">
        <v>3</v>
      </c>
      <c r="AL73" s="22">
        <v>34</v>
      </c>
      <c r="AM73" s="22">
        <v>11.33333333333333</v>
      </c>
      <c r="AN73" s="22" t="s">
        <v>20</v>
      </c>
      <c r="AO73" s="22" t="str">
        <f t="shared" si="37"/>
        <v>10 - 20</v>
      </c>
      <c r="AP73" s="22"/>
      <c r="AQ73" s="23">
        <v>45369</v>
      </c>
      <c r="AR73" s="10">
        <v>69</v>
      </c>
      <c r="AS73" s="22">
        <v>1</v>
      </c>
      <c r="AT73" s="22">
        <v>2</v>
      </c>
      <c r="AU73" s="22">
        <v>2</v>
      </c>
      <c r="AV73" s="22" t="s">
        <v>69</v>
      </c>
      <c r="AW73" s="22" t="str">
        <f t="shared" si="38"/>
        <v>1 - 5</v>
      </c>
      <c r="AX73" s="22"/>
      <c r="AY73" s="55">
        <v>44120</v>
      </c>
      <c r="AZ73" s="10">
        <v>67</v>
      </c>
      <c r="BA73" s="22">
        <v>3</v>
      </c>
      <c r="BB73" s="22">
        <v>40</v>
      </c>
      <c r="BC73" s="22">
        <v>13.33333333333333</v>
      </c>
      <c r="BD73" s="22" t="s">
        <v>20</v>
      </c>
      <c r="BE73" s="22" t="str">
        <f t="shared" si="39"/>
        <v>10 - 20</v>
      </c>
      <c r="BF73" s="22"/>
      <c r="BG73" s="56"/>
      <c r="BH73" s="10">
        <v>69</v>
      </c>
      <c r="BI73" s="22">
        <v>3</v>
      </c>
      <c r="BJ73" s="22">
        <v>7.5</v>
      </c>
      <c r="BK73" s="22">
        <v>2.5</v>
      </c>
      <c r="BL73" s="22" t="s">
        <v>69</v>
      </c>
      <c r="BM73" s="22" t="str">
        <f t="shared" si="40"/>
        <v>1 - 5</v>
      </c>
      <c r="BN73" s="9"/>
    </row>
    <row r="74" spans="1:66" x14ac:dyDescent="0.3">
      <c r="A74" s="23">
        <v>43479</v>
      </c>
      <c r="B74" s="10">
        <v>67</v>
      </c>
      <c r="C74" s="22">
        <v>1</v>
      </c>
      <c r="D74" s="22">
        <v>2</v>
      </c>
      <c r="E74" s="22">
        <v>2</v>
      </c>
      <c r="F74" s="22" t="s">
        <v>69</v>
      </c>
      <c r="G74" s="22" t="str">
        <f t="shared" si="33"/>
        <v>1 - 5</v>
      </c>
      <c r="J74" s="56"/>
      <c r="K74" s="10">
        <v>68</v>
      </c>
      <c r="L74" s="22">
        <v>1</v>
      </c>
      <c r="M74" s="22">
        <v>1</v>
      </c>
      <c r="N74" s="22">
        <v>1</v>
      </c>
      <c r="O74" s="22" t="s">
        <v>69</v>
      </c>
      <c r="P74" s="22" t="str">
        <f t="shared" si="34"/>
        <v>1 - 5</v>
      </c>
      <c r="Q74" s="22"/>
      <c r="R74" s="56"/>
      <c r="S74" s="10">
        <v>68</v>
      </c>
      <c r="T74" s="22">
        <v>1</v>
      </c>
      <c r="U74" s="22">
        <v>0.5</v>
      </c>
      <c r="V74" s="22">
        <v>0.5</v>
      </c>
      <c r="W74" s="22" t="s">
        <v>69</v>
      </c>
      <c r="X74" s="22" t="str">
        <f t="shared" si="35"/>
        <v>0 - 1</v>
      </c>
      <c r="Y74" s="22"/>
      <c r="Z74" s="56"/>
      <c r="AA74" s="10">
        <v>69</v>
      </c>
      <c r="AB74" s="22">
        <v>1</v>
      </c>
      <c r="AC74" s="22">
        <v>0.5</v>
      </c>
      <c r="AD74" s="22">
        <v>0.5</v>
      </c>
      <c r="AE74" s="22" t="s">
        <v>69</v>
      </c>
      <c r="AF74" s="22" t="str">
        <f t="shared" si="36"/>
        <v>0 - 1</v>
      </c>
      <c r="AI74" s="57"/>
      <c r="AJ74" s="10">
        <v>69</v>
      </c>
      <c r="AK74" s="22">
        <v>2</v>
      </c>
      <c r="AL74" s="22">
        <v>2</v>
      </c>
      <c r="AM74" s="22">
        <v>1</v>
      </c>
      <c r="AN74" s="22" t="s">
        <v>69</v>
      </c>
      <c r="AO74" s="22" t="str">
        <f t="shared" si="37"/>
        <v>1 - 5</v>
      </c>
      <c r="AP74" s="22"/>
      <c r="AQ74" s="23">
        <v>45372</v>
      </c>
      <c r="AR74" s="10">
        <v>70</v>
      </c>
      <c r="AS74" s="22">
        <v>1</v>
      </c>
      <c r="AT74" s="22">
        <v>1</v>
      </c>
      <c r="AU74" s="22">
        <v>1</v>
      </c>
      <c r="AV74" s="22" t="s">
        <v>69</v>
      </c>
      <c r="AW74" s="22" t="str">
        <f t="shared" si="38"/>
        <v>1 - 5</v>
      </c>
      <c r="AX74" s="22"/>
      <c r="AY74" s="56"/>
      <c r="AZ74" s="10">
        <v>68</v>
      </c>
      <c r="BA74" s="22">
        <v>1</v>
      </c>
      <c r="BB74" s="22">
        <v>1</v>
      </c>
      <c r="BC74" s="22">
        <v>1</v>
      </c>
      <c r="BD74" s="22" t="s">
        <v>69</v>
      </c>
      <c r="BE74" s="22" t="str">
        <f t="shared" si="39"/>
        <v>1 - 5</v>
      </c>
      <c r="BF74" s="22"/>
      <c r="BG74" s="23">
        <v>43480</v>
      </c>
      <c r="BH74" s="10">
        <v>70</v>
      </c>
      <c r="BI74" s="22">
        <v>1</v>
      </c>
      <c r="BJ74" s="22">
        <v>11</v>
      </c>
      <c r="BK74" s="22">
        <v>11</v>
      </c>
      <c r="BL74" s="22" t="s">
        <v>20</v>
      </c>
      <c r="BM74" s="22" t="str">
        <f t="shared" si="40"/>
        <v>10 - 20</v>
      </c>
      <c r="BN74" s="9"/>
    </row>
    <row r="75" spans="1:66" x14ac:dyDescent="0.3">
      <c r="A75" s="55">
        <v>43481</v>
      </c>
      <c r="B75" s="10">
        <v>68</v>
      </c>
      <c r="C75" s="22">
        <v>2</v>
      </c>
      <c r="D75" s="22">
        <v>15</v>
      </c>
      <c r="E75" s="22">
        <v>7.5</v>
      </c>
      <c r="F75" s="22" t="s">
        <v>69</v>
      </c>
      <c r="G75" s="22" t="str">
        <f t="shared" si="33"/>
        <v>5 - 10</v>
      </c>
      <c r="J75" s="55">
        <v>44971</v>
      </c>
      <c r="K75" s="10">
        <v>69</v>
      </c>
      <c r="L75" s="22">
        <v>1</v>
      </c>
      <c r="M75" s="22">
        <v>1</v>
      </c>
      <c r="N75" s="22">
        <v>1</v>
      </c>
      <c r="O75" s="22" t="s">
        <v>69</v>
      </c>
      <c r="P75" s="22" t="str">
        <f t="shared" si="34"/>
        <v>1 - 5</v>
      </c>
      <c r="Q75" s="22"/>
      <c r="R75" s="55">
        <v>45559</v>
      </c>
      <c r="S75" s="10">
        <v>69</v>
      </c>
      <c r="T75" s="22">
        <v>1</v>
      </c>
      <c r="U75" s="22">
        <v>2</v>
      </c>
      <c r="V75" s="22">
        <v>2</v>
      </c>
      <c r="W75" s="22" t="s">
        <v>69</v>
      </c>
      <c r="X75" s="22" t="str">
        <f t="shared" si="35"/>
        <v>1 - 5</v>
      </c>
      <c r="Y75" s="22"/>
      <c r="Z75" s="55">
        <v>43832</v>
      </c>
      <c r="AA75" s="10">
        <v>69</v>
      </c>
      <c r="AB75" s="22">
        <v>4</v>
      </c>
      <c r="AC75" s="22">
        <v>6</v>
      </c>
      <c r="AD75" s="22">
        <v>1.5</v>
      </c>
      <c r="AE75" s="22" t="s">
        <v>69</v>
      </c>
      <c r="AF75" s="22" t="str">
        <f t="shared" si="36"/>
        <v>1 - 5</v>
      </c>
      <c r="AI75" s="57"/>
      <c r="AJ75" s="10">
        <v>70</v>
      </c>
      <c r="AK75" s="22">
        <v>1</v>
      </c>
      <c r="AL75" s="22">
        <v>16</v>
      </c>
      <c r="AM75" s="22">
        <v>16</v>
      </c>
      <c r="AN75" s="22" t="s">
        <v>20</v>
      </c>
      <c r="AO75" s="22" t="str">
        <f t="shared" si="37"/>
        <v>10 - 20</v>
      </c>
      <c r="AP75" s="22"/>
      <c r="AQ75" s="55">
        <v>45375</v>
      </c>
      <c r="AR75" s="10">
        <v>71</v>
      </c>
      <c r="AS75" s="22">
        <v>1</v>
      </c>
      <c r="AT75" s="22">
        <v>2.5</v>
      </c>
      <c r="AU75" s="22">
        <v>2.5</v>
      </c>
      <c r="AV75" s="22" t="s">
        <v>69</v>
      </c>
      <c r="AW75" s="22" t="str">
        <f t="shared" si="38"/>
        <v>1 - 5</v>
      </c>
      <c r="AX75" s="22"/>
      <c r="AY75" s="55">
        <v>44121</v>
      </c>
      <c r="AZ75" s="10">
        <v>69</v>
      </c>
      <c r="BA75" s="22">
        <v>2</v>
      </c>
      <c r="BB75" s="22">
        <v>4</v>
      </c>
      <c r="BC75" s="22">
        <v>2</v>
      </c>
      <c r="BD75" s="22" t="s">
        <v>69</v>
      </c>
      <c r="BE75" s="22" t="str">
        <f t="shared" si="39"/>
        <v>1 - 5</v>
      </c>
      <c r="BF75" s="22"/>
      <c r="BG75" s="23">
        <v>43484</v>
      </c>
      <c r="BH75" s="10">
        <v>71</v>
      </c>
      <c r="BI75" s="22">
        <v>2</v>
      </c>
      <c r="BJ75" s="22">
        <v>10.5</v>
      </c>
      <c r="BK75" s="22">
        <v>5.25</v>
      </c>
      <c r="BL75" s="22" t="s">
        <v>69</v>
      </c>
      <c r="BM75" s="22" t="str">
        <f t="shared" si="40"/>
        <v>5 - 10</v>
      </c>
      <c r="BN75" s="9"/>
    </row>
    <row r="76" spans="1:66" x14ac:dyDescent="0.3">
      <c r="A76" s="56"/>
      <c r="B76" s="10">
        <v>69</v>
      </c>
      <c r="C76" s="22">
        <v>2</v>
      </c>
      <c r="D76" s="22">
        <v>17</v>
      </c>
      <c r="E76" s="22">
        <v>8.5</v>
      </c>
      <c r="F76" s="22" t="s">
        <v>69</v>
      </c>
      <c r="G76" s="22" t="str">
        <f t="shared" si="33"/>
        <v>5 - 10</v>
      </c>
      <c r="J76" s="57"/>
      <c r="K76" s="10">
        <v>70</v>
      </c>
      <c r="L76" s="22">
        <v>3</v>
      </c>
      <c r="M76" s="22">
        <v>10</v>
      </c>
      <c r="N76" s="22">
        <v>3.333333333333333</v>
      </c>
      <c r="O76" s="22" t="s">
        <v>69</v>
      </c>
      <c r="P76" s="22" t="str">
        <f t="shared" si="34"/>
        <v>1 - 5</v>
      </c>
      <c r="Q76" s="22"/>
      <c r="R76" s="56"/>
      <c r="S76" s="10">
        <v>70</v>
      </c>
      <c r="T76" s="22">
        <v>1</v>
      </c>
      <c r="U76" s="22">
        <v>0.5</v>
      </c>
      <c r="V76" s="22">
        <v>0.5</v>
      </c>
      <c r="W76" s="22" t="s">
        <v>69</v>
      </c>
      <c r="X76" s="22" t="str">
        <f t="shared" si="35"/>
        <v>0 - 1</v>
      </c>
      <c r="Y76" s="22"/>
      <c r="Z76" s="56"/>
      <c r="AA76" s="10">
        <v>70</v>
      </c>
      <c r="AB76" s="22">
        <v>4</v>
      </c>
      <c r="AC76" s="22">
        <v>24.5</v>
      </c>
      <c r="AD76" s="22">
        <v>6.125</v>
      </c>
      <c r="AE76" s="22" t="s">
        <v>69</v>
      </c>
      <c r="AF76" s="22" t="str">
        <f t="shared" si="36"/>
        <v>5 - 10</v>
      </c>
      <c r="AI76" s="56"/>
      <c r="AJ76" s="10">
        <v>71</v>
      </c>
      <c r="AK76" s="22">
        <v>1</v>
      </c>
      <c r="AL76" s="22">
        <v>1</v>
      </c>
      <c r="AM76" s="22">
        <v>1</v>
      </c>
      <c r="AN76" s="22" t="s">
        <v>69</v>
      </c>
      <c r="AO76" s="22" t="str">
        <f t="shared" si="37"/>
        <v>1 - 5</v>
      </c>
      <c r="AP76" s="22"/>
      <c r="AQ76" s="56"/>
      <c r="AR76" s="10">
        <v>72</v>
      </c>
      <c r="AS76" s="22">
        <v>2</v>
      </c>
      <c r="AT76" s="22">
        <v>2.5</v>
      </c>
      <c r="AU76" s="22">
        <v>1.25</v>
      </c>
      <c r="AV76" s="22" t="s">
        <v>69</v>
      </c>
      <c r="AW76" s="22" t="str">
        <f t="shared" si="38"/>
        <v>1 - 5</v>
      </c>
      <c r="AX76" s="22"/>
      <c r="AY76" s="56"/>
      <c r="AZ76" s="10">
        <v>70</v>
      </c>
      <c r="BA76" s="22">
        <v>1</v>
      </c>
      <c r="BB76" s="22">
        <v>1</v>
      </c>
      <c r="BC76" s="22">
        <v>1</v>
      </c>
      <c r="BD76" s="22" t="s">
        <v>69</v>
      </c>
      <c r="BE76" s="22" t="str">
        <f t="shared" si="39"/>
        <v>1 - 5</v>
      </c>
      <c r="BF76" s="22"/>
      <c r="BG76" s="23">
        <v>43485</v>
      </c>
      <c r="BH76" s="10">
        <v>72</v>
      </c>
      <c r="BI76" s="22">
        <v>3</v>
      </c>
      <c r="BJ76" s="22">
        <v>3</v>
      </c>
      <c r="BK76" s="22">
        <v>1</v>
      </c>
      <c r="BL76" s="22" t="s">
        <v>69</v>
      </c>
      <c r="BM76" s="22" t="str">
        <f t="shared" si="40"/>
        <v>1 - 5</v>
      </c>
      <c r="BN76" s="9"/>
    </row>
    <row r="77" spans="1:66" x14ac:dyDescent="0.3">
      <c r="A77" s="23">
        <v>43482</v>
      </c>
      <c r="B77" s="10">
        <v>70</v>
      </c>
      <c r="C77" s="22">
        <v>1</v>
      </c>
      <c r="D77" s="22">
        <v>8.5</v>
      </c>
      <c r="E77" s="22">
        <v>8.5</v>
      </c>
      <c r="F77" s="22" t="s">
        <v>69</v>
      </c>
      <c r="G77" s="22" t="str">
        <f t="shared" si="33"/>
        <v>5 - 10</v>
      </c>
      <c r="J77" s="56"/>
      <c r="K77" s="10">
        <v>71</v>
      </c>
      <c r="L77" s="22">
        <v>2</v>
      </c>
      <c r="M77" s="22">
        <v>3</v>
      </c>
      <c r="N77" s="22">
        <v>1.5</v>
      </c>
      <c r="O77" s="22" t="s">
        <v>69</v>
      </c>
      <c r="P77" s="22" t="str">
        <f t="shared" si="34"/>
        <v>1 - 5</v>
      </c>
      <c r="Q77" s="22"/>
      <c r="R77" s="55">
        <v>45560</v>
      </c>
      <c r="S77" s="10">
        <v>71</v>
      </c>
      <c r="T77" s="22">
        <v>1</v>
      </c>
      <c r="U77" s="22">
        <v>0.5</v>
      </c>
      <c r="V77" s="22">
        <v>0.5</v>
      </c>
      <c r="W77" s="22" t="s">
        <v>69</v>
      </c>
      <c r="X77" s="22" t="str">
        <f t="shared" si="35"/>
        <v>0 - 1</v>
      </c>
      <c r="Y77" s="22"/>
      <c r="Z77" s="55">
        <v>43836</v>
      </c>
      <c r="AA77" s="10">
        <v>71</v>
      </c>
      <c r="AB77" s="22">
        <v>2</v>
      </c>
      <c r="AC77" s="22">
        <v>12.5</v>
      </c>
      <c r="AD77" s="22">
        <v>6.25</v>
      </c>
      <c r="AE77" s="22" t="s">
        <v>69</v>
      </c>
      <c r="AF77" s="22" t="str">
        <f t="shared" si="36"/>
        <v>5 - 10</v>
      </c>
      <c r="AI77" s="23">
        <v>44779</v>
      </c>
      <c r="AJ77" s="10">
        <v>72</v>
      </c>
      <c r="AK77" s="22">
        <v>1</v>
      </c>
      <c r="AL77" s="22">
        <v>1</v>
      </c>
      <c r="AM77" s="22">
        <v>1</v>
      </c>
      <c r="AN77" s="22" t="s">
        <v>69</v>
      </c>
      <c r="AO77" s="22" t="str">
        <f t="shared" si="37"/>
        <v>1 - 5</v>
      </c>
      <c r="AP77" s="22"/>
      <c r="AQ77" s="23">
        <v>45377</v>
      </c>
      <c r="AR77" s="10">
        <v>73</v>
      </c>
      <c r="AS77" s="22">
        <v>2</v>
      </c>
      <c r="AT77" s="22">
        <v>2</v>
      </c>
      <c r="AU77" s="22">
        <v>1</v>
      </c>
      <c r="AV77" s="22" t="s">
        <v>69</v>
      </c>
      <c r="AW77" s="22" t="str">
        <f t="shared" si="38"/>
        <v>1 - 5</v>
      </c>
      <c r="AX77" s="22"/>
      <c r="AY77" s="23">
        <v>44122</v>
      </c>
      <c r="AZ77" s="10">
        <v>71</v>
      </c>
      <c r="BA77" s="22">
        <v>3</v>
      </c>
      <c r="BB77" s="22">
        <v>88</v>
      </c>
      <c r="BC77" s="22">
        <v>29.333333333333329</v>
      </c>
      <c r="BD77" s="22" t="s">
        <v>70</v>
      </c>
      <c r="BE77" s="22" t="str">
        <f t="shared" si="39"/>
        <v>20 - 50</v>
      </c>
      <c r="BF77" s="22"/>
      <c r="BG77" s="23">
        <v>43487</v>
      </c>
      <c r="BH77" s="10">
        <v>73</v>
      </c>
      <c r="BI77" s="22">
        <v>1</v>
      </c>
      <c r="BJ77" s="22">
        <v>3.5</v>
      </c>
      <c r="BK77" s="22">
        <v>3.5</v>
      </c>
      <c r="BL77" s="22" t="s">
        <v>69</v>
      </c>
      <c r="BM77" s="22" t="str">
        <f t="shared" si="40"/>
        <v>1 - 5</v>
      </c>
      <c r="BN77" s="9"/>
    </row>
    <row r="78" spans="1:66" x14ac:dyDescent="0.3">
      <c r="A78" s="23">
        <v>43483</v>
      </c>
      <c r="B78" s="10">
        <v>71</v>
      </c>
      <c r="C78" s="22">
        <v>2</v>
      </c>
      <c r="D78" s="22">
        <v>29</v>
      </c>
      <c r="E78" s="22">
        <v>14.5</v>
      </c>
      <c r="F78" s="22" t="s">
        <v>20</v>
      </c>
      <c r="G78" s="22" t="str">
        <f t="shared" si="33"/>
        <v>10 - 20</v>
      </c>
      <c r="J78" s="55">
        <v>44972</v>
      </c>
      <c r="K78" s="10">
        <v>72</v>
      </c>
      <c r="L78" s="22">
        <v>1</v>
      </c>
      <c r="M78" s="22">
        <v>4</v>
      </c>
      <c r="N78" s="22">
        <v>4</v>
      </c>
      <c r="O78" s="22" t="s">
        <v>69</v>
      </c>
      <c r="P78" s="22" t="str">
        <f t="shared" si="34"/>
        <v>1 - 5</v>
      </c>
      <c r="Q78" s="22"/>
      <c r="R78" s="56"/>
      <c r="S78" s="10">
        <v>72</v>
      </c>
      <c r="T78" s="22">
        <v>3</v>
      </c>
      <c r="U78" s="22">
        <v>57</v>
      </c>
      <c r="V78" s="22">
        <v>19</v>
      </c>
      <c r="W78" s="22" t="s">
        <v>20</v>
      </c>
      <c r="X78" s="22" t="str">
        <f t="shared" si="35"/>
        <v>10 - 20</v>
      </c>
      <c r="Y78" s="22"/>
      <c r="Z78" s="57"/>
      <c r="AA78" s="10">
        <v>72</v>
      </c>
      <c r="AB78" s="22">
        <v>1</v>
      </c>
      <c r="AC78" s="22">
        <v>5</v>
      </c>
      <c r="AD78" s="22">
        <v>5</v>
      </c>
      <c r="AE78" s="22" t="s">
        <v>69</v>
      </c>
      <c r="AF78" s="22" t="str">
        <f t="shared" si="36"/>
        <v>5 - 10</v>
      </c>
      <c r="AI78" s="23">
        <v>44780</v>
      </c>
      <c r="AJ78" s="10">
        <v>73</v>
      </c>
      <c r="AK78" s="22">
        <v>1</v>
      </c>
      <c r="AL78" s="22">
        <v>21</v>
      </c>
      <c r="AM78" s="22">
        <v>21</v>
      </c>
      <c r="AN78" s="22" t="s">
        <v>70</v>
      </c>
      <c r="AO78" s="22" t="str">
        <f t="shared" si="37"/>
        <v>20 - 50</v>
      </c>
      <c r="AP78" s="22"/>
      <c r="AQ78" s="55">
        <v>45378</v>
      </c>
      <c r="AR78" s="10">
        <v>74</v>
      </c>
      <c r="AS78" s="22">
        <v>1</v>
      </c>
      <c r="AT78" s="22">
        <v>0.5</v>
      </c>
      <c r="AU78" s="22">
        <v>0.5</v>
      </c>
      <c r="AV78" s="22" t="s">
        <v>69</v>
      </c>
      <c r="AW78" s="22" t="str">
        <f t="shared" si="38"/>
        <v>0 - 1</v>
      </c>
      <c r="AX78" s="22"/>
      <c r="AY78" s="23">
        <v>44124</v>
      </c>
      <c r="AZ78" s="10">
        <v>72</v>
      </c>
      <c r="BA78" s="22">
        <v>3</v>
      </c>
      <c r="BB78" s="22">
        <v>83</v>
      </c>
      <c r="BC78" s="22">
        <v>27.666666666666671</v>
      </c>
      <c r="BD78" s="22" t="s">
        <v>70</v>
      </c>
      <c r="BE78" s="22" t="str">
        <f t="shared" si="39"/>
        <v>20 - 50</v>
      </c>
      <c r="BF78" s="22"/>
      <c r="BG78" s="23">
        <v>43489</v>
      </c>
      <c r="BH78" s="10">
        <v>74</v>
      </c>
      <c r="BI78" s="22">
        <v>1</v>
      </c>
      <c r="BJ78" s="22">
        <v>5</v>
      </c>
      <c r="BK78" s="22">
        <v>5</v>
      </c>
      <c r="BL78" s="22" t="s">
        <v>69</v>
      </c>
      <c r="BM78" s="22" t="str">
        <f t="shared" si="40"/>
        <v>5 - 10</v>
      </c>
      <c r="BN78" s="9"/>
    </row>
    <row r="79" spans="1:66" x14ac:dyDescent="0.3">
      <c r="A79" s="23">
        <v>43484</v>
      </c>
      <c r="B79" s="10">
        <v>72</v>
      </c>
      <c r="C79" s="22">
        <v>1</v>
      </c>
      <c r="D79" s="22">
        <v>2</v>
      </c>
      <c r="E79" s="22">
        <v>2</v>
      </c>
      <c r="F79" s="22" t="s">
        <v>69</v>
      </c>
      <c r="G79" s="22" t="str">
        <f t="shared" si="33"/>
        <v>1 - 5</v>
      </c>
      <c r="J79" s="57"/>
      <c r="K79" s="10">
        <v>73</v>
      </c>
      <c r="L79" s="22">
        <v>3</v>
      </c>
      <c r="M79" s="22">
        <v>14</v>
      </c>
      <c r="N79" s="22">
        <v>4.666666666666667</v>
      </c>
      <c r="O79" s="22" t="s">
        <v>69</v>
      </c>
      <c r="P79" s="22" t="str">
        <f t="shared" si="34"/>
        <v>1 - 5</v>
      </c>
      <c r="Q79" s="22"/>
      <c r="R79" s="55">
        <v>45561</v>
      </c>
      <c r="S79" s="10">
        <v>73</v>
      </c>
      <c r="T79" s="22">
        <v>1</v>
      </c>
      <c r="U79" s="22">
        <v>1.5</v>
      </c>
      <c r="V79" s="22">
        <v>1.5</v>
      </c>
      <c r="W79" s="22" t="s">
        <v>69</v>
      </c>
      <c r="X79" s="22" t="str">
        <f t="shared" si="35"/>
        <v>1 - 5</v>
      </c>
      <c r="Y79" s="22"/>
      <c r="Z79" s="56"/>
      <c r="AA79" s="10">
        <v>73</v>
      </c>
      <c r="AB79" s="22">
        <v>1</v>
      </c>
      <c r="AC79" s="22">
        <v>1</v>
      </c>
      <c r="AD79" s="22">
        <v>1</v>
      </c>
      <c r="AE79" s="22" t="s">
        <v>69</v>
      </c>
      <c r="AF79" s="22" t="str">
        <f t="shared" si="36"/>
        <v>1 - 5</v>
      </c>
      <c r="AI79" s="23">
        <v>44785</v>
      </c>
      <c r="AJ79" s="10">
        <v>74</v>
      </c>
      <c r="AK79" s="22">
        <v>2</v>
      </c>
      <c r="AL79" s="22">
        <v>4</v>
      </c>
      <c r="AM79" s="22">
        <v>2</v>
      </c>
      <c r="AN79" s="22" t="s">
        <v>69</v>
      </c>
      <c r="AO79" s="22" t="str">
        <f t="shared" si="37"/>
        <v>1 - 5</v>
      </c>
      <c r="AP79" s="22"/>
      <c r="AQ79" s="57"/>
      <c r="AR79" s="10">
        <v>75</v>
      </c>
      <c r="AS79" s="22">
        <v>2</v>
      </c>
      <c r="AT79" s="22">
        <v>8.5</v>
      </c>
      <c r="AU79" s="22">
        <v>4.25</v>
      </c>
      <c r="AV79" s="22" t="s">
        <v>69</v>
      </c>
      <c r="AW79" s="22" t="str">
        <f t="shared" si="38"/>
        <v>1 - 5</v>
      </c>
      <c r="AX79" s="22"/>
      <c r="AY79" s="55">
        <v>44125</v>
      </c>
      <c r="AZ79" s="10">
        <v>73</v>
      </c>
      <c r="BA79" s="22">
        <v>1</v>
      </c>
      <c r="BB79" s="22">
        <v>1</v>
      </c>
      <c r="BC79" s="22">
        <v>1</v>
      </c>
      <c r="BD79" s="22" t="s">
        <v>69</v>
      </c>
      <c r="BE79" s="22" t="str">
        <f t="shared" si="39"/>
        <v>1 - 5</v>
      </c>
      <c r="BF79" s="22"/>
      <c r="BG79" s="23">
        <v>43490</v>
      </c>
      <c r="BH79" s="10">
        <v>75</v>
      </c>
      <c r="BI79" s="22">
        <v>1</v>
      </c>
      <c r="BJ79" s="22">
        <v>1</v>
      </c>
      <c r="BK79" s="22">
        <v>1</v>
      </c>
      <c r="BL79" s="22" t="s">
        <v>69</v>
      </c>
      <c r="BM79" s="22" t="str">
        <f t="shared" si="40"/>
        <v>1 - 5</v>
      </c>
      <c r="BN79" s="9"/>
    </row>
    <row r="80" spans="1:66" x14ac:dyDescent="0.3">
      <c r="A80" s="23">
        <v>43485</v>
      </c>
      <c r="B80" s="10">
        <v>73</v>
      </c>
      <c r="C80" s="22">
        <v>1</v>
      </c>
      <c r="D80" s="22">
        <v>6.5</v>
      </c>
      <c r="E80" s="22">
        <v>6.5</v>
      </c>
      <c r="F80" s="22" t="s">
        <v>69</v>
      </c>
      <c r="G80" s="22" t="str">
        <f t="shared" si="33"/>
        <v>5 - 10</v>
      </c>
      <c r="J80" s="56"/>
      <c r="K80" s="10">
        <v>74</v>
      </c>
      <c r="L80" s="22">
        <v>2</v>
      </c>
      <c r="M80" s="22">
        <v>19</v>
      </c>
      <c r="N80" s="22">
        <v>9.5</v>
      </c>
      <c r="O80" s="22" t="s">
        <v>69</v>
      </c>
      <c r="P80" s="22" t="str">
        <f t="shared" si="34"/>
        <v>5 - 10</v>
      </c>
      <c r="Q80" s="22"/>
      <c r="R80" s="56"/>
      <c r="S80" s="10">
        <v>74</v>
      </c>
      <c r="T80" s="22">
        <v>3</v>
      </c>
      <c r="U80" s="22">
        <v>7.5</v>
      </c>
      <c r="V80" s="22">
        <v>2.5</v>
      </c>
      <c r="W80" s="22" t="s">
        <v>69</v>
      </c>
      <c r="X80" s="22" t="str">
        <f t="shared" si="35"/>
        <v>1 - 5</v>
      </c>
      <c r="Y80" s="22"/>
      <c r="Z80" s="55">
        <v>43837</v>
      </c>
      <c r="AA80" s="10">
        <v>74</v>
      </c>
      <c r="AB80" s="22">
        <v>2</v>
      </c>
      <c r="AC80" s="22">
        <v>2</v>
      </c>
      <c r="AD80" s="22">
        <v>1</v>
      </c>
      <c r="AE80" s="22" t="s">
        <v>69</v>
      </c>
      <c r="AF80" s="22" t="str">
        <f t="shared" si="36"/>
        <v>1 - 5</v>
      </c>
      <c r="AI80" s="23">
        <v>44786</v>
      </c>
      <c r="AJ80" s="10">
        <v>75</v>
      </c>
      <c r="AK80" s="22">
        <v>3</v>
      </c>
      <c r="AL80" s="22">
        <v>6</v>
      </c>
      <c r="AM80" s="22">
        <v>2</v>
      </c>
      <c r="AN80" s="22" t="s">
        <v>69</v>
      </c>
      <c r="AO80" s="22" t="str">
        <f t="shared" si="37"/>
        <v>1 - 5</v>
      </c>
      <c r="AP80" s="22"/>
      <c r="AQ80" s="56"/>
      <c r="AR80" s="10">
        <v>76</v>
      </c>
      <c r="AS80" s="22">
        <v>1</v>
      </c>
      <c r="AT80" s="22">
        <v>0.5</v>
      </c>
      <c r="AU80" s="22">
        <v>0.5</v>
      </c>
      <c r="AV80" s="22" t="s">
        <v>69</v>
      </c>
      <c r="AW80" s="22" t="str">
        <f t="shared" si="38"/>
        <v>0 - 1</v>
      </c>
      <c r="AX80" s="22"/>
      <c r="AY80" s="57"/>
      <c r="AZ80" s="10">
        <v>74</v>
      </c>
      <c r="BA80" s="22">
        <v>4</v>
      </c>
      <c r="BB80" s="22">
        <v>43</v>
      </c>
      <c r="BC80" s="22">
        <v>10.75</v>
      </c>
      <c r="BD80" s="22" t="s">
        <v>20</v>
      </c>
      <c r="BE80" s="22" t="str">
        <f t="shared" si="39"/>
        <v>10 - 20</v>
      </c>
      <c r="BF80" s="22"/>
      <c r="BG80" s="23">
        <v>43495</v>
      </c>
      <c r="BH80" s="10">
        <v>76</v>
      </c>
      <c r="BI80" s="22">
        <v>1</v>
      </c>
      <c r="BJ80" s="22">
        <v>1.5</v>
      </c>
      <c r="BK80" s="22">
        <v>1.5</v>
      </c>
      <c r="BL80" s="22" t="s">
        <v>69</v>
      </c>
      <c r="BM80" s="22" t="str">
        <f t="shared" si="40"/>
        <v>1 - 5</v>
      </c>
      <c r="BN80" s="9"/>
    </row>
    <row r="81" spans="1:66" x14ac:dyDescent="0.3">
      <c r="A81" s="55">
        <v>43486</v>
      </c>
      <c r="B81" s="10">
        <v>74</v>
      </c>
      <c r="C81" s="22">
        <v>1</v>
      </c>
      <c r="D81" s="22">
        <v>8</v>
      </c>
      <c r="E81" s="22">
        <v>8</v>
      </c>
      <c r="F81" s="22" t="s">
        <v>69</v>
      </c>
      <c r="G81" s="22" t="str">
        <f t="shared" si="33"/>
        <v>5 - 10</v>
      </c>
      <c r="J81" s="55">
        <v>44973</v>
      </c>
      <c r="K81" s="10">
        <v>75</v>
      </c>
      <c r="L81" s="22">
        <v>1</v>
      </c>
      <c r="M81" s="22">
        <v>2</v>
      </c>
      <c r="N81" s="22">
        <v>2</v>
      </c>
      <c r="O81" s="22" t="s">
        <v>69</v>
      </c>
      <c r="P81" s="22" t="str">
        <f t="shared" si="34"/>
        <v>1 - 5</v>
      </c>
      <c r="Q81" s="22"/>
      <c r="R81" s="23">
        <v>45563</v>
      </c>
      <c r="S81" s="10">
        <v>75</v>
      </c>
      <c r="T81" s="22">
        <v>1</v>
      </c>
      <c r="U81" s="22">
        <v>1.5</v>
      </c>
      <c r="V81" s="22">
        <v>1.5</v>
      </c>
      <c r="W81" s="22" t="s">
        <v>69</v>
      </c>
      <c r="X81" s="22" t="str">
        <f t="shared" si="35"/>
        <v>1 - 5</v>
      </c>
      <c r="Y81" s="22"/>
      <c r="Z81" s="56"/>
      <c r="AA81" s="10">
        <v>75</v>
      </c>
      <c r="AB81" s="22">
        <v>1</v>
      </c>
      <c r="AC81" s="22">
        <v>1</v>
      </c>
      <c r="AD81" s="22">
        <v>1</v>
      </c>
      <c r="AE81" s="22" t="s">
        <v>69</v>
      </c>
      <c r="AF81" s="22" t="str">
        <f t="shared" si="36"/>
        <v>1 - 5</v>
      </c>
      <c r="AI81" s="23">
        <v>44788</v>
      </c>
      <c r="AJ81" s="10">
        <v>76</v>
      </c>
      <c r="AK81" s="22">
        <v>1</v>
      </c>
      <c r="AL81" s="22">
        <v>4</v>
      </c>
      <c r="AM81" s="22">
        <v>4</v>
      </c>
      <c r="AN81" s="22" t="s">
        <v>69</v>
      </c>
      <c r="AO81" s="22" t="str">
        <f t="shared" si="37"/>
        <v>1 - 5</v>
      </c>
      <c r="AP81" s="22"/>
      <c r="AQ81" s="23">
        <v>45380</v>
      </c>
      <c r="AR81" s="10">
        <v>77</v>
      </c>
      <c r="AS81" s="22">
        <v>1</v>
      </c>
      <c r="AT81" s="22">
        <v>1.5</v>
      </c>
      <c r="AU81" s="22">
        <v>1.5</v>
      </c>
      <c r="AV81" s="22" t="s">
        <v>69</v>
      </c>
      <c r="AW81" s="22" t="str">
        <f t="shared" si="38"/>
        <v>1 - 5</v>
      </c>
      <c r="AX81" s="22"/>
      <c r="AY81" s="56"/>
      <c r="AZ81" s="10">
        <v>75</v>
      </c>
      <c r="BA81" s="22">
        <v>1</v>
      </c>
      <c r="BB81" s="22">
        <v>1</v>
      </c>
      <c r="BC81" s="22">
        <v>1</v>
      </c>
      <c r="BD81" s="22" t="s">
        <v>69</v>
      </c>
      <c r="BE81" s="22" t="str">
        <f t="shared" si="39"/>
        <v>1 - 5</v>
      </c>
      <c r="BF81" s="22"/>
      <c r="BG81" s="55">
        <v>43496</v>
      </c>
      <c r="BH81" s="10">
        <v>77</v>
      </c>
      <c r="BI81" s="22">
        <v>3</v>
      </c>
      <c r="BJ81" s="22">
        <v>2</v>
      </c>
      <c r="BK81" s="22">
        <v>0.66666666666666663</v>
      </c>
      <c r="BL81" s="22" t="s">
        <v>69</v>
      </c>
      <c r="BM81" s="22" t="str">
        <f t="shared" si="40"/>
        <v>0 - 1</v>
      </c>
      <c r="BN81" s="9"/>
    </row>
    <row r="82" spans="1:66" x14ac:dyDescent="0.3">
      <c r="A82" s="56"/>
      <c r="B82" s="10">
        <v>75</v>
      </c>
      <c r="C82" s="22">
        <v>5</v>
      </c>
      <c r="D82" s="22">
        <v>72.5</v>
      </c>
      <c r="E82" s="22">
        <v>14.5</v>
      </c>
      <c r="F82" s="22" t="s">
        <v>20</v>
      </c>
      <c r="G82" s="22" t="str">
        <f t="shared" si="33"/>
        <v>10 - 20</v>
      </c>
      <c r="J82" s="57"/>
      <c r="K82" s="10">
        <v>76</v>
      </c>
      <c r="L82" s="22">
        <v>1</v>
      </c>
      <c r="M82" s="22">
        <v>1</v>
      </c>
      <c r="N82" s="22">
        <v>1</v>
      </c>
      <c r="O82" s="22" t="s">
        <v>69</v>
      </c>
      <c r="P82" s="22" t="str">
        <f t="shared" si="34"/>
        <v>1 - 5</v>
      </c>
      <c r="Q82" s="22"/>
      <c r="R82" s="23">
        <v>45564</v>
      </c>
      <c r="S82" s="10">
        <v>76</v>
      </c>
      <c r="T82" s="22">
        <v>1</v>
      </c>
      <c r="U82" s="22">
        <v>1</v>
      </c>
      <c r="V82" s="22">
        <v>1</v>
      </c>
      <c r="W82" s="22" t="s">
        <v>69</v>
      </c>
      <c r="X82" s="22" t="str">
        <f t="shared" si="35"/>
        <v>1 - 5</v>
      </c>
      <c r="Y82" s="22"/>
      <c r="Z82" s="55">
        <v>43838</v>
      </c>
      <c r="AA82" s="10">
        <v>76</v>
      </c>
      <c r="AB82" s="22">
        <v>1</v>
      </c>
      <c r="AC82" s="22">
        <v>0.5</v>
      </c>
      <c r="AD82" s="22">
        <v>0.5</v>
      </c>
      <c r="AE82" s="22" t="s">
        <v>69</v>
      </c>
      <c r="AF82" s="22" t="str">
        <f t="shared" si="36"/>
        <v>0 - 1</v>
      </c>
      <c r="AI82" s="23">
        <v>44789</v>
      </c>
      <c r="AJ82" s="10">
        <v>77</v>
      </c>
      <c r="AK82" s="22">
        <v>2</v>
      </c>
      <c r="AL82" s="22">
        <v>5</v>
      </c>
      <c r="AM82" s="22">
        <v>2.5</v>
      </c>
      <c r="AN82" s="22" t="s">
        <v>69</v>
      </c>
      <c r="AO82" s="22" t="str">
        <f t="shared" si="37"/>
        <v>1 - 5</v>
      </c>
      <c r="AP82" s="22"/>
      <c r="AQ82" s="55">
        <v>45381</v>
      </c>
      <c r="AR82" s="10">
        <v>78</v>
      </c>
      <c r="AS82" s="22">
        <v>2</v>
      </c>
      <c r="AT82" s="22">
        <v>8</v>
      </c>
      <c r="AU82" s="22">
        <v>4</v>
      </c>
      <c r="AV82" s="22" t="s">
        <v>69</v>
      </c>
      <c r="AW82" s="22" t="str">
        <f t="shared" si="38"/>
        <v>1 - 5</v>
      </c>
      <c r="AX82" s="22"/>
      <c r="AY82" s="23">
        <v>44126</v>
      </c>
      <c r="AZ82" s="10">
        <v>76</v>
      </c>
      <c r="BA82" s="22">
        <v>1</v>
      </c>
      <c r="BB82" s="22">
        <v>1</v>
      </c>
      <c r="BC82" s="22">
        <v>1</v>
      </c>
      <c r="BD82" s="22" t="s">
        <v>69</v>
      </c>
      <c r="BE82" s="22" t="str">
        <f t="shared" si="39"/>
        <v>1 - 5</v>
      </c>
      <c r="BF82" s="22"/>
      <c r="BG82" s="56"/>
      <c r="BH82" s="10">
        <v>78</v>
      </c>
      <c r="BI82" s="22">
        <v>1</v>
      </c>
      <c r="BJ82" s="22">
        <v>1.5</v>
      </c>
      <c r="BK82" s="22">
        <v>1.5</v>
      </c>
      <c r="BL82" s="22" t="s">
        <v>69</v>
      </c>
      <c r="BM82" s="22" t="str">
        <f t="shared" si="40"/>
        <v>1 - 5</v>
      </c>
      <c r="BN82" s="9"/>
    </row>
    <row r="83" spans="1:66" x14ac:dyDescent="0.3">
      <c r="A83" s="55">
        <v>43487</v>
      </c>
      <c r="B83" s="10">
        <v>76</v>
      </c>
      <c r="C83" s="22">
        <v>1</v>
      </c>
      <c r="D83" s="22">
        <v>2</v>
      </c>
      <c r="E83" s="22">
        <v>2</v>
      </c>
      <c r="F83" s="22" t="s">
        <v>69</v>
      </c>
      <c r="G83" s="22" t="str">
        <f t="shared" si="33"/>
        <v>1 - 5</v>
      </c>
      <c r="J83" s="56"/>
      <c r="K83" s="10">
        <v>77</v>
      </c>
      <c r="L83" s="22">
        <v>2</v>
      </c>
      <c r="M83" s="22">
        <v>10</v>
      </c>
      <c r="N83" s="22">
        <v>5</v>
      </c>
      <c r="O83" s="22" t="s">
        <v>69</v>
      </c>
      <c r="P83" s="22" t="str">
        <f t="shared" si="34"/>
        <v>5 - 10</v>
      </c>
      <c r="Q83" s="22"/>
      <c r="R83" s="23">
        <v>45567</v>
      </c>
      <c r="S83" s="10">
        <v>77</v>
      </c>
      <c r="T83" s="22">
        <v>2</v>
      </c>
      <c r="U83" s="22">
        <v>6</v>
      </c>
      <c r="V83" s="22">
        <v>3</v>
      </c>
      <c r="W83" s="22" t="s">
        <v>69</v>
      </c>
      <c r="X83" s="22" t="str">
        <f t="shared" si="35"/>
        <v>1 - 5</v>
      </c>
      <c r="Y83" s="22"/>
      <c r="Z83" s="56"/>
      <c r="AA83" s="10">
        <v>77</v>
      </c>
      <c r="AB83" s="22">
        <v>1</v>
      </c>
      <c r="AC83" s="22">
        <v>0.5</v>
      </c>
      <c r="AD83" s="22">
        <v>0.5</v>
      </c>
      <c r="AE83" s="22" t="s">
        <v>69</v>
      </c>
      <c r="AF83" s="22" t="str">
        <f t="shared" si="36"/>
        <v>0 - 1</v>
      </c>
      <c r="AI83" s="55">
        <v>44790</v>
      </c>
      <c r="AJ83" s="10">
        <v>78</v>
      </c>
      <c r="AK83" s="22">
        <v>1</v>
      </c>
      <c r="AL83" s="22">
        <v>2</v>
      </c>
      <c r="AM83" s="22">
        <v>2</v>
      </c>
      <c r="AN83" s="22" t="s">
        <v>69</v>
      </c>
      <c r="AO83" s="22" t="str">
        <f t="shared" si="37"/>
        <v>1 - 5</v>
      </c>
      <c r="AP83" s="22"/>
      <c r="AQ83" s="57"/>
      <c r="AR83" s="10">
        <v>79</v>
      </c>
      <c r="AS83" s="22">
        <v>1</v>
      </c>
      <c r="AT83" s="22">
        <v>0.5</v>
      </c>
      <c r="AU83" s="22">
        <v>0.5</v>
      </c>
      <c r="AV83" s="22" t="s">
        <v>69</v>
      </c>
      <c r="AW83" s="22" t="str">
        <f t="shared" si="38"/>
        <v>0 - 1</v>
      </c>
      <c r="AX83" s="22"/>
      <c r="AY83" s="55">
        <v>44127</v>
      </c>
      <c r="AZ83" s="10">
        <v>77</v>
      </c>
      <c r="BA83" s="22">
        <v>1</v>
      </c>
      <c r="BB83" s="22">
        <v>1</v>
      </c>
      <c r="BC83" s="22">
        <v>1</v>
      </c>
      <c r="BD83" s="22" t="s">
        <v>69</v>
      </c>
      <c r="BE83" s="22" t="str">
        <f t="shared" si="39"/>
        <v>1 - 5</v>
      </c>
      <c r="BF83" s="22"/>
      <c r="BG83" s="23">
        <v>43498</v>
      </c>
      <c r="BH83" s="10">
        <v>79</v>
      </c>
      <c r="BI83" s="22">
        <v>2</v>
      </c>
      <c r="BJ83" s="22">
        <v>31.5</v>
      </c>
      <c r="BK83" s="22">
        <v>15.75</v>
      </c>
      <c r="BL83" s="22" t="s">
        <v>20</v>
      </c>
      <c r="BM83" s="22" t="str">
        <f t="shared" si="40"/>
        <v>10 - 20</v>
      </c>
      <c r="BN83" s="9"/>
    </row>
    <row r="84" spans="1:66" x14ac:dyDescent="0.3">
      <c r="A84" s="57"/>
      <c r="B84" s="10">
        <v>77</v>
      </c>
      <c r="C84" s="22">
        <v>1</v>
      </c>
      <c r="D84" s="22">
        <v>4</v>
      </c>
      <c r="E84" s="22">
        <v>4</v>
      </c>
      <c r="F84" s="22" t="s">
        <v>69</v>
      </c>
      <c r="G84" s="22" t="str">
        <f t="shared" si="33"/>
        <v>1 - 5</v>
      </c>
      <c r="J84" s="55">
        <v>44974</v>
      </c>
      <c r="K84" s="10">
        <v>78</v>
      </c>
      <c r="L84" s="22">
        <v>1</v>
      </c>
      <c r="M84" s="22">
        <v>1</v>
      </c>
      <c r="N84" s="22">
        <v>1</v>
      </c>
      <c r="O84" s="22" t="s">
        <v>69</v>
      </c>
      <c r="P84" s="22" t="str">
        <f t="shared" si="34"/>
        <v>1 - 5</v>
      </c>
      <c r="Q84" s="22"/>
      <c r="R84" s="23">
        <v>45575</v>
      </c>
      <c r="S84" s="10">
        <v>78</v>
      </c>
      <c r="T84" s="22">
        <v>1</v>
      </c>
      <c r="U84" s="22">
        <v>2</v>
      </c>
      <c r="V84" s="22">
        <v>2</v>
      </c>
      <c r="W84" s="22" t="s">
        <v>69</v>
      </c>
      <c r="X84" s="22" t="str">
        <f t="shared" si="35"/>
        <v>1 - 5</v>
      </c>
      <c r="Y84" s="22"/>
      <c r="Z84" s="55">
        <v>43839</v>
      </c>
      <c r="AA84" s="10">
        <v>78</v>
      </c>
      <c r="AB84" s="22">
        <v>3</v>
      </c>
      <c r="AC84" s="22">
        <v>8</v>
      </c>
      <c r="AD84" s="22">
        <v>2.666666666666667</v>
      </c>
      <c r="AE84" s="22" t="s">
        <v>69</v>
      </c>
      <c r="AF84" s="22" t="str">
        <f t="shared" si="36"/>
        <v>1 - 5</v>
      </c>
      <c r="AI84" s="56"/>
      <c r="AJ84" s="10">
        <v>79</v>
      </c>
      <c r="AK84" s="22">
        <v>1</v>
      </c>
      <c r="AL84" s="22">
        <v>3</v>
      </c>
      <c r="AM84" s="22">
        <v>3</v>
      </c>
      <c r="AN84" s="22" t="s">
        <v>69</v>
      </c>
      <c r="AO84" s="22" t="str">
        <f t="shared" si="37"/>
        <v>1 - 5</v>
      </c>
      <c r="AP84" s="22"/>
      <c r="AQ84" s="56"/>
      <c r="AR84" s="10">
        <v>80</v>
      </c>
      <c r="AS84" s="22">
        <v>2</v>
      </c>
      <c r="AT84" s="22">
        <v>5</v>
      </c>
      <c r="AU84" s="22">
        <v>2.5</v>
      </c>
      <c r="AV84" s="22" t="s">
        <v>69</v>
      </c>
      <c r="AW84" s="22" t="str">
        <f t="shared" si="38"/>
        <v>1 - 5</v>
      </c>
      <c r="AX84" s="22"/>
      <c r="AY84" s="56"/>
      <c r="AZ84" s="10">
        <v>78</v>
      </c>
      <c r="BA84" s="22">
        <v>1</v>
      </c>
      <c r="BB84" s="22">
        <v>1</v>
      </c>
      <c r="BC84" s="22">
        <v>1</v>
      </c>
      <c r="BD84" s="22" t="s">
        <v>69</v>
      </c>
      <c r="BE84" s="22" t="str">
        <f t="shared" si="39"/>
        <v>1 - 5</v>
      </c>
      <c r="BF84" s="22"/>
      <c r="BG84" s="23">
        <v>43500</v>
      </c>
      <c r="BH84" s="10">
        <v>80</v>
      </c>
      <c r="BI84" s="22">
        <v>2</v>
      </c>
      <c r="BJ84" s="22">
        <v>14</v>
      </c>
      <c r="BK84" s="22">
        <v>7</v>
      </c>
      <c r="BL84" s="22" t="s">
        <v>69</v>
      </c>
      <c r="BM84" s="22" t="str">
        <f t="shared" si="40"/>
        <v>5 - 10</v>
      </c>
      <c r="BN84" s="9"/>
    </row>
    <row r="85" spans="1:66" x14ac:dyDescent="0.3">
      <c r="A85" s="57"/>
      <c r="B85" s="10">
        <v>78</v>
      </c>
      <c r="C85" s="22">
        <v>1</v>
      </c>
      <c r="D85" s="22">
        <v>2</v>
      </c>
      <c r="E85" s="22">
        <v>2</v>
      </c>
      <c r="F85" s="22" t="s">
        <v>69</v>
      </c>
      <c r="G85" s="22" t="str">
        <f t="shared" si="33"/>
        <v>1 - 5</v>
      </c>
      <c r="J85" s="57"/>
      <c r="K85" s="10">
        <v>79</v>
      </c>
      <c r="L85" s="22">
        <v>2</v>
      </c>
      <c r="M85" s="22">
        <v>5</v>
      </c>
      <c r="N85" s="22">
        <v>2.5</v>
      </c>
      <c r="O85" s="22" t="s">
        <v>69</v>
      </c>
      <c r="P85" s="22" t="str">
        <f t="shared" si="34"/>
        <v>1 - 5</v>
      </c>
      <c r="Q85" s="22"/>
      <c r="R85" s="55">
        <v>45579</v>
      </c>
      <c r="S85" s="10">
        <v>79</v>
      </c>
      <c r="T85" s="22">
        <v>1</v>
      </c>
      <c r="U85" s="22">
        <v>2</v>
      </c>
      <c r="V85" s="22">
        <v>2</v>
      </c>
      <c r="W85" s="22" t="s">
        <v>69</v>
      </c>
      <c r="X85" s="22" t="str">
        <f t="shared" si="35"/>
        <v>1 - 5</v>
      </c>
      <c r="Y85" s="22"/>
      <c r="Z85" s="56"/>
      <c r="AA85" s="10">
        <v>79</v>
      </c>
      <c r="AB85" s="22">
        <v>2</v>
      </c>
      <c r="AC85" s="22">
        <v>2</v>
      </c>
      <c r="AD85" s="22">
        <v>1</v>
      </c>
      <c r="AE85" s="22" t="s">
        <v>69</v>
      </c>
      <c r="AF85" s="22" t="str">
        <f t="shared" si="36"/>
        <v>1 - 5</v>
      </c>
      <c r="AI85" s="23">
        <v>44791</v>
      </c>
      <c r="AJ85" s="10">
        <v>80</v>
      </c>
      <c r="AK85" s="22">
        <v>1</v>
      </c>
      <c r="AL85" s="22">
        <v>1</v>
      </c>
      <c r="AM85" s="22">
        <v>1</v>
      </c>
      <c r="AN85" s="22" t="s">
        <v>69</v>
      </c>
      <c r="AO85" s="22" t="str">
        <f t="shared" si="37"/>
        <v>1 - 5</v>
      </c>
      <c r="AP85" s="22"/>
      <c r="AQ85" s="55">
        <v>45382</v>
      </c>
      <c r="AR85" s="10">
        <v>80</v>
      </c>
      <c r="AS85" s="22">
        <v>1</v>
      </c>
      <c r="AT85" s="22">
        <v>1.5</v>
      </c>
      <c r="AU85" s="22">
        <v>1.5</v>
      </c>
      <c r="AV85" s="22" t="s">
        <v>69</v>
      </c>
      <c r="AW85" s="22" t="str">
        <f t="shared" si="38"/>
        <v>1 - 5</v>
      </c>
      <c r="AX85" s="22"/>
      <c r="AY85" s="55">
        <v>44128</v>
      </c>
      <c r="AZ85" s="10">
        <v>79</v>
      </c>
      <c r="BA85" s="22">
        <v>2</v>
      </c>
      <c r="BB85" s="22">
        <v>15</v>
      </c>
      <c r="BC85" s="22">
        <v>7.5</v>
      </c>
      <c r="BD85" s="22" t="s">
        <v>69</v>
      </c>
      <c r="BE85" s="22" t="str">
        <f t="shared" si="39"/>
        <v>5 - 10</v>
      </c>
      <c r="BF85" s="22"/>
      <c r="BG85" s="23">
        <v>43502</v>
      </c>
      <c r="BH85" s="10">
        <v>81</v>
      </c>
      <c r="BI85" s="22">
        <v>1</v>
      </c>
      <c r="BJ85" s="22">
        <v>5.5</v>
      </c>
      <c r="BK85" s="22">
        <v>5.5</v>
      </c>
      <c r="BL85" s="22" t="s">
        <v>69</v>
      </c>
      <c r="BM85" s="22" t="str">
        <f t="shared" si="40"/>
        <v>5 - 10</v>
      </c>
      <c r="BN85" s="9"/>
    </row>
    <row r="86" spans="1:66" x14ac:dyDescent="0.3">
      <c r="A86" s="57"/>
      <c r="B86" s="10">
        <v>79</v>
      </c>
      <c r="C86" s="22">
        <v>3</v>
      </c>
      <c r="D86" s="22">
        <v>42</v>
      </c>
      <c r="E86" s="22">
        <v>14</v>
      </c>
      <c r="F86" s="22" t="s">
        <v>20</v>
      </c>
      <c r="G86" s="22" t="str">
        <f t="shared" si="33"/>
        <v>10 - 20</v>
      </c>
      <c r="J86" s="57"/>
      <c r="K86" s="10">
        <v>80</v>
      </c>
      <c r="L86" s="22">
        <v>2</v>
      </c>
      <c r="M86" s="22">
        <v>10</v>
      </c>
      <c r="N86" s="22">
        <v>5</v>
      </c>
      <c r="O86" s="22" t="s">
        <v>69</v>
      </c>
      <c r="P86" s="22" t="str">
        <f t="shared" si="34"/>
        <v>5 - 10</v>
      </c>
      <c r="Q86" s="22"/>
      <c r="R86" s="56"/>
      <c r="S86" s="10">
        <v>80</v>
      </c>
      <c r="T86" s="22">
        <v>1</v>
      </c>
      <c r="U86" s="22">
        <v>1</v>
      </c>
      <c r="V86" s="22">
        <v>1</v>
      </c>
      <c r="W86" s="22" t="s">
        <v>69</v>
      </c>
      <c r="X86" s="22" t="str">
        <f t="shared" si="35"/>
        <v>1 - 5</v>
      </c>
      <c r="Y86" s="22"/>
      <c r="Z86" s="23">
        <v>43841</v>
      </c>
      <c r="AA86" s="10">
        <v>80</v>
      </c>
      <c r="AB86" s="22">
        <v>1</v>
      </c>
      <c r="AC86" s="22">
        <v>1.5</v>
      </c>
      <c r="AD86" s="22">
        <v>1.5</v>
      </c>
      <c r="AE86" s="22" t="s">
        <v>69</v>
      </c>
      <c r="AF86" s="22" t="str">
        <f t="shared" si="36"/>
        <v>1 - 5</v>
      </c>
      <c r="AI86" s="23">
        <v>44797</v>
      </c>
      <c r="AJ86" s="10">
        <v>81</v>
      </c>
      <c r="AK86" s="22">
        <v>2</v>
      </c>
      <c r="AL86" s="22">
        <v>5</v>
      </c>
      <c r="AM86" s="22">
        <v>2.5</v>
      </c>
      <c r="AN86" s="22" t="s">
        <v>69</v>
      </c>
      <c r="AO86" s="22" t="str">
        <f t="shared" si="37"/>
        <v>1 - 5</v>
      </c>
      <c r="AP86" s="22"/>
      <c r="AQ86" s="56"/>
      <c r="AR86" s="10">
        <v>81</v>
      </c>
      <c r="AS86" s="22">
        <v>1</v>
      </c>
      <c r="AT86" s="22">
        <v>0.5</v>
      </c>
      <c r="AU86" s="22">
        <v>0.5</v>
      </c>
      <c r="AV86" s="22" t="s">
        <v>69</v>
      </c>
      <c r="AW86" s="22" t="str">
        <f t="shared" si="38"/>
        <v>0 - 1</v>
      </c>
      <c r="AX86" s="22"/>
      <c r="AY86" s="56"/>
      <c r="AZ86" s="10">
        <v>80</v>
      </c>
      <c r="BA86" s="22">
        <v>3</v>
      </c>
      <c r="BB86" s="22">
        <v>5</v>
      </c>
      <c r="BC86" s="22">
        <v>1.666666666666667</v>
      </c>
      <c r="BD86" s="22" t="s">
        <v>69</v>
      </c>
      <c r="BE86" s="22" t="str">
        <f t="shared" si="39"/>
        <v>1 - 5</v>
      </c>
      <c r="BF86" s="22"/>
      <c r="BG86" s="23">
        <v>43504</v>
      </c>
      <c r="BH86" s="10">
        <v>82</v>
      </c>
      <c r="BI86" s="22">
        <v>2</v>
      </c>
      <c r="BJ86" s="22">
        <v>51.5</v>
      </c>
      <c r="BK86" s="22">
        <v>25.75</v>
      </c>
      <c r="BL86" s="22" t="s">
        <v>70</v>
      </c>
      <c r="BM86" s="22" t="str">
        <f t="shared" si="40"/>
        <v>20 - 50</v>
      </c>
      <c r="BN86" s="9"/>
    </row>
    <row r="87" spans="1:66" x14ac:dyDescent="0.3">
      <c r="A87" s="57"/>
      <c r="B87" s="10">
        <v>80</v>
      </c>
      <c r="C87" s="22">
        <v>1</v>
      </c>
      <c r="D87" s="22">
        <v>4</v>
      </c>
      <c r="E87" s="22">
        <v>4</v>
      </c>
      <c r="F87" s="22" t="s">
        <v>69</v>
      </c>
      <c r="G87" s="22" t="str">
        <f t="shared" si="33"/>
        <v>1 - 5</v>
      </c>
      <c r="J87" s="56"/>
      <c r="K87" s="10">
        <v>81</v>
      </c>
      <c r="L87" s="22">
        <v>2</v>
      </c>
      <c r="M87" s="22">
        <v>13</v>
      </c>
      <c r="N87" s="22">
        <v>6.5</v>
      </c>
      <c r="O87" s="22" t="s">
        <v>69</v>
      </c>
      <c r="P87" s="22" t="str">
        <f t="shared" si="34"/>
        <v>5 - 10</v>
      </c>
      <c r="Q87" s="22"/>
      <c r="R87" s="23">
        <v>45587</v>
      </c>
      <c r="S87" s="10">
        <v>81</v>
      </c>
      <c r="T87" s="22">
        <v>2</v>
      </c>
      <c r="U87" s="22">
        <v>1.5</v>
      </c>
      <c r="V87" s="22">
        <v>0.75</v>
      </c>
      <c r="W87" s="22" t="s">
        <v>69</v>
      </c>
      <c r="X87" s="22" t="str">
        <f t="shared" si="35"/>
        <v>0 - 1</v>
      </c>
      <c r="Y87" s="22"/>
      <c r="Z87" s="55">
        <v>43842</v>
      </c>
      <c r="AA87" s="10">
        <v>81</v>
      </c>
      <c r="AB87" s="22">
        <v>1</v>
      </c>
      <c r="AC87" s="22">
        <v>1</v>
      </c>
      <c r="AD87" s="22">
        <v>1</v>
      </c>
      <c r="AE87" s="22" t="s">
        <v>69</v>
      </c>
      <c r="AF87" s="22" t="str">
        <f t="shared" si="36"/>
        <v>1 - 5</v>
      </c>
      <c r="AI87" s="55">
        <v>44798</v>
      </c>
      <c r="AJ87" s="10">
        <v>82</v>
      </c>
      <c r="AK87" s="22">
        <v>2</v>
      </c>
      <c r="AL87" s="22">
        <v>2</v>
      </c>
      <c r="AM87" s="22">
        <v>1</v>
      </c>
      <c r="AN87" s="22" t="s">
        <v>69</v>
      </c>
      <c r="AO87" s="22" t="str">
        <f t="shared" si="37"/>
        <v>1 - 5</v>
      </c>
      <c r="AP87" s="22"/>
      <c r="AQ87" s="55">
        <v>45383</v>
      </c>
      <c r="AR87" s="10">
        <v>82</v>
      </c>
      <c r="AS87" s="22">
        <v>1</v>
      </c>
      <c r="AT87" s="22">
        <v>0.5</v>
      </c>
      <c r="AU87" s="22">
        <v>0.5</v>
      </c>
      <c r="AV87" s="22" t="s">
        <v>69</v>
      </c>
      <c r="AW87" s="22" t="str">
        <f t="shared" si="38"/>
        <v>0 - 1</v>
      </c>
      <c r="AX87" s="22"/>
      <c r="AY87" s="55">
        <v>44129</v>
      </c>
      <c r="AZ87" s="10">
        <v>81</v>
      </c>
      <c r="BA87" s="22">
        <v>1</v>
      </c>
      <c r="BB87" s="22">
        <v>1</v>
      </c>
      <c r="BC87" s="22">
        <v>1</v>
      </c>
      <c r="BD87" s="22" t="s">
        <v>69</v>
      </c>
      <c r="BE87" s="22" t="str">
        <f t="shared" si="39"/>
        <v>1 - 5</v>
      </c>
      <c r="BF87" s="22"/>
      <c r="BG87" s="23">
        <v>43586</v>
      </c>
      <c r="BH87" s="10">
        <v>83</v>
      </c>
      <c r="BI87" s="22">
        <v>1</v>
      </c>
      <c r="BJ87" s="22">
        <v>3</v>
      </c>
      <c r="BK87" s="22">
        <v>3</v>
      </c>
      <c r="BL87" s="22" t="s">
        <v>69</v>
      </c>
      <c r="BM87" s="22" t="str">
        <f t="shared" si="40"/>
        <v>1 - 5</v>
      </c>
      <c r="BN87" s="9"/>
    </row>
    <row r="88" spans="1:66" x14ac:dyDescent="0.3">
      <c r="A88" s="56"/>
      <c r="B88" s="10">
        <v>81</v>
      </c>
      <c r="C88" s="22">
        <v>1</v>
      </c>
      <c r="D88" s="22">
        <v>2</v>
      </c>
      <c r="E88" s="22">
        <v>2</v>
      </c>
      <c r="F88" s="22" t="s">
        <v>69</v>
      </c>
      <c r="G88" s="22" t="str">
        <f t="shared" si="33"/>
        <v>1 - 5</v>
      </c>
      <c r="J88" s="55">
        <v>44975</v>
      </c>
      <c r="K88" s="10">
        <v>82</v>
      </c>
      <c r="L88" s="22">
        <v>2</v>
      </c>
      <c r="M88" s="22">
        <v>6</v>
      </c>
      <c r="N88" s="22">
        <v>3</v>
      </c>
      <c r="O88" s="22" t="s">
        <v>69</v>
      </c>
      <c r="P88" s="22" t="str">
        <f t="shared" si="34"/>
        <v>1 - 5</v>
      </c>
      <c r="Q88" s="22"/>
      <c r="R88" s="23">
        <v>45588</v>
      </c>
      <c r="S88" s="10">
        <v>82</v>
      </c>
      <c r="T88" s="22">
        <v>1</v>
      </c>
      <c r="U88" s="22">
        <v>1</v>
      </c>
      <c r="V88" s="22">
        <v>1</v>
      </c>
      <c r="W88" s="22" t="s">
        <v>69</v>
      </c>
      <c r="X88" s="22" t="str">
        <f t="shared" si="35"/>
        <v>1 - 5</v>
      </c>
      <c r="Y88" s="22"/>
      <c r="Z88" s="56"/>
      <c r="AA88" s="10">
        <v>82</v>
      </c>
      <c r="AB88" s="22">
        <v>1</v>
      </c>
      <c r="AC88" s="22">
        <v>0.5</v>
      </c>
      <c r="AD88" s="22">
        <v>0.5</v>
      </c>
      <c r="AE88" s="22" t="s">
        <v>69</v>
      </c>
      <c r="AF88" s="22" t="str">
        <f t="shared" si="36"/>
        <v>0 - 1</v>
      </c>
      <c r="AI88" s="56"/>
      <c r="AJ88" s="10">
        <v>83</v>
      </c>
      <c r="AK88" s="22">
        <v>1</v>
      </c>
      <c r="AL88" s="22">
        <v>1</v>
      </c>
      <c r="AM88" s="22">
        <v>1</v>
      </c>
      <c r="AN88" s="22" t="s">
        <v>69</v>
      </c>
      <c r="AO88" s="22" t="str">
        <f t="shared" si="37"/>
        <v>1 - 5</v>
      </c>
      <c r="AP88" s="22"/>
      <c r="AQ88" s="56"/>
      <c r="AR88" s="10">
        <v>83</v>
      </c>
      <c r="AS88" s="22">
        <v>1</v>
      </c>
      <c r="AT88" s="22">
        <v>0.5</v>
      </c>
      <c r="AU88" s="22">
        <v>0.5</v>
      </c>
      <c r="AV88" s="22" t="s">
        <v>69</v>
      </c>
      <c r="AW88" s="22" t="str">
        <f t="shared" si="38"/>
        <v>0 - 1</v>
      </c>
      <c r="AX88" s="22"/>
      <c r="AY88" s="57"/>
      <c r="AZ88" s="10">
        <v>82</v>
      </c>
      <c r="BA88" s="22">
        <v>1</v>
      </c>
      <c r="BB88" s="22">
        <v>1</v>
      </c>
      <c r="BC88" s="22">
        <v>1</v>
      </c>
      <c r="BD88" s="22" t="s">
        <v>69</v>
      </c>
      <c r="BE88" s="22" t="str">
        <f t="shared" si="39"/>
        <v>1 - 5</v>
      </c>
      <c r="BF88" s="22"/>
      <c r="BG88" s="23">
        <v>43590</v>
      </c>
      <c r="BH88" s="10">
        <v>84</v>
      </c>
      <c r="BI88" s="22">
        <v>1</v>
      </c>
      <c r="BJ88" s="22">
        <v>3</v>
      </c>
      <c r="BK88" s="22">
        <v>3</v>
      </c>
      <c r="BL88" s="22" t="s">
        <v>69</v>
      </c>
      <c r="BM88" s="22" t="str">
        <f t="shared" si="40"/>
        <v>1 - 5</v>
      </c>
      <c r="BN88" s="9"/>
    </row>
    <row r="89" spans="1:66" x14ac:dyDescent="0.3">
      <c r="A89" s="23">
        <v>43488</v>
      </c>
      <c r="B89" s="10">
        <v>82</v>
      </c>
      <c r="C89" s="22">
        <v>2</v>
      </c>
      <c r="D89" s="22">
        <v>4</v>
      </c>
      <c r="E89" s="22">
        <v>2</v>
      </c>
      <c r="F89" s="22" t="s">
        <v>69</v>
      </c>
      <c r="G89" s="22" t="str">
        <f t="shared" si="33"/>
        <v>1 - 5</v>
      </c>
      <c r="J89" s="56"/>
      <c r="K89" s="10">
        <v>83</v>
      </c>
      <c r="L89" s="22">
        <v>1</v>
      </c>
      <c r="M89" s="22">
        <v>1</v>
      </c>
      <c r="N89" s="22">
        <v>1</v>
      </c>
      <c r="O89" s="22" t="s">
        <v>69</v>
      </c>
      <c r="P89" s="22" t="str">
        <f t="shared" si="34"/>
        <v>1 - 5</v>
      </c>
      <c r="Q89" s="22"/>
      <c r="R89" s="55">
        <v>45589</v>
      </c>
      <c r="S89" s="10">
        <v>83</v>
      </c>
      <c r="T89" s="22">
        <v>2</v>
      </c>
      <c r="U89" s="22">
        <v>146</v>
      </c>
      <c r="V89" s="22">
        <v>73</v>
      </c>
      <c r="W89" s="22" t="s">
        <v>22</v>
      </c>
      <c r="X89" s="22" t="str">
        <f t="shared" si="35"/>
        <v>50 - 100</v>
      </c>
      <c r="Y89" s="22"/>
      <c r="Z89" s="55">
        <v>43845</v>
      </c>
      <c r="AA89" s="10">
        <v>83</v>
      </c>
      <c r="AB89" s="22">
        <v>2</v>
      </c>
      <c r="AC89" s="22">
        <v>6</v>
      </c>
      <c r="AD89" s="22">
        <v>3</v>
      </c>
      <c r="AE89" s="22" t="s">
        <v>69</v>
      </c>
      <c r="AF89" s="22" t="str">
        <f t="shared" si="36"/>
        <v>1 - 5</v>
      </c>
      <c r="AI89" s="55">
        <v>44801</v>
      </c>
      <c r="AJ89" s="10">
        <v>84</v>
      </c>
      <c r="AK89" s="22">
        <v>1</v>
      </c>
      <c r="AL89" s="22">
        <v>1</v>
      </c>
      <c r="AM89" s="22">
        <v>1</v>
      </c>
      <c r="AN89" s="22" t="s">
        <v>69</v>
      </c>
      <c r="AO89" s="22" t="str">
        <f t="shared" si="37"/>
        <v>1 - 5</v>
      </c>
      <c r="AP89" s="22"/>
      <c r="AQ89" s="55">
        <v>45384</v>
      </c>
      <c r="AR89" s="10">
        <v>84</v>
      </c>
      <c r="AS89" s="22">
        <v>1</v>
      </c>
      <c r="AT89" s="22">
        <v>0.5</v>
      </c>
      <c r="AU89" s="22">
        <v>0.5</v>
      </c>
      <c r="AV89" s="22" t="s">
        <v>69</v>
      </c>
      <c r="AW89" s="22" t="str">
        <f t="shared" si="38"/>
        <v>0 - 1</v>
      </c>
      <c r="AX89" s="22"/>
      <c r="AY89" s="57"/>
      <c r="AZ89" s="10">
        <v>83</v>
      </c>
      <c r="BA89" s="22">
        <v>2</v>
      </c>
      <c r="BB89" s="22">
        <v>7</v>
      </c>
      <c r="BC89" s="22">
        <v>3.5</v>
      </c>
      <c r="BD89" s="22" t="s">
        <v>69</v>
      </c>
      <c r="BE89" s="22" t="str">
        <f t="shared" si="39"/>
        <v>1 - 5</v>
      </c>
      <c r="BF89" s="22"/>
      <c r="BG89" s="23">
        <v>43594</v>
      </c>
      <c r="BH89" s="10">
        <v>85</v>
      </c>
      <c r="BI89" s="22">
        <v>1</v>
      </c>
      <c r="BJ89" s="22">
        <v>3</v>
      </c>
      <c r="BK89" s="22">
        <v>3</v>
      </c>
      <c r="BL89" s="22" t="s">
        <v>69</v>
      </c>
      <c r="BM89" s="22" t="str">
        <f t="shared" si="40"/>
        <v>1 - 5</v>
      </c>
      <c r="BN89" s="9"/>
    </row>
    <row r="90" spans="1:66" x14ac:dyDescent="0.3">
      <c r="A90" s="55">
        <v>43489</v>
      </c>
      <c r="B90" s="10">
        <v>83</v>
      </c>
      <c r="C90" s="22">
        <v>1</v>
      </c>
      <c r="D90" s="22">
        <v>6</v>
      </c>
      <c r="E90" s="22">
        <v>6</v>
      </c>
      <c r="F90" s="22" t="s">
        <v>69</v>
      </c>
      <c r="G90" s="22" t="str">
        <f t="shared" si="33"/>
        <v>5 - 10</v>
      </c>
      <c r="J90" s="23">
        <v>44976</v>
      </c>
      <c r="K90" s="10">
        <v>84</v>
      </c>
      <c r="L90" s="22">
        <v>3</v>
      </c>
      <c r="M90" s="22">
        <v>32</v>
      </c>
      <c r="N90" s="22">
        <v>10.66666666666667</v>
      </c>
      <c r="O90" s="22" t="s">
        <v>20</v>
      </c>
      <c r="P90" s="22" t="str">
        <f t="shared" si="34"/>
        <v>10 - 20</v>
      </c>
      <c r="Q90" s="22"/>
      <c r="R90" s="56"/>
      <c r="S90" s="10">
        <v>84</v>
      </c>
      <c r="T90" s="22">
        <v>1</v>
      </c>
      <c r="U90" s="22">
        <v>0.5</v>
      </c>
      <c r="V90" s="22">
        <v>0.5</v>
      </c>
      <c r="W90" s="22" t="s">
        <v>69</v>
      </c>
      <c r="X90" s="22" t="str">
        <f t="shared" si="35"/>
        <v>0 - 1</v>
      </c>
      <c r="Y90" s="22"/>
      <c r="Z90" s="56"/>
      <c r="AA90" s="10">
        <v>84</v>
      </c>
      <c r="AB90" s="22">
        <v>1</v>
      </c>
      <c r="AC90" s="22">
        <v>0.5</v>
      </c>
      <c r="AD90" s="22">
        <v>0.5</v>
      </c>
      <c r="AE90" s="22" t="s">
        <v>69</v>
      </c>
      <c r="AF90" s="22" t="str">
        <f t="shared" si="36"/>
        <v>0 - 1</v>
      </c>
      <c r="AI90" s="57"/>
      <c r="AJ90" s="10">
        <v>85</v>
      </c>
      <c r="AK90" s="22">
        <v>1</v>
      </c>
      <c r="AL90" s="22">
        <v>19</v>
      </c>
      <c r="AM90" s="22">
        <v>19</v>
      </c>
      <c r="AN90" s="22" t="s">
        <v>20</v>
      </c>
      <c r="AO90" s="22" t="str">
        <f t="shared" si="37"/>
        <v>10 - 20</v>
      </c>
      <c r="AP90" s="22"/>
      <c r="AQ90" s="57"/>
      <c r="AR90" s="10">
        <v>85</v>
      </c>
      <c r="AS90" s="22">
        <v>2</v>
      </c>
      <c r="AT90" s="22">
        <v>1</v>
      </c>
      <c r="AU90" s="22">
        <v>0.5</v>
      </c>
      <c r="AV90" s="22" t="s">
        <v>69</v>
      </c>
      <c r="AW90" s="22" t="str">
        <f t="shared" si="38"/>
        <v>0 - 1</v>
      </c>
      <c r="AX90" s="22"/>
      <c r="AY90" s="57"/>
      <c r="AZ90" s="10">
        <v>84</v>
      </c>
      <c r="BA90" s="22">
        <v>3</v>
      </c>
      <c r="BB90" s="22">
        <v>5</v>
      </c>
      <c r="BC90" s="22">
        <v>1.666666666666667</v>
      </c>
      <c r="BD90" s="22" t="s">
        <v>69</v>
      </c>
      <c r="BE90" s="22" t="str">
        <f t="shared" si="39"/>
        <v>1 - 5</v>
      </c>
      <c r="BF90" s="22"/>
      <c r="BG90" s="23">
        <v>43595</v>
      </c>
      <c r="BH90" s="10">
        <v>86</v>
      </c>
      <c r="BI90" s="22">
        <v>1</v>
      </c>
      <c r="BJ90" s="22">
        <v>3</v>
      </c>
      <c r="BK90" s="22">
        <v>3</v>
      </c>
      <c r="BL90" s="22" t="s">
        <v>69</v>
      </c>
      <c r="BM90" s="22" t="str">
        <f t="shared" si="40"/>
        <v>1 - 5</v>
      </c>
      <c r="BN90" s="9"/>
    </row>
    <row r="91" spans="1:66" x14ac:dyDescent="0.3">
      <c r="A91" s="56"/>
      <c r="B91" s="10">
        <v>84</v>
      </c>
      <c r="C91" s="22">
        <v>2</v>
      </c>
      <c r="D91" s="22">
        <v>25.5</v>
      </c>
      <c r="E91" s="22">
        <v>12.75</v>
      </c>
      <c r="F91" s="22" t="s">
        <v>20</v>
      </c>
      <c r="G91" s="22" t="str">
        <f t="shared" si="33"/>
        <v>10 - 20</v>
      </c>
      <c r="J91" s="23">
        <v>44977</v>
      </c>
      <c r="K91" s="10">
        <v>85</v>
      </c>
      <c r="L91" s="22">
        <v>1</v>
      </c>
      <c r="M91" s="22">
        <v>17</v>
      </c>
      <c r="N91" s="22">
        <v>17</v>
      </c>
      <c r="O91" s="22" t="s">
        <v>20</v>
      </c>
      <c r="P91" s="22" t="str">
        <f t="shared" si="34"/>
        <v>10 - 20</v>
      </c>
      <c r="Q91" s="22"/>
      <c r="R91" s="23">
        <v>45590</v>
      </c>
      <c r="S91" s="10">
        <v>85</v>
      </c>
      <c r="T91" s="22">
        <v>1</v>
      </c>
      <c r="U91" s="22">
        <v>30.5</v>
      </c>
      <c r="V91" s="22">
        <v>30.5</v>
      </c>
      <c r="W91" s="22" t="s">
        <v>77</v>
      </c>
      <c r="X91" s="22" t="str">
        <f t="shared" si="35"/>
        <v>20 - 50</v>
      </c>
      <c r="Y91" s="22"/>
      <c r="Z91" s="55">
        <v>43846</v>
      </c>
      <c r="AA91" s="10">
        <v>85</v>
      </c>
      <c r="AB91" s="22">
        <v>1</v>
      </c>
      <c r="AC91" s="22">
        <v>5.5</v>
      </c>
      <c r="AD91" s="22">
        <v>5.5</v>
      </c>
      <c r="AE91" s="22" t="s">
        <v>69</v>
      </c>
      <c r="AF91" s="22" t="str">
        <f t="shared" si="36"/>
        <v>5 - 10</v>
      </c>
      <c r="AI91" s="56"/>
      <c r="AJ91" s="10">
        <v>86</v>
      </c>
      <c r="AK91" s="22">
        <v>1</v>
      </c>
      <c r="AL91" s="22">
        <v>3</v>
      </c>
      <c r="AM91" s="22">
        <v>3</v>
      </c>
      <c r="AN91" s="22" t="s">
        <v>69</v>
      </c>
      <c r="AO91" s="22" t="str">
        <f t="shared" si="37"/>
        <v>1 - 5</v>
      </c>
      <c r="AP91" s="22"/>
      <c r="AQ91" s="56"/>
      <c r="AR91" s="10">
        <v>86</v>
      </c>
      <c r="AS91" s="22">
        <v>1</v>
      </c>
      <c r="AT91" s="22">
        <v>0.5</v>
      </c>
      <c r="AU91" s="22">
        <v>0.5</v>
      </c>
      <c r="AV91" s="22" t="s">
        <v>69</v>
      </c>
      <c r="AW91" s="22" t="str">
        <f t="shared" si="38"/>
        <v>0 - 1</v>
      </c>
      <c r="AX91" s="22"/>
      <c r="AY91" s="56"/>
      <c r="AZ91" s="10">
        <v>85</v>
      </c>
      <c r="BA91" s="22">
        <v>1</v>
      </c>
      <c r="BB91" s="22">
        <v>1</v>
      </c>
      <c r="BC91" s="22">
        <v>1</v>
      </c>
      <c r="BD91" s="22" t="s">
        <v>69</v>
      </c>
      <c r="BE91" s="22" t="str">
        <f t="shared" si="39"/>
        <v>1 - 5</v>
      </c>
      <c r="BF91" s="22"/>
      <c r="BG91" s="23">
        <v>43599</v>
      </c>
      <c r="BH91" s="10">
        <v>87</v>
      </c>
      <c r="BI91" s="22">
        <v>1</v>
      </c>
      <c r="BJ91" s="22">
        <v>1</v>
      </c>
      <c r="BK91" s="22">
        <v>1</v>
      </c>
      <c r="BL91" s="22" t="s">
        <v>69</v>
      </c>
      <c r="BM91" s="22" t="str">
        <f t="shared" si="40"/>
        <v>1 - 5</v>
      </c>
      <c r="BN91" s="9"/>
    </row>
    <row r="92" spans="1:66" x14ac:dyDescent="0.3">
      <c r="A92" s="55">
        <v>43490</v>
      </c>
      <c r="B92" s="10">
        <v>85</v>
      </c>
      <c r="C92" s="22">
        <v>3</v>
      </c>
      <c r="D92" s="22">
        <v>19</v>
      </c>
      <c r="E92" s="22">
        <v>6.333333333333333</v>
      </c>
      <c r="F92" s="22" t="s">
        <v>69</v>
      </c>
      <c r="G92" s="22" t="str">
        <f t="shared" si="33"/>
        <v>5 - 10</v>
      </c>
      <c r="J92" s="55">
        <v>44978</v>
      </c>
      <c r="K92" s="10">
        <v>86</v>
      </c>
      <c r="L92" s="22">
        <v>1</v>
      </c>
      <c r="M92" s="22">
        <v>1</v>
      </c>
      <c r="N92" s="22">
        <v>1</v>
      </c>
      <c r="O92" s="22" t="s">
        <v>69</v>
      </c>
      <c r="P92" s="22" t="str">
        <f t="shared" si="34"/>
        <v>1 - 5</v>
      </c>
      <c r="Q92" s="22"/>
      <c r="R92" s="23">
        <v>45593</v>
      </c>
      <c r="S92" s="10">
        <v>86</v>
      </c>
      <c r="T92" s="22">
        <v>1</v>
      </c>
      <c r="U92" s="22">
        <v>4</v>
      </c>
      <c r="V92" s="22">
        <v>4</v>
      </c>
      <c r="W92" s="22" t="s">
        <v>69</v>
      </c>
      <c r="X92" s="22" t="str">
        <f t="shared" si="35"/>
        <v>1 - 5</v>
      </c>
      <c r="Y92" s="22"/>
      <c r="Z92" s="56"/>
      <c r="AA92" s="10">
        <v>86</v>
      </c>
      <c r="AB92" s="22">
        <v>1</v>
      </c>
      <c r="AC92" s="22">
        <v>0.5</v>
      </c>
      <c r="AD92" s="22">
        <v>0.5</v>
      </c>
      <c r="AE92" s="22" t="s">
        <v>69</v>
      </c>
      <c r="AF92" s="22" t="str">
        <f t="shared" si="36"/>
        <v>0 - 1</v>
      </c>
      <c r="AI92" s="23">
        <v>44803</v>
      </c>
      <c r="AJ92" s="10">
        <v>87</v>
      </c>
      <c r="AK92" s="22">
        <v>1</v>
      </c>
      <c r="AL92" s="22">
        <v>1</v>
      </c>
      <c r="AM92" s="22">
        <v>1</v>
      </c>
      <c r="AN92" s="22" t="s">
        <v>69</v>
      </c>
      <c r="AO92" s="22" t="str">
        <f t="shared" si="37"/>
        <v>1 - 5</v>
      </c>
      <c r="AP92" s="22"/>
      <c r="AQ92" s="55">
        <v>45385</v>
      </c>
      <c r="AR92" s="10">
        <v>86</v>
      </c>
      <c r="AS92" s="22">
        <v>6</v>
      </c>
      <c r="AT92" s="22">
        <v>3</v>
      </c>
      <c r="AU92" s="22">
        <v>0.5</v>
      </c>
      <c r="AV92" s="22" t="s">
        <v>69</v>
      </c>
      <c r="AW92" s="22" t="str">
        <f t="shared" si="38"/>
        <v>0 - 1</v>
      </c>
      <c r="AX92" s="22"/>
      <c r="AY92" s="23">
        <v>44130</v>
      </c>
      <c r="AZ92" s="10">
        <v>86</v>
      </c>
      <c r="BA92" s="22">
        <v>1</v>
      </c>
      <c r="BB92" s="22">
        <v>1</v>
      </c>
      <c r="BC92" s="22">
        <v>1</v>
      </c>
      <c r="BD92" s="22" t="s">
        <v>69</v>
      </c>
      <c r="BE92" s="22" t="str">
        <f t="shared" si="39"/>
        <v>1 - 5</v>
      </c>
      <c r="BF92" s="22"/>
      <c r="BG92" s="23">
        <v>43600</v>
      </c>
      <c r="BH92" s="10">
        <v>88</v>
      </c>
      <c r="BI92" s="22">
        <v>1</v>
      </c>
      <c r="BJ92" s="22">
        <v>4.5</v>
      </c>
      <c r="BK92" s="22">
        <v>4.5</v>
      </c>
      <c r="BL92" s="22" t="s">
        <v>69</v>
      </c>
      <c r="BM92" s="22" t="str">
        <f t="shared" si="40"/>
        <v>1 - 5</v>
      </c>
      <c r="BN92" s="9"/>
    </row>
    <row r="93" spans="1:66" x14ac:dyDescent="0.3">
      <c r="A93" s="56"/>
      <c r="B93" s="10">
        <v>86</v>
      </c>
      <c r="C93" s="22">
        <v>5</v>
      </c>
      <c r="D93" s="22">
        <v>322.5</v>
      </c>
      <c r="E93" s="22">
        <v>64.5</v>
      </c>
      <c r="F93" s="22" t="s">
        <v>22</v>
      </c>
      <c r="G93" s="22" t="str">
        <f t="shared" si="33"/>
        <v>50 - 100</v>
      </c>
      <c r="J93" s="57"/>
      <c r="K93" s="10">
        <v>87</v>
      </c>
      <c r="L93" s="22">
        <v>1</v>
      </c>
      <c r="M93" s="22">
        <v>1</v>
      </c>
      <c r="N93" s="22">
        <v>1</v>
      </c>
      <c r="O93" s="22" t="s">
        <v>69</v>
      </c>
      <c r="P93" s="22" t="str">
        <f t="shared" si="34"/>
        <v>1 - 5</v>
      </c>
      <c r="Q93" s="22"/>
      <c r="R93" s="23">
        <v>45595</v>
      </c>
      <c r="S93" s="10">
        <v>87</v>
      </c>
      <c r="T93" s="22">
        <v>2</v>
      </c>
      <c r="U93" s="22">
        <v>22</v>
      </c>
      <c r="V93" s="22">
        <v>11</v>
      </c>
      <c r="W93" s="22" t="s">
        <v>20</v>
      </c>
      <c r="X93" s="22" t="str">
        <f t="shared" si="35"/>
        <v>10 - 20</v>
      </c>
      <c r="Y93" s="22"/>
      <c r="Z93" s="23">
        <v>43847</v>
      </c>
      <c r="AA93" s="10">
        <v>87</v>
      </c>
      <c r="AB93" s="22">
        <v>2</v>
      </c>
      <c r="AC93" s="22">
        <v>4</v>
      </c>
      <c r="AD93" s="22">
        <v>2</v>
      </c>
      <c r="AE93" s="22" t="s">
        <v>69</v>
      </c>
      <c r="AF93" s="22" t="str">
        <f t="shared" si="36"/>
        <v>1 - 5</v>
      </c>
      <c r="AI93" s="55">
        <v>44804</v>
      </c>
      <c r="AJ93" s="10">
        <v>88</v>
      </c>
      <c r="AK93" s="22">
        <v>2</v>
      </c>
      <c r="AL93" s="22">
        <v>2</v>
      </c>
      <c r="AM93" s="22">
        <v>1</v>
      </c>
      <c r="AN93" s="22" t="s">
        <v>69</v>
      </c>
      <c r="AO93" s="22" t="str">
        <f t="shared" si="37"/>
        <v>1 - 5</v>
      </c>
      <c r="AP93" s="22"/>
      <c r="AQ93" s="57"/>
      <c r="AR93" s="10">
        <v>87</v>
      </c>
      <c r="AS93" s="22">
        <v>1</v>
      </c>
      <c r="AT93" s="22">
        <v>0.5</v>
      </c>
      <c r="AU93" s="22">
        <v>0.5</v>
      </c>
      <c r="AV93" s="22" t="s">
        <v>69</v>
      </c>
      <c r="AW93" s="22" t="str">
        <f t="shared" si="38"/>
        <v>0 - 1</v>
      </c>
      <c r="AX93" s="22"/>
      <c r="AY93" s="55">
        <v>44131</v>
      </c>
      <c r="AZ93" s="10">
        <v>87</v>
      </c>
      <c r="BA93" s="22">
        <v>1</v>
      </c>
      <c r="BB93" s="22">
        <v>1</v>
      </c>
      <c r="BC93" s="22">
        <v>1</v>
      </c>
      <c r="BD93" s="22" t="s">
        <v>69</v>
      </c>
      <c r="BE93" s="22" t="str">
        <f t="shared" si="39"/>
        <v>1 - 5</v>
      </c>
      <c r="BF93" s="22"/>
      <c r="BG93" s="23">
        <v>43603</v>
      </c>
      <c r="BH93" s="10">
        <v>89</v>
      </c>
      <c r="BI93" s="22">
        <v>1</v>
      </c>
      <c r="BJ93" s="22">
        <v>3.5</v>
      </c>
      <c r="BK93" s="22">
        <v>3.5</v>
      </c>
      <c r="BL93" s="22" t="s">
        <v>69</v>
      </c>
      <c r="BM93" s="22" t="str">
        <f t="shared" si="40"/>
        <v>1 - 5</v>
      </c>
      <c r="BN93" s="9"/>
    </row>
    <row r="94" spans="1:66" x14ac:dyDescent="0.3">
      <c r="A94" s="23">
        <v>43491</v>
      </c>
      <c r="B94" s="10">
        <v>87</v>
      </c>
      <c r="C94" s="22">
        <v>1</v>
      </c>
      <c r="D94" s="22">
        <v>4</v>
      </c>
      <c r="E94" s="22">
        <v>4</v>
      </c>
      <c r="F94" s="22" t="s">
        <v>69</v>
      </c>
      <c r="G94" s="22" t="str">
        <f t="shared" si="33"/>
        <v>1 - 5</v>
      </c>
      <c r="J94" s="56"/>
      <c r="K94" s="10">
        <v>88</v>
      </c>
      <c r="L94" s="22">
        <v>2</v>
      </c>
      <c r="M94" s="22">
        <v>2</v>
      </c>
      <c r="N94" s="22">
        <v>1</v>
      </c>
      <c r="O94" s="22" t="s">
        <v>69</v>
      </c>
      <c r="P94" s="22" t="str">
        <f t="shared" si="34"/>
        <v>1 - 5</v>
      </c>
      <c r="Q94" s="22"/>
      <c r="R94" s="23">
        <v>45596</v>
      </c>
      <c r="S94" s="10">
        <v>88</v>
      </c>
      <c r="T94" s="22">
        <v>1</v>
      </c>
      <c r="U94" s="22">
        <v>1</v>
      </c>
      <c r="V94" s="22">
        <v>1</v>
      </c>
      <c r="W94" s="22" t="s">
        <v>69</v>
      </c>
      <c r="X94" s="22" t="str">
        <f t="shared" si="35"/>
        <v>1 - 5</v>
      </c>
      <c r="Y94" s="22"/>
      <c r="Z94" s="55">
        <v>43856</v>
      </c>
      <c r="AA94" s="10">
        <v>88</v>
      </c>
      <c r="AB94" s="22">
        <v>5</v>
      </c>
      <c r="AC94" s="22">
        <v>88</v>
      </c>
      <c r="AD94" s="22">
        <v>17.600000000000001</v>
      </c>
      <c r="AE94" s="22" t="s">
        <v>20</v>
      </c>
      <c r="AF94" s="22" t="str">
        <f t="shared" si="36"/>
        <v>10 - 20</v>
      </c>
      <c r="AI94" s="56"/>
      <c r="AJ94" s="10">
        <v>89</v>
      </c>
      <c r="AK94" s="22">
        <v>1</v>
      </c>
      <c r="AL94" s="22">
        <v>4</v>
      </c>
      <c r="AM94" s="22">
        <v>4</v>
      </c>
      <c r="AN94" s="22" t="s">
        <v>69</v>
      </c>
      <c r="AO94" s="22" t="str">
        <f t="shared" si="37"/>
        <v>1 - 5</v>
      </c>
      <c r="AP94" s="22"/>
      <c r="AQ94" s="57"/>
      <c r="AR94" s="10">
        <v>88</v>
      </c>
      <c r="AS94" s="22">
        <v>1</v>
      </c>
      <c r="AT94" s="22">
        <v>1</v>
      </c>
      <c r="AU94" s="22">
        <v>1</v>
      </c>
      <c r="AV94" s="22" t="s">
        <v>69</v>
      </c>
      <c r="AW94" s="22" t="str">
        <f t="shared" si="38"/>
        <v>1 - 5</v>
      </c>
      <c r="AX94" s="22"/>
      <c r="AY94" s="57"/>
      <c r="AZ94" s="10">
        <v>88</v>
      </c>
      <c r="BA94" s="22">
        <v>1</v>
      </c>
      <c r="BB94" s="22">
        <v>1</v>
      </c>
      <c r="BC94" s="22">
        <v>1</v>
      </c>
      <c r="BD94" s="22" t="s">
        <v>69</v>
      </c>
      <c r="BE94" s="22" t="str">
        <f t="shared" si="39"/>
        <v>1 - 5</v>
      </c>
      <c r="BF94" s="22"/>
      <c r="BG94" s="23">
        <v>43604</v>
      </c>
      <c r="BH94" s="10">
        <v>90</v>
      </c>
      <c r="BI94" s="22">
        <v>1</v>
      </c>
      <c r="BJ94" s="22">
        <v>3</v>
      </c>
      <c r="BK94" s="22">
        <v>3</v>
      </c>
      <c r="BL94" s="22" t="s">
        <v>69</v>
      </c>
      <c r="BM94" s="22" t="str">
        <f t="shared" si="40"/>
        <v>1 - 5</v>
      </c>
      <c r="BN94" s="9"/>
    </row>
    <row r="95" spans="1:66" x14ac:dyDescent="0.3">
      <c r="A95" s="55">
        <v>43492</v>
      </c>
      <c r="B95" s="10">
        <v>88</v>
      </c>
      <c r="C95" s="22">
        <v>2</v>
      </c>
      <c r="D95" s="22">
        <v>41</v>
      </c>
      <c r="E95" s="22">
        <v>20.5</v>
      </c>
      <c r="F95" s="22" t="s">
        <v>70</v>
      </c>
      <c r="G95" s="22" t="str">
        <f t="shared" si="33"/>
        <v>20 - 50</v>
      </c>
      <c r="J95" s="55">
        <v>44979</v>
      </c>
      <c r="K95" s="10">
        <v>89</v>
      </c>
      <c r="L95" s="22">
        <v>1</v>
      </c>
      <c r="M95" s="22">
        <v>1</v>
      </c>
      <c r="N95" s="22">
        <v>1</v>
      </c>
      <c r="O95" s="22" t="s">
        <v>69</v>
      </c>
      <c r="P95" s="22" t="str">
        <f t="shared" si="34"/>
        <v>1 - 5</v>
      </c>
      <c r="Q95" s="22"/>
      <c r="R95" s="23">
        <v>45597</v>
      </c>
      <c r="S95" s="10">
        <v>89</v>
      </c>
      <c r="T95" s="22">
        <v>1</v>
      </c>
      <c r="U95" s="22">
        <v>2.5</v>
      </c>
      <c r="V95" s="22">
        <v>2.5</v>
      </c>
      <c r="W95" s="22" t="s">
        <v>69</v>
      </c>
      <c r="X95" s="22" t="str">
        <f t="shared" si="35"/>
        <v>1 - 5</v>
      </c>
      <c r="Y95" s="22"/>
      <c r="Z95" s="56"/>
      <c r="AA95" s="10">
        <v>89</v>
      </c>
      <c r="AB95" s="22">
        <v>1</v>
      </c>
      <c r="AC95" s="22">
        <v>4</v>
      </c>
      <c r="AD95" s="22">
        <v>4</v>
      </c>
      <c r="AE95" s="22" t="s">
        <v>69</v>
      </c>
      <c r="AF95" s="22" t="str">
        <f t="shared" si="36"/>
        <v>1 - 5</v>
      </c>
      <c r="AI95" s="23">
        <v>44805</v>
      </c>
      <c r="AJ95" s="10">
        <v>90</v>
      </c>
      <c r="AK95" s="22">
        <v>1</v>
      </c>
      <c r="AL95" s="22">
        <v>2</v>
      </c>
      <c r="AM95" s="22">
        <v>2</v>
      </c>
      <c r="AN95" s="22" t="s">
        <v>69</v>
      </c>
      <c r="AO95" s="22" t="str">
        <f t="shared" si="37"/>
        <v>1 - 5</v>
      </c>
      <c r="AP95" s="22"/>
      <c r="AQ95" s="57"/>
      <c r="AR95" s="10">
        <v>89</v>
      </c>
      <c r="AS95" s="22">
        <v>2</v>
      </c>
      <c r="AT95" s="22">
        <v>1</v>
      </c>
      <c r="AU95" s="22">
        <v>0.5</v>
      </c>
      <c r="AV95" s="22" t="s">
        <v>69</v>
      </c>
      <c r="AW95" s="22" t="str">
        <f t="shared" si="38"/>
        <v>0 - 1</v>
      </c>
      <c r="AX95" s="22"/>
      <c r="AY95" s="57"/>
      <c r="AZ95" s="10">
        <v>89</v>
      </c>
      <c r="BA95" s="22">
        <v>1</v>
      </c>
      <c r="BB95" s="22">
        <v>1</v>
      </c>
      <c r="BC95" s="22">
        <v>1</v>
      </c>
      <c r="BD95" s="22" t="s">
        <v>69</v>
      </c>
      <c r="BE95" s="22" t="str">
        <f t="shared" si="39"/>
        <v>1 - 5</v>
      </c>
      <c r="BF95" s="22"/>
      <c r="BG95" s="23">
        <v>43614</v>
      </c>
      <c r="BH95" s="10">
        <v>91</v>
      </c>
      <c r="BI95" s="22">
        <v>1</v>
      </c>
      <c r="BJ95" s="22">
        <v>2.5</v>
      </c>
      <c r="BK95" s="22">
        <v>2.5</v>
      </c>
      <c r="BL95" s="22" t="s">
        <v>69</v>
      </c>
      <c r="BM95" s="22" t="str">
        <f t="shared" si="40"/>
        <v>1 - 5</v>
      </c>
      <c r="BN95" s="9"/>
    </row>
    <row r="96" spans="1:66" x14ac:dyDescent="0.3">
      <c r="A96" s="57"/>
      <c r="B96" s="10">
        <v>89</v>
      </c>
      <c r="C96" s="22">
        <v>1</v>
      </c>
      <c r="D96" s="22">
        <v>2</v>
      </c>
      <c r="E96" s="22">
        <v>2</v>
      </c>
      <c r="F96" s="22" t="s">
        <v>69</v>
      </c>
      <c r="G96" s="22" t="str">
        <f t="shared" si="33"/>
        <v>1 - 5</v>
      </c>
      <c r="J96" s="57"/>
      <c r="K96" s="10">
        <v>90</v>
      </c>
      <c r="L96" s="22">
        <v>2</v>
      </c>
      <c r="M96" s="22">
        <v>2</v>
      </c>
      <c r="N96" s="22">
        <v>1</v>
      </c>
      <c r="O96" s="22" t="s">
        <v>69</v>
      </c>
      <c r="P96" s="22" t="str">
        <f t="shared" si="34"/>
        <v>1 - 5</v>
      </c>
      <c r="Q96" s="22"/>
      <c r="R96" s="23">
        <v>45598</v>
      </c>
      <c r="S96" s="10">
        <v>90</v>
      </c>
      <c r="T96" s="22">
        <v>3</v>
      </c>
      <c r="U96" s="22">
        <v>28.5</v>
      </c>
      <c r="V96" s="22">
        <v>9.5</v>
      </c>
      <c r="W96" s="22" t="s">
        <v>69</v>
      </c>
      <c r="X96" s="22" t="str">
        <f t="shared" si="35"/>
        <v>5 - 10</v>
      </c>
      <c r="Y96" s="22"/>
      <c r="Z96" s="55">
        <v>43862</v>
      </c>
      <c r="AA96" s="10">
        <v>90</v>
      </c>
      <c r="AB96" s="22">
        <v>2</v>
      </c>
      <c r="AC96" s="22">
        <v>68</v>
      </c>
      <c r="AD96" s="22">
        <v>34</v>
      </c>
      <c r="AE96" s="22" t="s">
        <v>77</v>
      </c>
      <c r="AF96" s="22" t="str">
        <f t="shared" si="36"/>
        <v>20 - 50</v>
      </c>
      <c r="AI96" s="55">
        <v>44808</v>
      </c>
      <c r="AJ96" s="10">
        <v>91</v>
      </c>
      <c r="AK96" s="22">
        <v>2</v>
      </c>
      <c r="AL96" s="22">
        <v>79</v>
      </c>
      <c r="AM96" s="22">
        <v>39.5</v>
      </c>
      <c r="AN96" s="22" t="s">
        <v>77</v>
      </c>
      <c r="AO96" s="22" t="str">
        <f t="shared" si="37"/>
        <v>20 - 50</v>
      </c>
      <c r="AP96" s="22"/>
      <c r="AQ96" s="57"/>
      <c r="AR96" s="10">
        <v>90</v>
      </c>
      <c r="AS96" s="22">
        <v>2</v>
      </c>
      <c r="AT96" s="22">
        <v>1</v>
      </c>
      <c r="AU96" s="22">
        <v>0.5</v>
      </c>
      <c r="AV96" s="22" t="s">
        <v>69</v>
      </c>
      <c r="AW96" s="22" t="str">
        <f t="shared" si="38"/>
        <v>0 - 1</v>
      </c>
      <c r="AX96" s="22"/>
      <c r="AY96" s="56"/>
      <c r="AZ96" s="10">
        <v>90</v>
      </c>
      <c r="BA96" s="22">
        <v>1</v>
      </c>
      <c r="BB96" s="22">
        <v>1</v>
      </c>
      <c r="BC96" s="22">
        <v>1</v>
      </c>
      <c r="BD96" s="22" t="s">
        <v>69</v>
      </c>
      <c r="BE96" s="22" t="str">
        <f t="shared" si="39"/>
        <v>1 - 5</v>
      </c>
      <c r="BF96" s="22"/>
      <c r="BG96" s="23">
        <v>43627</v>
      </c>
      <c r="BH96" s="10">
        <v>92</v>
      </c>
      <c r="BI96" s="22">
        <v>1</v>
      </c>
      <c r="BJ96" s="22">
        <v>1.5</v>
      </c>
      <c r="BK96" s="22">
        <v>1.5</v>
      </c>
      <c r="BL96" s="22" t="s">
        <v>69</v>
      </c>
      <c r="BM96" s="22" t="str">
        <f t="shared" si="40"/>
        <v>1 - 5</v>
      </c>
      <c r="BN96" s="9"/>
    </row>
    <row r="97" spans="1:66" x14ac:dyDescent="0.3">
      <c r="A97" s="56"/>
      <c r="B97" s="10">
        <v>90</v>
      </c>
      <c r="C97" s="22">
        <v>2</v>
      </c>
      <c r="D97" s="22">
        <v>12.5</v>
      </c>
      <c r="E97" s="22">
        <v>6.25</v>
      </c>
      <c r="F97" s="22" t="s">
        <v>69</v>
      </c>
      <c r="G97" s="22" t="str">
        <f t="shared" si="33"/>
        <v>5 - 10</v>
      </c>
      <c r="J97" s="57"/>
      <c r="K97" s="10">
        <v>91</v>
      </c>
      <c r="L97" s="22">
        <v>2</v>
      </c>
      <c r="M97" s="22">
        <v>4</v>
      </c>
      <c r="N97" s="22">
        <v>2</v>
      </c>
      <c r="O97" s="22" t="s">
        <v>69</v>
      </c>
      <c r="P97" s="22" t="str">
        <f t="shared" si="34"/>
        <v>1 - 5</v>
      </c>
      <c r="Q97" s="22"/>
      <c r="R97" s="55">
        <v>45599</v>
      </c>
      <c r="S97" s="10">
        <v>91</v>
      </c>
      <c r="T97" s="22">
        <v>3</v>
      </c>
      <c r="U97" s="22">
        <v>5.5</v>
      </c>
      <c r="V97" s="22">
        <v>1.833333333333333</v>
      </c>
      <c r="W97" s="22" t="s">
        <v>69</v>
      </c>
      <c r="X97" s="22" t="str">
        <f t="shared" si="35"/>
        <v>1 - 5</v>
      </c>
      <c r="Y97" s="22"/>
      <c r="Z97" s="56"/>
      <c r="AA97" s="10">
        <v>91</v>
      </c>
      <c r="AB97" s="22">
        <v>1</v>
      </c>
      <c r="AC97" s="22">
        <v>13</v>
      </c>
      <c r="AD97" s="22">
        <v>13</v>
      </c>
      <c r="AE97" s="22" t="s">
        <v>20</v>
      </c>
      <c r="AF97" s="22" t="str">
        <f t="shared" si="36"/>
        <v>10 - 20</v>
      </c>
      <c r="AI97" s="57"/>
      <c r="AJ97" s="10">
        <v>92</v>
      </c>
      <c r="AK97" s="22">
        <v>1</v>
      </c>
      <c r="AL97" s="22">
        <v>4</v>
      </c>
      <c r="AM97" s="22">
        <v>4</v>
      </c>
      <c r="AN97" s="22" t="s">
        <v>69</v>
      </c>
      <c r="AO97" s="22" t="str">
        <f t="shared" si="37"/>
        <v>1 - 5</v>
      </c>
      <c r="AP97" s="22"/>
      <c r="AQ97" s="57"/>
      <c r="AR97" s="10">
        <v>91</v>
      </c>
      <c r="AS97" s="22">
        <v>1</v>
      </c>
      <c r="AT97" s="22">
        <v>0.5</v>
      </c>
      <c r="AU97" s="22">
        <v>0.5</v>
      </c>
      <c r="AV97" s="22" t="s">
        <v>69</v>
      </c>
      <c r="AW97" s="22" t="str">
        <f t="shared" si="38"/>
        <v>0 - 1</v>
      </c>
      <c r="AX97" s="22"/>
      <c r="AY97" s="55">
        <v>44132</v>
      </c>
      <c r="AZ97" s="10">
        <v>91</v>
      </c>
      <c r="BA97" s="22">
        <v>2</v>
      </c>
      <c r="BB97" s="22">
        <v>2</v>
      </c>
      <c r="BC97" s="22">
        <v>1</v>
      </c>
      <c r="BD97" s="22" t="s">
        <v>69</v>
      </c>
      <c r="BE97" s="22" t="str">
        <f t="shared" si="39"/>
        <v>1 - 5</v>
      </c>
      <c r="BF97" s="22"/>
      <c r="BG97" s="23">
        <v>43808</v>
      </c>
      <c r="BH97" s="10">
        <v>93</v>
      </c>
      <c r="BI97" s="22">
        <v>1</v>
      </c>
      <c r="BJ97" s="22">
        <v>27.5</v>
      </c>
      <c r="BK97" s="22">
        <v>27.5</v>
      </c>
      <c r="BL97" s="22" t="s">
        <v>70</v>
      </c>
      <c r="BM97" s="22" t="str">
        <f t="shared" si="40"/>
        <v>20 - 50</v>
      </c>
      <c r="BN97" s="9"/>
    </row>
    <row r="98" spans="1:66" x14ac:dyDescent="0.3">
      <c r="A98" s="23">
        <v>43493</v>
      </c>
      <c r="B98" s="10">
        <v>91</v>
      </c>
      <c r="C98" s="22">
        <v>1</v>
      </c>
      <c r="D98" s="22">
        <v>9</v>
      </c>
      <c r="E98" s="22">
        <v>9</v>
      </c>
      <c r="F98" s="22" t="s">
        <v>69</v>
      </c>
      <c r="G98" s="22" t="str">
        <f t="shared" si="33"/>
        <v>5 - 10</v>
      </c>
      <c r="J98" s="56"/>
      <c r="K98" s="10">
        <v>92</v>
      </c>
      <c r="L98" s="22">
        <v>2</v>
      </c>
      <c r="M98" s="22">
        <v>2</v>
      </c>
      <c r="N98" s="22">
        <v>1</v>
      </c>
      <c r="O98" s="22" t="s">
        <v>69</v>
      </c>
      <c r="P98" s="22" t="str">
        <f t="shared" si="34"/>
        <v>1 - 5</v>
      </c>
      <c r="Q98" s="22"/>
      <c r="R98" s="56"/>
      <c r="S98" s="10">
        <v>92</v>
      </c>
      <c r="T98" s="22">
        <v>2</v>
      </c>
      <c r="U98" s="22">
        <v>3.5</v>
      </c>
      <c r="V98" s="22">
        <v>1.75</v>
      </c>
      <c r="W98" s="22" t="s">
        <v>69</v>
      </c>
      <c r="X98" s="22" t="str">
        <f t="shared" si="35"/>
        <v>1 - 5</v>
      </c>
      <c r="Y98" s="22"/>
      <c r="Z98" s="55">
        <v>43863</v>
      </c>
      <c r="AA98" s="10">
        <v>92</v>
      </c>
      <c r="AB98" s="22">
        <v>2</v>
      </c>
      <c r="AC98" s="22">
        <v>3</v>
      </c>
      <c r="AD98" s="22">
        <v>1.5</v>
      </c>
      <c r="AE98" s="22" t="s">
        <v>69</v>
      </c>
      <c r="AF98" s="22" t="str">
        <f t="shared" si="36"/>
        <v>1 - 5</v>
      </c>
      <c r="AI98" s="57"/>
      <c r="AJ98" s="10">
        <v>93</v>
      </c>
      <c r="AK98" s="22">
        <v>2</v>
      </c>
      <c r="AL98" s="22">
        <v>9</v>
      </c>
      <c r="AM98" s="22">
        <v>4.5</v>
      </c>
      <c r="AN98" s="22" t="s">
        <v>69</v>
      </c>
      <c r="AO98" s="22" t="str">
        <f t="shared" si="37"/>
        <v>1 - 5</v>
      </c>
      <c r="AP98" s="22"/>
      <c r="AQ98" s="56"/>
      <c r="AR98" s="10">
        <v>92</v>
      </c>
      <c r="AS98" s="22">
        <v>1</v>
      </c>
      <c r="AT98" s="22">
        <v>0.5</v>
      </c>
      <c r="AU98" s="22">
        <v>0.5</v>
      </c>
      <c r="AV98" s="22" t="s">
        <v>69</v>
      </c>
      <c r="AW98" s="22" t="str">
        <f t="shared" si="38"/>
        <v>0 - 1</v>
      </c>
      <c r="AX98" s="22"/>
      <c r="AY98" s="56"/>
      <c r="AZ98" s="10">
        <v>92</v>
      </c>
      <c r="BA98" s="22">
        <v>1</v>
      </c>
      <c r="BB98" s="22">
        <v>1</v>
      </c>
      <c r="BC98" s="22">
        <v>1</v>
      </c>
      <c r="BD98" s="22" t="s">
        <v>69</v>
      </c>
      <c r="BE98" s="22" t="str">
        <f t="shared" si="39"/>
        <v>1 - 5</v>
      </c>
      <c r="BF98" s="22"/>
      <c r="BG98" s="23">
        <v>43844</v>
      </c>
      <c r="BH98" s="10">
        <v>94</v>
      </c>
      <c r="BI98" s="22">
        <v>2</v>
      </c>
      <c r="BJ98" s="22">
        <v>5</v>
      </c>
      <c r="BK98" s="22">
        <v>2.5</v>
      </c>
      <c r="BL98" s="22" t="s">
        <v>69</v>
      </c>
      <c r="BM98" s="22" t="str">
        <f t="shared" si="40"/>
        <v>1 - 5</v>
      </c>
      <c r="BN98" s="9"/>
    </row>
    <row r="99" spans="1:66" x14ac:dyDescent="0.3">
      <c r="A99" s="23">
        <v>43494</v>
      </c>
      <c r="B99" s="10">
        <v>92</v>
      </c>
      <c r="C99" s="22">
        <v>2</v>
      </c>
      <c r="D99" s="22">
        <v>60</v>
      </c>
      <c r="E99" s="22">
        <v>30</v>
      </c>
      <c r="F99" s="22" t="s">
        <v>77</v>
      </c>
      <c r="G99" s="22" t="str">
        <f t="shared" si="33"/>
        <v>20 - 50</v>
      </c>
      <c r="J99" s="55">
        <v>44980</v>
      </c>
      <c r="K99" s="10">
        <v>93</v>
      </c>
      <c r="L99" s="22">
        <v>4</v>
      </c>
      <c r="M99" s="22">
        <v>13</v>
      </c>
      <c r="N99" s="22">
        <v>3.25</v>
      </c>
      <c r="O99" s="22" t="s">
        <v>69</v>
      </c>
      <c r="P99" s="22" t="str">
        <f t="shared" si="34"/>
        <v>1 - 5</v>
      </c>
      <c r="Q99" s="22"/>
      <c r="R99" s="55">
        <v>45601</v>
      </c>
      <c r="S99" s="10">
        <v>93</v>
      </c>
      <c r="T99" s="22">
        <v>4</v>
      </c>
      <c r="U99" s="22">
        <v>38</v>
      </c>
      <c r="V99" s="22">
        <v>9.5</v>
      </c>
      <c r="W99" s="22" t="s">
        <v>69</v>
      </c>
      <c r="X99" s="22" t="str">
        <f t="shared" si="35"/>
        <v>5 - 10</v>
      </c>
      <c r="Y99" s="22"/>
      <c r="Z99" s="56"/>
      <c r="AA99" s="10">
        <v>93</v>
      </c>
      <c r="AB99" s="22">
        <v>3</v>
      </c>
      <c r="AC99" s="22">
        <v>3.5</v>
      </c>
      <c r="AD99" s="22">
        <v>1.166666666666667</v>
      </c>
      <c r="AE99" s="22" t="s">
        <v>69</v>
      </c>
      <c r="AF99" s="22" t="str">
        <f t="shared" si="36"/>
        <v>1 - 5</v>
      </c>
      <c r="AI99" s="56"/>
      <c r="AJ99" s="10">
        <v>94</v>
      </c>
      <c r="AK99" s="22">
        <v>1</v>
      </c>
      <c r="AL99" s="22">
        <v>1</v>
      </c>
      <c r="AM99" s="22">
        <v>1</v>
      </c>
      <c r="AN99" s="22" t="s">
        <v>69</v>
      </c>
      <c r="AO99" s="22" t="str">
        <f t="shared" si="37"/>
        <v>1 - 5</v>
      </c>
      <c r="AP99" s="22"/>
      <c r="AQ99" s="55">
        <v>45386</v>
      </c>
      <c r="AR99" s="10">
        <v>93</v>
      </c>
      <c r="AS99" s="22">
        <v>1</v>
      </c>
      <c r="AT99" s="22">
        <v>0.5</v>
      </c>
      <c r="AU99" s="22">
        <v>0.5</v>
      </c>
      <c r="AV99" s="22" t="s">
        <v>69</v>
      </c>
      <c r="AW99" s="22" t="str">
        <f t="shared" si="38"/>
        <v>0 - 1</v>
      </c>
      <c r="AX99" s="22"/>
      <c r="AY99" s="55">
        <v>44133</v>
      </c>
      <c r="AZ99" s="10">
        <v>93</v>
      </c>
      <c r="BA99" s="22">
        <v>1</v>
      </c>
      <c r="BB99" s="22">
        <v>2</v>
      </c>
      <c r="BC99" s="22">
        <v>2</v>
      </c>
      <c r="BD99" s="22" t="s">
        <v>69</v>
      </c>
      <c r="BE99" s="22" t="str">
        <f t="shared" si="39"/>
        <v>1 - 5</v>
      </c>
      <c r="BF99" s="22"/>
      <c r="BG99" s="55">
        <v>43859</v>
      </c>
      <c r="BH99" s="10">
        <v>95</v>
      </c>
      <c r="BI99" s="22">
        <v>3</v>
      </c>
      <c r="BJ99" s="22">
        <v>8</v>
      </c>
      <c r="BK99" s="22">
        <v>2.666666666666667</v>
      </c>
      <c r="BL99" s="22" t="s">
        <v>69</v>
      </c>
      <c r="BM99" s="22" t="str">
        <f t="shared" si="40"/>
        <v>1 - 5</v>
      </c>
      <c r="BN99" s="9"/>
    </row>
    <row r="100" spans="1:66" x14ac:dyDescent="0.3">
      <c r="A100" s="55">
        <v>43495</v>
      </c>
      <c r="B100" s="10">
        <v>93</v>
      </c>
      <c r="C100" s="22">
        <v>2</v>
      </c>
      <c r="D100" s="22">
        <v>49.5</v>
      </c>
      <c r="E100" s="22">
        <v>24.75</v>
      </c>
      <c r="F100" s="22" t="s">
        <v>70</v>
      </c>
      <c r="G100" s="22" t="str">
        <f t="shared" si="33"/>
        <v>20 - 50</v>
      </c>
      <c r="J100" s="57"/>
      <c r="K100" s="10">
        <v>94</v>
      </c>
      <c r="L100" s="22">
        <v>2</v>
      </c>
      <c r="M100" s="22">
        <v>12</v>
      </c>
      <c r="N100" s="22">
        <v>6</v>
      </c>
      <c r="O100" s="22" t="s">
        <v>69</v>
      </c>
      <c r="P100" s="22" t="str">
        <f t="shared" si="34"/>
        <v>5 - 10</v>
      </c>
      <c r="Q100" s="22"/>
      <c r="R100" s="56"/>
      <c r="S100" s="10">
        <v>94</v>
      </c>
      <c r="T100" s="22">
        <v>1</v>
      </c>
      <c r="U100" s="22">
        <v>1</v>
      </c>
      <c r="V100" s="22">
        <v>1</v>
      </c>
      <c r="W100" s="22" t="s">
        <v>69</v>
      </c>
      <c r="X100" s="22" t="str">
        <f t="shared" si="35"/>
        <v>1 - 5</v>
      </c>
      <c r="Y100" s="22"/>
      <c r="Z100" s="55">
        <v>43864</v>
      </c>
      <c r="AA100" s="10">
        <v>94</v>
      </c>
      <c r="AB100" s="22">
        <v>1</v>
      </c>
      <c r="AC100" s="22">
        <v>2</v>
      </c>
      <c r="AD100" s="22">
        <v>2</v>
      </c>
      <c r="AE100" s="22" t="s">
        <v>69</v>
      </c>
      <c r="AF100" s="22" t="str">
        <f t="shared" si="36"/>
        <v>1 - 5</v>
      </c>
      <c r="AI100" s="23">
        <v>44809</v>
      </c>
      <c r="AJ100" s="10">
        <v>95</v>
      </c>
      <c r="AK100" s="22">
        <v>1</v>
      </c>
      <c r="AL100" s="22">
        <v>1</v>
      </c>
      <c r="AM100" s="22">
        <v>1</v>
      </c>
      <c r="AN100" s="22" t="s">
        <v>69</v>
      </c>
      <c r="AO100" s="22" t="str">
        <f t="shared" si="37"/>
        <v>1 - 5</v>
      </c>
      <c r="AP100" s="22"/>
      <c r="AQ100" s="56"/>
      <c r="AR100" s="10">
        <v>94</v>
      </c>
      <c r="AS100" s="22">
        <v>1</v>
      </c>
      <c r="AT100" s="22">
        <v>0.5</v>
      </c>
      <c r="AU100" s="22">
        <v>0.5</v>
      </c>
      <c r="AV100" s="22" t="s">
        <v>69</v>
      </c>
      <c r="AW100" s="22" t="str">
        <f t="shared" si="38"/>
        <v>0 - 1</v>
      </c>
      <c r="AX100" s="22"/>
      <c r="AY100" s="56"/>
      <c r="AZ100" s="10">
        <v>94</v>
      </c>
      <c r="BA100" s="22">
        <v>2</v>
      </c>
      <c r="BB100" s="22">
        <v>14</v>
      </c>
      <c r="BC100" s="22">
        <v>7</v>
      </c>
      <c r="BD100" s="22" t="s">
        <v>69</v>
      </c>
      <c r="BE100" s="22" t="str">
        <f t="shared" si="39"/>
        <v>5 - 10</v>
      </c>
      <c r="BF100" s="22"/>
      <c r="BG100" s="56"/>
      <c r="BH100" s="10">
        <v>96</v>
      </c>
      <c r="BI100" s="22">
        <v>1</v>
      </c>
      <c r="BJ100" s="22">
        <v>0.5</v>
      </c>
      <c r="BK100" s="22">
        <v>0.5</v>
      </c>
      <c r="BL100" s="22" t="s">
        <v>69</v>
      </c>
      <c r="BM100" s="22" t="str">
        <f t="shared" si="40"/>
        <v>0 - 1</v>
      </c>
      <c r="BN100" s="9"/>
    </row>
    <row r="101" spans="1:66" x14ac:dyDescent="0.3">
      <c r="A101" s="56"/>
      <c r="B101" s="10">
        <v>94</v>
      </c>
      <c r="C101" s="22">
        <v>2</v>
      </c>
      <c r="D101" s="22">
        <v>84</v>
      </c>
      <c r="E101" s="22">
        <v>42</v>
      </c>
      <c r="F101" s="22" t="s">
        <v>71</v>
      </c>
      <c r="G101" s="22" t="str">
        <f t="shared" si="33"/>
        <v>20 - 50</v>
      </c>
      <c r="J101" s="56"/>
      <c r="K101" s="10">
        <v>95</v>
      </c>
      <c r="L101" s="22">
        <v>1</v>
      </c>
      <c r="M101" s="22">
        <v>11</v>
      </c>
      <c r="N101" s="22">
        <v>11</v>
      </c>
      <c r="O101" s="22" t="s">
        <v>20</v>
      </c>
      <c r="P101" s="22" t="str">
        <f t="shared" si="34"/>
        <v>10 - 20</v>
      </c>
      <c r="Q101" s="22"/>
      <c r="R101" s="23">
        <v>45603</v>
      </c>
      <c r="S101" s="10">
        <v>95</v>
      </c>
      <c r="T101" s="22">
        <v>1</v>
      </c>
      <c r="U101" s="22">
        <v>12.5</v>
      </c>
      <c r="V101" s="22">
        <v>12.5</v>
      </c>
      <c r="W101" s="22" t="s">
        <v>20</v>
      </c>
      <c r="X101" s="22" t="str">
        <f t="shared" ref="X101:X132" si="41">IF(V101&lt;1,"0 - 1",IF(V101&lt;5,"1 - 5",IF(V101&lt;10,"5 - 10",IF(V101&lt;20,"10 - 20",IF(V101&lt;50,"20 - 50",IF(V101&lt;100,"50 - 100","&gt; 100"))))))</f>
        <v>10 - 20</v>
      </c>
      <c r="Y101" s="22"/>
      <c r="Z101" s="56"/>
      <c r="AA101" s="10">
        <v>95</v>
      </c>
      <c r="AB101" s="22">
        <v>5</v>
      </c>
      <c r="AC101" s="22">
        <v>38.5</v>
      </c>
      <c r="AD101" s="22">
        <v>7.7</v>
      </c>
      <c r="AE101" s="22" t="s">
        <v>69</v>
      </c>
      <c r="AF101" s="22" t="str">
        <f t="shared" si="36"/>
        <v>5 - 10</v>
      </c>
      <c r="AI101" s="55">
        <v>44810</v>
      </c>
      <c r="AJ101" s="10">
        <v>96</v>
      </c>
      <c r="AK101" s="22">
        <v>1</v>
      </c>
      <c r="AL101" s="22">
        <v>1</v>
      </c>
      <c r="AM101" s="22">
        <v>1</v>
      </c>
      <c r="AN101" s="22" t="s">
        <v>69</v>
      </c>
      <c r="AO101" s="22" t="str">
        <f t="shared" si="37"/>
        <v>1 - 5</v>
      </c>
      <c r="AP101" s="22"/>
      <c r="AQ101" s="23">
        <v>45389</v>
      </c>
      <c r="AR101" s="10">
        <v>95</v>
      </c>
      <c r="AS101" s="22">
        <v>2</v>
      </c>
      <c r="AT101" s="22">
        <v>18.5</v>
      </c>
      <c r="AU101" s="22">
        <v>9.25</v>
      </c>
      <c r="AV101" s="22" t="s">
        <v>69</v>
      </c>
      <c r="AW101" s="22" t="str">
        <f t="shared" si="38"/>
        <v>5 - 10</v>
      </c>
      <c r="AX101" s="22"/>
      <c r="AY101" s="55">
        <v>44134</v>
      </c>
      <c r="AZ101" s="10">
        <v>95</v>
      </c>
      <c r="BA101" s="22">
        <v>1</v>
      </c>
      <c r="BB101" s="22">
        <v>1</v>
      </c>
      <c r="BC101" s="22">
        <v>1</v>
      </c>
      <c r="BD101" s="22" t="s">
        <v>69</v>
      </c>
      <c r="BE101" s="22" t="str">
        <f t="shared" si="39"/>
        <v>1 - 5</v>
      </c>
      <c r="BF101" s="22"/>
      <c r="BG101" s="55">
        <v>43860</v>
      </c>
      <c r="BH101" s="10">
        <v>97</v>
      </c>
      <c r="BI101" s="22">
        <v>1</v>
      </c>
      <c r="BJ101" s="22">
        <v>16</v>
      </c>
      <c r="BK101" s="22">
        <v>16</v>
      </c>
      <c r="BL101" s="22" t="s">
        <v>20</v>
      </c>
      <c r="BM101" s="22" t="str">
        <f t="shared" si="40"/>
        <v>10 - 20</v>
      </c>
      <c r="BN101" s="9"/>
    </row>
    <row r="102" spans="1:66" x14ac:dyDescent="0.3">
      <c r="A102" s="55">
        <v>43496</v>
      </c>
      <c r="B102" s="10">
        <v>95</v>
      </c>
      <c r="C102" s="22">
        <v>1</v>
      </c>
      <c r="D102" s="22">
        <v>6.5</v>
      </c>
      <c r="E102" s="22">
        <v>6.5</v>
      </c>
      <c r="F102" s="22" t="s">
        <v>69</v>
      </c>
      <c r="G102" s="22" t="str">
        <f t="shared" si="33"/>
        <v>5 - 10</v>
      </c>
      <c r="J102" s="55">
        <v>44981</v>
      </c>
      <c r="K102" s="10">
        <v>95</v>
      </c>
      <c r="L102" s="22">
        <v>3</v>
      </c>
      <c r="M102" s="22">
        <v>11</v>
      </c>
      <c r="N102" s="22">
        <v>3.666666666666667</v>
      </c>
      <c r="O102" s="22" t="s">
        <v>69</v>
      </c>
      <c r="P102" s="22" t="str">
        <f t="shared" si="34"/>
        <v>1 - 5</v>
      </c>
      <c r="Q102" s="22"/>
      <c r="R102" s="23">
        <v>45604</v>
      </c>
      <c r="S102" s="10">
        <v>96</v>
      </c>
      <c r="T102" s="22">
        <v>2</v>
      </c>
      <c r="U102" s="22">
        <v>1</v>
      </c>
      <c r="V102" s="22">
        <v>0.5</v>
      </c>
      <c r="W102" s="22" t="s">
        <v>69</v>
      </c>
      <c r="X102" s="22" t="str">
        <f t="shared" si="41"/>
        <v>0 - 1</v>
      </c>
      <c r="Y102" s="22"/>
      <c r="Z102" s="55">
        <v>43866</v>
      </c>
      <c r="AA102" s="10">
        <v>96</v>
      </c>
      <c r="AB102" s="22">
        <v>2</v>
      </c>
      <c r="AC102" s="22">
        <v>4</v>
      </c>
      <c r="AD102" s="22">
        <v>2</v>
      </c>
      <c r="AE102" s="22" t="s">
        <v>69</v>
      </c>
      <c r="AF102" s="22" t="str">
        <f t="shared" si="36"/>
        <v>1 - 5</v>
      </c>
      <c r="AI102" s="56"/>
      <c r="AJ102" s="10">
        <v>97</v>
      </c>
      <c r="AK102" s="22">
        <v>2</v>
      </c>
      <c r="AL102" s="22">
        <v>6</v>
      </c>
      <c r="AM102" s="22">
        <v>3</v>
      </c>
      <c r="AN102" s="22" t="s">
        <v>69</v>
      </c>
      <c r="AO102" s="22" t="str">
        <f t="shared" si="37"/>
        <v>1 - 5</v>
      </c>
      <c r="AP102" s="22"/>
      <c r="AQ102" s="23">
        <v>45392</v>
      </c>
      <c r="AR102" s="10">
        <v>96</v>
      </c>
      <c r="AS102" s="22">
        <v>1</v>
      </c>
      <c r="AT102" s="22">
        <v>1.5</v>
      </c>
      <c r="AU102" s="22">
        <v>1.5</v>
      </c>
      <c r="AV102" s="22" t="s">
        <v>69</v>
      </c>
      <c r="AW102" s="22" t="str">
        <f t="shared" si="38"/>
        <v>1 - 5</v>
      </c>
      <c r="AX102" s="22"/>
      <c r="AY102" s="56"/>
      <c r="AZ102" s="10">
        <v>96</v>
      </c>
      <c r="BA102" s="22">
        <v>1</v>
      </c>
      <c r="BB102" s="22">
        <v>5</v>
      </c>
      <c r="BC102" s="22">
        <v>5</v>
      </c>
      <c r="BD102" s="22" t="s">
        <v>69</v>
      </c>
      <c r="BE102" s="22" t="str">
        <f t="shared" si="39"/>
        <v>5 - 10</v>
      </c>
      <c r="BF102" s="22"/>
      <c r="BG102" s="57"/>
      <c r="BH102" s="10">
        <v>98</v>
      </c>
      <c r="BI102" s="22">
        <v>1</v>
      </c>
      <c r="BJ102" s="22">
        <v>0.5</v>
      </c>
      <c r="BK102" s="22">
        <v>0.5</v>
      </c>
      <c r="BL102" s="22" t="s">
        <v>69</v>
      </c>
      <c r="BM102" s="22" t="str">
        <f t="shared" si="40"/>
        <v>0 - 1</v>
      </c>
      <c r="BN102" s="9"/>
    </row>
    <row r="103" spans="1:66" x14ac:dyDescent="0.3">
      <c r="A103" s="56"/>
      <c r="B103" s="10">
        <v>96</v>
      </c>
      <c r="C103" s="22">
        <v>2</v>
      </c>
      <c r="D103" s="22">
        <v>32</v>
      </c>
      <c r="E103" s="22">
        <v>16</v>
      </c>
      <c r="F103" s="22" t="s">
        <v>20</v>
      </c>
      <c r="G103" s="22" t="str">
        <f t="shared" si="33"/>
        <v>10 - 20</v>
      </c>
      <c r="J103" s="57"/>
      <c r="K103" s="10">
        <v>96</v>
      </c>
      <c r="L103" s="22">
        <v>1</v>
      </c>
      <c r="M103" s="22">
        <v>2</v>
      </c>
      <c r="N103" s="22">
        <v>2</v>
      </c>
      <c r="O103" s="22" t="s">
        <v>69</v>
      </c>
      <c r="P103" s="22" t="str">
        <f t="shared" si="34"/>
        <v>1 - 5</v>
      </c>
      <c r="Q103" s="22"/>
      <c r="R103" s="55">
        <v>45605</v>
      </c>
      <c r="S103" s="10">
        <v>97</v>
      </c>
      <c r="T103" s="22">
        <v>2</v>
      </c>
      <c r="U103" s="22">
        <v>9</v>
      </c>
      <c r="V103" s="22">
        <v>4.5</v>
      </c>
      <c r="W103" s="22" t="s">
        <v>69</v>
      </c>
      <c r="X103" s="22" t="str">
        <f t="shared" si="41"/>
        <v>1 - 5</v>
      </c>
      <c r="Y103" s="22"/>
      <c r="Z103" s="57"/>
      <c r="AA103" s="10">
        <v>97</v>
      </c>
      <c r="AB103" s="22">
        <v>2</v>
      </c>
      <c r="AC103" s="22">
        <v>6</v>
      </c>
      <c r="AD103" s="22">
        <v>3</v>
      </c>
      <c r="AE103" s="22" t="s">
        <v>69</v>
      </c>
      <c r="AF103" s="22" t="str">
        <f t="shared" si="36"/>
        <v>1 - 5</v>
      </c>
      <c r="AI103" s="23">
        <v>44811</v>
      </c>
      <c r="AJ103" s="10">
        <v>98</v>
      </c>
      <c r="AK103" s="22">
        <v>13</v>
      </c>
      <c r="AL103" s="22">
        <v>55</v>
      </c>
      <c r="AM103" s="22">
        <v>4.2307692307692308</v>
      </c>
      <c r="AN103" s="22" t="s">
        <v>69</v>
      </c>
      <c r="AO103" s="22" t="str">
        <f t="shared" si="37"/>
        <v>1 - 5</v>
      </c>
      <c r="AP103" s="22"/>
      <c r="AQ103" s="23">
        <v>45393</v>
      </c>
      <c r="AR103" s="10">
        <v>97</v>
      </c>
      <c r="AS103" s="22">
        <v>3</v>
      </c>
      <c r="AT103" s="22">
        <v>3.5</v>
      </c>
      <c r="AU103" s="22">
        <v>1.166666666666667</v>
      </c>
      <c r="AV103" s="22" t="s">
        <v>69</v>
      </c>
      <c r="AW103" s="22" t="str">
        <f t="shared" si="38"/>
        <v>1 - 5</v>
      </c>
      <c r="AX103" s="22"/>
      <c r="AY103" s="55">
        <v>44135</v>
      </c>
      <c r="AZ103" s="10">
        <v>97</v>
      </c>
      <c r="BA103" s="22">
        <v>2</v>
      </c>
      <c r="BB103" s="22">
        <v>5</v>
      </c>
      <c r="BC103" s="22">
        <v>2.5</v>
      </c>
      <c r="BD103" s="22" t="s">
        <v>69</v>
      </c>
      <c r="BE103" s="22" t="str">
        <f t="shared" si="39"/>
        <v>1 - 5</v>
      </c>
      <c r="BF103" s="22"/>
      <c r="BG103" s="56"/>
      <c r="BH103" s="10">
        <v>99</v>
      </c>
      <c r="BI103" s="22">
        <v>1</v>
      </c>
      <c r="BJ103" s="22">
        <v>11</v>
      </c>
      <c r="BK103" s="22">
        <v>11</v>
      </c>
      <c r="BL103" s="22" t="s">
        <v>20</v>
      </c>
      <c r="BM103" s="22" t="str">
        <f t="shared" si="40"/>
        <v>10 - 20</v>
      </c>
      <c r="BN103" s="9"/>
    </row>
    <row r="104" spans="1:66" x14ac:dyDescent="0.3">
      <c r="A104" s="55">
        <v>43497</v>
      </c>
      <c r="B104" s="10">
        <v>97</v>
      </c>
      <c r="C104" s="22">
        <v>3</v>
      </c>
      <c r="D104" s="22">
        <v>27.5</v>
      </c>
      <c r="E104" s="22">
        <v>9.1666666666666661</v>
      </c>
      <c r="F104" s="22" t="s">
        <v>69</v>
      </c>
      <c r="G104" s="22" t="str">
        <f t="shared" si="33"/>
        <v>5 - 10</v>
      </c>
      <c r="J104" s="57"/>
      <c r="K104" s="10">
        <v>97</v>
      </c>
      <c r="L104" s="22">
        <v>2</v>
      </c>
      <c r="M104" s="22">
        <v>4</v>
      </c>
      <c r="N104" s="22">
        <v>2</v>
      </c>
      <c r="O104" s="22" t="s">
        <v>69</v>
      </c>
      <c r="P104" s="22" t="str">
        <f t="shared" si="34"/>
        <v>1 - 5</v>
      </c>
      <c r="Q104" s="22"/>
      <c r="R104" s="56"/>
      <c r="S104" s="10">
        <v>98</v>
      </c>
      <c r="T104" s="22">
        <v>1</v>
      </c>
      <c r="U104" s="22">
        <v>1.5</v>
      </c>
      <c r="V104" s="22">
        <v>1.5</v>
      </c>
      <c r="W104" s="22" t="s">
        <v>69</v>
      </c>
      <c r="X104" s="22" t="str">
        <f t="shared" si="41"/>
        <v>1 - 5</v>
      </c>
      <c r="Y104" s="22"/>
      <c r="Z104" s="56"/>
      <c r="AA104" s="10">
        <v>98</v>
      </c>
      <c r="AB104" s="22">
        <v>1</v>
      </c>
      <c r="AC104" s="22">
        <v>5</v>
      </c>
      <c r="AD104" s="22">
        <v>5</v>
      </c>
      <c r="AE104" s="22" t="s">
        <v>69</v>
      </c>
      <c r="AF104" s="22" t="str">
        <f t="shared" si="36"/>
        <v>5 - 10</v>
      </c>
      <c r="AI104" s="55">
        <v>44812</v>
      </c>
      <c r="AJ104" s="10">
        <v>98</v>
      </c>
      <c r="AK104" s="22">
        <v>1</v>
      </c>
      <c r="AL104" s="22">
        <v>1</v>
      </c>
      <c r="AM104" s="22">
        <v>1</v>
      </c>
      <c r="AN104" s="22" t="s">
        <v>69</v>
      </c>
      <c r="AO104" s="22" t="str">
        <f t="shared" si="37"/>
        <v>1 - 5</v>
      </c>
      <c r="AP104" s="22"/>
      <c r="AQ104" s="55">
        <v>45394</v>
      </c>
      <c r="AR104" s="10">
        <v>98</v>
      </c>
      <c r="AS104" s="22">
        <v>3</v>
      </c>
      <c r="AT104" s="22">
        <v>15</v>
      </c>
      <c r="AU104" s="22">
        <v>5</v>
      </c>
      <c r="AV104" s="22" t="s">
        <v>69</v>
      </c>
      <c r="AW104" s="22" t="str">
        <f t="shared" si="38"/>
        <v>5 - 10</v>
      </c>
      <c r="AX104" s="22"/>
      <c r="AY104" s="57"/>
      <c r="AZ104" s="10">
        <v>98</v>
      </c>
      <c r="BA104" s="22">
        <v>1</v>
      </c>
      <c r="BB104" s="22">
        <v>1</v>
      </c>
      <c r="BC104" s="22">
        <v>1</v>
      </c>
      <c r="BD104" s="22" t="s">
        <v>69</v>
      </c>
      <c r="BE104" s="22" t="str">
        <f t="shared" si="39"/>
        <v>1 - 5</v>
      </c>
      <c r="BF104" s="22"/>
      <c r="BG104" s="55">
        <v>43862</v>
      </c>
      <c r="BH104" s="10">
        <v>100</v>
      </c>
      <c r="BI104" s="22">
        <v>1</v>
      </c>
      <c r="BJ104" s="22">
        <v>0.5</v>
      </c>
      <c r="BK104" s="22">
        <v>0.5</v>
      </c>
      <c r="BL104" s="22" t="s">
        <v>69</v>
      </c>
      <c r="BM104" s="22" t="str">
        <f t="shared" si="40"/>
        <v>0 - 1</v>
      </c>
      <c r="BN104" s="9"/>
    </row>
    <row r="105" spans="1:66" x14ac:dyDescent="0.3">
      <c r="A105" s="56"/>
      <c r="B105" s="10">
        <v>98</v>
      </c>
      <c r="C105" s="22">
        <v>1</v>
      </c>
      <c r="D105" s="22">
        <v>2</v>
      </c>
      <c r="E105" s="22">
        <v>2</v>
      </c>
      <c r="F105" s="22" t="s">
        <v>69</v>
      </c>
      <c r="G105" s="22" t="str">
        <f t="shared" si="33"/>
        <v>1 - 5</v>
      </c>
      <c r="J105" s="57"/>
      <c r="K105" s="10">
        <v>98</v>
      </c>
      <c r="L105" s="22">
        <v>1</v>
      </c>
      <c r="M105" s="22">
        <v>2</v>
      </c>
      <c r="N105" s="22">
        <v>2</v>
      </c>
      <c r="O105" s="22" t="s">
        <v>69</v>
      </c>
      <c r="P105" s="22" t="str">
        <f t="shared" si="34"/>
        <v>1 - 5</v>
      </c>
      <c r="Q105" s="22"/>
      <c r="R105" s="55">
        <v>45606</v>
      </c>
      <c r="S105" s="10">
        <v>99</v>
      </c>
      <c r="T105" s="22">
        <v>1</v>
      </c>
      <c r="U105" s="22">
        <v>0.5</v>
      </c>
      <c r="V105" s="22">
        <v>0.5</v>
      </c>
      <c r="W105" s="22" t="s">
        <v>69</v>
      </c>
      <c r="X105" s="22" t="str">
        <f t="shared" si="41"/>
        <v>0 - 1</v>
      </c>
      <c r="Y105" s="22"/>
      <c r="Z105" s="23">
        <v>43869</v>
      </c>
      <c r="AA105" s="10">
        <v>99</v>
      </c>
      <c r="AB105" s="22">
        <v>1</v>
      </c>
      <c r="AC105" s="22">
        <v>1</v>
      </c>
      <c r="AD105" s="22">
        <v>1</v>
      </c>
      <c r="AE105" s="22" t="s">
        <v>69</v>
      </c>
      <c r="AF105" s="22" t="str">
        <f t="shared" si="36"/>
        <v>1 - 5</v>
      </c>
      <c r="AI105" s="57"/>
      <c r="AJ105" s="10">
        <v>99</v>
      </c>
      <c r="AK105" s="22">
        <v>1</v>
      </c>
      <c r="AL105" s="22">
        <v>2</v>
      </c>
      <c r="AM105" s="22">
        <v>2</v>
      </c>
      <c r="AN105" s="22" t="s">
        <v>69</v>
      </c>
      <c r="AO105" s="22" t="str">
        <f t="shared" si="37"/>
        <v>1 - 5</v>
      </c>
      <c r="AP105" s="22"/>
      <c r="AQ105" s="57"/>
      <c r="AR105" s="10">
        <v>99</v>
      </c>
      <c r="AS105" s="22">
        <v>1</v>
      </c>
      <c r="AT105" s="22">
        <v>0.5</v>
      </c>
      <c r="AU105" s="22">
        <v>0.5</v>
      </c>
      <c r="AV105" s="22" t="s">
        <v>69</v>
      </c>
      <c r="AW105" s="22" t="str">
        <f t="shared" si="38"/>
        <v>0 - 1</v>
      </c>
      <c r="AX105" s="22"/>
      <c r="AY105" s="56"/>
      <c r="AZ105" s="10">
        <v>99</v>
      </c>
      <c r="BA105" s="22">
        <v>1</v>
      </c>
      <c r="BB105" s="22">
        <v>1</v>
      </c>
      <c r="BC105" s="22">
        <v>1</v>
      </c>
      <c r="BD105" s="22" t="s">
        <v>69</v>
      </c>
      <c r="BE105" s="22" t="str">
        <f t="shared" si="39"/>
        <v>1 - 5</v>
      </c>
      <c r="BF105" s="22"/>
      <c r="BG105" s="56"/>
      <c r="BH105" s="10">
        <v>101</v>
      </c>
      <c r="BI105" s="22">
        <v>1</v>
      </c>
      <c r="BJ105" s="22">
        <v>0.5</v>
      </c>
      <c r="BK105" s="22">
        <v>0.5</v>
      </c>
      <c r="BL105" s="22" t="s">
        <v>69</v>
      </c>
      <c r="BM105" s="22" t="str">
        <f t="shared" si="40"/>
        <v>0 - 1</v>
      </c>
      <c r="BN105" s="9"/>
    </row>
    <row r="106" spans="1:66" x14ac:dyDescent="0.3">
      <c r="A106" s="23">
        <v>43499</v>
      </c>
      <c r="B106" s="10">
        <v>99</v>
      </c>
      <c r="C106" s="22">
        <v>2</v>
      </c>
      <c r="D106" s="22">
        <v>48</v>
      </c>
      <c r="E106" s="22">
        <v>24</v>
      </c>
      <c r="F106" s="22" t="s">
        <v>70</v>
      </c>
      <c r="G106" s="22" t="str">
        <f t="shared" si="33"/>
        <v>20 - 50</v>
      </c>
      <c r="J106" s="56"/>
      <c r="K106" s="10">
        <v>99</v>
      </c>
      <c r="L106" s="22">
        <v>1</v>
      </c>
      <c r="M106" s="22">
        <v>1</v>
      </c>
      <c r="N106" s="22">
        <v>1</v>
      </c>
      <c r="O106" s="22" t="s">
        <v>69</v>
      </c>
      <c r="P106" s="22" t="str">
        <f t="shared" si="34"/>
        <v>1 - 5</v>
      </c>
      <c r="Q106" s="22"/>
      <c r="R106" s="56"/>
      <c r="S106" s="10">
        <v>100</v>
      </c>
      <c r="T106" s="22">
        <v>4</v>
      </c>
      <c r="U106" s="22">
        <v>58</v>
      </c>
      <c r="V106" s="22">
        <v>14.5</v>
      </c>
      <c r="W106" s="22" t="s">
        <v>20</v>
      </c>
      <c r="X106" s="22" t="str">
        <f t="shared" si="41"/>
        <v>10 - 20</v>
      </c>
      <c r="Y106" s="22"/>
      <c r="Z106" s="23">
        <v>43876</v>
      </c>
      <c r="AA106" s="10">
        <v>100</v>
      </c>
      <c r="AB106" s="22">
        <v>4</v>
      </c>
      <c r="AC106" s="22">
        <v>31</v>
      </c>
      <c r="AD106" s="22">
        <v>7.75</v>
      </c>
      <c r="AE106" s="22" t="s">
        <v>69</v>
      </c>
      <c r="AF106" s="22" t="str">
        <f t="shared" si="36"/>
        <v>5 - 10</v>
      </c>
      <c r="AI106" s="57"/>
      <c r="AJ106" s="10">
        <v>100</v>
      </c>
      <c r="AK106" s="22">
        <v>1</v>
      </c>
      <c r="AL106" s="22">
        <v>2</v>
      </c>
      <c r="AM106" s="22">
        <v>2</v>
      </c>
      <c r="AN106" s="22" t="s">
        <v>69</v>
      </c>
      <c r="AO106" s="22" t="str">
        <f t="shared" si="37"/>
        <v>1 - 5</v>
      </c>
      <c r="AP106" s="22"/>
      <c r="AQ106" s="56"/>
      <c r="AR106" s="10">
        <v>100</v>
      </c>
      <c r="AS106" s="22">
        <v>2</v>
      </c>
      <c r="AT106" s="22">
        <v>1</v>
      </c>
      <c r="AU106" s="22">
        <v>0.5</v>
      </c>
      <c r="AV106" s="22" t="s">
        <v>69</v>
      </c>
      <c r="AW106" s="22" t="str">
        <f t="shared" si="38"/>
        <v>0 - 1</v>
      </c>
      <c r="AX106" s="22"/>
      <c r="AY106" s="55">
        <v>44136</v>
      </c>
      <c r="AZ106" s="10">
        <v>100</v>
      </c>
      <c r="BA106" s="22">
        <v>1</v>
      </c>
      <c r="BB106" s="22">
        <v>1</v>
      </c>
      <c r="BC106" s="22">
        <v>1</v>
      </c>
      <c r="BD106" s="22" t="s">
        <v>69</v>
      </c>
      <c r="BE106" s="22" t="str">
        <f t="shared" si="39"/>
        <v>1 - 5</v>
      </c>
      <c r="BF106" s="22"/>
      <c r="BG106" s="23">
        <v>43866</v>
      </c>
      <c r="BH106" s="10">
        <v>102</v>
      </c>
      <c r="BI106" s="22">
        <v>1</v>
      </c>
      <c r="BJ106" s="22">
        <v>9.5</v>
      </c>
      <c r="BK106" s="22">
        <v>9.5</v>
      </c>
      <c r="BL106" s="22" t="s">
        <v>69</v>
      </c>
      <c r="BM106" s="22" t="str">
        <f t="shared" si="40"/>
        <v>5 - 10</v>
      </c>
      <c r="BN106" s="9"/>
    </row>
    <row r="107" spans="1:66" x14ac:dyDescent="0.3">
      <c r="A107" s="23">
        <v>43500</v>
      </c>
      <c r="B107" s="10">
        <v>100</v>
      </c>
      <c r="C107" s="22">
        <v>1</v>
      </c>
      <c r="D107" s="22">
        <v>4</v>
      </c>
      <c r="E107" s="22">
        <v>4</v>
      </c>
      <c r="F107" s="22" t="s">
        <v>69</v>
      </c>
      <c r="G107" s="22" t="str">
        <f t="shared" si="33"/>
        <v>1 - 5</v>
      </c>
      <c r="J107" s="23">
        <v>44982</v>
      </c>
      <c r="K107" s="10">
        <v>100</v>
      </c>
      <c r="L107" s="22">
        <v>1</v>
      </c>
      <c r="M107" s="22">
        <v>10</v>
      </c>
      <c r="N107" s="22">
        <v>10</v>
      </c>
      <c r="O107" s="22" t="s">
        <v>20</v>
      </c>
      <c r="P107" s="22" t="str">
        <f t="shared" si="34"/>
        <v>10 - 20</v>
      </c>
      <c r="Q107" s="22"/>
      <c r="R107" s="55">
        <v>45607</v>
      </c>
      <c r="S107" s="10">
        <v>101</v>
      </c>
      <c r="T107" s="22">
        <v>2</v>
      </c>
      <c r="U107" s="22">
        <v>45.5</v>
      </c>
      <c r="V107" s="22">
        <v>22.75</v>
      </c>
      <c r="W107" s="22" t="s">
        <v>70</v>
      </c>
      <c r="X107" s="22" t="str">
        <f t="shared" si="41"/>
        <v>20 - 50</v>
      </c>
      <c r="Y107" s="22"/>
      <c r="Z107" s="55">
        <v>43877</v>
      </c>
      <c r="AA107" s="10">
        <v>101</v>
      </c>
      <c r="AB107" s="22">
        <v>3</v>
      </c>
      <c r="AC107" s="22">
        <v>11</v>
      </c>
      <c r="AD107" s="22">
        <v>3.666666666666667</v>
      </c>
      <c r="AE107" s="22" t="s">
        <v>69</v>
      </c>
      <c r="AF107" s="22" t="str">
        <f t="shared" si="36"/>
        <v>1 - 5</v>
      </c>
      <c r="AI107" s="56"/>
      <c r="AJ107" s="10">
        <v>101</v>
      </c>
      <c r="AK107" s="22">
        <v>1</v>
      </c>
      <c r="AL107" s="22">
        <v>1</v>
      </c>
      <c r="AM107" s="22">
        <v>1</v>
      </c>
      <c r="AN107" s="22" t="s">
        <v>69</v>
      </c>
      <c r="AO107" s="22" t="str">
        <f t="shared" si="37"/>
        <v>1 - 5</v>
      </c>
      <c r="AP107" s="22"/>
      <c r="AQ107" s="55">
        <v>45395</v>
      </c>
      <c r="AR107" s="10">
        <v>101</v>
      </c>
      <c r="AS107" s="22">
        <v>1</v>
      </c>
      <c r="AT107" s="22">
        <v>1</v>
      </c>
      <c r="AU107" s="22">
        <v>1</v>
      </c>
      <c r="AV107" s="22" t="s">
        <v>69</v>
      </c>
      <c r="AW107" s="22" t="str">
        <f t="shared" si="38"/>
        <v>1 - 5</v>
      </c>
      <c r="AX107" s="22"/>
      <c r="AY107" s="57"/>
      <c r="AZ107" s="10">
        <v>101</v>
      </c>
      <c r="BA107" s="22">
        <v>1</v>
      </c>
      <c r="BB107" s="22">
        <v>2</v>
      </c>
      <c r="BC107" s="22">
        <v>2</v>
      </c>
      <c r="BD107" s="22" t="s">
        <v>69</v>
      </c>
      <c r="BE107" s="22" t="str">
        <f t="shared" si="39"/>
        <v>1 - 5</v>
      </c>
      <c r="BF107" s="22"/>
      <c r="BG107" s="55">
        <v>43867</v>
      </c>
      <c r="BH107" s="10">
        <v>103</v>
      </c>
      <c r="BI107" s="22">
        <v>1</v>
      </c>
      <c r="BJ107" s="22">
        <v>0.5</v>
      </c>
      <c r="BK107" s="22">
        <v>0.5</v>
      </c>
      <c r="BL107" s="22" t="s">
        <v>69</v>
      </c>
      <c r="BM107" s="22" t="str">
        <f t="shared" si="40"/>
        <v>0 - 1</v>
      </c>
      <c r="BN107" s="9"/>
    </row>
    <row r="108" spans="1:66" x14ac:dyDescent="0.3">
      <c r="A108" s="55">
        <v>43501</v>
      </c>
      <c r="B108" s="10">
        <v>101</v>
      </c>
      <c r="C108" s="22">
        <v>1</v>
      </c>
      <c r="D108" s="22">
        <v>4</v>
      </c>
      <c r="E108" s="22">
        <v>4</v>
      </c>
      <c r="F108" s="22" t="s">
        <v>69</v>
      </c>
      <c r="G108" s="22" t="str">
        <f t="shared" si="33"/>
        <v>1 - 5</v>
      </c>
      <c r="J108" s="55">
        <v>44983</v>
      </c>
      <c r="K108" s="10">
        <v>101</v>
      </c>
      <c r="L108" s="22">
        <v>5</v>
      </c>
      <c r="M108" s="22">
        <v>21</v>
      </c>
      <c r="N108" s="22">
        <v>4.2</v>
      </c>
      <c r="O108" s="22" t="s">
        <v>69</v>
      </c>
      <c r="P108" s="22" t="str">
        <f t="shared" si="34"/>
        <v>1 - 5</v>
      </c>
      <c r="Q108" s="22"/>
      <c r="R108" s="57"/>
      <c r="S108" s="10">
        <v>102</v>
      </c>
      <c r="T108" s="22">
        <v>3</v>
      </c>
      <c r="U108" s="22">
        <v>3</v>
      </c>
      <c r="V108" s="22">
        <v>1</v>
      </c>
      <c r="W108" s="22" t="s">
        <v>69</v>
      </c>
      <c r="X108" s="22" t="str">
        <f t="shared" si="41"/>
        <v>1 - 5</v>
      </c>
      <c r="Y108" s="22"/>
      <c r="Z108" s="56"/>
      <c r="AA108" s="10">
        <v>102</v>
      </c>
      <c r="AB108" s="22">
        <v>3</v>
      </c>
      <c r="AC108" s="22">
        <v>11</v>
      </c>
      <c r="AD108" s="22">
        <v>3.666666666666667</v>
      </c>
      <c r="AE108" s="22" t="s">
        <v>69</v>
      </c>
      <c r="AF108" s="22" t="str">
        <f t="shared" si="36"/>
        <v>1 - 5</v>
      </c>
      <c r="AI108" s="55">
        <v>44813</v>
      </c>
      <c r="AJ108" s="10">
        <v>102</v>
      </c>
      <c r="AK108" s="22">
        <v>1</v>
      </c>
      <c r="AL108" s="22">
        <v>1</v>
      </c>
      <c r="AM108" s="22">
        <v>1</v>
      </c>
      <c r="AN108" s="22" t="s">
        <v>69</v>
      </c>
      <c r="AO108" s="22" t="str">
        <f t="shared" si="37"/>
        <v>1 - 5</v>
      </c>
      <c r="AP108" s="22"/>
      <c r="AQ108" s="56"/>
      <c r="AR108" s="10">
        <v>102</v>
      </c>
      <c r="AS108" s="22">
        <v>4</v>
      </c>
      <c r="AT108" s="22">
        <v>14</v>
      </c>
      <c r="AU108" s="22">
        <v>3.5</v>
      </c>
      <c r="AV108" s="22" t="s">
        <v>69</v>
      </c>
      <c r="AW108" s="22" t="str">
        <f t="shared" si="38"/>
        <v>1 - 5</v>
      </c>
      <c r="AX108" s="22"/>
      <c r="AY108" s="57"/>
      <c r="AZ108" s="10">
        <v>102</v>
      </c>
      <c r="BA108" s="22">
        <v>1</v>
      </c>
      <c r="BB108" s="22">
        <v>55</v>
      </c>
      <c r="BC108" s="22">
        <v>55</v>
      </c>
      <c r="BD108" s="22" t="s">
        <v>22</v>
      </c>
      <c r="BE108" s="22" t="str">
        <f t="shared" si="39"/>
        <v>50 - 100</v>
      </c>
      <c r="BF108" s="22"/>
      <c r="BG108" s="56"/>
      <c r="BH108" s="10">
        <v>104</v>
      </c>
      <c r="BI108" s="22">
        <v>1</v>
      </c>
      <c r="BJ108" s="22">
        <v>13</v>
      </c>
      <c r="BK108" s="22">
        <v>13</v>
      </c>
      <c r="BL108" s="22" t="s">
        <v>20</v>
      </c>
      <c r="BM108" s="22" t="str">
        <f t="shared" si="40"/>
        <v>10 - 20</v>
      </c>
      <c r="BN108" s="9"/>
    </row>
    <row r="109" spans="1:66" x14ac:dyDescent="0.3">
      <c r="A109" s="56"/>
      <c r="B109" s="10">
        <v>102</v>
      </c>
      <c r="C109" s="22">
        <v>2</v>
      </c>
      <c r="D109" s="22">
        <v>23.5</v>
      </c>
      <c r="E109" s="22">
        <v>11.75</v>
      </c>
      <c r="F109" s="22" t="s">
        <v>20</v>
      </c>
      <c r="G109" s="22" t="str">
        <f t="shared" si="33"/>
        <v>10 - 20</v>
      </c>
      <c r="J109" s="57"/>
      <c r="K109" s="10">
        <v>102</v>
      </c>
      <c r="L109" s="22">
        <v>2</v>
      </c>
      <c r="M109" s="22">
        <v>12</v>
      </c>
      <c r="N109" s="22">
        <v>6</v>
      </c>
      <c r="O109" s="22" t="s">
        <v>69</v>
      </c>
      <c r="P109" s="22" t="str">
        <f t="shared" si="34"/>
        <v>5 - 10</v>
      </c>
      <c r="Q109" s="22"/>
      <c r="R109" s="56"/>
      <c r="S109" s="10">
        <v>103</v>
      </c>
      <c r="T109" s="22">
        <v>1</v>
      </c>
      <c r="U109" s="22">
        <v>0.5</v>
      </c>
      <c r="V109" s="22">
        <v>0.5</v>
      </c>
      <c r="W109" s="22" t="s">
        <v>69</v>
      </c>
      <c r="X109" s="22" t="str">
        <f t="shared" si="41"/>
        <v>0 - 1</v>
      </c>
      <c r="Y109" s="22"/>
      <c r="Z109" s="23">
        <v>43880</v>
      </c>
      <c r="AA109" s="10">
        <v>103</v>
      </c>
      <c r="AB109" s="22">
        <v>1</v>
      </c>
      <c r="AC109" s="22">
        <v>1.5</v>
      </c>
      <c r="AD109" s="22">
        <v>1.5</v>
      </c>
      <c r="AE109" s="22" t="s">
        <v>69</v>
      </c>
      <c r="AF109" s="22" t="str">
        <f t="shared" si="36"/>
        <v>1 - 5</v>
      </c>
      <c r="AI109" s="56"/>
      <c r="AJ109" s="10">
        <v>103</v>
      </c>
      <c r="AK109" s="22">
        <v>6</v>
      </c>
      <c r="AL109" s="22">
        <v>66</v>
      </c>
      <c r="AM109" s="22">
        <v>11</v>
      </c>
      <c r="AN109" s="22" t="s">
        <v>20</v>
      </c>
      <c r="AO109" s="22" t="str">
        <f t="shared" si="37"/>
        <v>10 - 20</v>
      </c>
      <c r="AP109" s="22"/>
      <c r="AQ109" s="55">
        <v>45396</v>
      </c>
      <c r="AR109" s="10">
        <v>102</v>
      </c>
      <c r="AS109" s="22">
        <v>2</v>
      </c>
      <c r="AT109" s="22">
        <v>4</v>
      </c>
      <c r="AU109" s="22">
        <v>2</v>
      </c>
      <c r="AV109" s="22" t="s">
        <v>69</v>
      </c>
      <c r="AW109" s="22" t="str">
        <f t="shared" si="38"/>
        <v>1 - 5</v>
      </c>
      <c r="AX109" s="22"/>
      <c r="AY109" s="56"/>
      <c r="AZ109" s="10">
        <v>103</v>
      </c>
      <c r="BA109" s="22">
        <v>1</v>
      </c>
      <c r="BB109" s="22">
        <v>1</v>
      </c>
      <c r="BC109" s="22">
        <v>1</v>
      </c>
      <c r="BD109" s="22" t="s">
        <v>69</v>
      </c>
      <c r="BE109" s="22" t="str">
        <f t="shared" si="39"/>
        <v>1 - 5</v>
      </c>
      <c r="BF109" s="22"/>
      <c r="BG109" s="55">
        <v>43868</v>
      </c>
      <c r="BH109" s="10">
        <v>105</v>
      </c>
      <c r="BI109" s="22">
        <v>4</v>
      </c>
      <c r="BJ109" s="22">
        <v>5</v>
      </c>
      <c r="BK109" s="22">
        <v>1.25</v>
      </c>
      <c r="BL109" s="22" t="s">
        <v>69</v>
      </c>
      <c r="BM109" s="22" t="str">
        <f t="shared" si="40"/>
        <v>1 - 5</v>
      </c>
      <c r="BN109" s="9"/>
    </row>
    <row r="110" spans="1:66" x14ac:dyDescent="0.3">
      <c r="A110" s="23">
        <v>43502</v>
      </c>
      <c r="B110" s="10">
        <v>103</v>
      </c>
      <c r="C110" s="22">
        <v>1</v>
      </c>
      <c r="D110" s="22">
        <v>21</v>
      </c>
      <c r="E110" s="22">
        <v>21</v>
      </c>
      <c r="F110" s="22" t="s">
        <v>70</v>
      </c>
      <c r="G110" s="22" t="str">
        <f t="shared" si="33"/>
        <v>20 - 50</v>
      </c>
      <c r="J110" s="56"/>
      <c r="K110" s="10">
        <v>103</v>
      </c>
      <c r="L110" s="22">
        <v>3</v>
      </c>
      <c r="M110" s="22">
        <v>36</v>
      </c>
      <c r="N110" s="22">
        <v>12</v>
      </c>
      <c r="O110" s="22" t="s">
        <v>20</v>
      </c>
      <c r="P110" s="22" t="str">
        <f t="shared" si="34"/>
        <v>10 - 20</v>
      </c>
      <c r="Q110" s="22"/>
      <c r="R110" s="55">
        <v>45608</v>
      </c>
      <c r="S110" s="10">
        <v>104</v>
      </c>
      <c r="T110" s="22">
        <v>1</v>
      </c>
      <c r="U110" s="22">
        <v>1</v>
      </c>
      <c r="V110" s="22">
        <v>1</v>
      </c>
      <c r="W110" s="22" t="s">
        <v>69</v>
      </c>
      <c r="X110" s="22" t="str">
        <f t="shared" si="41"/>
        <v>1 - 5</v>
      </c>
      <c r="Y110" s="22"/>
      <c r="Z110" s="23">
        <v>43881</v>
      </c>
      <c r="AA110" s="10">
        <v>104</v>
      </c>
      <c r="AB110" s="22">
        <v>1</v>
      </c>
      <c r="AC110" s="22">
        <v>2</v>
      </c>
      <c r="AD110" s="22">
        <v>2</v>
      </c>
      <c r="AE110" s="22" t="s">
        <v>69</v>
      </c>
      <c r="AF110" s="22" t="str">
        <f t="shared" si="36"/>
        <v>1 - 5</v>
      </c>
      <c r="AI110" s="55">
        <v>44814</v>
      </c>
      <c r="AJ110" s="10">
        <v>104</v>
      </c>
      <c r="AK110" s="22">
        <v>1</v>
      </c>
      <c r="AL110" s="22">
        <v>1</v>
      </c>
      <c r="AM110" s="22">
        <v>1</v>
      </c>
      <c r="AN110" s="22" t="s">
        <v>69</v>
      </c>
      <c r="AO110" s="22" t="str">
        <f t="shared" si="37"/>
        <v>1 - 5</v>
      </c>
      <c r="AP110" s="22"/>
      <c r="AQ110" s="57"/>
      <c r="AR110" s="10">
        <v>103</v>
      </c>
      <c r="AS110" s="22">
        <v>1</v>
      </c>
      <c r="AT110" s="22">
        <v>3.5</v>
      </c>
      <c r="AU110" s="22">
        <v>3.5</v>
      </c>
      <c r="AV110" s="22" t="s">
        <v>69</v>
      </c>
      <c r="AW110" s="22" t="str">
        <f t="shared" si="38"/>
        <v>1 - 5</v>
      </c>
      <c r="AX110" s="22"/>
      <c r="AY110" s="23">
        <v>44137</v>
      </c>
      <c r="AZ110" s="10">
        <v>104</v>
      </c>
      <c r="BA110" s="22">
        <v>2</v>
      </c>
      <c r="BB110" s="22">
        <v>4</v>
      </c>
      <c r="BC110" s="22">
        <v>2</v>
      </c>
      <c r="BD110" s="22" t="s">
        <v>69</v>
      </c>
      <c r="BE110" s="22" t="str">
        <f t="shared" si="39"/>
        <v>1 - 5</v>
      </c>
      <c r="BF110" s="22"/>
      <c r="BG110" s="56"/>
      <c r="BH110" s="10">
        <v>106</v>
      </c>
      <c r="BI110" s="22">
        <v>2</v>
      </c>
      <c r="BJ110" s="22">
        <v>2.5</v>
      </c>
      <c r="BK110" s="22">
        <v>1.25</v>
      </c>
      <c r="BL110" s="22" t="s">
        <v>69</v>
      </c>
      <c r="BM110" s="22" t="str">
        <f t="shared" si="40"/>
        <v>1 - 5</v>
      </c>
      <c r="BN110" s="9"/>
    </row>
    <row r="111" spans="1:66" x14ac:dyDescent="0.3">
      <c r="A111" s="55">
        <v>43503</v>
      </c>
      <c r="B111" s="10">
        <v>104</v>
      </c>
      <c r="C111" s="22">
        <v>1</v>
      </c>
      <c r="D111" s="22">
        <v>2</v>
      </c>
      <c r="E111" s="22">
        <v>2</v>
      </c>
      <c r="F111" s="22" t="s">
        <v>69</v>
      </c>
      <c r="G111" s="22" t="str">
        <f t="shared" si="33"/>
        <v>1 - 5</v>
      </c>
      <c r="J111" s="55">
        <v>44984</v>
      </c>
      <c r="K111" s="10">
        <v>104</v>
      </c>
      <c r="L111" s="22">
        <v>2</v>
      </c>
      <c r="M111" s="22">
        <v>13</v>
      </c>
      <c r="N111" s="22">
        <v>6.5</v>
      </c>
      <c r="O111" s="22" t="s">
        <v>69</v>
      </c>
      <c r="P111" s="22" t="str">
        <f t="shared" si="34"/>
        <v>5 - 10</v>
      </c>
      <c r="Q111" s="22"/>
      <c r="R111" s="56"/>
      <c r="S111" s="10">
        <v>105</v>
      </c>
      <c r="T111" s="22">
        <v>1</v>
      </c>
      <c r="U111" s="22">
        <v>21.5</v>
      </c>
      <c r="V111" s="22">
        <v>21.5</v>
      </c>
      <c r="W111" s="22" t="s">
        <v>70</v>
      </c>
      <c r="X111" s="22" t="str">
        <f t="shared" si="41"/>
        <v>20 - 50</v>
      </c>
      <c r="Y111" s="22"/>
      <c r="Z111" s="23">
        <v>43882</v>
      </c>
      <c r="AA111" s="10">
        <v>105</v>
      </c>
      <c r="AB111" s="22">
        <v>6</v>
      </c>
      <c r="AC111" s="22">
        <v>29.5</v>
      </c>
      <c r="AD111" s="22">
        <v>4.916666666666667</v>
      </c>
      <c r="AE111" s="22" t="s">
        <v>69</v>
      </c>
      <c r="AF111" s="22" t="str">
        <f t="shared" si="36"/>
        <v>1 - 5</v>
      </c>
      <c r="AI111" s="56"/>
      <c r="AJ111" s="10">
        <v>105</v>
      </c>
      <c r="AK111" s="22">
        <v>1</v>
      </c>
      <c r="AL111" s="22">
        <v>1</v>
      </c>
      <c r="AM111" s="22">
        <v>1</v>
      </c>
      <c r="AN111" s="22" t="s">
        <v>69</v>
      </c>
      <c r="AO111" s="22" t="str">
        <f t="shared" si="37"/>
        <v>1 - 5</v>
      </c>
      <c r="AP111" s="22"/>
      <c r="AQ111" s="56"/>
      <c r="AR111" s="10">
        <v>104</v>
      </c>
      <c r="AS111" s="22">
        <v>3</v>
      </c>
      <c r="AT111" s="22">
        <v>5</v>
      </c>
      <c r="AU111" s="22">
        <v>1.666666666666667</v>
      </c>
      <c r="AV111" s="22" t="s">
        <v>69</v>
      </c>
      <c r="AW111" s="22" t="str">
        <f t="shared" si="38"/>
        <v>1 - 5</v>
      </c>
      <c r="AX111" s="22"/>
      <c r="AY111" s="23">
        <v>44138</v>
      </c>
      <c r="AZ111" s="10">
        <v>105</v>
      </c>
      <c r="BA111" s="22">
        <v>1</v>
      </c>
      <c r="BB111" s="22">
        <v>3</v>
      </c>
      <c r="BC111" s="22">
        <v>3</v>
      </c>
      <c r="BD111" s="22" t="s">
        <v>69</v>
      </c>
      <c r="BE111" s="22" t="str">
        <f t="shared" si="39"/>
        <v>1 - 5</v>
      </c>
      <c r="BF111" s="22"/>
      <c r="BG111" s="23">
        <v>43869</v>
      </c>
      <c r="BH111" s="10">
        <v>107</v>
      </c>
      <c r="BI111" s="22">
        <v>2</v>
      </c>
      <c r="BJ111" s="22">
        <v>10</v>
      </c>
      <c r="BK111" s="22">
        <v>5</v>
      </c>
      <c r="BL111" s="22" t="s">
        <v>69</v>
      </c>
      <c r="BM111" s="22" t="str">
        <f t="shared" si="40"/>
        <v>5 - 10</v>
      </c>
      <c r="BN111" s="9"/>
    </row>
    <row r="112" spans="1:66" x14ac:dyDescent="0.3">
      <c r="A112" s="56"/>
      <c r="B112" s="10">
        <v>105</v>
      </c>
      <c r="C112" s="22">
        <v>2</v>
      </c>
      <c r="D112" s="22">
        <v>81.5</v>
      </c>
      <c r="E112" s="22">
        <v>40.75</v>
      </c>
      <c r="F112" s="22" t="s">
        <v>71</v>
      </c>
      <c r="G112" s="22" t="str">
        <f t="shared" si="33"/>
        <v>20 - 50</v>
      </c>
      <c r="J112" s="57"/>
      <c r="K112" s="10">
        <v>105</v>
      </c>
      <c r="L112" s="22">
        <v>2</v>
      </c>
      <c r="M112" s="22">
        <v>8</v>
      </c>
      <c r="N112" s="22">
        <v>4</v>
      </c>
      <c r="O112" s="22" t="s">
        <v>69</v>
      </c>
      <c r="P112" s="22" t="str">
        <f t="shared" si="34"/>
        <v>1 - 5</v>
      </c>
      <c r="Q112" s="22"/>
      <c r="R112" s="23">
        <v>45611</v>
      </c>
      <c r="S112" s="10">
        <v>106</v>
      </c>
      <c r="T112" s="22">
        <v>2</v>
      </c>
      <c r="U112" s="22">
        <v>17.5</v>
      </c>
      <c r="V112" s="22">
        <v>8.75</v>
      </c>
      <c r="W112" s="22" t="s">
        <v>69</v>
      </c>
      <c r="X112" s="22" t="str">
        <f t="shared" si="41"/>
        <v>5 - 10</v>
      </c>
      <c r="Y112" s="22"/>
      <c r="Z112" s="23">
        <v>43883</v>
      </c>
      <c r="AA112" s="10">
        <v>106</v>
      </c>
      <c r="AB112" s="22">
        <v>1</v>
      </c>
      <c r="AC112" s="22">
        <v>2</v>
      </c>
      <c r="AD112" s="22">
        <v>2</v>
      </c>
      <c r="AE112" s="22" t="s">
        <v>69</v>
      </c>
      <c r="AF112" s="22" t="str">
        <f t="shared" si="36"/>
        <v>1 - 5</v>
      </c>
      <c r="AI112" s="23">
        <v>44816</v>
      </c>
      <c r="AJ112" s="10">
        <v>106</v>
      </c>
      <c r="AK112" s="22">
        <v>1</v>
      </c>
      <c r="AL112" s="22">
        <v>1</v>
      </c>
      <c r="AM112" s="22">
        <v>1</v>
      </c>
      <c r="AN112" s="22" t="s">
        <v>69</v>
      </c>
      <c r="AO112" s="22" t="str">
        <f t="shared" si="37"/>
        <v>1 - 5</v>
      </c>
      <c r="AP112" s="22"/>
      <c r="AQ112" s="55">
        <v>45397</v>
      </c>
      <c r="AR112" s="10">
        <v>105</v>
      </c>
      <c r="AS112" s="22">
        <v>1</v>
      </c>
      <c r="AT112" s="22">
        <v>10.5</v>
      </c>
      <c r="AU112" s="22">
        <v>10.5</v>
      </c>
      <c r="AV112" s="22" t="s">
        <v>20</v>
      </c>
      <c r="AW112" s="22" t="str">
        <f t="shared" si="38"/>
        <v>10 - 20</v>
      </c>
      <c r="AX112" s="22"/>
      <c r="AY112" s="55">
        <v>44139</v>
      </c>
      <c r="AZ112" s="10">
        <v>106</v>
      </c>
      <c r="BA112" s="22">
        <v>1</v>
      </c>
      <c r="BB112" s="22">
        <v>1</v>
      </c>
      <c r="BC112" s="22">
        <v>1</v>
      </c>
      <c r="BD112" s="22" t="s">
        <v>69</v>
      </c>
      <c r="BE112" s="22" t="str">
        <f t="shared" si="39"/>
        <v>1 - 5</v>
      </c>
      <c r="BF112" s="22"/>
      <c r="BG112" s="23">
        <v>43870</v>
      </c>
      <c r="BH112" s="10">
        <v>108</v>
      </c>
      <c r="BI112" s="22">
        <v>1</v>
      </c>
      <c r="BJ112" s="22">
        <v>32</v>
      </c>
      <c r="BK112" s="22">
        <v>32</v>
      </c>
      <c r="BL112" s="22" t="s">
        <v>77</v>
      </c>
      <c r="BM112" s="22" t="str">
        <f t="shared" si="40"/>
        <v>20 - 50</v>
      </c>
      <c r="BN112" s="9"/>
    </row>
    <row r="113" spans="1:66" x14ac:dyDescent="0.3">
      <c r="A113" s="23">
        <v>43506</v>
      </c>
      <c r="B113" s="10">
        <v>106</v>
      </c>
      <c r="C113" s="22">
        <v>3</v>
      </c>
      <c r="D113" s="22">
        <v>38</v>
      </c>
      <c r="E113" s="22">
        <v>12.66666666666667</v>
      </c>
      <c r="F113" s="22" t="s">
        <v>20</v>
      </c>
      <c r="G113" s="22" t="str">
        <f t="shared" si="33"/>
        <v>10 - 20</v>
      </c>
      <c r="J113" s="57"/>
      <c r="K113" s="10">
        <v>106</v>
      </c>
      <c r="L113" s="22">
        <v>1</v>
      </c>
      <c r="M113" s="22">
        <v>1</v>
      </c>
      <c r="N113" s="22">
        <v>1</v>
      </c>
      <c r="O113" s="22" t="s">
        <v>69</v>
      </c>
      <c r="P113" s="22" t="str">
        <f t="shared" si="34"/>
        <v>1 - 5</v>
      </c>
      <c r="Q113" s="22"/>
      <c r="R113" s="55">
        <v>45612</v>
      </c>
      <c r="S113" s="10">
        <v>107</v>
      </c>
      <c r="T113" s="22">
        <v>2</v>
      </c>
      <c r="U113" s="22">
        <v>5.5</v>
      </c>
      <c r="V113" s="22">
        <v>2.75</v>
      </c>
      <c r="W113" s="22" t="s">
        <v>69</v>
      </c>
      <c r="X113" s="22" t="str">
        <f t="shared" si="41"/>
        <v>1 - 5</v>
      </c>
      <c r="Y113" s="22"/>
      <c r="Z113" s="23">
        <v>43884</v>
      </c>
      <c r="AA113" s="10">
        <v>107</v>
      </c>
      <c r="AB113" s="22">
        <v>4</v>
      </c>
      <c r="AC113" s="22">
        <v>16.5</v>
      </c>
      <c r="AD113" s="22">
        <v>4.125</v>
      </c>
      <c r="AE113" s="22" t="s">
        <v>69</v>
      </c>
      <c r="AF113" s="22" t="str">
        <f t="shared" si="36"/>
        <v>1 - 5</v>
      </c>
      <c r="AI113" s="23">
        <v>44817</v>
      </c>
      <c r="AJ113" s="10">
        <v>107</v>
      </c>
      <c r="AK113" s="22">
        <v>2</v>
      </c>
      <c r="AL113" s="22">
        <v>3</v>
      </c>
      <c r="AM113" s="22">
        <v>1.5</v>
      </c>
      <c r="AN113" s="22" t="s">
        <v>69</v>
      </c>
      <c r="AO113" s="22" t="str">
        <f t="shared" si="37"/>
        <v>1 - 5</v>
      </c>
      <c r="AP113" s="22"/>
      <c r="AQ113" s="56"/>
      <c r="AR113" s="10">
        <v>106</v>
      </c>
      <c r="AS113" s="22">
        <v>2</v>
      </c>
      <c r="AT113" s="22">
        <v>7</v>
      </c>
      <c r="AU113" s="22">
        <v>3.5</v>
      </c>
      <c r="AV113" s="22" t="s">
        <v>69</v>
      </c>
      <c r="AW113" s="22" t="str">
        <f t="shared" si="38"/>
        <v>1 - 5</v>
      </c>
      <c r="AX113" s="22"/>
      <c r="AY113" s="56"/>
      <c r="AZ113" s="10">
        <v>107</v>
      </c>
      <c r="BA113" s="22">
        <v>1</v>
      </c>
      <c r="BB113" s="22">
        <v>4</v>
      </c>
      <c r="BC113" s="22">
        <v>4</v>
      </c>
      <c r="BD113" s="22" t="s">
        <v>69</v>
      </c>
      <c r="BE113" s="22" t="str">
        <f t="shared" si="39"/>
        <v>1 - 5</v>
      </c>
      <c r="BF113" s="22"/>
      <c r="BG113" s="23">
        <v>43873</v>
      </c>
      <c r="BH113" s="10">
        <v>109</v>
      </c>
      <c r="BI113" s="22">
        <v>3</v>
      </c>
      <c r="BJ113" s="22">
        <v>7</v>
      </c>
      <c r="BK113" s="22">
        <v>2.333333333333333</v>
      </c>
      <c r="BL113" s="22" t="s">
        <v>69</v>
      </c>
      <c r="BM113" s="22" t="str">
        <f t="shared" si="40"/>
        <v>1 - 5</v>
      </c>
      <c r="BN113" s="9"/>
    </row>
    <row r="114" spans="1:66" x14ac:dyDescent="0.3">
      <c r="A114" s="55">
        <v>43507</v>
      </c>
      <c r="B114" s="10">
        <v>106</v>
      </c>
      <c r="C114" s="22">
        <v>2</v>
      </c>
      <c r="D114" s="22">
        <v>6</v>
      </c>
      <c r="E114" s="22">
        <v>3</v>
      </c>
      <c r="F114" s="22" t="s">
        <v>69</v>
      </c>
      <c r="G114" s="22" t="str">
        <f t="shared" si="33"/>
        <v>1 - 5</v>
      </c>
      <c r="J114" s="57"/>
      <c r="K114" s="10">
        <v>107</v>
      </c>
      <c r="L114" s="22">
        <v>2</v>
      </c>
      <c r="M114" s="22">
        <v>5</v>
      </c>
      <c r="N114" s="22">
        <v>2.5</v>
      </c>
      <c r="O114" s="22" t="s">
        <v>69</v>
      </c>
      <c r="P114" s="22" t="str">
        <f t="shared" si="34"/>
        <v>1 - 5</v>
      </c>
      <c r="Q114" s="22"/>
      <c r="R114" s="56"/>
      <c r="S114" s="10">
        <v>108</v>
      </c>
      <c r="T114" s="22">
        <v>1</v>
      </c>
      <c r="U114" s="22">
        <v>1.5</v>
      </c>
      <c r="V114" s="22">
        <v>1.5</v>
      </c>
      <c r="W114" s="22" t="s">
        <v>69</v>
      </c>
      <c r="X114" s="22" t="str">
        <f t="shared" si="41"/>
        <v>1 - 5</v>
      </c>
      <c r="Y114" s="22"/>
      <c r="Z114" s="23">
        <v>43887</v>
      </c>
      <c r="AA114" s="10">
        <v>108</v>
      </c>
      <c r="AB114" s="22">
        <v>2</v>
      </c>
      <c r="AC114" s="22">
        <v>3.5</v>
      </c>
      <c r="AD114" s="22">
        <v>1.75</v>
      </c>
      <c r="AE114" s="22" t="s">
        <v>69</v>
      </c>
      <c r="AF114" s="22" t="str">
        <f t="shared" si="36"/>
        <v>1 - 5</v>
      </c>
      <c r="AI114" s="23">
        <v>44818</v>
      </c>
      <c r="AJ114" s="10">
        <v>108</v>
      </c>
      <c r="AK114" s="22">
        <v>1</v>
      </c>
      <c r="AL114" s="22">
        <v>1</v>
      </c>
      <c r="AM114" s="22">
        <v>1</v>
      </c>
      <c r="AN114" s="22" t="s">
        <v>69</v>
      </c>
      <c r="AO114" s="22" t="str">
        <f t="shared" si="37"/>
        <v>1 - 5</v>
      </c>
      <c r="AP114" s="22"/>
      <c r="AQ114" s="23">
        <v>45398</v>
      </c>
      <c r="AR114" s="10">
        <v>107</v>
      </c>
      <c r="AS114" s="22">
        <v>2</v>
      </c>
      <c r="AT114" s="22">
        <v>1</v>
      </c>
      <c r="AU114" s="22">
        <v>0.5</v>
      </c>
      <c r="AV114" s="22" t="s">
        <v>69</v>
      </c>
      <c r="AW114" s="22" t="str">
        <f t="shared" si="38"/>
        <v>0 - 1</v>
      </c>
      <c r="AX114" s="22"/>
      <c r="AY114" s="23">
        <v>44140</v>
      </c>
      <c r="AZ114" s="10">
        <v>108</v>
      </c>
      <c r="BA114" s="22">
        <v>3</v>
      </c>
      <c r="BB114" s="22">
        <v>12</v>
      </c>
      <c r="BC114" s="22">
        <v>4</v>
      </c>
      <c r="BD114" s="22" t="s">
        <v>69</v>
      </c>
      <c r="BE114" s="22" t="str">
        <f t="shared" si="39"/>
        <v>1 - 5</v>
      </c>
      <c r="BF114" s="22"/>
      <c r="BG114" s="23">
        <v>43874</v>
      </c>
      <c r="BH114" s="10">
        <v>110</v>
      </c>
      <c r="BI114" s="22">
        <v>1</v>
      </c>
      <c r="BJ114" s="22">
        <v>4</v>
      </c>
      <c r="BK114" s="22">
        <v>4</v>
      </c>
      <c r="BL114" s="22" t="s">
        <v>69</v>
      </c>
      <c r="BM114" s="22" t="str">
        <f t="shared" si="40"/>
        <v>1 - 5</v>
      </c>
      <c r="BN114" s="9"/>
    </row>
    <row r="115" spans="1:66" x14ac:dyDescent="0.3">
      <c r="A115" s="57"/>
      <c r="B115" s="10">
        <v>107</v>
      </c>
      <c r="C115" s="22">
        <v>1</v>
      </c>
      <c r="D115" s="22">
        <v>2</v>
      </c>
      <c r="E115" s="22">
        <v>2</v>
      </c>
      <c r="F115" s="22" t="s">
        <v>69</v>
      </c>
      <c r="G115" s="22" t="str">
        <f t="shared" si="33"/>
        <v>1 - 5</v>
      </c>
      <c r="J115" s="57"/>
      <c r="K115" s="10">
        <v>108</v>
      </c>
      <c r="L115" s="22">
        <v>2</v>
      </c>
      <c r="M115" s="22">
        <v>4</v>
      </c>
      <c r="N115" s="22">
        <v>2</v>
      </c>
      <c r="O115" s="22" t="s">
        <v>69</v>
      </c>
      <c r="P115" s="22" t="str">
        <f t="shared" si="34"/>
        <v>1 - 5</v>
      </c>
      <c r="Q115" s="22"/>
      <c r="R115" s="55">
        <v>45613</v>
      </c>
      <c r="S115" s="10">
        <v>109</v>
      </c>
      <c r="T115" s="22">
        <v>1</v>
      </c>
      <c r="U115" s="22">
        <v>0.5</v>
      </c>
      <c r="V115" s="22">
        <v>0.5</v>
      </c>
      <c r="W115" s="22" t="s">
        <v>69</v>
      </c>
      <c r="X115" s="22" t="str">
        <f t="shared" si="41"/>
        <v>0 - 1</v>
      </c>
      <c r="Y115" s="22"/>
      <c r="Z115" s="55">
        <v>43892</v>
      </c>
      <c r="AA115" s="10">
        <v>109</v>
      </c>
      <c r="AB115" s="22">
        <v>1</v>
      </c>
      <c r="AC115" s="22">
        <v>0.5</v>
      </c>
      <c r="AD115" s="22">
        <v>0.5</v>
      </c>
      <c r="AE115" s="22" t="s">
        <v>69</v>
      </c>
      <c r="AF115" s="22" t="str">
        <f t="shared" si="36"/>
        <v>0 - 1</v>
      </c>
      <c r="AI115" s="23">
        <v>44819</v>
      </c>
      <c r="AJ115" s="10">
        <v>109</v>
      </c>
      <c r="AK115" s="22">
        <v>1</v>
      </c>
      <c r="AL115" s="22">
        <v>1</v>
      </c>
      <c r="AM115" s="22">
        <v>1</v>
      </c>
      <c r="AN115" s="22" t="s">
        <v>69</v>
      </c>
      <c r="AO115" s="22" t="str">
        <f t="shared" si="37"/>
        <v>1 - 5</v>
      </c>
      <c r="AP115" s="22"/>
      <c r="AQ115" s="23">
        <v>45399</v>
      </c>
      <c r="AR115" s="10">
        <v>108</v>
      </c>
      <c r="AS115" s="22">
        <v>3</v>
      </c>
      <c r="AT115" s="22">
        <v>8.5</v>
      </c>
      <c r="AU115" s="22">
        <v>2.833333333333333</v>
      </c>
      <c r="AV115" s="22" t="s">
        <v>69</v>
      </c>
      <c r="AW115" s="22" t="str">
        <f t="shared" si="38"/>
        <v>1 - 5</v>
      </c>
      <c r="AX115" s="22"/>
      <c r="AY115" s="55">
        <v>44141</v>
      </c>
      <c r="AZ115" s="10">
        <v>109</v>
      </c>
      <c r="BA115" s="22">
        <v>1</v>
      </c>
      <c r="BB115" s="22">
        <v>1</v>
      </c>
      <c r="BC115" s="22">
        <v>1</v>
      </c>
      <c r="BD115" s="22" t="s">
        <v>69</v>
      </c>
      <c r="BE115" s="22" t="str">
        <f t="shared" si="39"/>
        <v>1 - 5</v>
      </c>
      <c r="BF115" s="22"/>
      <c r="BG115" s="23">
        <v>43877</v>
      </c>
      <c r="BH115" s="10">
        <v>111</v>
      </c>
      <c r="BI115" s="22">
        <v>4</v>
      </c>
      <c r="BJ115" s="22">
        <v>25.5</v>
      </c>
      <c r="BK115" s="22">
        <v>6.375</v>
      </c>
      <c r="BL115" s="22" t="s">
        <v>69</v>
      </c>
      <c r="BM115" s="22" t="str">
        <f t="shared" si="40"/>
        <v>5 - 10</v>
      </c>
      <c r="BN115" s="9"/>
    </row>
    <row r="116" spans="1:66" x14ac:dyDescent="0.3">
      <c r="A116" s="56"/>
      <c r="B116" s="10">
        <v>108</v>
      </c>
      <c r="C116" s="22">
        <v>2</v>
      </c>
      <c r="D116" s="22">
        <v>539</v>
      </c>
      <c r="E116" s="22">
        <v>269.5</v>
      </c>
      <c r="F116" s="22" t="s">
        <v>23</v>
      </c>
      <c r="G116" s="22" t="str">
        <f t="shared" si="33"/>
        <v>&gt; 100</v>
      </c>
      <c r="J116" s="56"/>
      <c r="K116" s="10">
        <v>109</v>
      </c>
      <c r="L116" s="22">
        <v>1</v>
      </c>
      <c r="M116" s="22">
        <v>1</v>
      </c>
      <c r="N116" s="22">
        <v>1</v>
      </c>
      <c r="O116" s="22" t="s">
        <v>69</v>
      </c>
      <c r="P116" s="22" t="str">
        <f t="shared" si="34"/>
        <v>1 - 5</v>
      </c>
      <c r="Q116" s="22"/>
      <c r="R116" s="56"/>
      <c r="S116" s="10">
        <v>110</v>
      </c>
      <c r="T116" s="22">
        <v>3</v>
      </c>
      <c r="U116" s="22">
        <v>29.5</v>
      </c>
      <c r="V116" s="22">
        <v>9.8333333333333339</v>
      </c>
      <c r="W116" s="22" t="s">
        <v>69</v>
      </c>
      <c r="X116" s="22" t="str">
        <f t="shared" si="41"/>
        <v>5 - 10</v>
      </c>
      <c r="Y116" s="22"/>
      <c r="Z116" s="57"/>
      <c r="AA116" s="10">
        <v>110</v>
      </c>
      <c r="AB116" s="22">
        <v>1</v>
      </c>
      <c r="AC116" s="22">
        <v>0.5</v>
      </c>
      <c r="AD116" s="22">
        <v>0.5</v>
      </c>
      <c r="AE116" s="22" t="s">
        <v>69</v>
      </c>
      <c r="AF116" s="22" t="str">
        <f t="shared" si="36"/>
        <v>0 - 1</v>
      </c>
      <c r="AI116" s="23">
        <v>44820</v>
      </c>
      <c r="AJ116" s="10">
        <v>110</v>
      </c>
      <c r="AK116" s="22">
        <v>1</v>
      </c>
      <c r="AL116" s="22">
        <v>4</v>
      </c>
      <c r="AM116" s="22">
        <v>4</v>
      </c>
      <c r="AN116" s="22" t="s">
        <v>69</v>
      </c>
      <c r="AO116" s="22" t="str">
        <f t="shared" si="37"/>
        <v>1 - 5</v>
      </c>
      <c r="AP116" s="22"/>
      <c r="AQ116" s="23">
        <v>45400</v>
      </c>
      <c r="AR116" s="10">
        <v>109</v>
      </c>
      <c r="AS116" s="22">
        <v>6</v>
      </c>
      <c r="AT116" s="22">
        <v>24</v>
      </c>
      <c r="AU116" s="22">
        <v>4</v>
      </c>
      <c r="AV116" s="22" t="s">
        <v>69</v>
      </c>
      <c r="AW116" s="22" t="str">
        <f t="shared" si="38"/>
        <v>1 - 5</v>
      </c>
      <c r="AX116" s="22"/>
      <c r="AY116" s="56"/>
      <c r="AZ116" s="10">
        <v>110</v>
      </c>
      <c r="BA116" s="22">
        <v>1</v>
      </c>
      <c r="BB116" s="22">
        <v>1</v>
      </c>
      <c r="BC116" s="22">
        <v>1</v>
      </c>
      <c r="BD116" s="22" t="s">
        <v>69</v>
      </c>
      <c r="BE116" s="22" t="str">
        <f t="shared" si="39"/>
        <v>1 - 5</v>
      </c>
      <c r="BF116" s="22"/>
      <c r="BG116" s="23">
        <v>43878</v>
      </c>
      <c r="BH116" s="10">
        <v>112</v>
      </c>
      <c r="BI116" s="22">
        <v>1</v>
      </c>
      <c r="BJ116" s="22">
        <v>1.5</v>
      </c>
      <c r="BK116" s="22">
        <v>1.5</v>
      </c>
      <c r="BL116" s="22" t="s">
        <v>69</v>
      </c>
      <c r="BM116" s="22" t="str">
        <f t="shared" si="40"/>
        <v>1 - 5</v>
      </c>
      <c r="BN116" s="9"/>
    </row>
    <row r="117" spans="1:66" x14ac:dyDescent="0.3">
      <c r="A117" s="55">
        <v>43515</v>
      </c>
      <c r="B117" s="10">
        <v>109</v>
      </c>
      <c r="C117" s="22">
        <v>2</v>
      </c>
      <c r="D117" s="22">
        <v>52.5</v>
      </c>
      <c r="E117" s="22">
        <v>26.25</v>
      </c>
      <c r="F117" s="22" t="s">
        <v>70</v>
      </c>
      <c r="G117" s="22" t="str">
        <f t="shared" si="33"/>
        <v>20 - 50</v>
      </c>
      <c r="J117" s="55">
        <v>44985</v>
      </c>
      <c r="K117" s="10">
        <v>110</v>
      </c>
      <c r="L117" s="22">
        <v>2</v>
      </c>
      <c r="M117" s="22">
        <v>9</v>
      </c>
      <c r="N117" s="22">
        <v>4.5</v>
      </c>
      <c r="O117" s="22" t="s">
        <v>69</v>
      </c>
      <c r="P117" s="22" t="str">
        <f t="shared" si="34"/>
        <v>1 - 5</v>
      </c>
      <c r="Q117" s="22"/>
      <c r="R117" s="55">
        <v>45614</v>
      </c>
      <c r="S117" s="10">
        <v>110</v>
      </c>
      <c r="T117" s="22">
        <v>1</v>
      </c>
      <c r="U117" s="22">
        <v>1.5</v>
      </c>
      <c r="V117" s="22">
        <v>1.5</v>
      </c>
      <c r="W117" s="22" t="s">
        <v>69</v>
      </c>
      <c r="X117" s="22" t="str">
        <f t="shared" si="41"/>
        <v>1 - 5</v>
      </c>
      <c r="Y117" s="22"/>
      <c r="Z117" s="56"/>
      <c r="AA117" s="10">
        <v>111</v>
      </c>
      <c r="AB117" s="22">
        <v>1</v>
      </c>
      <c r="AC117" s="22">
        <v>0.5</v>
      </c>
      <c r="AD117" s="22">
        <v>0.5</v>
      </c>
      <c r="AE117" s="22" t="s">
        <v>69</v>
      </c>
      <c r="AF117" s="22" t="str">
        <f t="shared" si="36"/>
        <v>0 - 1</v>
      </c>
      <c r="AI117" s="55">
        <v>44822</v>
      </c>
      <c r="AJ117" s="10">
        <v>111</v>
      </c>
      <c r="AK117" s="22">
        <v>1</v>
      </c>
      <c r="AL117" s="22">
        <v>2</v>
      </c>
      <c r="AM117" s="22">
        <v>2</v>
      </c>
      <c r="AN117" s="22" t="s">
        <v>69</v>
      </c>
      <c r="AO117" s="22" t="str">
        <f t="shared" si="37"/>
        <v>1 - 5</v>
      </c>
      <c r="AP117" s="22"/>
      <c r="AQ117" s="23">
        <v>45401</v>
      </c>
      <c r="AR117" s="10">
        <v>110</v>
      </c>
      <c r="AS117" s="22">
        <v>2</v>
      </c>
      <c r="AT117" s="22">
        <v>1.5</v>
      </c>
      <c r="AU117" s="22">
        <v>0.75</v>
      </c>
      <c r="AV117" s="22" t="s">
        <v>69</v>
      </c>
      <c r="AW117" s="22" t="str">
        <f t="shared" si="38"/>
        <v>0 - 1</v>
      </c>
      <c r="AX117" s="22"/>
      <c r="AY117" s="23">
        <v>44142</v>
      </c>
      <c r="AZ117" s="10">
        <v>111</v>
      </c>
      <c r="BA117" s="22">
        <v>3</v>
      </c>
      <c r="BB117" s="22">
        <v>17</v>
      </c>
      <c r="BC117" s="22">
        <v>5.666666666666667</v>
      </c>
      <c r="BD117" s="22" t="s">
        <v>69</v>
      </c>
      <c r="BE117" s="22" t="str">
        <f t="shared" si="39"/>
        <v>5 - 10</v>
      </c>
      <c r="BF117" s="22"/>
      <c r="BG117" s="23">
        <v>43879</v>
      </c>
      <c r="BH117" s="10">
        <v>113</v>
      </c>
      <c r="BI117" s="22">
        <v>2</v>
      </c>
      <c r="BJ117" s="22">
        <v>45.5</v>
      </c>
      <c r="BK117" s="22">
        <v>22.75</v>
      </c>
      <c r="BL117" s="22" t="s">
        <v>70</v>
      </c>
      <c r="BM117" s="22" t="str">
        <f t="shared" si="40"/>
        <v>20 - 50</v>
      </c>
      <c r="BN117" s="9"/>
    </row>
    <row r="118" spans="1:66" x14ac:dyDescent="0.3">
      <c r="A118" s="56"/>
      <c r="B118" s="10">
        <v>110</v>
      </c>
      <c r="C118" s="22">
        <v>1</v>
      </c>
      <c r="D118" s="22">
        <v>0.5</v>
      </c>
      <c r="E118" s="22">
        <v>0.5</v>
      </c>
      <c r="F118" s="22" t="s">
        <v>69</v>
      </c>
      <c r="G118" s="22" t="str">
        <f t="shared" si="33"/>
        <v>0 - 1</v>
      </c>
      <c r="J118" s="57"/>
      <c r="K118" s="10">
        <v>111</v>
      </c>
      <c r="L118" s="22">
        <v>1</v>
      </c>
      <c r="M118" s="22">
        <v>1</v>
      </c>
      <c r="N118" s="22">
        <v>1</v>
      </c>
      <c r="O118" s="22" t="s">
        <v>69</v>
      </c>
      <c r="P118" s="22" t="str">
        <f t="shared" si="34"/>
        <v>1 - 5</v>
      </c>
      <c r="Q118" s="22"/>
      <c r="R118" s="56"/>
      <c r="S118" s="10">
        <v>111</v>
      </c>
      <c r="T118" s="22">
        <v>1</v>
      </c>
      <c r="U118" s="22">
        <v>1.5</v>
      </c>
      <c r="V118" s="22">
        <v>1.5</v>
      </c>
      <c r="W118" s="22" t="s">
        <v>69</v>
      </c>
      <c r="X118" s="22" t="str">
        <f t="shared" si="41"/>
        <v>1 - 5</v>
      </c>
      <c r="Y118" s="22"/>
      <c r="Z118" s="23">
        <v>44035</v>
      </c>
      <c r="AA118" s="10">
        <v>112</v>
      </c>
      <c r="AB118" s="22">
        <v>2</v>
      </c>
      <c r="AC118" s="22">
        <v>61.5</v>
      </c>
      <c r="AD118" s="22">
        <v>30.75</v>
      </c>
      <c r="AE118" s="22" t="s">
        <v>77</v>
      </c>
      <c r="AF118" s="22" t="str">
        <f t="shared" si="36"/>
        <v>20 - 50</v>
      </c>
      <c r="AI118" s="56"/>
      <c r="AJ118" s="10">
        <v>112</v>
      </c>
      <c r="AK118" s="22">
        <v>1</v>
      </c>
      <c r="AL118" s="22">
        <v>1</v>
      </c>
      <c r="AM118" s="22">
        <v>1</v>
      </c>
      <c r="AN118" s="22" t="s">
        <v>69</v>
      </c>
      <c r="AO118" s="22" t="str">
        <f t="shared" si="37"/>
        <v>1 - 5</v>
      </c>
      <c r="AP118" s="22"/>
      <c r="AQ118" s="55">
        <v>45402</v>
      </c>
      <c r="AR118" s="10">
        <v>111</v>
      </c>
      <c r="AS118" s="22">
        <v>1</v>
      </c>
      <c r="AT118" s="22">
        <v>0.5</v>
      </c>
      <c r="AU118" s="22">
        <v>0.5</v>
      </c>
      <c r="AV118" s="22" t="s">
        <v>69</v>
      </c>
      <c r="AW118" s="22" t="str">
        <f t="shared" si="38"/>
        <v>0 - 1</v>
      </c>
      <c r="AX118" s="22"/>
      <c r="AY118" s="55">
        <v>44143</v>
      </c>
      <c r="AZ118" s="10">
        <v>112</v>
      </c>
      <c r="BA118" s="22">
        <v>1</v>
      </c>
      <c r="BB118" s="22">
        <v>1</v>
      </c>
      <c r="BC118" s="22">
        <v>1</v>
      </c>
      <c r="BD118" s="22" t="s">
        <v>69</v>
      </c>
      <c r="BE118" s="22" t="str">
        <f t="shared" si="39"/>
        <v>1 - 5</v>
      </c>
      <c r="BF118" s="22"/>
      <c r="BG118" s="55">
        <v>43881</v>
      </c>
      <c r="BH118" s="10">
        <v>114</v>
      </c>
      <c r="BI118" s="22">
        <v>2</v>
      </c>
      <c r="BJ118" s="22">
        <v>5.5</v>
      </c>
      <c r="BK118" s="22">
        <v>2.75</v>
      </c>
      <c r="BL118" s="22" t="s">
        <v>69</v>
      </c>
      <c r="BM118" s="22" t="str">
        <f t="shared" si="40"/>
        <v>1 - 5</v>
      </c>
      <c r="BN118" s="9"/>
    </row>
    <row r="119" spans="1:66" x14ac:dyDescent="0.3">
      <c r="A119" s="23">
        <v>43516</v>
      </c>
      <c r="B119" s="10">
        <v>111</v>
      </c>
      <c r="C119" s="22">
        <v>2</v>
      </c>
      <c r="D119" s="22">
        <v>3.5</v>
      </c>
      <c r="E119" s="22">
        <v>1.75</v>
      </c>
      <c r="F119" s="22" t="s">
        <v>69</v>
      </c>
      <c r="G119" s="22" t="str">
        <f t="shared" si="33"/>
        <v>1 - 5</v>
      </c>
      <c r="J119" s="56"/>
      <c r="K119" s="10">
        <v>112</v>
      </c>
      <c r="L119" s="22">
        <v>3</v>
      </c>
      <c r="M119" s="22">
        <v>5</v>
      </c>
      <c r="N119" s="22">
        <v>1.666666666666667</v>
      </c>
      <c r="O119" s="22" t="s">
        <v>69</v>
      </c>
      <c r="P119" s="22" t="str">
        <f t="shared" si="34"/>
        <v>1 - 5</v>
      </c>
      <c r="Q119" s="22"/>
      <c r="R119" s="23">
        <v>45615</v>
      </c>
      <c r="S119" s="10">
        <v>112</v>
      </c>
      <c r="T119" s="22">
        <v>6</v>
      </c>
      <c r="U119" s="22">
        <v>23</v>
      </c>
      <c r="V119" s="22">
        <v>3.833333333333333</v>
      </c>
      <c r="W119" s="22" t="s">
        <v>69</v>
      </c>
      <c r="X119" s="22" t="str">
        <f t="shared" si="41"/>
        <v>1 - 5</v>
      </c>
      <c r="Y119" s="22"/>
      <c r="Z119" s="23">
        <v>44055</v>
      </c>
      <c r="AA119" s="10">
        <v>113</v>
      </c>
      <c r="AB119" s="22">
        <v>1</v>
      </c>
      <c r="AC119" s="22">
        <v>1.5</v>
      </c>
      <c r="AD119" s="22">
        <v>1.5</v>
      </c>
      <c r="AE119" s="22" t="s">
        <v>69</v>
      </c>
      <c r="AF119" s="22" t="str">
        <f t="shared" si="36"/>
        <v>1 - 5</v>
      </c>
      <c r="AI119" s="23">
        <v>44823</v>
      </c>
      <c r="AJ119" s="10">
        <v>113</v>
      </c>
      <c r="AK119" s="22">
        <v>1</v>
      </c>
      <c r="AL119" s="22">
        <v>1</v>
      </c>
      <c r="AM119" s="22">
        <v>1</v>
      </c>
      <c r="AN119" s="22" t="s">
        <v>69</v>
      </c>
      <c r="AO119" s="22" t="str">
        <f t="shared" si="37"/>
        <v>1 - 5</v>
      </c>
      <c r="AP119" s="22"/>
      <c r="AQ119" s="56"/>
      <c r="AR119" s="10">
        <v>112</v>
      </c>
      <c r="AS119" s="22">
        <v>3</v>
      </c>
      <c r="AT119" s="22">
        <v>7</v>
      </c>
      <c r="AU119" s="22">
        <v>2.333333333333333</v>
      </c>
      <c r="AV119" s="22" t="s">
        <v>69</v>
      </c>
      <c r="AW119" s="22" t="str">
        <f t="shared" si="38"/>
        <v>1 - 5</v>
      </c>
      <c r="AX119" s="22"/>
      <c r="AY119" s="56"/>
      <c r="AZ119" s="10">
        <v>113</v>
      </c>
      <c r="BA119" s="22">
        <v>1</v>
      </c>
      <c r="BB119" s="22">
        <v>18</v>
      </c>
      <c r="BC119" s="22">
        <v>18</v>
      </c>
      <c r="BD119" s="22" t="s">
        <v>20</v>
      </c>
      <c r="BE119" s="22" t="str">
        <f t="shared" si="39"/>
        <v>10 - 20</v>
      </c>
      <c r="BF119" s="22"/>
      <c r="BG119" s="57"/>
      <c r="BH119" s="10">
        <v>115</v>
      </c>
      <c r="BI119" s="22">
        <v>1</v>
      </c>
      <c r="BJ119" s="22">
        <v>3</v>
      </c>
      <c r="BK119" s="22">
        <v>3</v>
      </c>
      <c r="BL119" s="22" t="s">
        <v>69</v>
      </c>
      <c r="BM119" s="22" t="str">
        <f t="shared" si="40"/>
        <v>1 - 5</v>
      </c>
      <c r="BN119" s="9"/>
    </row>
    <row r="120" spans="1:66" x14ac:dyDescent="0.3">
      <c r="A120" s="55">
        <v>43517</v>
      </c>
      <c r="B120" s="10">
        <v>112</v>
      </c>
      <c r="C120" s="22">
        <v>1</v>
      </c>
      <c r="D120" s="22">
        <v>0.5</v>
      </c>
      <c r="E120" s="22">
        <v>0.5</v>
      </c>
      <c r="F120" s="22" t="s">
        <v>69</v>
      </c>
      <c r="G120" s="22" t="str">
        <f t="shared" si="33"/>
        <v>0 - 1</v>
      </c>
      <c r="J120" s="23">
        <v>44986</v>
      </c>
      <c r="K120" s="10">
        <v>113</v>
      </c>
      <c r="L120" s="22">
        <v>1</v>
      </c>
      <c r="M120" s="22">
        <v>1</v>
      </c>
      <c r="N120" s="22">
        <v>1</v>
      </c>
      <c r="O120" s="22" t="s">
        <v>69</v>
      </c>
      <c r="P120" s="22" t="str">
        <f t="shared" si="34"/>
        <v>1 - 5</v>
      </c>
      <c r="Q120" s="22"/>
      <c r="R120" s="23">
        <v>45618</v>
      </c>
      <c r="S120" s="10">
        <v>113</v>
      </c>
      <c r="T120" s="22">
        <v>3</v>
      </c>
      <c r="U120" s="22">
        <v>27</v>
      </c>
      <c r="V120" s="22">
        <v>9</v>
      </c>
      <c r="W120" s="22" t="s">
        <v>69</v>
      </c>
      <c r="X120" s="22" t="str">
        <f t="shared" si="41"/>
        <v>5 - 10</v>
      </c>
      <c r="Y120" s="22"/>
      <c r="Z120" s="23">
        <v>44079</v>
      </c>
      <c r="AA120" s="10">
        <v>114</v>
      </c>
      <c r="AB120" s="22">
        <v>1</v>
      </c>
      <c r="AC120" s="22">
        <v>1.5</v>
      </c>
      <c r="AD120" s="22">
        <v>1.5</v>
      </c>
      <c r="AE120" s="22" t="s">
        <v>69</v>
      </c>
      <c r="AF120" s="22" t="str">
        <f t="shared" si="36"/>
        <v>1 - 5</v>
      </c>
      <c r="AI120" s="55">
        <v>44824</v>
      </c>
      <c r="AJ120" s="10">
        <v>114</v>
      </c>
      <c r="AK120" s="22">
        <v>1</v>
      </c>
      <c r="AL120" s="22">
        <v>1</v>
      </c>
      <c r="AM120" s="22">
        <v>1</v>
      </c>
      <c r="AN120" s="22" t="s">
        <v>69</v>
      </c>
      <c r="AO120" s="22" t="str">
        <f t="shared" si="37"/>
        <v>1 - 5</v>
      </c>
      <c r="AP120" s="22"/>
      <c r="AQ120" s="23">
        <v>45405</v>
      </c>
      <c r="AR120" s="10">
        <v>113</v>
      </c>
      <c r="AS120" s="22">
        <v>4</v>
      </c>
      <c r="AT120" s="22">
        <v>35</v>
      </c>
      <c r="AU120" s="22">
        <v>8.75</v>
      </c>
      <c r="AV120" s="22" t="s">
        <v>69</v>
      </c>
      <c r="AW120" s="22" t="str">
        <f t="shared" si="38"/>
        <v>5 - 10</v>
      </c>
      <c r="AX120" s="22"/>
      <c r="AY120" s="23">
        <v>44144</v>
      </c>
      <c r="AZ120" s="10">
        <v>114</v>
      </c>
      <c r="BA120" s="22">
        <v>2</v>
      </c>
      <c r="BB120" s="22">
        <v>4</v>
      </c>
      <c r="BC120" s="22">
        <v>2</v>
      </c>
      <c r="BD120" s="22" t="s">
        <v>69</v>
      </c>
      <c r="BE120" s="22" t="str">
        <f t="shared" si="39"/>
        <v>1 - 5</v>
      </c>
      <c r="BF120" s="22"/>
      <c r="BG120" s="57"/>
      <c r="BH120" s="10">
        <v>116</v>
      </c>
      <c r="BI120" s="22">
        <v>1</v>
      </c>
      <c r="BJ120" s="22">
        <v>0.5</v>
      </c>
      <c r="BK120" s="22">
        <v>0.5</v>
      </c>
      <c r="BL120" s="22" t="s">
        <v>69</v>
      </c>
      <c r="BM120" s="22" t="str">
        <f t="shared" si="40"/>
        <v>0 - 1</v>
      </c>
      <c r="BN120" s="9"/>
    </row>
    <row r="121" spans="1:66" x14ac:dyDescent="0.3">
      <c r="A121" s="56"/>
      <c r="B121" s="10">
        <v>113</v>
      </c>
      <c r="C121" s="22">
        <v>1</v>
      </c>
      <c r="D121" s="22">
        <v>10</v>
      </c>
      <c r="E121" s="22">
        <v>10</v>
      </c>
      <c r="F121" s="22" t="s">
        <v>20</v>
      </c>
      <c r="G121" s="22" t="str">
        <f t="shared" si="33"/>
        <v>10 - 20</v>
      </c>
      <c r="J121" s="55">
        <v>44987</v>
      </c>
      <c r="K121" s="10">
        <v>114</v>
      </c>
      <c r="L121" s="22">
        <v>1</v>
      </c>
      <c r="M121" s="22">
        <v>5</v>
      </c>
      <c r="N121" s="22">
        <v>5</v>
      </c>
      <c r="O121" s="22" t="s">
        <v>69</v>
      </c>
      <c r="P121" s="22" t="str">
        <f t="shared" si="34"/>
        <v>5 - 10</v>
      </c>
      <c r="Q121" s="22"/>
      <c r="R121" s="55">
        <v>45619</v>
      </c>
      <c r="S121" s="10">
        <v>114</v>
      </c>
      <c r="T121" s="22">
        <v>1</v>
      </c>
      <c r="U121" s="22">
        <v>0.5</v>
      </c>
      <c r="V121" s="22">
        <v>0.5</v>
      </c>
      <c r="W121" s="22" t="s">
        <v>69</v>
      </c>
      <c r="X121" s="22" t="str">
        <f t="shared" si="41"/>
        <v>0 - 1</v>
      </c>
      <c r="Y121" s="22"/>
      <c r="Z121" s="55">
        <v>44084</v>
      </c>
      <c r="AA121" s="10">
        <v>115</v>
      </c>
      <c r="AB121" s="22">
        <v>1</v>
      </c>
      <c r="AC121" s="22">
        <v>0.5</v>
      </c>
      <c r="AD121" s="22">
        <v>0.5</v>
      </c>
      <c r="AE121" s="22" t="s">
        <v>69</v>
      </c>
      <c r="AF121" s="22" t="str">
        <f t="shared" si="36"/>
        <v>0 - 1</v>
      </c>
      <c r="AI121" s="56"/>
      <c r="AJ121" s="10">
        <v>115</v>
      </c>
      <c r="AK121" s="22">
        <v>1</v>
      </c>
      <c r="AL121" s="22">
        <v>3</v>
      </c>
      <c r="AM121" s="22">
        <v>3</v>
      </c>
      <c r="AN121" s="22" t="s">
        <v>69</v>
      </c>
      <c r="AO121" s="22" t="str">
        <f t="shared" si="37"/>
        <v>1 - 5</v>
      </c>
      <c r="AP121" s="22"/>
      <c r="AQ121" s="55">
        <v>45406</v>
      </c>
      <c r="AR121" s="10">
        <v>114</v>
      </c>
      <c r="AS121" s="22">
        <v>4</v>
      </c>
      <c r="AT121" s="22">
        <v>18</v>
      </c>
      <c r="AU121" s="22">
        <v>4.5</v>
      </c>
      <c r="AV121" s="22" t="s">
        <v>69</v>
      </c>
      <c r="AW121" s="22" t="str">
        <f t="shared" si="38"/>
        <v>1 - 5</v>
      </c>
      <c r="AX121" s="22"/>
      <c r="AY121" s="55">
        <v>44145</v>
      </c>
      <c r="AZ121" s="10">
        <v>115</v>
      </c>
      <c r="BA121" s="22">
        <v>1</v>
      </c>
      <c r="BB121" s="22">
        <v>1</v>
      </c>
      <c r="BC121" s="22">
        <v>1</v>
      </c>
      <c r="BD121" s="22" t="s">
        <v>69</v>
      </c>
      <c r="BE121" s="22" t="str">
        <f t="shared" si="39"/>
        <v>1 - 5</v>
      </c>
      <c r="BF121" s="22"/>
      <c r="BG121" s="56"/>
      <c r="BH121" s="10">
        <v>117</v>
      </c>
      <c r="BI121" s="22">
        <v>1</v>
      </c>
      <c r="BJ121" s="22">
        <v>2.5</v>
      </c>
      <c r="BK121" s="22">
        <v>2.5</v>
      </c>
      <c r="BL121" s="22" t="s">
        <v>69</v>
      </c>
      <c r="BM121" s="22" t="str">
        <f t="shared" si="40"/>
        <v>1 - 5</v>
      </c>
      <c r="BN121" s="9"/>
    </row>
    <row r="122" spans="1:66" x14ac:dyDescent="0.3">
      <c r="A122" s="55">
        <v>43518</v>
      </c>
      <c r="B122" s="10">
        <v>114</v>
      </c>
      <c r="C122" s="22">
        <v>2</v>
      </c>
      <c r="D122" s="22">
        <v>24.5</v>
      </c>
      <c r="E122" s="22">
        <v>12.25</v>
      </c>
      <c r="F122" s="22" t="s">
        <v>20</v>
      </c>
      <c r="G122" s="22" t="str">
        <f t="shared" si="33"/>
        <v>10 - 20</v>
      </c>
      <c r="J122" s="57"/>
      <c r="K122" s="10">
        <v>115</v>
      </c>
      <c r="L122" s="22">
        <v>1</v>
      </c>
      <c r="M122" s="22">
        <v>1</v>
      </c>
      <c r="N122" s="22">
        <v>1</v>
      </c>
      <c r="O122" s="22" t="s">
        <v>69</v>
      </c>
      <c r="P122" s="22" t="str">
        <f t="shared" si="34"/>
        <v>1 - 5</v>
      </c>
      <c r="Q122" s="22"/>
      <c r="R122" s="56"/>
      <c r="S122" s="10">
        <v>115</v>
      </c>
      <c r="T122" s="22">
        <v>1</v>
      </c>
      <c r="U122" s="22">
        <v>4</v>
      </c>
      <c r="V122" s="22">
        <v>4</v>
      </c>
      <c r="W122" s="22" t="s">
        <v>69</v>
      </c>
      <c r="X122" s="22" t="str">
        <f t="shared" si="41"/>
        <v>1 - 5</v>
      </c>
      <c r="Y122" s="22"/>
      <c r="Z122" s="56"/>
      <c r="AA122" s="10">
        <v>116</v>
      </c>
      <c r="AB122" s="22">
        <v>1</v>
      </c>
      <c r="AC122" s="22">
        <v>1</v>
      </c>
      <c r="AD122" s="22">
        <v>1</v>
      </c>
      <c r="AE122" s="22" t="s">
        <v>69</v>
      </c>
      <c r="AF122" s="22" t="str">
        <f t="shared" si="36"/>
        <v>1 - 5</v>
      </c>
      <c r="AI122" s="55">
        <v>44825</v>
      </c>
      <c r="AJ122" s="10">
        <v>116</v>
      </c>
      <c r="AK122" s="22">
        <v>1</v>
      </c>
      <c r="AL122" s="22">
        <v>3</v>
      </c>
      <c r="AM122" s="22">
        <v>3</v>
      </c>
      <c r="AN122" s="22" t="s">
        <v>69</v>
      </c>
      <c r="AO122" s="22" t="str">
        <f t="shared" si="37"/>
        <v>1 - 5</v>
      </c>
      <c r="AP122" s="22"/>
      <c r="AQ122" s="56"/>
      <c r="AR122" s="10">
        <v>115</v>
      </c>
      <c r="AS122" s="22">
        <v>2</v>
      </c>
      <c r="AT122" s="22">
        <v>1</v>
      </c>
      <c r="AU122" s="22">
        <v>0.5</v>
      </c>
      <c r="AV122" s="22" t="s">
        <v>69</v>
      </c>
      <c r="AW122" s="22" t="str">
        <f t="shared" si="38"/>
        <v>0 - 1</v>
      </c>
      <c r="AX122" s="22"/>
      <c r="AY122" s="57"/>
      <c r="AZ122" s="10">
        <v>116</v>
      </c>
      <c r="BA122" s="22">
        <v>1</v>
      </c>
      <c r="BB122" s="22">
        <v>11</v>
      </c>
      <c r="BC122" s="22">
        <v>11</v>
      </c>
      <c r="BD122" s="22" t="s">
        <v>20</v>
      </c>
      <c r="BE122" s="22" t="str">
        <f t="shared" si="39"/>
        <v>10 - 20</v>
      </c>
      <c r="BF122" s="22"/>
      <c r="BG122" s="55">
        <v>43885</v>
      </c>
      <c r="BH122" s="10">
        <v>118</v>
      </c>
      <c r="BI122" s="22">
        <v>1</v>
      </c>
      <c r="BJ122" s="22">
        <v>0.5</v>
      </c>
      <c r="BK122" s="22">
        <v>0.5</v>
      </c>
      <c r="BL122" s="22" t="s">
        <v>69</v>
      </c>
      <c r="BM122" s="22" t="str">
        <f t="shared" si="40"/>
        <v>0 - 1</v>
      </c>
      <c r="BN122" s="9"/>
    </row>
    <row r="123" spans="1:66" x14ac:dyDescent="0.3">
      <c r="A123" s="56"/>
      <c r="B123" s="10">
        <v>115</v>
      </c>
      <c r="C123" s="22">
        <v>1</v>
      </c>
      <c r="D123" s="22">
        <v>0.5</v>
      </c>
      <c r="E123" s="22">
        <v>0.5</v>
      </c>
      <c r="F123" s="22" t="s">
        <v>69</v>
      </c>
      <c r="G123" s="22" t="str">
        <f t="shared" si="33"/>
        <v>0 - 1</v>
      </c>
      <c r="J123" s="57"/>
      <c r="K123" s="10">
        <v>116</v>
      </c>
      <c r="L123" s="22">
        <v>3</v>
      </c>
      <c r="M123" s="22">
        <v>15</v>
      </c>
      <c r="N123" s="22">
        <v>5</v>
      </c>
      <c r="O123" s="22" t="s">
        <v>69</v>
      </c>
      <c r="P123" s="22" t="str">
        <f t="shared" si="34"/>
        <v>5 - 10</v>
      </c>
      <c r="Q123" s="22"/>
      <c r="R123" s="23">
        <v>45620</v>
      </c>
      <c r="S123" s="10">
        <v>116</v>
      </c>
      <c r="T123" s="22">
        <v>3</v>
      </c>
      <c r="U123" s="22">
        <v>60.5</v>
      </c>
      <c r="V123" s="22">
        <v>20.166666666666671</v>
      </c>
      <c r="W123" s="22" t="s">
        <v>70</v>
      </c>
      <c r="X123" s="22" t="str">
        <f t="shared" si="41"/>
        <v>20 - 50</v>
      </c>
      <c r="Y123" s="22"/>
      <c r="Z123" s="23">
        <v>44087</v>
      </c>
      <c r="AA123" s="10">
        <v>117</v>
      </c>
      <c r="AB123" s="22">
        <v>3</v>
      </c>
      <c r="AC123" s="22">
        <v>3.5</v>
      </c>
      <c r="AD123" s="22">
        <v>1.166666666666667</v>
      </c>
      <c r="AE123" s="22" t="s">
        <v>69</v>
      </c>
      <c r="AF123" s="22" t="str">
        <f t="shared" si="36"/>
        <v>1 - 5</v>
      </c>
      <c r="AI123" s="56"/>
      <c r="AJ123" s="10">
        <v>117</v>
      </c>
      <c r="AK123" s="22">
        <v>1</v>
      </c>
      <c r="AL123" s="22">
        <v>1</v>
      </c>
      <c r="AM123" s="22">
        <v>1</v>
      </c>
      <c r="AN123" s="22" t="s">
        <v>69</v>
      </c>
      <c r="AO123" s="22" t="str">
        <f t="shared" si="37"/>
        <v>1 - 5</v>
      </c>
      <c r="AP123" s="22"/>
      <c r="AQ123" s="55">
        <v>45407</v>
      </c>
      <c r="AR123" s="10">
        <v>116</v>
      </c>
      <c r="AS123" s="22">
        <v>1</v>
      </c>
      <c r="AT123" s="22">
        <v>0.5</v>
      </c>
      <c r="AU123" s="22">
        <v>0.5</v>
      </c>
      <c r="AV123" s="22" t="s">
        <v>69</v>
      </c>
      <c r="AW123" s="22" t="str">
        <f t="shared" si="38"/>
        <v>0 - 1</v>
      </c>
      <c r="AX123" s="22"/>
      <c r="AY123" s="56"/>
      <c r="AZ123" s="10">
        <v>117</v>
      </c>
      <c r="BA123" s="22">
        <v>1</v>
      </c>
      <c r="BB123" s="22">
        <v>2</v>
      </c>
      <c r="BC123" s="22">
        <v>2</v>
      </c>
      <c r="BD123" s="22" t="s">
        <v>69</v>
      </c>
      <c r="BE123" s="22" t="str">
        <f t="shared" si="39"/>
        <v>1 - 5</v>
      </c>
      <c r="BF123" s="22"/>
      <c r="BG123" s="56"/>
      <c r="BH123" s="10">
        <v>119</v>
      </c>
      <c r="BI123" s="22">
        <v>1</v>
      </c>
      <c r="BJ123" s="22">
        <v>11.5</v>
      </c>
      <c r="BK123" s="22">
        <v>11.5</v>
      </c>
      <c r="BL123" s="22" t="s">
        <v>20</v>
      </c>
      <c r="BM123" s="22" t="str">
        <f t="shared" si="40"/>
        <v>10 - 20</v>
      </c>
      <c r="BN123" s="9"/>
    </row>
    <row r="124" spans="1:66" x14ac:dyDescent="0.3">
      <c r="A124" s="23">
        <v>43521</v>
      </c>
      <c r="B124" s="10">
        <v>116</v>
      </c>
      <c r="C124" s="22">
        <v>1</v>
      </c>
      <c r="D124" s="22">
        <v>2</v>
      </c>
      <c r="E124" s="22">
        <v>2</v>
      </c>
      <c r="F124" s="22" t="s">
        <v>69</v>
      </c>
      <c r="G124" s="22" t="str">
        <f t="shared" si="33"/>
        <v>1 - 5</v>
      </c>
      <c r="J124" s="56"/>
      <c r="K124" s="10">
        <v>117</v>
      </c>
      <c r="L124" s="22">
        <v>1</v>
      </c>
      <c r="M124" s="22">
        <v>3</v>
      </c>
      <c r="N124" s="22">
        <v>3</v>
      </c>
      <c r="O124" s="22" t="s">
        <v>69</v>
      </c>
      <c r="P124" s="22" t="str">
        <f t="shared" si="34"/>
        <v>1 - 5</v>
      </c>
      <c r="Q124" s="22"/>
      <c r="R124" s="23">
        <v>45622</v>
      </c>
      <c r="S124" s="10">
        <v>117</v>
      </c>
      <c r="T124" s="22">
        <v>2</v>
      </c>
      <c r="U124" s="22">
        <v>66.5</v>
      </c>
      <c r="V124" s="22">
        <v>33.25</v>
      </c>
      <c r="W124" s="22" t="s">
        <v>77</v>
      </c>
      <c r="X124" s="22" t="str">
        <f t="shared" si="41"/>
        <v>20 - 50</v>
      </c>
      <c r="Y124" s="22"/>
      <c r="Z124" s="55">
        <v>44089</v>
      </c>
      <c r="AA124" s="10">
        <v>118</v>
      </c>
      <c r="AB124" s="22">
        <v>3</v>
      </c>
      <c r="AC124" s="22">
        <v>33</v>
      </c>
      <c r="AD124" s="22">
        <v>11</v>
      </c>
      <c r="AE124" s="22" t="s">
        <v>20</v>
      </c>
      <c r="AF124" s="22" t="str">
        <f t="shared" si="36"/>
        <v>10 - 20</v>
      </c>
      <c r="AI124" s="55">
        <v>44826</v>
      </c>
      <c r="AJ124" s="10">
        <v>118</v>
      </c>
      <c r="AK124" s="22">
        <v>2</v>
      </c>
      <c r="AL124" s="22">
        <v>21</v>
      </c>
      <c r="AM124" s="22">
        <v>10.5</v>
      </c>
      <c r="AN124" s="22" t="s">
        <v>20</v>
      </c>
      <c r="AO124" s="22" t="str">
        <f t="shared" si="37"/>
        <v>10 - 20</v>
      </c>
      <c r="AP124" s="22"/>
      <c r="AQ124" s="57"/>
      <c r="AR124" s="10">
        <v>117</v>
      </c>
      <c r="AS124" s="22">
        <v>1</v>
      </c>
      <c r="AT124" s="22">
        <v>0.5</v>
      </c>
      <c r="AU124" s="22">
        <v>0.5</v>
      </c>
      <c r="AV124" s="22" t="s">
        <v>69</v>
      </c>
      <c r="AW124" s="22" t="str">
        <f t="shared" si="38"/>
        <v>0 - 1</v>
      </c>
      <c r="AX124" s="22"/>
      <c r="AY124" s="55">
        <v>44146</v>
      </c>
      <c r="AZ124" s="10">
        <v>118</v>
      </c>
      <c r="BA124" s="22">
        <v>1</v>
      </c>
      <c r="BB124" s="22">
        <v>1</v>
      </c>
      <c r="BC124" s="22">
        <v>1</v>
      </c>
      <c r="BD124" s="22" t="s">
        <v>69</v>
      </c>
      <c r="BE124" s="22" t="str">
        <f t="shared" si="39"/>
        <v>1 - 5</v>
      </c>
      <c r="BF124" s="22"/>
      <c r="BG124" s="55">
        <v>43886</v>
      </c>
      <c r="BH124" s="10">
        <v>120</v>
      </c>
      <c r="BI124" s="22">
        <v>1</v>
      </c>
      <c r="BJ124" s="22">
        <v>16.5</v>
      </c>
      <c r="BK124" s="22">
        <v>16.5</v>
      </c>
      <c r="BL124" s="22" t="s">
        <v>20</v>
      </c>
      <c r="BM124" s="22" t="str">
        <f t="shared" si="40"/>
        <v>10 - 20</v>
      </c>
      <c r="BN124" s="9"/>
    </row>
    <row r="125" spans="1:66" x14ac:dyDescent="0.3">
      <c r="A125" s="55">
        <v>43527</v>
      </c>
      <c r="B125" s="10">
        <v>117</v>
      </c>
      <c r="C125" s="22">
        <v>5</v>
      </c>
      <c r="D125" s="22">
        <v>27</v>
      </c>
      <c r="E125" s="22">
        <v>5.4</v>
      </c>
      <c r="F125" s="22" t="s">
        <v>69</v>
      </c>
      <c r="G125" s="22" t="str">
        <f t="shared" si="33"/>
        <v>5 - 10</v>
      </c>
      <c r="J125" s="23">
        <v>44988</v>
      </c>
      <c r="K125" s="10">
        <v>118</v>
      </c>
      <c r="L125" s="22">
        <v>1</v>
      </c>
      <c r="M125" s="22">
        <v>2</v>
      </c>
      <c r="N125" s="22">
        <v>2</v>
      </c>
      <c r="O125" s="22" t="s">
        <v>69</v>
      </c>
      <c r="P125" s="22" t="str">
        <f t="shared" si="34"/>
        <v>1 - 5</v>
      </c>
      <c r="Q125" s="22"/>
      <c r="R125" s="23">
        <v>45623</v>
      </c>
      <c r="S125" s="10">
        <v>118</v>
      </c>
      <c r="T125" s="22">
        <v>6</v>
      </c>
      <c r="U125" s="22">
        <v>52</v>
      </c>
      <c r="V125" s="22">
        <v>8.6666666666666661</v>
      </c>
      <c r="W125" s="22" t="s">
        <v>69</v>
      </c>
      <c r="X125" s="22" t="str">
        <f t="shared" si="41"/>
        <v>5 - 10</v>
      </c>
      <c r="Y125" s="22"/>
      <c r="Z125" s="56"/>
      <c r="AA125" s="10">
        <v>119</v>
      </c>
      <c r="AB125" s="22">
        <v>1</v>
      </c>
      <c r="AC125" s="22">
        <v>14</v>
      </c>
      <c r="AD125" s="22">
        <v>14</v>
      </c>
      <c r="AE125" s="22" t="s">
        <v>20</v>
      </c>
      <c r="AF125" s="22" t="str">
        <f t="shared" si="36"/>
        <v>10 - 20</v>
      </c>
      <c r="AI125" s="57"/>
      <c r="AJ125" s="10">
        <v>119</v>
      </c>
      <c r="AK125" s="22">
        <v>2</v>
      </c>
      <c r="AL125" s="22">
        <v>68</v>
      </c>
      <c r="AM125" s="22">
        <v>34</v>
      </c>
      <c r="AN125" s="22" t="s">
        <v>77</v>
      </c>
      <c r="AO125" s="22" t="str">
        <f t="shared" si="37"/>
        <v>20 - 50</v>
      </c>
      <c r="AP125" s="22"/>
      <c r="AQ125" s="56"/>
      <c r="AR125" s="10">
        <v>118</v>
      </c>
      <c r="AS125" s="22">
        <v>4</v>
      </c>
      <c r="AT125" s="22">
        <v>31.5</v>
      </c>
      <c r="AU125" s="22">
        <v>7.875</v>
      </c>
      <c r="AV125" s="22" t="s">
        <v>69</v>
      </c>
      <c r="AW125" s="22" t="str">
        <f t="shared" si="38"/>
        <v>5 - 10</v>
      </c>
      <c r="AX125" s="22"/>
      <c r="AY125" s="57"/>
      <c r="AZ125" s="10">
        <v>119</v>
      </c>
      <c r="BA125" s="22">
        <v>1</v>
      </c>
      <c r="BB125" s="22">
        <v>10</v>
      </c>
      <c r="BC125" s="22">
        <v>10</v>
      </c>
      <c r="BD125" s="22" t="s">
        <v>20</v>
      </c>
      <c r="BE125" s="22" t="str">
        <f t="shared" si="39"/>
        <v>10 - 20</v>
      </c>
      <c r="BF125" s="22"/>
      <c r="BG125" s="56"/>
      <c r="BH125" s="10">
        <v>121</v>
      </c>
      <c r="BI125" s="22">
        <v>1</v>
      </c>
      <c r="BJ125" s="22">
        <v>1.5</v>
      </c>
      <c r="BK125" s="22">
        <v>1.5</v>
      </c>
      <c r="BL125" s="22" t="s">
        <v>69</v>
      </c>
      <c r="BM125" s="22" t="str">
        <f t="shared" si="40"/>
        <v>1 - 5</v>
      </c>
      <c r="BN125" s="9"/>
    </row>
    <row r="126" spans="1:66" x14ac:dyDescent="0.3">
      <c r="A126" s="57"/>
      <c r="B126" s="10">
        <v>118</v>
      </c>
      <c r="C126" s="22">
        <v>1</v>
      </c>
      <c r="D126" s="22">
        <v>0.5</v>
      </c>
      <c r="E126" s="22">
        <v>0.5</v>
      </c>
      <c r="F126" s="22" t="s">
        <v>69</v>
      </c>
      <c r="G126" s="22" t="str">
        <f t="shared" si="33"/>
        <v>0 - 1</v>
      </c>
      <c r="J126" s="55">
        <v>44989</v>
      </c>
      <c r="K126" s="10">
        <v>119</v>
      </c>
      <c r="L126" s="22">
        <v>1</v>
      </c>
      <c r="M126" s="22">
        <v>1</v>
      </c>
      <c r="N126" s="22">
        <v>1</v>
      </c>
      <c r="O126" s="22" t="s">
        <v>69</v>
      </c>
      <c r="P126" s="22" t="str">
        <f t="shared" si="34"/>
        <v>1 - 5</v>
      </c>
      <c r="Q126" s="22"/>
      <c r="R126" s="23">
        <v>45627</v>
      </c>
      <c r="S126" s="10">
        <v>119</v>
      </c>
      <c r="T126" s="22">
        <v>2</v>
      </c>
      <c r="U126" s="22">
        <v>2</v>
      </c>
      <c r="V126" s="22">
        <v>1</v>
      </c>
      <c r="W126" s="22" t="s">
        <v>69</v>
      </c>
      <c r="X126" s="22" t="str">
        <f t="shared" si="41"/>
        <v>1 - 5</v>
      </c>
      <c r="Y126" s="22"/>
      <c r="Z126" s="23">
        <v>44095</v>
      </c>
      <c r="AA126" s="10">
        <v>120</v>
      </c>
      <c r="AB126" s="22">
        <v>2</v>
      </c>
      <c r="AC126" s="22">
        <v>13</v>
      </c>
      <c r="AD126" s="22">
        <v>6.5</v>
      </c>
      <c r="AE126" s="22" t="s">
        <v>69</v>
      </c>
      <c r="AF126" s="22" t="str">
        <f t="shared" si="36"/>
        <v>5 - 10</v>
      </c>
      <c r="AI126" s="56"/>
      <c r="AJ126" s="10">
        <v>120</v>
      </c>
      <c r="AK126" s="22">
        <v>1</v>
      </c>
      <c r="AL126" s="22">
        <v>1</v>
      </c>
      <c r="AM126" s="22">
        <v>1</v>
      </c>
      <c r="AN126" s="22" t="s">
        <v>69</v>
      </c>
      <c r="AO126" s="22" t="str">
        <f t="shared" si="37"/>
        <v>1 - 5</v>
      </c>
      <c r="AP126" s="22"/>
      <c r="AQ126" s="55">
        <v>45412</v>
      </c>
      <c r="AR126" s="10">
        <v>119</v>
      </c>
      <c r="AS126" s="22">
        <v>1</v>
      </c>
      <c r="AT126" s="22">
        <v>0.5</v>
      </c>
      <c r="AU126" s="22">
        <v>0.5</v>
      </c>
      <c r="AV126" s="22" t="s">
        <v>69</v>
      </c>
      <c r="AW126" s="22" t="str">
        <f t="shared" si="38"/>
        <v>0 - 1</v>
      </c>
      <c r="AX126" s="22"/>
      <c r="AY126" s="56"/>
      <c r="AZ126" s="10">
        <v>120</v>
      </c>
      <c r="BA126" s="22">
        <v>3</v>
      </c>
      <c r="BB126" s="22">
        <v>11</v>
      </c>
      <c r="BC126" s="22">
        <v>3.666666666666667</v>
      </c>
      <c r="BD126" s="22" t="s">
        <v>69</v>
      </c>
      <c r="BE126" s="22" t="str">
        <f t="shared" si="39"/>
        <v>1 - 5</v>
      </c>
      <c r="BF126" s="22"/>
      <c r="BG126" s="55">
        <v>43887</v>
      </c>
      <c r="BH126" s="10">
        <v>122</v>
      </c>
      <c r="BI126" s="22">
        <v>1</v>
      </c>
      <c r="BJ126" s="22">
        <v>0.5</v>
      </c>
      <c r="BK126" s="22">
        <v>0.5</v>
      </c>
      <c r="BL126" s="22" t="s">
        <v>69</v>
      </c>
      <c r="BM126" s="22" t="str">
        <f t="shared" si="40"/>
        <v>0 - 1</v>
      </c>
      <c r="BN126" s="9"/>
    </row>
    <row r="127" spans="1:66" x14ac:dyDescent="0.3">
      <c r="A127" s="56"/>
      <c r="B127" s="10">
        <v>119</v>
      </c>
      <c r="C127" s="22">
        <v>2</v>
      </c>
      <c r="D127" s="22">
        <v>1.5</v>
      </c>
      <c r="E127" s="22">
        <v>0.75</v>
      </c>
      <c r="F127" s="22" t="s">
        <v>69</v>
      </c>
      <c r="G127" s="22" t="str">
        <f t="shared" si="33"/>
        <v>0 - 1</v>
      </c>
      <c r="J127" s="56"/>
      <c r="K127" s="10">
        <v>120</v>
      </c>
      <c r="L127" s="22">
        <v>1</v>
      </c>
      <c r="M127" s="22">
        <v>3</v>
      </c>
      <c r="N127" s="22">
        <v>3</v>
      </c>
      <c r="O127" s="22" t="s">
        <v>69</v>
      </c>
      <c r="P127" s="22" t="str">
        <f t="shared" si="34"/>
        <v>1 - 5</v>
      </c>
      <c r="Q127" s="22"/>
      <c r="R127" s="23">
        <v>45628</v>
      </c>
      <c r="S127" s="10">
        <v>120</v>
      </c>
      <c r="T127" s="22">
        <v>2</v>
      </c>
      <c r="U127" s="22">
        <v>1</v>
      </c>
      <c r="V127" s="22">
        <v>0.5</v>
      </c>
      <c r="W127" s="22" t="s">
        <v>69</v>
      </c>
      <c r="X127" s="22" t="str">
        <f t="shared" si="41"/>
        <v>0 - 1</v>
      </c>
      <c r="Y127" s="22"/>
      <c r="Z127" s="23">
        <v>44096</v>
      </c>
      <c r="AA127" s="10">
        <v>121</v>
      </c>
      <c r="AB127" s="22">
        <v>2</v>
      </c>
      <c r="AC127" s="22">
        <v>1.5</v>
      </c>
      <c r="AD127" s="22">
        <v>0.75</v>
      </c>
      <c r="AE127" s="22" t="s">
        <v>69</v>
      </c>
      <c r="AF127" s="22" t="str">
        <f t="shared" si="36"/>
        <v>0 - 1</v>
      </c>
      <c r="AI127" s="23">
        <v>44827</v>
      </c>
      <c r="AJ127" s="10">
        <v>121</v>
      </c>
      <c r="AK127" s="22">
        <v>1</v>
      </c>
      <c r="AL127" s="22">
        <v>10</v>
      </c>
      <c r="AM127" s="22">
        <v>10</v>
      </c>
      <c r="AN127" s="22" t="s">
        <v>20</v>
      </c>
      <c r="AO127" s="22" t="str">
        <f t="shared" si="37"/>
        <v>10 - 20</v>
      </c>
      <c r="AP127" s="22"/>
      <c r="AQ127" s="56"/>
      <c r="AR127" s="10">
        <v>120</v>
      </c>
      <c r="AS127" s="22">
        <v>3</v>
      </c>
      <c r="AT127" s="22">
        <v>22</v>
      </c>
      <c r="AU127" s="22">
        <v>7.333333333333333</v>
      </c>
      <c r="AV127" s="22" t="s">
        <v>69</v>
      </c>
      <c r="AW127" s="22" t="str">
        <f t="shared" si="38"/>
        <v>5 - 10</v>
      </c>
      <c r="AX127" s="22"/>
      <c r="AY127" s="23">
        <v>44147</v>
      </c>
      <c r="AZ127" s="10">
        <v>121</v>
      </c>
      <c r="BA127" s="22">
        <v>1</v>
      </c>
      <c r="BB127" s="22">
        <v>1</v>
      </c>
      <c r="BC127" s="22">
        <v>1</v>
      </c>
      <c r="BD127" s="22" t="s">
        <v>69</v>
      </c>
      <c r="BE127" s="22" t="str">
        <f t="shared" si="39"/>
        <v>1 - 5</v>
      </c>
      <c r="BF127" s="22"/>
      <c r="BG127" s="56"/>
      <c r="BH127" s="10">
        <v>123</v>
      </c>
      <c r="BI127" s="22">
        <v>2</v>
      </c>
      <c r="BJ127" s="22">
        <v>7.5</v>
      </c>
      <c r="BK127" s="22">
        <v>3.75</v>
      </c>
      <c r="BL127" s="22" t="s">
        <v>69</v>
      </c>
      <c r="BM127" s="22" t="str">
        <f t="shared" si="40"/>
        <v>1 - 5</v>
      </c>
      <c r="BN127" s="9"/>
    </row>
    <row r="128" spans="1:66" x14ac:dyDescent="0.3">
      <c r="A128" s="55">
        <v>43529</v>
      </c>
      <c r="B128" s="10">
        <v>120</v>
      </c>
      <c r="C128" s="22">
        <v>2</v>
      </c>
      <c r="D128" s="22">
        <v>3</v>
      </c>
      <c r="E128" s="22">
        <v>1.5</v>
      </c>
      <c r="F128" s="22" t="s">
        <v>69</v>
      </c>
      <c r="G128" s="22" t="str">
        <f t="shared" si="33"/>
        <v>1 - 5</v>
      </c>
      <c r="J128" s="23">
        <v>44990</v>
      </c>
      <c r="K128" s="10">
        <v>121</v>
      </c>
      <c r="L128" s="22">
        <v>2</v>
      </c>
      <c r="M128" s="22">
        <v>79</v>
      </c>
      <c r="N128" s="22">
        <v>39.5</v>
      </c>
      <c r="O128" s="22" t="s">
        <v>77</v>
      </c>
      <c r="P128" s="22" t="str">
        <f t="shared" si="34"/>
        <v>20 - 50</v>
      </c>
      <c r="Q128" s="22"/>
      <c r="R128" s="23">
        <v>45629</v>
      </c>
      <c r="S128" s="10">
        <v>121</v>
      </c>
      <c r="T128" s="22">
        <v>4</v>
      </c>
      <c r="U128" s="22">
        <v>11.5</v>
      </c>
      <c r="V128" s="22">
        <v>2.875</v>
      </c>
      <c r="W128" s="22" t="s">
        <v>69</v>
      </c>
      <c r="X128" s="22" t="str">
        <f t="shared" si="41"/>
        <v>1 - 5</v>
      </c>
      <c r="Y128" s="22"/>
      <c r="Z128" s="23">
        <v>44100</v>
      </c>
      <c r="AA128" s="10">
        <v>122</v>
      </c>
      <c r="AB128" s="22">
        <v>2</v>
      </c>
      <c r="AC128" s="22">
        <v>1.5</v>
      </c>
      <c r="AD128" s="22">
        <v>0.75</v>
      </c>
      <c r="AE128" s="22" t="s">
        <v>69</v>
      </c>
      <c r="AF128" s="22" t="str">
        <f t="shared" si="36"/>
        <v>0 - 1</v>
      </c>
      <c r="AI128" s="23">
        <v>44828</v>
      </c>
      <c r="AJ128" s="10">
        <v>122</v>
      </c>
      <c r="AK128" s="22">
        <v>1</v>
      </c>
      <c r="AL128" s="22">
        <v>1</v>
      </c>
      <c r="AM128" s="22">
        <v>1</v>
      </c>
      <c r="AN128" s="22" t="s">
        <v>69</v>
      </c>
      <c r="AO128" s="22" t="str">
        <f t="shared" si="37"/>
        <v>1 - 5</v>
      </c>
      <c r="AP128" s="22"/>
      <c r="AQ128" s="55">
        <v>45413</v>
      </c>
      <c r="AR128" s="10">
        <v>121</v>
      </c>
      <c r="AS128" s="22">
        <v>1</v>
      </c>
      <c r="AT128" s="22">
        <v>0.5</v>
      </c>
      <c r="AU128" s="22">
        <v>0.5</v>
      </c>
      <c r="AV128" s="22" t="s">
        <v>69</v>
      </c>
      <c r="AW128" s="22" t="str">
        <f t="shared" si="38"/>
        <v>0 - 1</v>
      </c>
      <c r="AX128" s="22"/>
      <c r="AY128" s="55">
        <v>44149</v>
      </c>
      <c r="AZ128" s="10">
        <v>122</v>
      </c>
      <c r="BA128" s="22">
        <v>2</v>
      </c>
      <c r="BB128" s="22">
        <v>3</v>
      </c>
      <c r="BC128" s="22">
        <v>1.5</v>
      </c>
      <c r="BD128" s="22" t="s">
        <v>69</v>
      </c>
      <c r="BE128" s="22" t="str">
        <f t="shared" si="39"/>
        <v>1 - 5</v>
      </c>
      <c r="BF128" s="22"/>
      <c r="BG128" s="23">
        <v>43888</v>
      </c>
      <c r="BH128" s="10">
        <v>124</v>
      </c>
      <c r="BI128" s="22">
        <v>2</v>
      </c>
      <c r="BJ128" s="22">
        <v>2</v>
      </c>
      <c r="BK128" s="22">
        <v>1</v>
      </c>
      <c r="BL128" s="22" t="s">
        <v>69</v>
      </c>
      <c r="BM128" s="22" t="str">
        <f t="shared" si="40"/>
        <v>1 - 5</v>
      </c>
      <c r="BN128" s="9"/>
    </row>
    <row r="129" spans="1:66" x14ac:dyDescent="0.3">
      <c r="A129" s="57"/>
      <c r="B129" s="10">
        <v>121</v>
      </c>
      <c r="C129" s="22">
        <v>1</v>
      </c>
      <c r="D129" s="22">
        <v>1</v>
      </c>
      <c r="E129" s="22">
        <v>1</v>
      </c>
      <c r="F129" s="22" t="s">
        <v>69</v>
      </c>
      <c r="G129" s="22" t="str">
        <f t="shared" si="33"/>
        <v>1 - 5</v>
      </c>
      <c r="J129" s="23">
        <v>44994</v>
      </c>
      <c r="K129" s="10">
        <v>122</v>
      </c>
      <c r="L129" s="22">
        <v>1</v>
      </c>
      <c r="M129" s="22">
        <v>5</v>
      </c>
      <c r="N129" s="22">
        <v>5</v>
      </c>
      <c r="O129" s="22" t="s">
        <v>69</v>
      </c>
      <c r="P129" s="22" t="str">
        <f t="shared" si="34"/>
        <v>5 - 10</v>
      </c>
      <c r="Q129" s="22"/>
      <c r="R129" s="55">
        <v>45630</v>
      </c>
      <c r="S129" s="10">
        <v>122</v>
      </c>
      <c r="T129" s="22">
        <v>2</v>
      </c>
      <c r="U129" s="22">
        <v>3.5</v>
      </c>
      <c r="V129" s="22">
        <v>1.75</v>
      </c>
      <c r="W129" s="22" t="s">
        <v>69</v>
      </c>
      <c r="X129" s="22" t="str">
        <f t="shared" si="41"/>
        <v>1 - 5</v>
      </c>
      <c r="Y129" s="22"/>
      <c r="Z129" s="23">
        <v>44101</v>
      </c>
      <c r="AA129" s="10">
        <v>123</v>
      </c>
      <c r="AB129" s="22">
        <v>4</v>
      </c>
      <c r="AC129" s="22">
        <v>18</v>
      </c>
      <c r="AD129" s="22">
        <v>4.5</v>
      </c>
      <c r="AE129" s="22" t="s">
        <v>69</v>
      </c>
      <c r="AF129" s="22" t="str">
        <f t="shared" si="36"/>
        <v>1 - 5</v>
      </c>
      <c r="AI129" s="23">
        <v>44829</v>
      </c>
      <c r="AJ129" s="10">
        <v>123</v>
      </c>
      <c r="AK129" s="22">
        <v>1</v>
      </c>
      <c r="AL129" s="22">
        <v>1</v>
      </c>
      <c r="AM129" s="22">
        <v>1</v>
      </c>
      <c r="AN129" s="22" t="s">
        <v>69</v>
      </c>
      <c r="AO129" s="22" t="str">
        <f t="shared" si="37"/>
        <v>1 - 5</v>
      </c>
      <c r="AP129" s="22"/>
      <c r="AQ129" s="57"/>
      <c r="AR129" s="10">
        <v>122</v>
      </c>
      <c r="AS129" s="22">
        <v>2</v>
      </c>
      <c r="AT129" s="22">
        <v>11.5</v>
      </c>
      <c r="AU129" s="22">
        <v>5.75</v>
      </c>
      <c r="AV129" s="22" t="s">
        <v>69</v>
      </c>
      <c r="AW129" s="22" t="str">
        <f t="shared" si="38"/>
        <v>5 - 10</v>
      </c>
      <c r="AX129" s="22"/>
      <c r="AY129" s="56"/>
      <c r="AZ129" s="10">
        <v>123</v>
      </c>
      <c r="BA129" s="22">
        <v>1</v>
      </c>
      <c r="BB129" s="22">
        <v>1</v>
      </c>
      <c r="BC129" s="22">
        <v>1</v>
      </c>
      <c r="BD129" s="22" t="s">
        <v>69</v>
      </c>
      <c r="BE129" s="22" t="str">
        <f t="shared" si="39"/>
        <v>1 - 5</v>
      </c>
      <c r="BF129" s="22"/>
      <c r="BG129" s="23">
        <v>43890</v>
      </c>
      <c r="BH129" s="10">
        <v>125</v>
      </c>
      <c r="BI129" s="22">
        <v>1</v>
      </c>
      <c r="BJ129" s="22">
        <v>4.5</v>
      </c>
      <c r="BK129" s="22">
        <v>4.5</v>
      </c>
      <c r="BL129" s="22" t="s">
        <v>69</v>
      </c>
      <c r="BM129" s="22" t="str">
        <f t="shared" si="40"/>
        <v>1 - 5</v>
      </c>
      <c r="BN129" s="9"/>
    </row>
    <row r="130" spans="1:66" x14ac:dyDescent="0.3">
      <c r="A130" s="56"/>
      <c r="B130" s="10">
        <v>122</v>
      </c>
      <c r="C130" s="22">
        <v>1</v>
      </c>
      <c r="D130" s="22">
        <v>0.5</v>
      </c>
      <c r="E130" s="22">
        <v>0.5</v>
      </c>
      <c r="F130" s="22" t="s">
        <v>69</v>
      </c>
      <c r="G130" s="22" t="str">
        <f t="shared" si="33"/>
        <v>0 - 1</v>
      </c>
      <c r="J130" s="23">
        <v>44995</v>
      </c>
      <c r="K130" s="10">
        <v>123</v>
      </c>
      <c r="L130" s="22">
        <v>5</v>
      </c>
      <c r="M130" s="22">
        <v>24</v>
      </c>
      <c r="N130" s="22">
        <v>4.8</v>
      </c>
      <c r="O130" s="22" t="s">
        <v>69</v>
      </c>
      <c r="P130" s="22" t="str">
        <f t="shared" si="34"/>
        <v>1 - 5</v>
      </c>
      <c r="Q130" s="22"/>
      <c r="R130" s="56"/>
      <c r="S130" s="10">
        <v>123</v>
      </c>
      <c r="T130" s="22">
        <v>1</v>
      </c>
      <c r="U130" s="22">
        <v>1.5</v>
      </c>
      <c r="V130" s="22">
        <v>1.5</v>
      </c>
      <c r="W130" s="22" t="s">
        <v>69</v>
      </c>
      <c r="X130" s="22" t="str">
        <f t="shared" si="41"/>
        <v>1 - 5</v>
      </c>
      <c r="Y130" s="22"/>
      <c r="Z130" s="23">
        <v>44106</v>
      </c>
      <c r="AA130" s="10">
        <v>124</v>
      </c>
      <c r="AB130" s="22">
        <v>2</v>
      </c>
      <c r="AC130" s="22">
        <v>31</v>
      </c>
      <c r="AD130" s="22">
        <v>15.5</v>
      </c>
      <c r="AE130" s="22" t="s">
        <v>20</v>
      </c>
      <c r="AF130" s="22" t="str">
        <f t="shared" si="36"/>
        <v>10 - 20</v>
      </c>
      <c r="AI130" s="23">
        <v>44830</v>
      </c>
      <c r="AJ130" s="10">
        <v>124</v>
      </c>
      <c r="AK130" s="22">
        <v>2</v>
      </c>
      <c r="AL130" s="22">
        <v>28</v>
      </c>
      <c r="AM130" s="22">
        <v>14</v>
      </c>
      <c r="AN130" s="22" t="s">
        <v>20</v>
      </c>
      <c r="AO130" s="22" t="str">
        <f t="shared" si="37"/>
        <v>10 - 20</v>
      </c>
      <c r="AP130" s="22"/>
      <c r="AQ130" s="57"/>
      <c r="AR130" s="10">
        <v>123</v>
      </c>
      <c r="AS130" s="22">
        <v>1</v>
      </c>
      <c r="AT130" s="22">
        <v>7</v>
      </c>
      <c r="AU130" s="22">
        <v>7</v>
      </c>
      <c r="AV130" s="22" t="s">
        <v>69</v>
      </c>
      <c r="AW130" s="22" t="str">
        <f t="shared" si="38"/>
        <v>5 - 10</v>
      </c>
      <c r="AX130" s="22"/>
      <c r="AY130" s="23">
        <v>44150</v>
      </c>
      <c r="AZ130" s="10">
        <v>124</v>
      </c>
      <c r="BA130" s="22">
        <v>1</v>
      </c>
      <c r="BB130" s="22">
        <v>1</v>
      </c>
      <c r="BC130" s="22">
        <v>1</v>
      </c>
      <c r="BD130" s="22" t="s">
        <v>69</v>
      </c>
      <c r="BE130" s="22" t="str">
        <f t="shared" si="39"/>
        <v>1 - 5</v>
      </c>
      <c r="BF130" s="22"/>
      <c r="BG130" s="23">
        <v>43891</v>
      </c>
      <c r="BH130" s="10">
        <v>126</v>
      </c>
      <c r="BI130" s="22">
        <v>2</v>
      </c>
      <c r="BJ130" s="22">
        <v>5.5</v>
      </c>
      <c r="BK130" s="22">
        <v>2.75</v>
      </c>
      <c r="BL130" s="22" t="s">
        <v>69</v>
      </c>
      <c r="BM130" s="22" t="str">
        <f t="shared" si="40"/>
        <v>1 - 5</v>
      </c>
      <c r="BN130" s="9"/>
    </row>
    <row r="131" spans="1:66" x14ac:dyDescent="0.3">
      <c r="A131" s="55">
        <v>43530</v>
      </c>
      <c r="B131" s="10">
        <v>123</v>
      </c>
      <c r="C131" s="22">
        <v>2</v>
      </c>
      <c r="D131" s="22">
        <v>5</v>
      </c>
      <c r="E131" s="22">
        <v>2.5</v>
      </c>
      <c r="F131" s="22" t="s">
        <v>69</v>
      </c>
      <c r="G131" s="22" t="str">
        <f t="shared" si="33"/>
        <v>1 - 5</v>
      </c>
      <c r="J131" s="55">
        <v>44999</v>
      </c>
      <c r="K131" s="10">
        <v>124</v>
      </c>
      <c r="L131" s="22">
        <v>1</v>
      </c>
      <c r="M131" s="22">
        <v>3</v>
      </c>
      <c r="N131" s="22">
        <v>3</v>
      </c>
      <c r="O131" s="22" t="s">
        <v>69</v>
      </c>
      <c r="P131" s="22" t="str">
        <f t="shared" si="34"/>
        <v>1 - 5</v>
      </c>
      <c r="Q131" s="22"/>
      <c r="R131" s="55">
        <v>45632</v>
      </c>
      <c r="S131" s="10">
        <v>124</v>
      </c>
      <c r="T131" s="22">
        <v>4</v>
      </c>
      <c r="U131" s="22">
        <v>15</v>
      </c>
      <c r="V131" s="22">
        <v>3.75</v>
      </c>
      <c r="W131" s="22" t="s">
        <v>69</v>
      </c>
      <c r="X131" s="22" t="str">
        <f t="shared" si="41"/>
        <v>1 - 5</v>
      </c>
      <c r="Y131" s="22"/>
      <c r="Z131" s="55">
        <v>44107</v>
      </c>
      <c r="AA131" s="10">
        <v>125</v>
      </c>
      <c r="AB131" s="22">
        <v>1</v>
      </c>
      <c r="AC131" s="22">
        <v>2.5</v>
      </c>
      <c r="AD131" s="22">
        <v>2.5</v>
      </c>
      <c r="AE131" s="22" t="s">
        <v>69</v>
      </c>
      <c r="AF131" s="22" t="str">
        <f t="shared" si="36"/>
        <v>1 - 5</v>
      </c>
      <c r="AI131" s="23">
        <v>44831</v>
      </c>
      <c r="AJ131" s="10">
        <v>125</v>
      </c>
      <c r="AK131" s="22">
        <v>1</v>
      </c>
      <c r="AL131" s="22">
        <v>2</v>
      </c>
      <c r="AM131" s="22">
        <v>2</v>
      </c>
      <c r="AN131" s="22" t="s">
        <v>69</v>
      </c>
      <c r="AO131" s="22" t="str">
        <f t="shared" si="37"/>
        <v>1 - 5</v>
      </c>
      <c r="AP131" s="22"/>
      <c r="AQ131" s="56"/>
      <c r="AR131" s="10">
        <v>124</v>
      </c>
      <c r="AS131" s="22">
        <v>2</v>
      </c>
      <c r="AT131" s="22">
        <v>3</v>
      </c>
      <c r="AU131" s="22">
        <v>1.5</v>
      </c>
      <c r="AV131" s="22" t="s">
        <v>69</v>
      </c>
      <c r="AW131" s="22" t="str">
        <f t="shared" si="38"/>
        <v>1 - 5</v>
      </c>
      <c r="AX131" s="22"/>
      <c r="AY131" s="55">
        <v>44151</v>
      </c>
      <c r="AZ131" s="10">
        <v>125</v>
      </c>
      <c r="BA131" s="22">
        <v>1</v>
      </c>
      <c r="BB131" s="22">
        <v>2</v>
      </c>
      <c r="BC131" s="22">
        <v>2</v>
      </c>
      <c r="BD131" s="22" t="s">
        <v>69</v>
      </c>
      <c r="BE131" s="22" t="str">
        <f t="shared" si="39"/>
        <v>1 - 5</v>
      </c>
      <c r="BF131" s="22"/>
      <c r="BG131" s="23">
        <v>43893</v>
      </c>
      <c r="BH131" s="10">
        <v>127</v>
      </c>
      <c r="BI131" s="22">
        <v>1</v>
      </c>
      <c r="BJ131" s="22">
        <v>11.5</v>
      </c>
      <c r="BK131" s="22">
        <v>11.5</v>
      </c>
      <c r="BL131" s="22" t="s">
        <v>20</v>
      </c>
      <c r="BM131" s="22" t="str">
        <f t="shared" si="40"/>
        <v>10 - 20</v>
      </c>
      <c r="BN131" s="9"/>
    </row>
    <row r="132" spans="1:66" x14ac:dyDescent="0.3">
      <c r="A132" s="56"/>
      <c r="B132" s="10">
        <v>124</v>
      </c>
      <c r="C132" s="22">
        <v>1</v>
      </c>
      <c r="D132" s="22">
        <v>0.5</v>
      </c>
      <c r="E132" s="22">
        <v>0.5</v>
      </c>
      <c r="F132" s="22" t="s">
        <v>69</v>
      </c>
      <c r="G132" s="22" t="str">
        <f t="shared" si="33"/>
        <v>0 - 1</v>
      </c>
      <c r="J132" s="56"/>
      <c r="K132" s="10">
        <v>125</v>
      </c>
      <c r="L132" s="22">
        <v>3</v>
      </c>
      <c r="M132" s="22">
        <v>7</v>
      </c>
      <c r="N132" s="22">
        <v>2.333333333333333</v>
      </c>
      <c r="O132" s="22" t="s">
        <v>69</v>
      </c>
      <c r="P132" s="22" t="str">
        <f t="shared" si="34"/>
        <v>1 - 5</v>
      </c>
      <c r="Q132" s="22"/>
      <c r="R132" s="56"/>
      <c r="S132" s="10">
        <v>125</v>
      </c>
      <c r="T132" s="22">
        <v>1</v>
      </c>
      <c r="U132" s="22">
        <v>0.5</v>
      </c>
      <c r="V132" s="22">
        <v>0.5</v>
      </c>
      <c r="W132" s="22" t="s">
        <v>69</v>
      </c>
      <c r="X132" s="22" t="str">
        <f t="shared" si="41"/>
        <v>0 - 1</v>
      </c>
      <c r="Y132" s="22"/>
      <c r="Z132" s="57"/>
      <c r="AA132" s="10">
        <v>126</v>
      </c>
      <c r="AB132" s="22">
        <v>2</v>
      </c>
      <c r="AC132" s="22">
        <v>10</v>
      </c>
      <c r="AD132" s="22">
        <v>5</v>
      </c>
      <c r="AE132" s="22" t="s">
        <v>69</v>
      </c>
      <c r="AF132" s="22" t="str">
        <f t="shared" si="36"/>
        <v>5 - 10</v>
      </c>
      <c r="AI132" s="23">
        <v>44832</v>
      </c>
      <c r="AJ132" s="10">
        <v>126</v>
      </c>
      <c r="AK132" s="22">
        <v>1</v>
      </c>
      <c r="AL132" s="22">
        <v>1</v>
      </c>
      <c r="AM132" s="22">
        <v>1</v>
      </c>
      <c r="AN132" s="22" t="s">
        <v>69</v>
      </c>
      <c r="AO132" s="22" t="str">
        <f t="shared" si="37"/>
        <v>1 - 5</v>
      </c>
      <c r="AP132" s="22"/>
      <c r="AQ132" s="55">
        <v>45414</v>
      </c>
      <c r="AR132" s="10">
        <v>125</v>
      </c>
      <c r="AS132" s="22">
        <v>1</v>
      </c>
      <c r="AT132" s="22">
        <v>0.5</v>
      </c>
      <c r="AU132" s="22">
        <v>0.5</v>
      </c>
      <c r="AV132" s="22" t="s">
        <v>69</v>
      </c>
      <c r="AW132" s="22" t="str">
        <f t="shared" si="38"/>
        <v>0 - 1</v>
      </c>
      <c r="AX132" s="22"/>
      <c r="AY132" s="56"/>
      <c r="AZ132" s="10">
        <v>126</v>
      </c>
      <c r="BA132" s="22">
        <v>1</v>
      </c>
      <c r="BB132" s="22">
        <v>1</v>
      </c>
      <c r="BC132" s="22">
        <v>1</v>
      </c>
      <c r="BD132" s="22" t="s">
        <v>69</v>
      </c>
      <c r="BE132" s="22" t="str">
        <f t="shared" si="39"/>
        <v>1 - 5</v>
      </c>
      <c r="BF132" s="22"/>
      <c r="BG132" s="23">
        <v>43895</v>
      </c>
      <c r="BH132" s="10">
        <v>128</v>
      </c>
      <c r="BI132" s="22">
        <v>2</v>
      </c>
      <c r="BJ132" s="22">
        <v>2</v>
      </c>
      <c r="BK132" s="22">
        <v>1</v>
      </c>
      <c r="BL132" s="22" t="s">
        <v>69</v>
      </c>
      <c r="BM132" s="22" t="str">
        <f t="shared" si="40"/>
        <v>1 - 5</v>
      </c>
      <c r="BN132" s="9"/>
    </row>
    <row r="133" spans="1:66" x14ac:dyDescent="0.3">
      <c r="A133" s="55">
        <v>43536</v>
      </c>
      <c r="B133" s="10">
        <v>125</v>
      </c>
      <c r="C133" s="22">
        <v>1</v>
      </c>
      <c r="D133" s="22">
        <v>2</v>
      </c>
      <c r="E133" s="22">
        <v>2</v>
      </c>
      <c r="F133" s="22" t="s">
        <v>69</v>
      </c>
      <c r="G133" s="22" t="str">
        <f t="shared" ref="G133:G196" si="42">IF(E133&lt;1,"0 - 1",IF(E133&lt;5,"1 - 5",IF(E133&lt;10,"5 - 10",IF(E133&lt;20,"10 - 20",IF(E133&lt;50,"20 - 50",IF(E133&lt;100,"50 - 100","&gt; 100"))))))</f>
        <v>1 - 5</v>
      </c>
      <c r="J133" s="23">
        <v>45002</v>
      </c>
      <c r="K133" s="10">
        <v>126</v>
      </c>
      <c r="L133" s="22">
        <v>4</v>
      </c>
      <c r="M133" s="22">
        <v>36</v>
      </c>
      <c r="N133" s="22">
        <v>9</v>
      </c>
      <c r="O133" s="22" t="s">
        <v>69</v>
      </c>
      <c r="P133" s="22" t="str">
        <f t="shared" ref="P133:P196" si="43">IF(N133&lt;1,"0 - 1",IF(N133&lt;5,"1 - 5",IF(N133&lt;10,"5 - 10",IF(N133&lt;20,"10 - 20",IF(N133&lt;50,"20 - 50",IF(N133&lt;100,"50 - 100","&gt; 100"))))))</f>
        <v>5 - 10</v>
      </c>
      <c r="Q133" s="22"/>
      <c r="R133" s="23">
        <v>45633</v>
      </c>
      <c r="S133" s="10">
        <v>126</v>
      </c>
      <c r="T133" s="22">
        <v>2</v>
      </c>
      <c r="U133" s="22">
        <v>23.5</v>
      </c>
      <c r="V133" s="22">
        <v>11.75</v>
      </c>
      <c r="W133" s="22" t="s">
        <v>20</v>
      </c>
      <c r="X133" s="22" t="str">
        <f t="shared" ref="X133:X164" si="44">IF(V133&lt;1,"0 - 1",IF(V133&lt;5,"1 - 5",IF(V133&lt;10,"5 - 10",IF(V133&lt;20,"10 - 20",IF(V133&lt;50,"20 - 50",IF(V133&lt;100,"50 - 100","&gt; 100"))))))</f>
        <v>10 - 20</v>
      </c>
      <c r="Y133" s="22"/>
      <c r="Z133" s="56"/>
      <c r="AA133" s="10">
        <v>127</v>
      </c>
      <c r="AB133" s="22">
        <v>1</v>
      </c>
      <c r="AC133" s="22">
        <v>0.5</v>
      </c>
      <c r="AD133" s="22">
        <v>0.5</v>
      </c>
      <c r="AE133" s="22" t="s">
        <v>69</v>
      </c>
      <c r="AF133" s="22" t="str">
        <f t="shared" ref="AF133:AF196" si="45">IF(AD133&lt;1,"0 - 1",IF(AD133&lt;5,"1 - 5",IF(AD133&lt;10,"5 - 10",IF(AD133&lt;20,"10 - 20",IF(AD133&lt;50,"20 - 50",IF(AD133&lt;100,"50 - 100","&gt; 100"))))))</f>
        <v>0 - 1</v>
      </c>
      <c r="AI133" s="55">
        <v>44833</v>
      </c>
      <c r="AJ133" s="10">
        <v>127</v>
      </c>
      <c r="AK133" s="22">
        <v>1</v>
      </c>
      <c r="AL133" s="22">
        <v>2</v>
      </c>
      <c r="AM133" s="22">
        <v>2</v>
      </c>
      <c r="AN133" s="22" t="s">
        <v>69</v>
      </c>
      <c r="AO133" s="22" t="str">
        <f t="shared" ref="AO133:AO196" si="46">IF(AM133&lt;1,"0 - 1",IF(AM133&lt;5,"1 - 5",IF(AM133&lt;10,"5 - 10",IF(AM133&lt;20,"10 - 20",IF(AM133&lt;50,"20 - 50",IF(AM133&lt;100,"50 - 100","&gt; 100"))))))</f>
        <v>1 - 5</v>
      </c>
      <c r="AP133" s="22"/>
      <c r="AQ133" s="56"/>
      <c r="AR133" s="10">
        <v>126</v>
      </c>
      <c r="AS133" s="22">
        <v>1</v>
      </c>
      <c r="AT133" s="22">
        <v>1.5</v>
      </c>
      <c r="AU133" s="22">
        <v>1.5</v>
      </c>
      <c r="AV133" s="22" t="s">
        <v>69</v>
      </c>
      <c r="AW133" s="22" t="str">
        <f t="shared" ref="AW133:AW196" si="47">IF(AU133&lt;1,"0 - 1",IF(AU133&lt;5,"1 - 5",IF(AU133&lt;10,"5 - 10",IF(AU133&lt;20,"10 - 20",IF(AU133&lt;50,"20 - 50",IF(AU133&lt;100,"50 - 100","&gt; 100"))))))</f>
        <v>1 - 5</v>
      </c>
      <c r="AX133" s="22"/>
      <c r="AY133" s="55">
        <v>44152</v>
      </c>
      <c r="AZ133" s="10">
        <v>127</v>
      </c>
      <c r="BA133" s="22">
        <v>1</v>
      </c>
      <c r="BB133" s="22">
        <v>1</v>
      </c>
      <c r="BC133" s="22">
        <v>1</v>
      </c>
      <c r="BD133" s="22" t="s">
        <v>69</v>
      </c>
      <c r="BE133" s="22" t="str">
        <f t="shared" ref="BE133:BE196" si="48">IF(BC133&lt;1,"0 - 1",IF(BC133&lt;5,"1 - 5",IF(BC133&lt;10,"5 - 10",IF(BC133&lt;20,"10 - 20",IF(BC133&lt;50,"20 - 50",IF(BC133&lt;100,"50 - 100","&gt; 100"))))))</f>
        <v>1 - 5</v>
      </c>
      <c r="BF133" s="22"/>
      <c r="BG133" s="55">
        <v>43896</v>
      </c>
      <c r="BH133" s="10">
        <v>129</v>
      </c>
      <c r="BI133" s="22">
        <v>2</v>
      </c>
      <c r="BJ133" s="22">
        <v>6</v>
      </c>
      <c r="BK133" s="22">
        <v>3</v>
      </c>
      <c r="BL133" s="22" t="s">
        <v>69</v>
      </c>
      <c r="BM133" s="22" t="str">
        <f t="shared" ref="BM133:BM196" si="49">IF(BK133&lt;1,"0 - 1",IF(BK133&lt;5,"1 - 5",IF(BK133&lt;10,"5 - 10",IF(BK133&lt;20,"10 - 20",IF(BK133&lt;50,"20 - 50",IF(BK133&lt;100,"50 - 100","&gt; 100"))))))</f>
        <v>1 - 5</v>
      </c>
      <c r="BN133" s="9"/>
    </row>
    <row r="134" spans="1:66" x14ac:dyDescent="0.3">
      <c r="A134" s="56"/>
      <c r="B134" s="10">
        <v>126</v>
      </c>
      <c r="C134" s="22">
        <v>3</v>
      </c>
      <c r="D134" s="22">
        <v>3.5</v>
      </c>
      <c r="E134" s="22">
        <v>1.166666666666667</v>
      </c>
      <c r="F134" s="22" t="s">
        <v>69</v>
      </c>
      <c r="G134" s="22" t="str">
        <f t="shared" si="42"/>
        <v>1 - 5</v>
      </c>
      <c r="J134" s="23">
        <v>45003</v>
      </c>
      <c r="K134" s="10">
        <v>127</v>
      </c>
      <c r="L134" s="22">
        <v>3</v>
      </c>
      <c r="M134" s="22">
        <v>64</v>
      </c>
      <c r="N134" s="22">
        <v>21.333333333333329</v>
      </c>
      <c r="O134" s="22" t="s">
        <v>70</v>
      </c>
      <c r="P134" s="22" t="str">
        <f t="shared" si="43"/>
        <v>20 - 50</v>
      </c>
      <c r="Q134" s="22"/>
      <c r="R134" s="23">
        <v>45634</v>
      </c>
      <c r="S134" s="10">
        <v>127</v>
      </c>
      <c r="T134" s="22">
        <v>5</v>
      </c>
      <c r="U134" s="22">
        <v>41.5</v>
      </c>
      <c r="V134" s="22">
        <v>8.3000000000000007</v>
      </c>
      <c r="W134" s="22" t="s">
        <v>69</v>
      </c>
      <c r="X134" s="22" t="str">
        <f t="shared" si="44"/>
        <v>5 - 10</v>
      </c>
      <c r="Y134" s="22"/>
      <c r="Z134" s="23">
        <v>44108</v>
      </c>
      <c r="AA134" s="10">
        <v>128</v>
      </c>
      <c r="AB134" s="22">
        <v>3</v>
      </c>
      <c r="AC134" s="22">
        <v>10.5</v>
      </c>
      <c r="AD134" s="22">
        <v>3.5</v>
      </c>
      <c r="AE134" s="22" t="s">
        <v>69</v>
      </c>
      <c r="AF134" s="22" t="str">
        <f t="shared" si="45"/>
        <v>1 - 5</v>
      </c>
      <c r="AI134" s="56"/>
      <c r="AJ134" s="10">
        <v>128</v>
      </c>
      <c r="AK134" s="22">
        <v>1</v>
      </c>
      <c r="AL134" s="22">
        <v>1</v>
      </c>
      <c r="AM134" s="22">
        <v>1</v>
      </c>
      <c r="AN134" s="22" t="s">
        <v>69</v>
      </c>
      <c r="AO134" s="22" t="str">
        <f t="shared" si="46"/>
        <v>1 - 5</v>
      </c>
      <c r="AP134" s="22"/>
      <c r="AQ134" s="23">
        <v>45415</v>
      </c>
      <c r="AR134" s="10">
        <v>127</v>
      </c>
      <c r="AS134" s="22">
        <v>2</v>
      </c>
      <c r="AT134" s="22">
        <v>2.5</v>
      </c>
      <c r="AU134" s="22">
        <v>1.25</v>
      </c>
      <c r="AV134" s="22" t="s">
        <v>69</v>
      </c>
      <c r="AW134" s="22" t="str">
        <f t="shared" si="47"/>
        <v>1 - 5</v>
      </c>
      <c r="AX134" s="22"/>
      <c r="AY134" s="57"/>
      <c r="AZ134" s="10">
        <v>128</v>
      </c>
      <c r="BA134" s="22">
        <v>2</v>
      </c>
      <c r="BB134" s="22">
        <v>24</v>
      </c>
      <c r="BC134" s="22">
        <v>12</v>
      </c>
      <c r="BD134" s="22" t="s">
        <v>20</v>
      </c>
      <c r="BE134" s="22" t="str">
        <f t="shared" si="48"/>
        <v>10 - 20</v>
      </c>
      <c r="BF134" s="22"/>
      <c r="BG134" s="56"/>
      <c r="BH134" s="10">
        <v>130</v>
      </c>
      <c r="BI134" s="22">
        <v>1</v>
      </c>
      <c r="BJ134" s="22">
        <v>13</v>
      </c>
      <c r="BK134" s="22">
        <v>13</v>
      </c>
      <c r="BL134" s="22" t="s">
        <v>20</v>
      </c>
      <c r="BM134" s="22" t="str">
        <f t="shared" si="49"/>
        <v>10 - 20</v>
      </c>
      <c r="BN134" s="9"/>
    </row>
    <row r="135" spans="1:66" x14ac:dyDescent="0.3">
      <c r="A135" s="55">
        <v>43538</v>
      </c>
      <c r="B135" s="10">
        <v>127</v>
      </c>
      <c r="C135" s="22">
        <v>1</v>
      </c>
      <c r="D135" s="22">
        <v>1.5</v>
      </c>
      <c r="E135" s="22">
        <v>1.5</v>
      </c>
      <c r="F135" s="22" t="s">
        <v>69</v>
      </c>
      <c r="G135" s="22" t="str">
        <f t="shared" si="42"/>
        <v>1 - 5</v>
      </c>
      <c r="J135" s="23">
        <v>45004</v>
      </c>
      <c r="K135" s="10">
        <v>128</v>
      </c>
      <c r="L135" s="22">
        <v>3</v>
      </c>
      <c r="M135" s="22">
        <v>40</v>
      </c>
      <c r="N135" s="22">
        <v>13.33333333333333</v>
      </c>
      <c r="O135" s="22" t="s">
        <v>20</v>
      </c>
      <c r="P135" s="22" t="str">
        <f t="shared" si="43"/>
        <v>10 - 20</v>
      </c>
      <c r="Q135" s="22"/>
      <c r="R135" s="23">
        <v>45635</v>
      </c>
      <c r="S135" s="10">
        <v>128</v>
      </c>
      <c r="T135" s="22">
        <v>2</v>
      </c>
      <c r="U135" s="22">
        <v>23</v>
      </c>
      <c r="V135" s="22">
        <v>11.5</v>
      </c>
      <c r="W135" s="22" t="s">
        <v>20</v>
      </c>
      <c r="X135" s="22" t="str">
        <f t="shared" si="44"/>
        <v>10 - 20</v>
      </c>
      <c r="Y135" s="22"/>
      <c r="Z135" s="23">
        <v>44110</v>
      </c>
      <c r="AA135" s="10">
        <v>129</v>
      </c>
      <c r="AB135" s="22">
        <v>2</v>
      </c>
      <c r="AC135" s="22">
        <v>16.5</v>
      </c>
      <c r="AD135" s="22">
        <v>8.25</v>
      </c>
      <c r="AE135" s="22" t="s">
        <v>69</v>
      </c>
      <c r="AF135" s="22" t="str">
        <f t="shared" si="45"/>
        <v>5 - 10</v>
      </c>
      <c r="AI135" s="23">
        <v>44835</v>
      </c>
      <c r="AJ135" s="10">
        <v>129</v>
      </c>
      <c r="AK135" s="22">
        <v>1</v>
      </c>
      <c r="AL135" s="22">
        <v>1</v>
      </c>
      <c r="AM135" s="22">
        <v>1</v>
      </c>
      <c r="AN135" s="22" t="s">
        <v>69</v>
      </c>
      <c r="AO135" s="22" t="str">
        <f t="shared" si="46"/>
        <v>1 - 5</v>
      </c>
      <c r="AP135" s="22"/>
      <c r="AQ135" s="23">
        <v>45416</v>
      </c>
      <c r="AR135" s="10">
        <v>128</v>
      </c>
      <c r="AS135" s="22">
        <v>3</v>
      </c>
      <c r="AT135" s="22">
        <v>57</v>
      </c>
      <c r="AU135" s="22">
        <v>19</v>
      </c>
      <c r="AV135" s="22" t="s">
        <v>20</v>
      </c>
      <c r="AW135" s="22" t="str">
        <f t="shared" si="47"/>
        <v>10 - 20</v>
      </c>
      <c r="AX135" s="22"/>
      <c r="AY135" s="57"/>
      <c r="AZ135" s="10">
        <v>129</v>
      </c>
      <c r="BA135" s="22">
        <v>1</v>
      </c>
      <c r="BB135" s="22">
        <v>1</v>
      </c>
      <c r="BC135" s="22">
        <v>1</v>
      </c>
      <c r="BD135" s="22" t="s">
        <v>69</v>
      </c>
      <c r="BE135" s="22" t="str">
        <f t="shared" si="48"/>
        <v>1 - 5</v>
      </c>
      <c r="BF135" s="22"/>
      <c r="BG135" s="23">
        <v>43899</v>
      </c>
      <c r="BH135" s="10">
        <v>131</v>
      </c>
      <c r="BI135" s="22">
        <v>7</v>
      </c>
      <c r="BJ135" s="22">
        <v>36.5</v>
      </c>
      <c r="BK135" s="22">
        <v>5.2142857142857144</v>
      </c>
      <c r="BL135" s="22" t="s">
        <v>69</v>
      </c>
      <c r="BM135" s="22" t="str">
        <f t="shared" si="49"/>
        <v>5 - 10</v>
      </c>
      <c r="BN135" s="9"/>
    </row>
    <row r="136" spans="1:66" x14ac:dyDescent="0.3">
      <c r="A136" s="56"/>
      <c r="B136" s="10">
        <v>128</v>
      </c>
      <c r="C136" s="22">
        <v>1</v>
      </c>
      <c r="D136" s="22">
        <v>0.5</v>
      </c>
      <c r="E136" s="22">
        <v>0.5</v>
      </c>
      <c r="F136" s="22" t="s">
        <v>69</v>
      </c>
      <c r="G136" s="22" t="str">
        <f t="shared" si="42"/>
        <v>0 - 1</v>
      </c>
      <c r="J136" s="55">
        <v>45005</v>
      </c>
      <c r="K136" s="10">
        <v>129</v>
      </c>
      <c r="L136" s="22">
        <v>1</v>
      </c>
      <c r="M136" s="22">
        <v>4</v>
      </c>
      <c r="N136" s="22">
        <v>4</v>
      </c>
      <c r="O136" s="22" t="s">
        <v>69</v>
      </c>
      <c r="P136" s="22" t="str">
        <f t="shared" si="43"/>
        <v>1 - 5</v>
      </c>
      <c r="Q136" s="22"/>
      <c r="R136" s="55">
        <v>45636</v>
      </c>
      <c r="S136" s="10">
        <v>129</v>
      </c>
      <c r="T136" s="22">
        <v>1</v>
      </c>
      <c r="U136" s="22">
        <v>1.5</v>
      </c>
      <c r="V136" s="22">
        <v>1.5</v>
      </c>
      <c r="W136" s="22" t="s">
        <v>69</v>
      </c>
      <c r="X136" s="22" t="str">
        <f t="shared" si="44"/>
        <v>1 - 5</v>
      </c>
      <c r="Y136" s="22"/>
      <c r="Z136" s="55">
        <v>44112</v>
      </c>
      <c r="AA136" s="10">
        <v>130</v>
      </c>
      <c r="AB136" s="22">
        <v>3</v>
      </c>
      <c r="AC136" s="22">
        <v>26.5</v>
      </c>
      <c r="AD136" s="22">
        <v>8.8333333333333339</v>
      </c>
      <c r="AE136" s="22" t="s">
        <v>69</v>
      </c>
      <c r="AF136" s="22" t="str">
        <f t="shared" si="45"/>
        <v>5 - 10</v>
      </c>
      <c r="AI136" s="55">
        <v>44836</v>
      </c>
      <c r="AJ136" s="10">
        <v>129</v>
      </c>
      <c r="AK136" s="22">
        <v>1</v>
      </c>
      <c r="AL136" s="22">
        <v>4</v>
      </c>
      <c r="AM136" s="22">
        <v>4</v>
      </c>
      <c r="AN136" s="22" t="s">
        <v>69</v>
      </c>
      <c r="AO136" s="22" t="str">
        <f t="shared" si="46"/>
        <v>1 - 5</v>
      </c>
      <c r="AP136" s="22"/>
      <c r="AQ136" s="23">
        <v>45418</v>
      </c>
      <c r="AR136" s="10">
        <v>129</v>
      </c>
      <c r="AS136" s="22">
        <v>2</v>
      </c>
      <c r="AT136" s="22">
        <v>3</v>
      </c>
      <c r="AU136" s="22">
        <v>1.5</v>
      </c>
      <c r="AV136" s="22" t="s">
        <v>69</v>
      </c>
      <c r="AW136" s="22" t="str">
        <f t="shared" si="47"/>
        <v>1 - 5</v>
      </c>
      <c r="AX136" s="22"/>
      <c r="AY136" s="56"/>
      <c r="AZ136" s="10">
        <v>130</v>
      </c>
      <c r="BA136" s="22">
        <v>1</v>
      </c>
      <c r="BB136" s="22">
        <v>1</v>
      </c>
      <c r="BC136" s="22">
        <v>1</v>
      </c>
      <c r="BD136" s="22" t="s">
        <v>69</v>
      </c>
      <c r="BE136" s="22" t="str">
        <f t="shared" si="48"/>
        <v>1 - 5</v>
      </c>
      <c r="BF136" s="22"/>
      <c r="BG136" s="55">
        <v>43900</v>
      </c>
      <c r="BH136" s="10">
        <v>132</v>
      </c>
      <c r="BI136" s="22">
        <v>8</v>
      </c>
      <c r="BJ136" s="22">
        <v>59</v>
      </c>
      <c r="BK136" s="22">
        <v>7.375</v>
      </c>
      <c r="BL136" s="22" t="s">
        <v>69</v>
      </c>
      <c r="BM136" s="22" t="str">
        <f t="shared" si="49"/>
        <v>5 - 10</v>
      </c>
      <c r="BN136" s="9"/>
    </row>
    <row r="137" spans="1:66" x14ac:dyDescent="0.3">
      <c r="A137" s="23">
        <v>43539</v>
      </c>
      <c r="B137" s="10">
        <v>129</v>
      </c>
      <c r="C137" s="22">
        <v>1</v>
      </c>
      <c r="D137" s="22">
        <v>16</v>
      </c>
      <c r="E137" s="22">
        <v>16</v>
      </c>
      <c r="F137" s="22" t="s">
        <v>20</v>
      </c>
      <c r="G137" s="22" t="str">
        <f t="shared" si="42"/>
        <v>10 - 20</v>
      </c>
      <c r="J137" s="57"/>
      <c r="K137" s="10">
        <v>130</v>
      </c>
      <c r="L137" s="22">
        <v>1</v>
      </c>
      <c r="M137" s="22">
        <v>3</v>
      </c>
      <c r="N137" s="22">
        <v>3</v>
      </c>
      <c r="O137" s="22" t="s">
        <v>69</v>
      </c>
      <c r="P137" s="22" t="str">
        <f t="shared" si="43"/>
        <v>1 - 5</v>
      </c>
      <c r="Q137" s="22"/>
      <c r="R137" s="57"/>
      <c r="S137" s="10">
        <v>130</v>
      </c>
      <c r="T137" s="22">
        <v>3</v>
      </c>
      <c r="U137" s="22">
        <v>7.5</v>
      </c>
      <c r="V137" s="22">
        <v>2.5</v>
      </c>
      <c r="W137" s="22" t="s">
        <v>69</v>
      </c>
      <c r="X137" s="22" t="str">
        <f t="shared" si="44"/>
        <v>1 - 5</v>
      </c>
      <c r="Y137" s="22"/>
      <c r="Z137" s="56"/>
      <c r="AA137" s="10">
        <v>131</v>
      </c>
      <c r="AB137" s="22">
        <v>2</v>
      </c>
      <c r="AC137" s="22">
        <v>2.5</v>
      </c>
      <c r="AD137" s="22">
        <v>1.25</v>
      </c>
      <c r="AE137" s="22" t="s">
        <v>69</v>
      </c>
      <c r="AF137" s="22" t="str">
        <f t="shared" si="45"/>
        <v>1 - 5</v>
      </c>
      <c r="AI137" s="57"/>
      <c r="AJ137" s="10">
        <v>130</v>
      </c>
      <c r="AK137" s="22">
        <v>1</v>
      </c>
      <c r="AL137" s="22">
        <v>2</v>
      </c>
      <c r="AM137" s="22">
        <v>2</v>
      </c>
      <c r="AN137" s="22" t="s">
        <v>69</v>
      </c>
      <c r="AO137" s="22" t="str">
        <f t="shared" si="46"/>
        <v>1 - 5</v>
      </c>
      <c r="AP137" s="22"/>
      <c r="AQ137" s="23">
        <v>45420</v>
      </c>
      <c r="AR137" s="10">
        <v>130</v>
      </c>
      <c r="AS137" s="22">
        <v>1</v>
      </c>
      <c r="AT137" s="22">
        <v>1</v>
      </c>
      <c r="AU137" s="22">
        <v>1</v>
      </c>
      <c r="AV137" s="22" t="s">
        <v>69</v>
      </c>
      <c r="AW137" s="22" t="str">
        <f t="shared" si="47"/>
        <v>1 - 5</v>
      </c>
      <c r="AX137" s="22"/>
      <c r="AY137" s="55">
        <v>44153</v>
      </c>
      <c r="AZ137" s="10">
        <v>131</v>
      </c>
      <c r="BA137" s="22">
        <v>1</v>
      </c>
      <c r="BB137" s="22">
        <v>5</v>
      </c>
      <c r="BC137" s="22">
        <v>5</v>
      </c>
      <c r="BD137" s="22" t="s">
        <v>69</v>
      </c>
      <c r="BE137" s="22" t="str">
        <f t="shared" si="48"/>
        <v>5 - 10</v>
      </c>
      <c r="BF137" s="22"/>
      <c r="BG137" s="57"/>
      <c r="BH137" s="10">
        <v>133</v>
      </c>
      <c r="BI137" s="22">
        <v>2</v>
      </c>
      <c r="BJ137" s="22">
        <v>9.5</v>
      </c>
      <c r="BK137" s="22">
        <v>4.75</v>
      </c>
      <c r="BL137" s="22" t="s">
        <v>69</v>
      </c>
      <c r="BM137" s="22" t="str">
        <f t="shared" si="49"/>
        <v>1 - 5</v>
      </c>
      <c r="BN137" s="9"/>
    </row>
    <row r="138" spans="1:66" x14ac:dyDescent="0.3">
      <c r="A138" s="23">
        <v>43542</v>
      </c>
      <c r="B138" s="10">
        <v>130</v>
      </c>
      <c r="C138" s="22">
        <v>1</v>
      </c>
      <c r="D138" s="22">
        <v>26.5</v>
      </c>
      <c r="E138" s="22">
        <v>26.5</v>
      </c>
      <c r="F138" s="22" t="s">
        <v>70</v>
      </c>
      <c r="G138" s="22" t="str">
        <f t="shared" si="42"/>
        <v>20 - 50</v>
      </c>
      <c r="J138" s="56"/>
      <c r="K138" s="10">
        <v>131</v>
      </c>
      <c r="L138" s="22">
        <v>4</v>
      </c>
      <c r="M138" s="22">
        <v>13</v>
      </c>
      <c r="N138" s="22">
        <v>3.25</v>
      </c>
      <c r="O138" s="22" t="s">
        <v>69</v>
      </c>
      <c r="P138" s="22" t="str">
        <f t="shared" si="43"/>
        <v>1 - 5</v>
      </c>
      <c r="Q138" s="22"/>
      <c r="R138" s="56"/>
      <c r="S138" s="10">
        <v>131</v>
      </c>
      <c r="T138" s="22">
        <v>2</v>
      </c>
      <c r="U138" s="22">
        <v>1</v>
      </c>
      <c r="V138" s="22">
        <v>0.5</v>
      </c>
      <c r="W138" s="22" t="s">
        <v>69</v>
      </c>
      <c r="X138" s="22" t="str">
        <f t="shared" si="44"/>
        <v>0 - 1</v>
      </c>
      <c r="Y138" s="22"/>
      <c r="Z138" s="55">
        <v>44113</v>
      </c>
      <c r="AA138" s="10">
        <v>132</v>
      </c>
      <c r="AB138" s="22">
        <v>1</v>
      </c>
      <c r="AC138" s="22">
        <v>7</v>
      </c>
      <c r="AD138" s="22">
        <v>7</v>
      </c>
      <c r="AE138" s="22" t="s">
        <v>69</v>
      </c>
      <c r="AF138" s="22" t="str">
        <f t="shared" si="45"/>
        <v>5 - 10</v>
      </c>
      <c r="AI138" s="57"/>
      <c r="AJ138" s="10">
        <v>131</v>
      </c>
      <c r="AK138" s="22">
        <v>2</v>
      </c>
      <c r="AL138" s="22">
        <v>8</v>
      </c>
      <c r="AM138" s="22">
        <v>4</v>
      </c>
      <c r="AN138" s="22" t="s">
        <v>69</v>
      </c>
      <c r="AO138" s="22" t="str">
        <f t="shared" si="46"/>
        <v>1 - 5</v>
      </c>
      <c r="AP138" s="22"/>
      <c r="AQ138" s="23">
        <v>45423</v>
      </c>
      <c r="AR138" s="10">
        <v>131</v>
      </c>
      <c r="AS138" s="22">
        <v>1</v>
      </c>
      <c r="AT138" s="22">
        <v>1.5</v>
      </c>
      <c r="AU138" s="22">
        <v>1.5</v>
      </c>
      <c r="AV138" s="22" t="s">
        <v>69</v>
      </c>
      <c r="AW138" s="22" t="str">
        <f t="shared" si="47"/>
        <v>1 - 5</v>
      </c>
      <c r="AX138" s="22"/>
      <c r="AY138" s="56"/>
      <c r="AZ138" s="10">
        <v>132</v>
      </c>
      <c r="BA138" s="22">
        <v>1</v>
      </c>
      <c r="BB138" s="22">
        <v>1</v>
      </c>
      <c r="BC138" s="22">
        <v>1</v>
      </c>
      <c r="BD138" s="22" t="s">
        <v>69</v>
      </c>
      <c r="BE138" s="22" t="str">
        <f t="shared" si="48"/>
        <v>1 - 5</v>
      </c>
      <c r="BF138" s="22"/>
      <c r="BG138" s="56"/>
      <c r="BH138" s="10">
        <v>134</v>
      </c>
      <c r="BI138" s="22">
        <v>2</v>
      </c>
      <c r="BJ138" s="22">
        <v>3</v>
      </c>
      <c r="BK138" s="22">
        <v>1.5</v>
      </c>
      <c r="BL138" s="22" t="s">
        <v>69</v>
      </c>
      <c r="BM138" s="22" t="str">
        <f t="shared" si="49"/>
        <v>1 - 5</v>
      </c>
      <c r="BN138" s="9"/>
    </row>
    <row r="139" spans="1:66" x14ac:dyDescent="0.3">
      <c r="A139" s="55">
        <v>43545</v>
      </c>
      <c r="B139" s="10">
        <v>131</v>
      </c>
      <c r="C139" s="22">
        <v>1</v>
      </c>
      <c r="D139" s="22">
        <v>4</v>
      </c>
      <c r="E139" s="22">
        <v>4</v>
      </c>
      <c r="F139" s="22" t="s">
        <v>69</v>
      </c>
      <c r="G139" s="22" t="str">
        <f t="shared" si="42"/>
        <v>1 - 5</v>
      </c>
      <c r="J139" s="23">
        <v>45006</v>
      </c>
      <c r="K139" s="10">
        <v>132</v>
      </c>
      <c r="L139" s="22">
        <v>3</v>
      </c>
      <c r="M139" s="22">
        <v>51</v>
      </c>
      <c r="N139" s="22">
        <v>17</v>
      </c>
      <c r="O139" s="22" t="s">
        <v>20</v>
      </c>
      <c r="P139" s="22" t="str">
        <f t="shared" si="43"/>
        <v>10 - 20</v>
      </c>
      <c r="Q139" s="22"/>
      <c r="R139" s="23">
        <v>45637</v>
      </c>
      <c r="S139" s="10">
        <v>132</v>
      </c>
      <c r="T139" s="22">
        <v>1</v>
      </c>
      <c r="U139" s="22">
        <v>1.5</v>
      </c>
      <c r="V139" s="22">
        <v>1.5</v>
      </c>
      <c r="W139" s="22" t="s">
        <v>69</v>
      </c>
      <c r="X139" s="22" t="str">
        <f t="shared" si="44"/>
        <v>1 - 5</v>
      </c>
      <c r="Y139" s="22"/>
      <c r="Z139" s="57"/>
      <c r="AA139" s="10">
        <v>133</v>
      </c>
      <c r="AB139" s="22">
        <v>1</v>
      </c>
      <c r="AC139" s="22">
        <v>0.5</v>
      </c>
      <c r="AD139" s="22">
        <v>0.5</v>
      </c>
      <c r="AE139" s="22" t="s">
        <v>69</v>
      </c>
      <c r="AF139" s="22" t="str">
        <f t="shared" si="45"/>
        <v>0 - 1</v>
      </c>
      <c r="AI139" s="56"/>
      <c r="AJ139" s="10">
        <v>132</v>
      </c>
      <c r="AK139" s="22">
        <v>1</v>
      </c>
      <c r="AL139" s="22">
        <v>1</v>
      </c>
      <c r="AM139" s="22">
        <v>1</v>
      </c>
      <c r="AN139" s="22" t="s">
        <v>69</v>
      </c>
      <c r="AO139" s="22" t="str">
        <f t="shared" si="46"/>
        <v>1 - 5</v>
      </c>
      <c r="AP139" s="22"/>
      <c r="AQ139" s="23">
        <v>45425</v>
      </c>
      <c r="AR139" s="10">
        <v>132</v>
      </c>
      <c r="AS139" s="22">
        <v>1</v>
      </c>
      <c r="AT139" s="22">
        <v>1</v>
      </c>
      <c r="AU139" s="22">
        <v>1</v>
      </c>
      <c r="AV139" s="22" t="s">
        <v>69</v>
      </c>
      <c r="AW139" s="22" t="str">
        <f t="shared" si="47"/>
        <v>1 - 5</v>
      </c>
      <c r="AX139" s="22"/>
      <c r="AY139" s="23">
        <v>44154</v>
      </c>
      <c r="AZ139" s="10">
        <v>133</v>
      </c>
      <c r="BA139" s="22">
        <v>1</v>
      </c>
      <c r="BB139" s="22">
        <v>18</v>
      </c>
      <c r="BC139" s="22">
        <v>18</v>
      </c>
      <c r="BD139" s="22" t="s">
        <v>20</v>
      </c>
      <c r="BE139" s="22" t="str">
        <f t="shared" si="48"/>
        <v>10 - 20</v>
      </c>
      <c r="BF139" s="22"/>
      <c r="BG139" s="55">
        <v>43901</v>
      </c>
      <c r="BH139" s="10">
        <v>135</v>
      </c>
      <c r="BI139" s="22">
        <v>2</v>
      </c>
      <c r="BJ139" s="22">
        <v>3</v>
      </c>
      <c r="BK139" s="22">
        <v>1.5</v>
      </c>
      <c r="BL139" s="22" t="s">
        <v>69</v>
      </c>
      <c r="BM139" s="22" t="str">
        <f t="shared" si="49"/>
        <v>1 - 5</v>
      </c>
      <c r="BN139" s="9"/>
    </row>
    <row r="140" spans="1:66" x14ac:dyDescent="0.3">
      <c r="A140" s="56"/>
      <c r="B140" s="10">
        <v>132</v>
      </c>
      <c r="C140" s="22">
        <v>1</v>
      </c>
      <c r="D140" s="22">
        <v>2.5</v>
      </c>
      <c r="E140" s="22">
        <v>2.5</v>
      </c>
      <c r="F140" s="22" t="s">
        <v>69</v>
      </c>
      <c r="G140" s="22" t="str">
        <f t="shared" si="42"/>
        <v>1 - 5</v>
      </c>
      <c r="J140" s="55">
        <v>45007</v>
      </c>
      <c r="K140" s="10">
        <v>133</v>
      </c>
      <c r="L140" s="22">
        <v>1</v>
      </c>
      <c r="M140" s="22">
        <v>1</v>
      </c>
      <c r="N140" s="22">
        <v>1</v>
      </c>
      <c r="O140" s="22" t="s">
        <v>69</v>
      </c>
      <c r="P140" s="22" t="str">
        <f t="shared" si="43"/>
        <v>1 - 5</v>
      </c>
      <c r="Q140" s="22"/>
      <c r="R140" s="23">
        <v>45638</v>
      </c>
      <c r="S140" s="10">
        <v>132</v>
      </c>
      <c r="T140" s="22">
        <v>2</v>
      </c>
      <c r="U140" s="22">
        <v>1.5</v>
      </c>
      <c r="V140" s="22">
        <v>0.75</v>
      </c>
      <c r="W140" s="22" t="s">
        <v>69</v>
      </c>
      <c r="X140" s="22" t="str">
        <f t="shared" si="44"/>
        <v>0 - 1</v>
      </c>
      <c r="Y140" s="22"/>
      <c r="Z140" s="56"/>
      <c r="AA140" s="10">
        <v>134</v>
      </c>
      <c r="AB140" s="22">
        <v>1</v>
      </c>
      <c r="AC140" s="22">
        <v>13</v>
      </c>
      <c r="AD140" s="22">
        <v>13</v>
      </c>
      <c r="AE140" s="22" t="s">
        <v>20</v>
      </c>
      <c r="AF140" s="22" t="str">
        <f t="shared" si="45"/>
        <v>10 - 20</v>
      </c>
      <c r="AI140" s="55">
        <v>44838</v>
      </c>
      <c r="AJ140" s="10">
        <v>133</v>
      </c>
      <c r="AK140" s="22">
        <v>1</v>
      </c>
      <c r="AL140" s="22">
        <v>1</v>
      </c>
      <c r="AM140" s="22">
        <v>1</v>
      </c>
      <c r="AN140" s="22" t="s">
        <v>69</v>
      </c>
      <c r="AO140" s="22" t="str">
        <f t="shared" si="46"/>
        <v>1 - 5</v>
      </c>
      <c r="AP140" s="22"/>
      <c r="AQ140" s="55">
        <v>45426</v>
      </c>
      <c r="AR140" s="10">
        <v>133</v>
      </c>
      <c r="AS140" s="22">
        <v>1</v>
      </c>
      <c r="AT140" s="22">
        <v>17</v>
      </c>
      <c r="AU140" s="22">
        <v>17</v>
      </c>
      <c r="AV140" s="22" t="s">
        <v>20</v>
      </c>
      <c r="AW140" s="22" t="str">
        <f t="shared" si="47"/>
        <v>10 - 20</v>
      </c>
      <c r="AX140" s="22"/>
      <c r="AY140" s="55">
        <v>44156</v>
      </c>
      <c r="AZ140" s="10">
        <v>134</v>
      </c>
      <c r="BA140" s="22">
        <v>1</v>
      </c>
      <c r="BB140" s="22">
        <v>5</v>
      </c>
      <c r="BC140" s="22">
        <v>5</v>
      </c>
      <c r="BD140" s="22" t="s">
        <v>69</v>
      </c>
      <c r="BE140" s="22" t="str">
        <f t="shared" si="48"/>
        <v>5 - 10</v>
      </c>
      <c r="BF140" s="22"/>
      <c r="BG140" s="56"/>
      <c r="BH140" s="10">
        <v>136</v>
      </c>
      <c r="BI140" s="22">
        <v>11</v>
      </c>
      <c r="BJ140" s="22">
        <v>57</v>
      </c>
      <c r="BK140" s="22">
        <v>5.1818181818181817</v>
      </c>
      <c r="BL140" s="22" t="s">
        <v>69</v>
      </c>
      <c r="BM140" s="22" t="str">
        <f t="shared" si="49"/>
        <v>5 - 10</v>
      </c>
      <c r="BN140" s="9"/>
    </row>
    <row r="141" spans="1:66" x14ac:dyDescent="0.3">
      <c r="A141" s="23">
        <v>43549</v>
      </c>
      <c r="B141" s="10">
        <v>133</v>
      </c>
      <c r="C141" s="22">
        <v>2</v>
      </c>
      <c r="D141" s="22">
        <v>3.5</v>
      </c>
      <c r="E141" s="22">
        <v>1.75</v>
      </c>
      <c r="F141" s="22" t="s">
        <v>69</v>
      </c>
      <c r="G141" s="22" t="str">
        <f t="shared" si="42"/>
        <v>1 - 5</v>
      </c>
      <c r="J141" s="56"/>
      <c r="K141" s="10">
        <v>134</v>
      </c>
      <c r="L141" s="22">
        <v>1</v>
      </c>
      <c r="M141" s="22">
        <v>1</v>
      </c>
      <c r="N141" s="22">
        <v>1</v>
      </c>
      <c r="O141" s="22" t="s">
        <v>69</v>
      </c>
      <c r="P141" s="22" t="str">
        <f t="shared" si="43"/>
        <v>1 - 5</v>
      </c>
      <c r="Q141" s="22"/>
      <c r="R141" s="23">
        <v>45639</v>
      </c>
      <c r="S141" s="10">
        <v>133</v>
      </c>
      <c r="T141" s="22">
        <v>1</v>
      </c>
      <c r="U141" s="22">
        <v>1</v>
      </c>
      <c r="V141" s="22">
        <v>1</v>
      </c>
      <c r="W141" s="22" t="s">
        <v>69</v>
      </c>
      <c r="X141" s="22" t="str">
        <f t="shared" si="44"/>
        <v>1 - 5</v>
      </c>
      <c r="Y141" s="22"/>
      <c r="Z141" s="55">
        <v>44114</v>
      </c>
      <c r="AA141" s="10">
        <v>135</v>
      </c>
      <c r="AB141" s="22">
        <v>5</v>
      </c>
      <c r="AC141" s="22">
        <v>51.5</v>
      </c>
      <c r="AD141" s="22">
        <v>10.3</v>
      </c>
      <c r="AE141" s="22" t="s">
        <v>20</v>
      </c>
      <c r="AF141" s="22" t="str">
        <f t="shared" si="45"/>
        <v>10 - 20</v>
      </c>
      <c r="AI141" s="56"/>
      <c r="AJ141" s="10">
        <v>134</v>
      </c>
      <c r="AK141" s="22">
        <v>8</v>
      </c>
      <c r="AL141" s="22">
        <v>85</v>
      </c>
      <c r="AM141" s="22">
        <v>10.625</v>
      </c>
      <c r="AN141" s="22" t="s">
        <v>20</v>
      </c>
      <c r="AO141" s="22" t="str">
        <f t="shared" si="46"/>
        <v>10 - 20</v>
      </c>
      <c r="AP141" s="22"/>
      <c r="AQ141" s="56"/>
      <c r="AR141" s="10">
        <v>134</v>
      </c>
      <c r="AS141" s="22">
        <v>1</v>
      </c>
      <c r="AT141" s="22">
        <v>0.5</v>
      </c>
      <c r="AU141" s="22">
        <v>0.5</v>
      </c>
      <c r="AV141" s="22" t="s">
        <v>69</v>
      </c>
      <c r="AW141" s="22" t="str">
        <f t="shared" si="47"/>
        <v>0 - 1</v>
      </c>
      <c r="AX141" s="22"/>
      <c r="AY141" s="56"/>
      <c r="AZ141" s="10">
        <v>135</v>
      </c>
      <c r="BA141" s="22">
        <v>5</v>
      </c>
      <c r="BB141" s="22">
        <v>57</v>
      </c>
      <c r="BC141" s="22">
        <v>11.4</v>
      </c>
      <c r="BD141" s="22" t="s">
        <v>20</v>
      </c>
      <c r="BE141" s="22" t="str">
        <f t="shared" si="48"/>
        <v>10 - 20</v>
      </c>
      <c r="BF141" s="22"/>
      <c r="BG141" s="55">
        <v>43902</v>
      </c>
      <c r="BH141" s="10">
        <v>136</v>
      </c>
      <c r="BI141" s="22">
        <v>3</v>
      </c>
      <c r="BJ141" s="22">
        <v>6.5</v>
      </c>
      <c r="BK141" s="22">
        <v>2.166666666666667</v>
      </c>
      <c r="BL141" s="22" t="s">
        <v>69</v>
      </c>
      <c r="BM141" s="22" t="str">
        <f t="shared" si="49"/>
        <v>1 - 5</v>
      </c>
      <c r="BN141" s="9"/>
    </row>
    <row r="142" spans="1:66" x14ac:dyDescent="0.3">
      <c r="A142" s="55">
        <v>43550</v>
      </c>
      <c r="B142" s="10">
        <v>134</v>
      </c>
      <c r="C142" s="22">
        <v>2</v>
      </c>
      <c r="D142" s="22">
        <v>3.5</v>
      </c>
      <c r="E142" s="22">
        <v>1.75</v>
      </c>
      <c r="F142" s="22" t="s">
        <v>69</v>
      </c>
      <c r="G142" s="22" t="str">
        <f t="shared" si="42"/>
        <v>1 - 5</v>
      </c>
      <c r="J142" s="23">
        <v>45009</v>
      </c>
      <c r="K142" s="10">
        <v>135</v>
      </c>
      <c r="L142" s="22">
        <v>2</v>
      </c>
      <c r="M142" s="22">
        <v>7</v>
      </c>
      <c r="N142" s="22">
        <v>3.5</v>
      </c>
      <c r="O142" s="22" t="s">
        <v>69</v>
      </c>
      <c r="P142" s="22" t="str">
        <f t="shared" si="43"/>
        <v>1 - 5</v>
      </c>
      <c r="Q142" s="22"/>
      <c r="R142" s="23">
        <v>45640</v>
      </c>
      <c r="S142" s="10">
        <v>134</v>
      </c>
      <c r="T142" s="22">
        <v>1</v>
      </c>
      <c r="U142" s="22">
        <v>3.5</v>
      </c>
      <c r="V142" s="22">
        <v>3.5</v>
      </c>
      <c r="W142" s="22" t="s">
        <v>69</v>
      </c>
      <c r="X142" s="22" t="str">
        <f t="shared" si="44"/>
        <v>1 - 5</v>
      </c>
      <c r="Y142" s="22"/>
      <c r="Z142" s="56"/>
      <c r="AA142" s="10">
        <v>136</v>
      </c>
      <c r="AB142" s="22">
        <v>1</v>
      </c>
      <c r="AC142" s="22">
        <v>1</v>
      </c>
      <c r="AD142" s="22">
        <v>1</v>
      </c>
      <c r="AE142" s="22" t="s">
        <v>69</v>
      </c>
      <c r="AF142" s="22" t="str">
        <f t="shared" si="45"/>
        <v>1 - 5</v>
      </c>
      <c r="AI142" s="55">
        <v>44839</v>
      </c>
      <c r="AJ142" s="10">
        <v>135</v>
      </c>
      <c r="AK142" s="22">
        <v>1</v>
      </c>
      <c r="AL142" s="22">
        <v>2</v>
      </c>
      <c r="AM142" s="22">
        <v>2</v>
      </c>
      <c r="AN142" s="22" t="s">
        <v>69</v>
      </c>
      <c r="AO142" s="22" t="str">
        <f t="shared" si="46"/>
        <v>1 - 5</v>
      </c>
      <c r="AP142" s="22"/>
      <c r="AQ142" s="55">
        <v>45428</v>
      </c>
      <c r="AR142" s="10">
        <v>135</v>
      </c>
      <c r="AS142" s="22">
        <v>2</v>
      </c>
      <c r="AT142" s="22">
        <v>1</v>
      </c>
      <c r="AU142" s="22">
        <v>0.5</v>
      </c>
      <c r="AV142" s="22" t="s">
        <v>69</v>
      </c>
      <c r="AW142" s="22" t="str">
        <f t="shared" si="47"/>
        <v>0 - 1</v>
      </c>
      <c r="AX142" s="22"/>
      <c r="AY142" s="55">
        <v>44157</v>
      </c>
      <c r="AZ142" s="10">
        <v>136</v>
      </c>
      <c r="BA142" s="22">
        <v>1</v>
      </c>
      <c r="BB142" s="22">
        <v>1</v>
      </c>
      <c r="BC142" s="22">
        <v>1</v>
      </c>
      <c r="BD142" s="22" t="s">
        <v>69</v>
      </c>
      <c r="BE142" s="22" t="str">
        <f t="shared" si="48"/>
        <v>1 - 5</v>
      </c>
      <c r="BF142" s="22"/>
      <c r="BG142" s="57"/>
      <c r="BH142" s="10">
        <v>137</v>
      </c>
      <c r="BI142" s="22">
        <v>1</v>
      </c>
      <c r="BJ142" s="22">
        <v>21.5</v>
      </c>
      <c r="BK142" s="22">
        <v>21.5</v>
      </c>
      <c r="BL142" s="22" t="s">
        <v>70</v>
      </c>
      <c r="BM142" s="22" t="str">
        <f t="shared" si="49"/>
        <v>20 - 50</v>
      </c>
      <c r="BN142" s="9"/>
    </row>
    <row r="143" spans="1:66" x14ac:dyDescent="0.3">
      <c r="A143" s="56"/>
      <c r="B143" s="10">
        <v>135</v>
      </c>
      <c r="C143" s="22">
        <v>3</v>
      </c>
      <c r="D143" s="22">
        <v>15</v>
      </c>
      <c r="E143" s="22">
        <v>5</v>
      </c>
      <c r="F143" s="22" t="s">
        <v>69</v>
      </c>
      <c r="G143" s="22" t="str">
        <f t="shared" si="42"/>
        <v>5 - 10</v>
      </c>
      <c r="J143" s="55">
        <v>45010</v>
      </c>
      <c r="K143" s="10">
        <v>136</v>
      </c>
      <c r="L143" s="22">
        <v>2</v>
      </c>
      <c r="M143" s="22">
        <v>3</v>
      </c>
      <c r="N143" s="22">
        <v>1.5</v>
      </c>
      <c r="O143" s="22" t="s">
        <v>69</v>
      </c>
      <c r="P143" s="22" t="str">
        <f t="shared" si="43"/>
        <v>1 - 5</v>
      </c>
      <c r="Q143" s="22"/>
      <c r="R143" s="23">
        <v>45641</v>
      </c>
      <c r="S143" s="10">
        <v>135</v>
      </c>
      <c r="T143" s="22">
        <v>6</v>
      </c>
      <c r="U143" s="22">
        <v>31.5</v>
      </c>
      <c r="V143" s="22">
        <v>5.25</v>
      </c>
      <c r="W143" s="22" t="s">
        <v>69</v>
      </c>
      <c r="X143" s="22" t="str">
        <f t="shared" si="44"/>
        <v>5 - 10</v>
      </c>
      <c r="Y143" s="22"/>
      <c r="Z143" s="23">
        <v>44117</v>
      </c>
      <c r="AA143" s="10">
        <v>137</v>
      </c>
      <c r="AB143" s="22">
        <v>1</v>
      </c>
      <c r="AC143" s="22">
        <v>2.5</v>
      </c>
      <c r="AD143" s="22">
        <v>2.5</v>
      </c>
      <c r="AE143" s="22" t="s">
        <v>69</v>
      </c>
      <c r="AF143" s="22" t="str">
        <f t="shared" si="45"/>
        <v>1 - 5</v>
      </c>
      <c r="AI143" s="56"/>
      <c r="AJ143" s="10">
        <v>136</v>
      </c>
      <c r="AK143" s="22">
        <v>1</v>
      </c>
      <c r="AL143" s="22">
        <v>1</v>
      </c>
      <c r="AM143" s="22">
        <v>1</v>
      </c>
      <c r="AN143" s="22" t="s">
        <v>69</v>
      </c>
      <c r="AO143" s="22" t="str">
        <f t="shared" si="46"/>
        <v>1 - 5</v>
      </c>
      <c r="AP143" s="22"/>
      <c r="AQ143" s="57"/>
      <c r="AR143" s="10">
        <v>136</v>
      </c>
      <c r="AS143" s="22">
        <v>1</v>
      </c>
      <c r="AT143" s="22">
        <v>1</v>
      </c>
      <c r="AU143" s="22">
        <v>1</v>
      </c>
      <c r="AV143" s="22" t="s">
        <v>69</v>
      </c>
      <c r="AW143" s="22" t="str">
        <f t="shared" si="47"/>
        <v>1 - 5</v>
      </c>
      <c r="AX143" s="22"/>
      <c r="AY143" s="56"/>
      <c r="AZ143" s="10">
        <v>137</v>
      </c>
      <c r="BA143" s="22">
        <v>1</v>
      </c>
      <c r="BB143" s="22">
        <v>2</v>
      </c>
      <c r="BC143" s="22">
        <v>2</v>
      </c>
      <c r="BD143" s="22" t="s">
        <v>69</v>
      </c>
      <c r="BE143" s="22" t="str">
        <f t="shared" si="48"/>
        <v>1 - 5</v>
      </c>
      <c r="BF143" s="22"/>
      <c r="BG143" s="57"/>
      <c r="BH143" s="10">
        <v>138</v>
      </c>
      <c r="BI143" s="22">
        <v>1</v>
      </c>
      <c r="BJ143" s="22">
        <v>6</v>
      </c>
      <c r="BK143" s="22">
        <v>6</v>
      </c>
      <c r="BL143" s="22" t="s">
        <v>69</v>
      </c>
      <c r="BM143" s="22" t="str">
        <f t="shared" si="49"/>
        <v>5 - 10</v>
      </c>
      <c r="BN143" s="9"/>
    </row>
    <row r="144" spans="1:66" x14ac:dyDescent="0.3">
      <c r="A144" s="55">
        <v>43551</v>
      </c>
      <c r="B144" s="10">
        <v>136</v>
      </c>
      <c r="C144" s="22">
        <v>1</v>
      </c>
      <c r="D144" s="22">
        <v>1</v>
      </c>
      <c r="E144" s="22">
        <v>1</v>
      </c>
      <c r="F144" s="22" t="s">
        <v>69</v>
      </c>
      <c r="G144" s="22" t="str">
        <f t="shared" si="42"/>
        <v>1 - 5</v>
      </c>
      <c r="J144" s="56"/>
      <c r="K144" s="10">
        <v>137</v>
      </c>
      <c r="L144" s="22">
        <v>1</v>
      </c>
      <c r="M144" s="22">
        <v>1</v>
      </c>
      <c r="N144" s="22">
        <v>1</v>
      </c>
      <c r="O144" s="22" t="s">
        <v>69</v>
      </c>
      <c r="P144" s="22" t="str">
        <f t="shared" si="43"/>
        <v>1 - 5</v>
      </c>
      <c r="Q144" s="22"/>
      <c r="R144" s="55">
        <v>45642</v>
      </c>
      <c r="S144" s="10">
        <v>136</v>
      </c>
      <c r="T144" s="22">
        <v>1</v>
      </c>
      <c r="U144" s="22">
        <v>1.5</v>
      </c>
      <c r="V144" s="22">
        <v>1.5</v>
      </c>
      <c r="W144" s="22" t="s">
        <v>69</v>
      </c>
      <c r="X144" s="22" t="str">
        <f t="shared" si="44"/>
        <v>1 - 5</v>
      </c>
      <c r="Y144" s="22"/>
      <c r="Z144" s="23">
        <v>44119</v>
      </c>
      <c r="AA144" s="10">
        <v>138</v>
      </c>
      <c r="AB144" s="22">
        <v>2</v>
      </c>
      <c r="AC144" s="22">
        <v>3.5</v>
      </c>
      <c r="AD144" s="22">
        <v>1.75</v>
      </c>
      <c r="AE144" s="22" t="s">
        <v>69</v>
      </c>
      <c r="AF144" s="22" t="str">
        <f t="shared" si="45"/>
        <v>1 - 5</v>
      </c>
      <c r="AI144" s="55">
        <v>44840</v>
      </c>
      <c r="AJ144" s="10">
        <v>137</v>
      </c>
      <c r="AK144" s="22">
        <v>1</v>
      </c>
      <c r="AL144" s="22">
        <v>41</v>
      </c>
      <c r="AM144" s="22">
        <v>41</v>
      </c>
      <c r="AN144" s="22" t="s">
        <v>71</v>
      </c>
      <c r="AO144" s="22" t="str">
        <f t="shared" si="46"/>
        <v>20 - 50</v>
      </c>
      <c r="AP144" s="22"/>
      <c r="AQ144" s="57"/>
      <c r="AR144" s="10">
        <v>137</v>
      </c>
      <c r="AS144" s="22">
        <v>1</v>
      </c>
      <c r="AT144" s="22">
        <v>0.5</v>
      </c>
      <c r="AU144" s="22">
        <v>0.5</v>
      </c>
      <c r="AV144" s="22" t="s">
        <v>69</v>
      </c>
      <c r="AW144" s="22" t="str">
        <f t="shared" si="47"/>
        <v>0 - 1</v>
      </c>
      <c r="AX144" s="22"/>
      <c r="AY144" s="23">
        <v>44158</v>
      </c>
      <c r="AZ144" s="10">
        <v>138</v>
      </c>
      <c r="BA144" s="22">
        <v>1</v>
      </c>
      <c r="BB144" s="22">
        <v>1</v>
      </c>
      <c r="BC144" s="22">
        <v>1</v>
      </c>
      <c r="BD144" s="22" t="s">
        <v>69</v>
      </c>
      <c r="BE144" s="22" t="str">
        <f t="shared" si="48"/>
        <v>1 - 5</v>
      </c>
      <c r="BF144" s="22"/>
      <c r="BG144" s="56"/>
      <c r="BH144" s="10">
        <v>139</v>
      </c>
      <c r="BI144" s="22">
        <v>1</v>
      </c>
      <c r="BJ144" s="22">
        <v>2</v>
      </c>
      <c r="BK144" s="22">
        <v>2</v>
      </c>
      <c r="BL144" s="22" t="s">
        <v>69</v>
      </c>
      <c r="BM144" s="22" t="str">
        <f t="shared" si="49"/>
        <v>1 - 5</v>
      </c>
      <c r="BN144" s="9"/>
    </row>
    <row r="145" spans="1:66" x14ac:dyDescent="0.3">
      <c r="A145" s="56"/>
      <c r="B145" s="10">
        <v>137</v>
      </c>
      <c r="C145" s="22">
        <v>2</v>
      </c>
      <c r="D145" s="22">
        <v>28</v>
      </c>
      <c r="E145" s="22">
        <v>14</v>
      </c>
      <c r="F145" s="22" t="s">
        <v>20</v>
      </c>
      <c r="G145" s="22" t="str">
        <f t="shared" si="42"/>
        <v>10 - 20</v>
      </c>
      <c r="J145" s="23">
        <v>45011</v>
      </c>
      <c r="K145" s="10">
        <v>138</v>
      </c>
      <c r="L145" s="22">
        <v>5</v>
      </c>
      <c r="M145" s="22">
        <v>23</v>
      </c>
      <c r="N145" s="22">
        <v>4.5999999999999996</v>
      </c>
      <c r="O145" s="22" t="s">
        <v>69</v>
      </c>
      <c r="P145" s="22" t="str">
        <f t="shared" si="43"/>
        <v>1 - 5</v>
      </c>
      <c r="Q145" s="22"/>
      <c r="R145" s="56"/>
      <c r="S145" s="10">
        <v>137</v>
      </c>
      <c r="T145" s="22">
        <v>1</v>
      </c>
      <c r="U145" s="22">
        <v>0.5</v>
      </c>
      <c r="V145" s="22">
        <v>0.5</v>
      </c>
      <c r="W145" s="22" t="s">
        <v>69</v>
      </c>
      <c r="X145" s="22" t="str">
        <f t="shared" si="44"/>
        <v>0 - 1</v>
      </c>
      <c r="Y145" s="22"/>
      <c r="Z145" s="23">
        <v>44120</v>
      </c>
      <c r="AA145" s="10">
        <v>139</v>
      </c>
      <c r="AB145" s="22">
        <v>3</v>
      </c>
      <c r="AC145" s="22">
        <v>56.5</v>
      </c>
      <c r="AD145" s="22">
        <v>18.833333333333329</v>
      </c>
      <c r="AE145" s="22" t="s">
        <v>20</v>
      </c>
      <c r="AF145" s="22" t="str">
        <f t="shared" si="45"/>
        <v>10 - 20</v>
      </c>
      <c r="AI145" s="57"/>
      <c r="AJ145" s="10">
        <v>138</v>
      </c>
      <c r="AK145" s="22">
        <v>1</v>
      </c>
      <c r="AL145" s="22">
        <v>4</v>
      </c>
      <c r="AM145" s="22">
        <v>4</v>
      </c>
      <c r="AN145" s="22" t="s">
        <v>69</v>
      </c>
      <c r="AO145" s="22" t="str">
        <f t="shared" si="46"/>
        <v>1 - 5</v>
      </c>
      <c r="AP145" s="22"/>
      <c r="AQ145" s="56"/>
      <c r="AR145" s="10">
        <v>138</v>
      </c>
      <c r="AS145" s="22">
        <v>1</v>
      </c>
      <c r="AT145" s="22">
        <v>0.5</v>
      </c>
      <c r="AU145" s="22">
        <v>0.5</v>
      </c>
      <c r="AV145" s="22" t="s">
        <v>69</v>
      </c>
      <c r="AW145" s="22" t="str">
        <f t="shared" si="47"/>
        <v>0 - 1</v>
      </c>
      <c r="AX145" s="22"/>
      <c r="AY145" s="23">
        <v>44159</v>
      </c>
      <c r="AZ145" s="10">
        <v>139</v>
      </c>
      <c r="BA145" s="22">
        <v>1</v>
      </c>
      <c r="BB145" s="22">
        <v>1</v>
      </c>
      <c r="BC145" s="22">
        <v>1</v>
      </c>
      <c r="BD145" s="22" t="s">
        <v>69</v>
      </c>
      <c r="BE145" s="22" t="str">
        <f t="shared" si="48"/>
        <v>1 - 5</v>
      </c>
      <c r="BF145" s="22"/>
      <c r="BG145" s="23">
        <v>43903</v>
      </c>
      <c r="BH145" s="10">
        <v>140</v>
      </c>
      <c r="BI145" s="22">
        <v>1</v>
      </c>
      <c r="BJ145" s="22">
        <v>2</v>
      </c>
      <c r="BK145" s="22">
        <v>2</v>
      </c>
      <c r="BL145" s="22" t="s">
        <v>69</v>
      </c>
      <c r="BM145" s="22" t="str">
        <f t="shared" si="49"/>
        <v>1 - 5</v>
      </c>
      <c r="BN145" s="9"/>
    </row>
    <row r="146" spans="1:66" x14ac:dyDescent="0.3">
      <c r="A146" s="55">
        <v>43552</v>
      </c>
      <c r="B146" s="10">
        <v>138</v>
      </c>
      <c r="C146" s="22">
        <v>1</v>
      </c>
      <c r="D146" s="22">
        <v>0.5</v>
      </c>
      <c r="E146" s="22">
        <v>0.5</v>
      </c>
      <c r="F146" s="22" t="s">
        <v>69</v>
      </c>
      <c r="G146" s="22" t="str">
        <f t="shared" si="42"/>
        <v>0 - 1</v>
      </c>
      <c r="J146" s="23">
        <v>45016</v>
      </c>
      <c r="K146" s="10">
        <v>139</v>
      </c>
      <c r="L146" s="22">
        <v>1</v>
      </c>
      <c r="M146" s="22">
        <v>3</v>
      </c>
      <c r="N146" s="22">
        <v>3</v>
      </c>
      <c r="O146" s="22" t="s">
        <v>69</v>
      </c>
      <c r="P146" s="22" t="str">
        <f t="shared" si="43"/>
        <v>1 - 5</v>
      </c>
      <c r="Q146" s="22"/>
      <c r="R146" s="23">
        <v>45643</v>
      </c>
      <c r="S146" s="10">
        <v>138</v>
      </c>
      <c r="T146" s="22">
        <v>3</v>
      </c>
      <c r="U146" s="22">
        <v>18.5</v>
      </c>
      <c r="V146" s="22">
        <v>6.166666666666667</v>
      </c>
      <c r="W146" s="22" t="s">
        <v>69</v>
      </c>
      <c r="X146" s="22" t="str">
        <f t="shared" si="44"/>
        <v>5 - 10</v>
      </c>
      <c r="Y146" s="22"/>
      <c r="Z146" s="23">
        <v>44122</v>
      </c>
      <c r="AA146" s="10">
        <v>140</v>
      </c>
      <c r="AB146" s="22">
        <v>2</v>
      </c>
      <c r="AC146" s="22">
        <v>15.5</v>
      </c>
      <c r="AD146" s="22">
        <v>7.75</v>
      </c>
      <c r="AE146" s="22" t="s">
        <v>69</v>
      </c>
      <c r="AF146" s="22" t="str">
        <f t="shared" si="45"/>
        <v>5 - 10</v>
      </c>
      <c r="AI146" s="56"/>
      <c r="AJ146" s="10">
        <v>139</v>
      </c>
      <c r="AK146" s="22">
        <v>3</v>
      </c>
      <c r="AL146" s="22">
        <v>12</v>
      </c>
      <c r="AM146" s="22">
        <v>4</v>
      </c>
      <c r="AN146" s="22" t="s">
        <v>69</v>
      </c>
      <c r="AO146" s="22" t="str">
        <f t="shared" si="46"/>
        <v>1 - 5</v>
      </c>
      <c r="AP146" s="22"/>
      <c r="AQ146" s="55">
        <v>45429</v>
      </c>
      <c r="AR146" s="10">
        <v>139</v>
      </c>
      <c r="AS146" s="22">
        <v>1</v>
      </c>
      <c r="AT146" s="22">
        <v>0.5</v>
      </c>
      <c r="AU146" s="22">
        <v>0.5</v>
      </c>
      <c r="AV146" s="22" t="s">
        <v>69</v>
      </c>
      <c r="AW146" s="22" t="str">
        <f t="shared" si="47"/>
        <v>0 - 1</v>
      </c>
      <c r="AX146" s="22"/>
      <c r="AY146" s="23">
        <v>44163</v>
      </c>
      <c r="AZ146" s="10">
        <v>140</v>
      </c>
      <c r="BA146" s="22">
        <v>1</v>
      </c>
      <c r="BB146" s="22">
        <v>1</v>
      </c>
      <c r="BC146" s="22">
        <v>1</v>
      </c>
      <c r="BD146" s="22" t="s">
        <v>69</v>
      </c>
      <c r="BE146" s="22" t="str">
        <f t="shared" si="48"/>
        <v>1 - 5</v>
      </c>
      <c r="BF146" s="22"/>
      <c r="BG146" s="23">
        <v>43905</v>
      </c>
      <c r="BH146" s="10">
        <v>141</v>
      </c>
      <c r="BI146" s="22">
        <v>1</v>
      </c>
      <c r="BJ146" s="22">
        <v>16.5</v>
      </c>
      <c r="BK146" s="22">
        <v>16.5</v>
      </c>
      <c r="BL146" s="22" t="s">
        <v>20</v>
      </c>
      <c r="BM146" s="22" t="str">
        <f t="shared" si="49"/>
        <v>10 - 20</v>
      </c>
      <c r="BN146" s="9"/>
    </row>
    <row r="147" spans="1:66" x14ac:dyDescent="0.3">
      <c r="A147" s="56"/>
      <c r="B147" s="10">
        <v>139</v>
      </c>
      <c r="C147" s="22">
        <v>1</v>
      </c>
      <c r="D147" s="22">
        <v>0.5</v>
      </c>
      <c r="E147" s="22">
        <v>0.5</v>
      </c>
      <c r="F147" s="22" t="s">
        <v>69</v>
      </c>
      <c r="G147" s="22" t="str">
        <f t="shared" si="42"/>
        <v>0 - 1</v>
      </c>
      <c r="J147" s="23">
        <v>45025</v>
      </c>
      <c r="K147" s="10">
        <v>140</v>
      </c>
      <c r="L147" s="22">
        <v>1</v>
      </c>
      <c r="M147" s="22">
        <v>9</v>
      </c>
      <c r="N147" s="22">
        <v>9</v>
      </c>
      <c r="O147" s="22" t="s">
        <v>69</v>
      </c>
      <c r="P147" s="22" t="str">
        <f t="shared" si="43"/>
        <v>5 - 10</v>
      </c>
      <c r="Q147" s="22"/>
      <c r="R147" s="55">
        <v>45644</v>
      </c>
      <c r="S147" s="10">
        <v>139</v>
      </c>
      <c r="T147" s="22">
        <v>1</v>
      </c>
      <c r="U147" s="22">
        <v>1</v>
      </c>
      <c r="V147" s="22">
        <v>1</v>
      </c>
      <c r="W147" s="22" t="s">
        <v>69</v>
      </c>
      <c r="X147" s="22" t="str">
        <f t="shared" si="44"/>
        <v>1 - 5</v>
      </c>
      <c r="Y147" s="22"/>
      <c r="Z147" s="23">
        <v>44123</v>
      </c>
      <c r="AA147" s="10">
        <v>141</v>
      </c>
      <c r="AB147" s="22">
        <v>4</v>
      </c>
      <c r="AC147" s="22">
        <v>6.5</v>
      </c>
      <c r="AD147" s="22">
        <v>1.625</v>
      </c>
      <c r="AE147" s="22" t="s">
        <v>69</v>
      </c>
      <c r="AF147" s="22" t="str">
        <f t="shared" si="45"/>
        <v>1 - 5</v>
      </c>
      <c r="AI147" s="55">
        <v>44841</v>
      </c>
      <c r="AJ147" s="10">
        <v>140</v>
      </c>
      <c r="AK147" s="22">
        <v>3</v>
      </c>
      <c r="AL147" s="22">
        <v>13</v>
      </c>
      <c r="AM147" s="22">
        <v>4.333333333333333</v>
      </c>
      <c r="AN147" s="22" t="s">
        <v>69</v>
      </c>
      <c r="AO147" s="22" t="str">
        <f t="shared" si="46"/>
        <v>1 - 5</v>
      </c>
      <c r="AP147" s="22"/>
      <c r="AQ147" s="56"/>
      <c r="AR147" s="10">
        <v>140</v>
      </c>
      <c r="AS147" s="22">
        <v>1</v>
      </c>
      <c r="AT147" s="22">
        <v>0.5</v>
      </c>
      <c r="AU147" s="22">
        <v>0.5</v>
      </c>
      <c r="AV147" s="22" t="s">
        <v>69</v>
      </c>
      <c r="AW147" s="22" t="str">
        <f t="shared" si="47"/>
        <v>0 - 1</v>
      </c>
      <c r="AX147" s="22"/>
      <c r="AY147" s="55">
        <v>44164</v>
      </c>
      <c r="AZ147" s="10">
        <v>141</v>
      </c>
      <c r="BA147" s="22">
        <v>1</v>
      </c>
      <c r="BB147" s="22">
        <v>1</v>
      </c>
      <c r="BC147" s="22">
        <v>1</v>
      </c>
      <c r="BD147" s="22" t="s">
        <v>69</v>
      </c>
      <c r="BE147" s="22" t="str">
        <f t="shared" si="48"/>
        <v>1 - 5</v>
      </c>
      <c r="BF147" s="22"/>
      <c r="BG147" s="23">
        <v>43907</v>
      </c>
      <c r="BH147" s="10">
        <v>142</v>
      </c>
      <c r="BI147" s="22">
        <v>2</v>
      </c>
      <c r="BJ147" s="22">
        <v>105.5</v>
      </c>
      <c r="BK147" s="22">
        <v>52.75</v>
      </c>
      <c r="BL147" s="22" t="s">
        <v>22</v>
      </c>
      <c r="BM147" s="22" t="str">
        <f t="shared" si="49"/>
        <v>50 - 100</v>
      </c>
      <c r="BN147" s="9"/>
    </row>
    <row r="148" spans="1:66" x14ac:dyDescent="0.3">
      <c r="A148" s="23">
        <v>43554</v>
      </c>
      <c r="B148" s="10">
        <v>140</v>
      </c>
      <c r="C148" s="22">
        <v>5</v>
      </c>
      <c r="D148" s="22">
        <v>35</v>
      </c>
      <c r="E148" s="22">
        <v>7</v>
      </c>
      <c r="F148" s="22" t="s">
        <v>69</v>
      </c>
      <c r="G148" s="22" t="str">
        <f t="shared" si="42"/>
        <v>5 - 10</v>
      </c>
      <c r="J148" s="55">
        <v>45036</v>
      </c>
      <c r="K148" s="10">
        <v>141</v>
      </c>
      <c r="L148" s="22">
        <v>1</v>
      </c>
      <c r="M148" s="22">
        <v>7</v>
      </c>
      <c r="N148" s="22">
        <v>7</v>
      </c>
      <c r="O148" s="22" t="s">
        <v>69</v>
      </c>
      <c r="P148" s="22" t="str">
        <f t="shared" si="43"/>
        <v>5 - 10</v>
      </c>
      <c r="Q148" s="22"/>
      <c r="R148" s="56"/>
      <c r="S148" s="10">
        <v>140</v>
      </c>
      <c r="T148" s="22">
        <v>2</v>
      </c>
      <c r="U148" s="22">
        <v>1</v>
      </c>
      <c r="V148" s="22">
        <v>0.5</v>
      </c>
      <c r="W148" s="22" t="s">
        <v>69</v>
      </c>
      <c r="X148" s="22" t="str">
        <f t="shared" si="44"/>
        <v>0 - 1</v>
      </c>
      <c r="Y148" s="22"/>
      <c r="Z148" s="23">
        <v>44124</v>
      </c>
      <c r="AA148" s="10">
        <v>142</v>
      </c>
      <c r="AB148" s="22">
        <v>2</v>
      </c>
      <c r="AC148" s="22">
        <v>6.5</v>
      </c>
      <c r="AD148" s="22">
        <v>3.25</v>
      </c>
      <c r="AE148" s="22" t="s">
        <v>69</v>
      </c>
      <c r="AF148" s="22" t="str">
        <f t="shared" si="45"/>
        <v>1 - 5</v>
      </c>
      <c r="AI148" s="56"/>
      <c r="AJ148" s="10">
        <v>141</v>
      </c>
      <c r="AK148" s="22">
        <v>1</v>
      </c>
      <c r="AL148" s="22">
        <v>2</v>
      </c>
      <c r="AM148" s="22">
        <v>2</v>
      </c>
      <c r="AN148" s="22" t="s">
        <v>69</v>
      </c>
      <c r="AO148" s="22" t="str">
        <f t="shared" si="46"/>
        <v>1 - 5</v>
      </c>
      <c r="AP148" s="22"/>
      <c r="AQ148" s="55">
        <v>45430</v>
      </c>
      <c r="AR148" s="10">
        <v>141</v>
      </c>
      <c r="AS148" s="22">
        <v>1</v>
      </c>
      <c r="AT148" s="22">
        <v>5.5</v>
      </c>
      <c r="AU148" s="22">
        <v>5.5</v>
      </c>
      <c r="AV148" s="22" t="s">
        <v>69</v>
      </c>
      <c r="AW148" s="22" t="str">
        <f t="shared" si="47"/>
        <v>5 - 10</v>
      </c>
      <c r="AX148" s="22"/>
      <c r="AY148" s="57"/>
      <c r="AZ148" s="10">
        <v>142</v>
      </c>
      <c r="BA148" s="22">
        <v>3</v>
      </c>
      <c r="BB148" s="22">
        <v>43</v>
      </c>
      <c r="BC148" s="22">
        <v>14.33333333333333</v>
      </c>
      <c r="BD148" s="22" t="s">
        <v>20</v>
      </c>
      <c r="BE148" s="22" t="str">
        <f t="shared" si="48"/>
        <v>10 - 20</v>
      </c>
      <c r="BF148" s="22"/>
      <c r="BG148" s="55">
        <v>43909</v>
      </c>
      <c r="BH148" s="10">
        <v>143</v>
      </c>
      <c r="BI148" s="22">
        <v>2</v>
      </c>
      <c r="BJ148" s="22">
        <v>3</v>
      </c>
      <c r="BK148" s="22">
        <v>1.5</v>
      </c>
      <c r="BL148" s="22" t="s">
        <v>69</v>
      </c>
      <c r="BM148" s="22" t="str">
        <f t="shared" si="49"/>
        <v>1 - 5</v>
      </c>
      <c r="BN148" s="9"/>
    </row>
    <row r="149" spans="1:66" x14ac:dyDescent="0.3">
      <c r="A149" s="23">
        <v>43555</v>
      </c>
      <c r="B149" s="10">
        <v>141</v>
      </c>
      <c r="C149" s="22">
        <v>3</v>
      </c>
      <c r="D149" s="22">
        <v>30</v>
      </c>
      <c r="E149" s="22">
        <v>10</v>
      </c>
      <c r="F149" s="22" t="s">
        <v>20</v>
      </c>
      <c r="G149" s="22" t="str">
        <f t="shared" si="42"/>
        <v>10 - 20</v>
      </c>
      <c r="J149" s="56"/>
      <c r="K149" s="10">
        <v>142</v>
      </c>
      <c r="L149" s="22">
        <v>1</v>
      </c>
      <c r="M149" s="22">
        <v>1</v>
      </c>
      <c r="N149" s="22">
        <v>1</v>
      </c>
      <c r="O149" s="22" t="s">
        <v>69</v>
      </c>
      <c r="P149" s="22" t="str">
        <f t="shared" si="43"/>
        <v>1 - 5</v>
      </c>
      <c r="Q149" s="22"/>
      <c r="R149" s="55">
        <v>45645</v>
      </c>
      <c r="S149" s="10">
        <v>141</v>
      </c>
      <c r="T149" s="22">
        <v>2</v>
      </c>
      <c r="U149" s="22">
        <v>24.5</v>
      </c>
      <c r="V149" s="22">
        <v>12.25</v>
      </c>
      <c r="W149" s="22" t="s">
        <v>20</v>
      </c>
      <c r="X149" s="22" t="str">
        <f t="shared" si="44"/>
        <v>10 - 20</v>
      </c>
      <c r="Y149" s="22"/>
      <c r="Z149" s="23">
        <v>44125</v>
      </c>
      <c r="AA149" s="10">
        <v>143</v>
      </c>
      <c r="AB149" s="22">
        <v>3</v>
      </c>
      <c r="AC149" s="22">
        <v>9</v>
      </c>
      <c r="AD149" s="22">
        <v>3</v>
      </c>
      <c r="AE149" s="22" t="s">
        <v>69</v>
      </c>
      <c r="AF149" s="22" t="str">
        <f t="shared" si="45"/>
        <v>1 - 5</v>
      </c>
      <c r="AI149" s="23">
        <v>44842</v>
      </c>
      <c r="AJ149" s="10">
        <v>142</v>
      </c>
      <c r="AK149" s="22">
        <v>1</v>
      </c>
      <c r="AL149" s="22">
        <v>1</v>
      </c>
      <c r="AM149" s="22">
        <v>1</v>
      </c>
      <c r="AN149" s="22" t="s">
        <v>69</v>
      </c>
      <c r="AO149" s="22" t="str">
        <f t="shared" si="46"/>
        <v>1 - 5</v>
      </c>
      <c r="AP149" s="22"/>
      <c r="AQ149" s="56"/>
      <c r="AR149" s="10">
        <v>142</v>
      </c>
      <c r="AS149" s="22">
        <v>1</v>
      </c>
      <c r="AT149" s="22">
        <v>0.5</v>
      </c>
      <c r="AU149" s="22">
        <v>0.5</v>
      </c>
      <c r="AV149" s="22" t="s">
        <v>69</v>
      </c>
      <c r="AW149" s="22" t="str">
        <f t="shared" si="47"/>
        <v>0 - 1</v>
      </c>
      <c r="AX149" s="22"/>
      <c r="AY149" s="56"/>
      <c r="AZ149" s="10">
        <v>143</v>
      </c>
      <c r="BA149" s="22">
        <v>2</v>
      </c>
      <c r="BB149" s="22">
        <v>3</v>
      </c>
      <c r="BC149" s="22">
        <v>1.5</v>
      </c>
      <c r="BD149" s="22" t="s">
        <v>69</v>
      </c>
      <c r="BE149" s="22" t="str">
        <f t="shared" si="48"/>
        <v>1 - 5</v>
      </c>
      <c r="BF149" s="22"/>
      <c r="BG149" s="56"/>
      <c r="BH149" s="10">
        <v>144</v>
      </c>
      <c r="BI149" s="22">
        <v>1</v>
      </c>
      <c r="BJ149" s="22">
        <v>2</v>
      </c>
      <c r="BK149" s="22">
        <v>2</v>
      </c>
      <c r="BL149" s="22" t="s">
        <v>69</v>
      </c>
      <c r="BM149" s="22" t="str">
        <f t="shared" si="49"/>
        <v>1 - 5</v>
      </c>
      <c r="BN149" s="9"/>
    </row>
    <row r="150" spans="1:66" x14ac:dyDescent="0.3">
      <c r="A150" s="55">
        <v>43556</v>
      </c>
      <c r="B150" s="10">
        <v>142</v>
      </c>
      <c r="C150" s="22">
        <v>1</v>
      </c>
      <c r="D150" s="22">
        <v>1</v>
      </c>
      <c r="E150" s="22">
        <v>1</v>
      </c>
      <c r="F150" s="22" t="s">
        <v>69</v>
      </c>
      <c r="G150" s="22" t="str">
        <f t="shared" si="42"/>
        <v>1 - 5</v>
      </c>
      <c r="J150" s="23">
        <v>45037</v>
      </c>
      <c r="K150" s="10">
        <v>143</v>
      </c>
      <c r="L150" s="22">
        <v>1</v>
      </c>
      <c r="M150" s="22">
        <v>9</v>
      </c>
      <c r="N150" s="22">
        <v>9</v>
      </c>
      <c r="O150" s="22" t="s">
        <v>69</v>
      </c>
      <c r="P150" s="22" t="str">
        <f t="shared" si="43"/>
        <v>5 - 10</v>
      </c>
      <c r="Q150" s="22"/>
      <c r="R150" s="56"/>
      <c r="S150" s="10">
        <v>142</v>
      </c>
      <c r="T150" s="22">
        <v>2</v>
      </c>
      <c r="U150" s="22">
        <v>3</v>
      </c>
      <c r="V150" s="22">
        <v>1.5</v>
      </c>
      <c r="W150" s="22" t="s">
        <v>69</v>
      </c>
      <c r="X150" s="22" t="str">
        <f t="shared" si="44"/>
        <v>1 - 5</v>
      </c>
      <c r="Y150" s="22"/>
      <c r="Z150" s="23">
        <v>44128</v>
      </c>
      <c r="AA150" s="10">
        <v>144</v>
      </c>
      <c r="AB150" s="22">
        <v>2</v>
      </c>
      <c r="AC150" s="22">
        <v>23</v>
      </c>
      <c r="AD150" s="22">
        <v>11.5</v>
      </c>
      <c r="AE150" s="22" t="s">
        <v>20</v>
      </c>
      <c r="AF150" s="22" t="str">
        <f t="shared" si="45"/>
        <v>10 - 20</v>
      </c>
      <c r="AI150" s="23">
        <v>44843</v>
      </c>
      <c r="AJ150" s="10">
        <v>143</v>
      </c>
      <c r="AK150" s="22">
        <v>2</v>
      </c>
      <c r="AL150" s="22">
        <v>44</v>
      </c>
      <c r="AM150" s="22">
        <v>22</v>
      </c>
      <c r="AN150" s="22" t="s">
        <v>70</v>
      </c>
      <c r="AO150" s="22" t="str">
        <f t="shared" si="46"/>
        <v>20 - 50</v>
      </c>
      <c r="AP150" s="22"/>
      <c r="AQ150" s="23">
        <v>45432</v>
      </c>
      <c r="AR150" s="10">
        <v>143</v>
      </c>
      <c r="AS150" s="22">
        <v>3</v>
      </c>
      <c r="AT150" s="22">
        <v>3</v>
      </c>
      <c r="AU150" s="22">
        <v>1</v>
      </c>
      <c r="AV150" s="22" t="s">
        <v>69</v>
      </c>
      <c r="AW150" s="22" t="str">
        <f t="shared" si="47"/>
        <v>1 - 5</v>
      </c>
      <c r="AX150" s="22"/>
      <c r="AY150" s="55">
        <v>44165</v>
      </c>
      <c r="AZ150" s="10">
        <v>144</v>
      </c>
      <c r="BA150" s="22">
        <v>1</v>
      </c>
      <c r="BB150" s="22">
        <v>1</v>
      </c>
      <c r="BC150" s="22">
        <v>1</v>
      </c>
      <c r="BD150" s="22" t="s">
        <v>69</v>
      </c>
      <c r="BE150" s="22" t="str">
        <f t="shared" si="48"/>
        <v>1 - 5</v>
      </c>
      <c r="BF150" s="22"/>
      <c r="BG150" s="23">
        <v>43910</v>
      </c>
      <c r="BH150" s="10">
        <v>145</v>
      </c>
      <c r="BI150" s="22">
        <v>4</v>
      </c>
      <c r="BJ150" s="22">
        <v>10.5</v>
      </c>
      <c r="BK150" s="22">
        <v>2.625</v>
      </c>
      <c r="BL150" s="22" t="s">
        <v>69</v>
      </c>
      <c r="BM150" s="22" t="str">
        <f t="shared" si="49"/>
        <v>1 - 5</v>
      </c>
      <c r="BN150" s="9"/>
    </row>
    <row r="151" spans="1:66" x14ac:dyDescent="0.3">
      <c r="A151" s="56"/>
      <c r="B151" s="10">
        <v>143</v>
      </c>
      <c r="C151" s="22">
        <v>1</v>
      </c>
      <c r="D151" s="22">
        <v>10</v>
      </c>
      <c r="E151" s="22">
        <v>10</v>
      </c>
      <c r="F151" s="22" t="s">
        <v>20</v>
      </c>
      <c r="G151" s="22" t="str">
        <f t="shared" si="42"/>
        <v>10 - 20</v>
      </c>
      <c r="J151" s="23">
        <v>45038</v>
      </c>
      <c r="K151" s="10">
        <v>144</v>
      </c>
      <c r="L151" s="22">
        <v>1</v>
      </c>
      <c r="M151" s="22">
        <v>2</v>
      </c>
      <c r="N151" s="22">
        <v>2</v>
      </c>
      <c r="O151" s="22" t="s">
        <v>69</v>
      </c>
      <c r="P151" s="22" t="str">
        <f t="shared" si="43"/>
        <v>1 - 5</v>
      </c>
      <c r="Q151" s="22"/>
      <c r="R151" s="23">
        <v>45646</v>
      </c>
      <c r="S151" s="10">
        <v>143</v>
      </c>
      <c r="T151" s="22">
        <v>2</v>
      </c>
      <c r="U151" s="22">
        <v>1.5</v>
      </c>
      <c r="V151" s="22">
        <v>0.75</v>
      </c>
      <c r="W151" s="22" t="s">
        <v>69</v>
      </c>
      <c r="X151" s="22" t="str">
        <f t="shared" si="44"/>
        <v>0 - 1</v>
      </c>
      <c r="Y151" s="22"/>
      <c r="Z151" s="23">
        <v>44129</v>
      </c>
      <c r="AA151" s="10">
        <v>145</v>
      </c>
      <c r="AB151" s="22">
        <v>1</v>
      </c>
      <c r="AC151" s="22">
        <v>1.5</v>
      </c>
      <c r="AD151" s="22">
        <v>1.5</v>
      </c>
      <c r="AE151" s="22" t="s">
        <v>69</v>
      </c>
      <c r="AF151" s="22" t="str">
        <f t="shared" si="45"/>
        <v>1 - 5</v>
      </c>
      <c r="AI151" s="23">
        <v>44844</v>
      </c>
      <c r="AJ151" s="10">
        <v>144</v>
      </c>
      <c r="AK151" s="22">
        <v>1</v>
      </c>
      <c r="AL151" s="22">
        <v>1</v>
      </c>
      <c r="AM151" s="22">
        <v>1</v>
      </c>
      <c r="AN151" s="22" t="s">
        <v>69</v>
      </c>
      <c r="AO151" s="22" t="str">
        <f t="shared" si="46"/>
        <v>1 - 5</v>
      </c>
      <c r="AP151" s="22"/>
      <c r="AQ151" s="23">
        <v>45433</v>
      </c>
      <c r="AR151" s="10">
        <v>144</v>
      </c>
      <c r="AS151" s="22">
        <v>1</v>
      </c>
      <c r="AT151" s="22">
        <v>4</v>
      </c>
      <c r="AU151" s="22">
        <v>4</v>
      </c>
      <c r="AV151" s="22" t="s">
        <v>69</v>
      </c>
      <c r="AW151" s="22" t="str">
        <f t="shared" si="47"/>
        <v>1 - 5</v>
      </c>
      <c r="AX151" s="22"/>
      <c r="AY151" s="57"/>
      <c r="AZ151" s="10">
        <v>145</v>
      </c>
      <c r="BA151" s="22">
        <v>1</v>
      </c>
      <c r="BB151" s="22">
        <v>2</v>
      </c>
      <c r="BC151" s="22">
        <v>2</v>
      </c>
      <c r="BD151" s="22" t="s">
        <v>69</v>
      </c>
      <c r="BE151" s="22" t="str">
        <f t="shared" si="48"/>
        <v>1 - 5</v>
      </c>
      <c r="BF151" s="22"/>
      <c r="BG151" s="23">
        <v>43912</v>
      </c>
      <c r="BH151" s="10">
        <v>146</v>
      </c>
      <c r="BI151" s="22">
        <v>1</v>
      </c>
      <c r="BJ151" s="22">
        <v>1</v>
      </c>
      <c r="BK151" s="22">
        <v>1</v>
      </c>
      <c r="BL151" s="22" t="s">
        <v>69</v>
      </c>
      <c r="BM151" s="22" t="str">
        <f t="shared" si="49"/>
        <v>1 - 5</v>
      </c>
      <c r="BN151" s="9"/>
    </row>
    <row r="152" spans="1:66" x14ac:dyDescent="0.3">
      <c r="A152" s="23">
        <v>43557</v>
      </c>
      <c r="B152" s="10">
        <v>144</v>
      </c>
      <c r="C152" s="22">
        <v>3</v>
      </c>
      <c r="D152" s="22">
        <v>149</v>
      </c>
      <c r="E152" s="22">
        <v>49.666666666666657</v>
      </c>
      <c r="F152" s="22" t="s">
        <v>71</v>
      </c>
      <c r="G152" s="22" t="str">
        <f t="shared" si="42"/>
        <v>20 - 50</v>
      </c>
      <c r="J152" s="23">
        <v>45039</v>
      </c>
      <c r="K152" s="10">
        <v>145</v>
      </c>
      <c r="L152" s="22">
        <v>2</v>
      </c>
      <c r="M152" s="22">
        <v>22</v>
      </c>
      <c r="N152" s="22">
        <v>11</v>
      </c>
      <c r="O152" s="22" t="s">
        <v>20</v>
      </c>
      <c r="P152" s="22" t="str">
        <f t="shared" si="43"/>
        <v>10 - 20</v>
      </c>
      <c r="Q152" s="22"/>
      <c r="R152" s="55">
        <v>45647</v>
      </c>
      <c r="S152" s="10">
        <v>144</v>
      </c>
      <c r="T152" s="22">
        <v>1</v>
      </c>
      <c r="U152" s="22">
        <v>1</v>
      </c>
      <c r="V152" s="22">
        <v>1</v>
      </c>
      <c r="W152" s="22" t="s">
        <v>69</v>
      </c>
      <c r="X152" s="22" t="str">
        <f t="shared" si="44"/>
        <v>1 - 5</v>
      </c>
      <c r="Y152" s="22"/>
      <c r="Z152" s="23">
        <v>44131</v>
      </c>
      <c r="AA152" s="10">
        <v>146</v>
      </c>
      <c r="AB152" s="22">
        <v>2</v>
      </c>
      <c r="AC152" s="22">
        <v>3.5</v>
      </c>
      <c r="AD152" s="22">
        <v>1.75</v>
      </c>
      <c r="AE152" s="22" t="s">
        <v>69</v>
      </c>
      <c r="AF152" s="22" t="str">
        <f t="shared" si="45"/>
        <v>1 - 5</v>
      </c>
      <c r="AI152" s="23">
        <v>44846</v>
      </c>
      <c r="AJ152" s="10">
        <v>145</v>
      </c>
      <c r="AK152" s="22">
        <v>1</v>
      </c>
      <c r="AL152" s="22">
        <v>1</v>
      </c>
      <c r="AM152" s="22">
        <v>1</v>
      </c>
      <c r="AN152" s="22" t="s">
        <v>69</v>
      </c>
      <c r="AO152" s="22" t="str">
        <f t="shared" si="46"/>
        <v>1 - 5</v>
      </c>
      <c r="AP152" s="22"/>
      <c r="AQ152" s="23">
        <v>45436</v>
      </c>
      <c r="AR152" s="10">
        <v>145</v>
      </c>
      <c r="AS152" s="22">
        <v>6</v>
      </c>
      <c r="AT152" s="22">
        <v>31.5</v>
      </c>
      <c r="AU152" s="22">
        <v>5.25</v>
      </c>
      <c r="AV152" s="22" t="s">
        <v>69</v>
      </c>
      <c r="AW152" s="22" t="str">
        <f t="shared" si="47"/>
        <v>5 - 10</v>
      </c>
      <c r="AX152" s="22"/>
      <c r="AY152" s="56"/>
      <c r="AZ152" s="10">
        <v>146</v>
      </c>
      <c r="BA152" s="22">
        <v>1</v>
      </c>
      <c r="BB152" s="22">
        <v>1</v>
      </c>
      <c r="BC152" s="22">
        <v>1</v>
      </c>
      <c r="BD152" s="22" t="s">
        <v>69</v>
      </c>
      <c r="BE152" s="22" t="str">
        <f t="shared" si="48"/>
        <v>1 - 5</v>
      </c>
      <c r="BF152" s="22"/>
      <c r="BG152" s="23">
        <v>43913</v>
      </c>
      <c r="BH152" s="10">
        <v>147</v>
      </c>
      <c r="BI152" s="22">
        <v>1</v>
      </c>
      <c r="BJ152" s="22">
        <v>2.5</v>
      </c>
      <c r="BK152" s="22">
        <v>2.5</v>
      </c>
      <c r="BL152" s="22" t="s">
        <v>69</v>
      </c>
      <c r="BM152" s="22" t="str">
        <f t="shared" si="49"/>
        <v>1 - 5</v>
      </c>
      <c r="BN152" s="9"/>
    </row>
    <row r="153" spans="1:66" x14ac:dyDescent="0.3">
      <c r="A153" s="23">
        <v>43558</v>
      </c>
      <c r="B153" s="10">
        <v>145</v>
      </c>
      <c r="C153" s="22">
        <v>1</v>
      </c>
      <c r="D153" s="22">
        <v>5</v>
      </c>
      <c r="E153" s="22">
        <v>5</v>
      </c>
      <c r="F153" s="22" t="s">
        <v>69</v>
      </c>
      <c r="G153" s="22" t="str">
        <f t="shared" si="42"/>
        <v>5 - 10</v>
      </c>
      <c r="J153" s="23">
        <v>45040</v>
      </c>
      <c r="K153" s="10">
        <v>146</v>
      </c>
      <c r="L153" s="22">
        <v>1</v>
      </c>
      <c r="M153" s="22">
        <v>11</v>
      </c>
      <c r="N153" s="22">
        <v>11</v>
      </c>
      <c r="O153" s="22" t="s">
        <v>20</v>
      </c>
      <c r="P153" s="22" t="str">
        <f t="shared" si="43"/>
        <v>10 - 20</v>
      </c>
      <c r="Q153" s="22"/>
      <c r="R153" s="57"/>
      <c r="S153" s="10">
        <v>145</v>
      </c>
      <c r="T153" s="22">
        <v>1</v>
      </c>
      <c r="U153" s="22">
        <v>0.5</v>
      </c>
      <c r="V153" s="22">
        <v>0.5</v>
      </c>
      <c r="W153" s="22" t="s">
        <v>69</v>
      </c>
      <c r="X153" s="22" t="str">
        <f t="shared" si="44"/>
        <v>0 - 1</v>
      </c>
      <c r="Y153" s="22"/>
      <c r="Z153" s="23">
        <v>44132</v>
      </c>
      <c r="AA153" s="10">
        <v>147</v>
      </c>
      <c r="AB153" s="22">
        <v>2</v>
      </c>
      <c r="AC153" s="22">
        <v>10.5</v>
      </c>
      <c r="AD153" s="22">
        <v>5.25</v>
      </c>
      <c r="AE153" s="22" t="s">
        <v>69</v>
      </c>
      <c r="AF153" s="22" t="str">
        <f t="shared" si="45"/>
        <v>5 - 10</v>
      </c>
      <c r="AI153" s="23">
        <v>44847</v>
      </c>
      <c r="AJ153" s="10">
        <v>146</v>
      </c>
      <c r="AK153" s="22">
        <v>3</v>
      </c>
      <c r="AL153" s="22">
        <v>38</v>
      </c>
      <c r="AM153" s="22">
        <v>12.66666666666667</v>
      </c>
      <c r="AN153" s="22" t="s">
        <v>20</v>
      </c>
      <c r="AO153" s="22" t="str">
        <f t="shared" si="46"/>
        <v>10 - 20</v>
      </c>
      <c r="AP153" s="22"/>
      <c r="AQ153" s="23">
        <v>45437</v>
      </c>
      <c r="AR153" s="10">
        <v>146</v>
      </c>
      <c r="AS153" s="22">
        <v>5</v>
      </c>
      <c r="AT153" s="22">
        <v>5.5</v>
      </c>
      <c r="AU153" s="22">
        <v>1.1000000000000001</v>
      </c>
      <c r="AV153" s="22" t="s">
        <v>69</v>
      </c>
      <c r="AW153" s="22" t="str">
        <f t="shared" si="47"/>
        <v>1 - 5</v>
      </c>
      <c r="AX153" s="22"/>
      <c r="AY153" s="23">
        <v>44166</v>
      </c>
      <c r="AZ153" s="10">
        <v>147</v>
      </c>
      <c r="BA153" s="22">
        <v>1</v>
      </c>
      <c r="BB153" s="22">
        <v>1</v>
      </c>
      <c r="BC153" s="22">
        <v>1</v>
      </c>
      <c r="BD153" s="22" t="s">
        <v>69</v>
      </c>
      <c r="BE153" s="22" t="str">
        <f t="shared" si="48"/>
        <v>1 - 5</v>
      </c>
      <c r="BF153" s="22"/>
      <c r="BG153" s="55">
        <v>43914</v>
      </c>
      <c r="BH153" s="10">
        <v>148</v>
      </c>
      <c r="BI153" s="22">
        <v>7</v>
      </c>
      <c r="BJ153" s="22">
        <v>46.5</v>
      </c>
      <c r="BK153" s="22">
        <v>6.6428571428571432</v>
      </c>
      <c r="BL153" s="22" t="s">
        <v>69</v>
      </c>
      <c r="BM153" s="22" t="str">
        <f t="shared" si="49"/>
        <v>5 - 10</v>
      </c>
      <c r="BN153" s="9"/>
    </row>
    <row r="154" spans="1:66" x14ac:dyDescent="0.3">
      <c r="A154" s="23">
        <v>43559</v>
      </c>
      <c r="B154" s="10">
        <v>146</v>
      </c>
      <c r="C154" s="22">
        <v>1</v>
      </c>
      <c r="D154" s="22">
        <v>1.5</v>
      </c>
      <c r="E154" s="22">
        <v>1.5</v>
      </c>
      <c r="F154" s="22" t="s">
        <v>69</v>
      </c>
      <c r="G154" s="22" t="str">
        <f t="shared" si="42"/>
        <v>1 - 5</v>
      </c>
      <c r="J154" s="55">
        <v>45048</v>
      </c>
      <c r="K154" s="10">
        <v>147</v>
      </c>
      <c r="L154" s="22">
        <v>1</v>
      </c>
      <c r="M154" s="22">
        <v>1</v>
      </c>
      <c r="N154" s="22">
        <v>1</v>
      </c>
      <c r="O154" s="22" t="s">
        <v>69</v>
      </c>
      <c r="P154" s="22" t="str">
        <f t="shared" si="43"/>
        <v>1 - 5</v>
      </c>
      <c r="Q154" s="22"/>
      <c r="R154" s="56"/>
      <c r="S154" s="10">
        <v>146</v>
      </c>
      <c r="T154" s="22">
        <v>1</v>
      </c>
      <c r="U154" s="22">
        <v>2.5</v>
      </c>
      <c r="V154" s="22">
        <v>2.5</v>
      </c>
      <c r="W154" s="22" t="s">
        <v>69</v>
      </c>
      <c r="X154" s="22" t="str">
        <f t="shared" si="44"/>
        <v>1 - 5</v>
      </c>
      <c r="Y154" s="22"/>
      <c r="Z154" s="23">
        <v>44135</v>
      </c>
      <c r="AA154" s="10">
        <v>148</v>
      </c>
      <c r="AB154" s="22">
        <v>1</v>
      </c>
      <c r="AC154" s="22">
        <v>2.5</v>
      </c>
      <c r="AD154" s="22">
        <v>2.5</v>
      </c>
      <c r="AE154" s="22" t="s">
        <v>69</v>
      </c>
      <c r="AF154" s="22" t="str">
        <f t="shared" si="45"/>
        <v>1 - 5</v>
      </c>
      <c r="AI154" s="23">
        <v>44848</v>
      </c>
      <c r="AJ154" s="10">
        <v>147</v>
      </c>
      <c r="AK154" s="22">
        <v>1</v>
      </c>
      <c r="AL154" s="22">
        <v>1</v>
      </c>
      <c r="AM154" s="22">
        <v>1</v>
      </c>
      <c r="AN154" s="22" t="s">
        <v>69</v>
      </c>
      <c r="AO154" s="22" t="str">
        <f t="shared" si="46"/>
        <v>1 - 5</v>
      </c>
      <c r="AP154" s="22"/>
      <c r="AQ154" s="23">
        <v>45439</v>
      </c>
      <c r="AR154" s="10">
        <v>147</v>
      </c>
      <c r="AS154" s="22">
        <v>1</v>
      </c>
      <c r="AT154" s="22">
        <v>6.5</v>
      </c>
      <c r="AU154" s="22">
        <v>6.5</v>
      </c>
      <c r="AV154" s="22" t="s">
        <v>69</v>
      </c>
      <c r="AW154" s="22" t="str">
        <f t="shared" si="47"/>
        <v>5 - 10</v>
      </c>
      <c r="AX154" s="22"/>
      <c r="AY154" s="23">
        <v>44167</v>
      </c>
      <c r="AZ154" s="10">
        <v>148</v>
      </c>
      <c r="BA154" s="22">
        <v>1</v>
      </c>
      <c r="BB154" s="22">
        <v>2</v>
      </c>
      <c r="BC154" s="22">
        <v>2</v>
      </c>
      <c r="BD154" s="22" t="s">
        <v>69</v>
      </c>
      <c r="BE154" s="22" t="str">
        <f t="shared" si="48"/>
        <v>1 - 5</v>
      </c>
      <c r="BF154" s="22"/>
      <c r="BG154" s="56"/>
      <c r="BH154" s="10">
        <v>149</v>
      </c>
      <c r="BI154" s="22">
        <v>2</v>
      </c>
      <c r="BJ154" s="22">
        <v>33.5</v>
      </c>
      <c r="BK154" s="22">
        <v>16.75</v>
      </c>
      <c r="BL154" s="22" t="s">
        <v>20</v>
      </c>
      <c r="BM154" s="22" t="str">
        <f t="shared" si="49"/>
        <v>10 - 20</v>
      </c>
      <c r="BN154" s="9"/>
    </row>
    <row r="155" spans="1:66" x14ac:dyDescent="0.3">
      <c r="A155" s="55">
        <v>43561</v>
      </c>
      <c r="B155" s="10">
        <v>147</v>
      </c>
      <c r="C155" s="22">
        <v>1</v>
      </c>
      <c r="D155" s="22">
        <v>7</v>
      </c>
      <c r="E155" s="22">
        <v>7</v>
      </c>
      <c r="F155" s="22" t="s">
        <v>69</v>
      </c>
      <c r="G155" s="22" t="str">
        <f t="shared" si="42"/>
        <v>5 - 10</v>
      </c>
      <c r="J155" s="56"/>
      <c r="K155" s="10">
        <v>148</v>
      </c>
      <c r="L155" s="22">
        <v>2</v>
      </c>
      <c r="M155" s="22">
        <v>7</v>
      </c>
      <c r="N155" s="22">
        <v>3.5</v>
      </c>
      <c r="O155" s="22" t="s">
        <v>69</v>
      </c>
      <c r="P155" s="22" t="str">
        <f t="shared" si="43"/>
        <v>1 - 5</v>
      </c>
      <c r="Q155" s="22"/>
      <c r="R155" s="55">
        <v>45648</v>
      </c>
      <c r="S155" s="10">
        <v>147</v>
      </c>
      <c r="T155" s="22">
        <v>1</v>
      </c>
      <c r="U155" s="22">
        <v>0.5</v>
      </c>
      <c r="V155" s="22">
        <v>0.5</v>
      </c>
      <c r="W155" s="22" t="s">
        <v>69</v>
      </c>
      <c r="X155" s="22" t="str">
        <f t="shared" si="44"/>
        <v>0 - 1</v>
      </c>
      <c r="Y155" s="22"/>
      <c r="Z155" s="55">
        <v>44140</v>
      </c>
      <c r="AA155" s="10">
        <v>149</v>
      </c>
      <c r="AB155" s="22">
        <v>2</v>
      </c>
      <c r="AC155" s="22">
        <v>1.5</v>
      </c>
      <c r="AD155" s="22">
        <v>0.75</v>
      </c>
      <c r="AE155" s="22" t="s">
        <v>69</v>
      </c>
      <c r="AF155" s="22" t="str">
        <f t="shared" si="45"/>
        <v>0 - 1</v>
      </c>
      <c r="AI155" s="23">
        <v>44849</v>
      </c>
      <c r="AJ155" s="10">
        <v>148</v>
      </c>
      <c r="AK155" s="22">
        <v>1</v>
      </c>
      <c r="AL155" s="22">
        <v>1</v>
      </c>
      <c r="AM155" s="22">
        <v>1</v>
      </c>
      <c r="AN155" s="22" t="s">
        <v>69</v>
      </c>
      <c r="AO155" s="22" t="str">
        <f t="shared" si="46"/>
        <v>1 - 5</v>
      </c>
      <c r="AP155" s="22"/>
      <c r="AQ155" s="23">
        <v>45441</v>
      </c>
      <c r="AR155" s="10">
        <v>148</v>
      </c>
      <c r="AS155" s="22">
        <v>1</v>
      </c>
      <c r="AT155" s="22">
        <v>1.5</v>
      </c>
      <c r="AU155" s="22">
        <v>1.5</v>
      </c>
      <c r="AV155" s="22" t="s">
        <v>69</v>
      </c>
      <c r="AW155" s="22" t="str">
        <f t="shared" si="47"/>
        <v>1 - 5</v>
      </c>
      <c r="AX155" s="22"/>
      <c r="AY155" s="55">
        <v>44168</v>
      </c>
      <c r="AZ155" s="10">
        <v>149</v>
      </c>
      <c r="BA155" s="22">
        <v>1</v>
      </c>
      <c r="BB155" s="22">
        <v>5</v>
      </c>
      <c r="BC155" s="22">
        <v>5</v>
      </c>
      <c r="BD155" s="22" t="s">
        <v>69</v>
      </c>
      <c r="BE155" s="22" t="str">
        <f t="shared" si="48"/>
        <v>5 - 10</v>
      </c>
      <c r="BF155" s="22"/>
      <c r="BG155" s="23">
        <v>43915</v>
      </c>
      <c r="BH155" s="10">
        <v>149</v>
      </c>
      <c r="BI155" s="22">
        <v>3</v>
      </c>
      <c r="BJ155" s="22">
        <v>12.5</v>
      </c>
      <c r="BK155" s="22">
        <v>4.166666666666667</v>
      </c>
      <c r="BL155" s="22" t="s">
        <v>69</v>
      </c>
      <c r="BM155" s="22" t="str">
        <f t="shared" si="49"/>
        <v>1 - 5</v>
      </c>
      <c r="BN155" s="9"/>
    </row>
    <row r="156" spans="1:66" x14ac:dyDescent="0.3">
      <c r="A156" s="56"/>
      <c r="B156" s="10">
        <v>148</v>
      </c>
      <c r="C156" s="22">
        <v>1</v>
      </c>
      <c r="D156" s="22">
        <v>0.5</v>
      </c>
      <c r="E156" s="22">
        <v>0.5</v>
      </c>
      <c r="F156" s="22" t="s">
        <v>69</v>
      </c>
      <c r="G156" s="22" t="str">
        <f t="shared" si="42"/>
        <v>0 - 1</v>
      </c>
      <c r="J156" s="23">
        <v>45049</v>
      </c>
      <c r="K156" s="10">
        <v>149</v>
      </c>
      <c r="L156" s="22">
        <v>2</v>
      </c>
      <c r="M156" s="22">
        <v>26</v>
      </c>
      <c r="N156" s="22">
        <v>13</v>
      </c>
      <c r="O156" s="22" t="s">
        <v>20</v>
      </c>
      <c r="P156" s="22" t="str">
        <f t="shared" si="43"/>
        <v>10 - 20</v>
      </c>
      <c r="Q156" s="22"/>
      <c r="R156" s="57"/>
      <c r="S156" s="10">
        <v>148</v>
      </c>
      <c r="T156" s="22">
        <v>2</v>
      </c>
      <c r="U156" s="22">
        <v>12.5</v>
      </c>
      <c r="V156" s="22">
        <v>6.25</v>
      </c>
      <c r="W156" s="22" t="s">
        <v>69</v>
      </c>
      <c r="X156" s="22" t="str">
        <f t="shared" si="44"/>
        <v>5 - 10</v>
      </c>
      <c r="Y156" s="22"/>
      <c r="Z156" s="56"/>
      <c r="AA156" s="10">
        <v>150</v>
      </c>
      <c r="AB156" s="22">
        <v>1</v>
      </c>
      <c r="AC156" s="22">
        <v>1</v>
      </c>
      <c r="AD156" s="22">
        <v>1</v>
      </c>
      <c r="AE156" s="22" t="s">
        <v>69</v>
      </c>
      <c r="AF156" s="22" t="str">
        <f t="shared" si="45"/>
        <v>1 - 5</v>
      </c>
      <c r="AI156" s="23">
        <v>44850</v>
      </c>
      <c r="AJ156" s="10">
        <v>149</v>
      </c>
      <c r="AK156" s="22">
        <v>1</v>
      </c>
      <c r="AL156" s="22">
        <v>2</v>
      </c>
      <c r="AM156" s="22">
        <v>2</v>
      </c>
      <c r="AN156" s="22" t="s">
        <v>69</v>
      </c>
      <c r="AO156" s="22" t="str">
        <f t="shared" si="46"/>
        <v>1 - 5</v>
      </c>
      <c r="AP156" s="22"/>
      <c r="AQ156" s="23">
        <v>45442</v>
      </c>
      <c r="AR156" s="10">
        <v>149</v>
      </c>
      <c r="AS156" s="22">
        <v>2</v>
      </c>
      <c r="AT156" s="22">
        <v>22</v>
      </c>
      <c r="AU156" s="22">
        <v>11</v>
      </c>
      <c r="AV156" s="22" t="s">
        <v>20</v>
      </c>
      <c r="AW156" s="22" t="str">
        <f t="shared" si="47"/>
        <v>10 - 20</v>
      </c>
      <c r="AX156" s="22"/>
      <c r="AY156" s="56"/>
      <c r="AZ156" s="10">
        <v>150</v>
      </c>
      <c r="BA156" s="22">
        <v>2</v>
      </c>
      <c r="BB156" s="22">
        <v>2</v>
      </c>
      <c r="BC156" s="22">
        <v>1</v>
      </c>
      <c r="BD156" s="22" t="s">
        <v>69</v>
      </c>
      <c r="BE156" s="22" t="str">
        <f t="shared" si="48"/>
        <v>1 - 5</v>
      </c>
      <c r="BF156" s="22"/>
      <c r="BG156" s="55">
        <v>43919</v>
      </c>
      <c r="BH156" s="10">
        <v>150</v>
      </c>
      <c r="BI156" s="22">
        <v>1</v>
      </c>
      <c r="BJ156" s="22">
        <v>2</v>
      </c>
      <c r="BK156" s="22">
        <v>2</v>
      </c>
      <c r="BL156" s="22" t="s">
        <v>69</v>
      </c>
      <c r="BM156" s="22" t="str">
        <f t="shared" si="49"/>
        <v>1 - 5</v>
      </c>
      <c r="BN156" s="9"/>
    </row>
    <row r="157" spans="1:66" x14ac:dyDescent="0.3">
      <c r="A157" s="23">
        <v>43562</v>
      </c>
      <c r="B157" s="10">
        <v>149</v>
      </c>
      <c r="C157" s="22">
        <v>2</v>
      </c>
      <c r="D157" s="22">
        <v>26.5</v>
      </c>
      <c r="E157" s="22">
        <v>13.25</v>
      </c>
      <c r="F157" s="22" t="s">
        <v>20</v>
      </c>
      <c r="G157" s="22" t="str">
        <f t="shared" si="42"/>
        <v>10 - 20</v>
      </c>
      <c r="J157" s="55">
        <v>45051</v>
      </c>
      <c r="K157" s="10">
        <v>150</v>
      </c>
      <c r="L157" s="22">
        <v>3</v>
      </c>
      <c r="M157" s="22">
        <v>5</v>
      </c>
      <c r="N157" s="22">
        <v>1.666666666666667</v>
      </c>
      <c r="O157" s="22" t="s">
        <v>69</v>
      </c>
      <c r="P157" s="22" t="str">
        <f t="shared" si="43"/>
        <v>1 - 5</v>
      </c>
      <c r="Q157" s="22"/>
      <c r="R157" s="56"/>
      <c r="S157" s="10">
        <v>149</v>
      </c>
      <c r="T157" s="22">
        <v>1</v>
      </c>
      <c r="U157" s="22">
        <v>3</v>
      </c>
      <c r="V157" s="22">
        <v>3</v>
      </c>
      <c r="W157" s="22" t="s">
        <v>69</v>
      </c>
      <c r="X157" s="22" t="str">
        <f t="shared" si="44"/>
        <v>1 - 5</v>
      </c>
      <c r="Y157" s="22"/>
      <c r="Z157" s="55">
        <v>44142</v>
      </c>
      <c r="AA157" s="10">
        <v>151</v>
      </c>
      <c r="AB157" s="22">
        <v>1</v>
      </c>
      <c r="AC157" s="22">
        <v>10</v>
      </c>
      <c r="AD157" s="22">
        <v>10</v>
      </c>
      <c r="AE157" s="22" t="s">
        <v>20</v>
      </c>
      <c r="AF157" s="22" t="str">
        <f t="shared" si="45"/>
        <v>10 - 20</v>
      </c>
      <c r="AI157" s="23">
        <v>44851</v>
      </c>
      <c r="AJ157" s="10">
        <v>150</v>
      </c>
      <c r="AK157" s="22">
        <v>2</v>
      </c>
      <c r="AL157" s="22">
        <v>25</v>
      </c>
      <c r="AM157" s="22">
        <v>12.5</v>
      </c>
      <c r="AN157" s="22" t="s">
        <v>20</v>
      </c>
      <c r="AO157" s="22" t="str">
        <f t="shared" si="46"/>
        <v>10 - 20</v>
      </c>
      <c r="AP157" s="22"/>
      <c r="AQ157" s="23">
        <v>45443</v>
      </c>
      <c r="AR157" s="10">
        <v>150</v>
      </c>
      <c r="AS157" s="22">
        <v>2</v>
      </c>
      <c r="AT157" s="22">
        <v>14.5</v>
      </c>
      <c r="AU157" s="22">
        <v>7.25</v>
      </c>
      <c r="AV157" s="22" t="s">
        <v>69</v>
      </c>
      <c r="AW157" s="22" t="str">
        <f t="shared" si="47"/>
        <v>5 - 10</v>
      </c>
      <c r="AX157" s="22"/>
      <c r="AY157" s="55">
        <v>44169</v>
      </c>
      <c r="AZ157" s="10">
        <v>151</v>
      </c>
      <c r="BA157" s="22">
        <v>1</v>
      </c>
      <c r="BB157" s="22">
        <v>1</v>
      </c>
      <c r="BC157" s="22">
        <v>1</v>
      </c>
      <c r="BD157" s="22" t="s">
        <v>69</v>
      </c>
      <c r="BE157" s="22" t="str">
        <f t="shared" si="48"/>
        <v>1 - 5</v>
      </c>
      <c r="BF157" s="22"/>
      <c r="BG157" s="56"/>
      <c r="BH157" s="10">
        <v>151</v>
      </c>
      <c r="BI157" s="22">
        <v>1</v>
      </c>
      <c r="BJ157" s="22">
        <v>0.5</v>
      </c>
      <c r="BK157" s="22">
        <v>0.5</v>
      </c>
      <c r="BL157" s="22" t="s">
        <v>69</v>
      </c>
      <c r="BM157" s="22" t="str">
        <f t="shared" si="49"/>
        <v>0 - 1</v>
      </c>
      <c r="BN157" s="9"/>
    </row>
    <row r="158" spans="1:66" x14ac:dyDescent="0.3">
      <c r="A158" s="23">
        <v>43567</v>
      </c>
      <c r="B158" s="10">
        <v>150</v>
      </c>
      <c r="C158" s="22">
        <v>1</v>
      </c>
      <c r="D158" s="22">
        <v>1.5</v>
      </c>
      <c r="E158" s="22">
        <v>1.5</v>
      </c>
      <c r="F158" s="22" t="s">
        <v>69</v>
      </c>
      <c r="G158" s="22" t="str">
        <f t="shared" si="42"/>
        <v>1 - 5</v>
      </c>
      <c r="J158" s="56"/>
      <c r="K158" s="10">
        <v>151</v>
      </c>
      <c r="L158" s="22">
        <v>1</v>
      </c>
      <c r="M158" s="22">
        <v>4</v>
      </c>
      <c r="N158" s="22">
        <v>4</v>
      </c>
      <c r="O158" s="22" t="s">
        <v>69</v>
      </c>
      <c r="P158" s="22" t="str">
        <f t="shared" si="43"/>
        <v>1 - 5</v>
      </c>
      <c r="Q158" s="22"/>
      <c r="R158" s="23">
        <v>45649</v>
      </c>
      <c r="S158" s="10">
        <v>150</v>
      </c>
      <c r="T158" s="22">
        <v>3</v>
      </c>
      <c r="U158" s="22">
        <v>21</v>
      </c>
      <c r="V158" s="22">
        <v>7</v>
      </c>
      <c r="W158" s="22" t="s">
        <v>69</v>
      </c>
      <c r="X158" s="22" t="str">
        <f t="shared" si="44"/>
        <v>5 - 10</v>
      </c>
      <c r="Y158" s="22"/>
      <c r="Z158" s="56"/>
      <c r="AA158" s="10">
        <v>152</v>
      </c>
      <c r="AB158" s="22">
        <v>2</v>
      </c>
      <c r="AC158" s="22">
        <v>11</v>
      </c>
      <c r="AD158" s="22">
        <v>5.5</v>
      </c>
      <c r="AE158" s="22" t="s">
        <v>69</v>
      </c>
      <c r="AF158" s="22" t="str">
        <f t="shared" si="45"/>
        <v>5 - 10</v>
      </c>
      <c r="AI158" s="23">
        <v>44852</v>
      </c>
      <c r="AJ158" s="10">
        <v>151</v>
      </c>
      <c r="AK158" s="22">
        <v>1</v>
      </c>
      <c r="AL158" s="22">
        <v>1</v>
      </c>
      <c r="AM158" s="22">
        <v>1</v>
      </c>
      <c r="AN158" s="22" t="s">
        <v>69</v>
      </c>
      <c r="AO158" s="22" t="str">
        <f t="shared" si="46"/>
        <v>1 - 5</v>
      </c>
      <c r="AP158" s="22"/>
      <c r="AQ158" s="23">
        <v>45444</v>
      </c>
      <c r="AR158" s="10">
        <v>151</v>
      </c>
      <c r="AS158" s="22">
        <v>3</v>
      </c>
      <c r="AT158" s="22">
        <v>7.5</v>
      </c>
      <c r="AU158" s="22">
        <v>2.5</v>
      </c>
      <c r="AV158" s="22" t="s">
        <v>69</v>
      </c>
      <c r="AW158" s="22" t="str">
        <f t="shared" si="47"/>
        <v>1 - 5</v>
      </c>
      <c r="AX158" s="22"/>
      <c r="AY158" s="56"/>
      <c r="AZ158" s="10">
        <v>152</v>
      </c>
      <c r="BA158" s="22">
        <v>1</v>
      </c>
      <c r="BB158" s="22">
        <v>1</v>
      </c>
      <c r="BC158" s="22">
        <v>1</v>
      </c>
      <c r="BD158" s="22" t="s">
        <v>69</v>
      </c>
      <c r="BE158" s="22" t="str">
        <f t="shared" si="48"/>
        <v>1 - 5</v>
      </c>
      <c r="BF158" s="22"/>
      <c r="BG158" s="55">
        <v>43920</v>
      </c>
      <c r="BH158" s="10">
        <v>152</v>
      </c>
      <c r="BI158" s="22">
        <v>2</v>
      </c>
      <c r="BJ158" s="22">
        <v>26.5</v>
      </c>
      <c r="BK158" s="22">
        <v>13.25</v>
      </c>
      <c r="BL158" s="22" t="s">
        <v>20</v>
      </c>
      <c r="BM158" s="22" t="str">
        <f t="shared" si="49"/>
        <v>10 - 20</v>
      </c>
      <c r="BN158" s="9"/>
    </row>
    <row r="159" spans="1:66" x14ac:dyDescent="0.3">
      <c r="A159" s="23">
        <v>43568</v>
      </c>
      <c r="B159" s="10">
        <v>151</v>
      </c>
      <c r="C159" s="22">
        <v>1</v>
      </c>
      <c r="D159" s="22">
        <v>4.5</v>
      </c>
      <c r="E159" s="22">
        <v>4.5</v>
      </c>
      <c r="F159" s="22" t="s">
        <v>69</v>
      </c>
      <c r="G159" s="22" t="str">
        <f t="shared" si="42"/>
        <v>1 - 5</v>
      </c>
      <c r="J159" s="55">
        <v>45052</v>
      </c>
      <c r="K159" s="10">
        <v>151</v>
      </c>
      <c r="L159" s="22">
        <v>1</v>
      </c>
      <c r="M159" s="22">
        <v>2</v>
      </c>
      <c r="N159" s="22">
        <v>2</v>
      </c>
      <c r="O159" s="22" t="s">
        <v>69</v>
      </c>
      <c r="P159" s="22" t="str">
        <f t="shared" si="43"/>
        <v>1 - 5</v>
      </c>
      <c r="Q159" s="22"/>
      <c r="R159" s="55">
        <v>45650</v>
      </c>
      <c r="S159" s="10">
        <v>151</v>
      </c>
      <c r="T159" s="22">
        <v>3</v>
      </c>
      <c r="U159" s="22">
        <v>7</v>
      </c>
      <c r="V159" s="22">
        <v>2.333333333333333</v>
      </c>
      <c r="W159" s="22" t="s">
        <v>69</v>
      </c>
      <c r="X159" s="22" t="str">
        <f t="shared" si="44"/>
        <v>1 - 5</v>
      </c>
      <c r="Y159" s="22"/>
      <c r="Z159" s="23">
        <v>44143</v>
      </c>
      <c r="AA159" s="10">
        <v>153</v>
      </c>
      <c r="AB159" s="22">
        <v>2</v>
      </c>
      <c r="AC159" s="22">
        <v>12</v>
      </c>
      <c r="AD159" s="22">
        <v>6</v>
      </c>
      <c r="AE159" s="22" t="s">
        <v>69</v>
      </c>
      <c r="AF159" s="22" t="str">
        <f t="shared" si="45"/>
        <v>5 - 10</v>
      </c>
      <c r="AI159" s="23">
        <v>44853</v>
      </c>
      <c r="AJ159" s="10">
        <v>152</v>
      </c>
      <c r="AK159" s="22">
        <v>3</v>
      </c>
      <c r="AL159" s="22">
        <v>8</v>
      </c>
      <c r="AM159" s="22">
        <v>2.666666666666667</v>
      </c>
      <c r="AN159" s="22" t="s">
        <v>69</v>
      </c>
      <c r="AO159" s="22" t="str">
        <f t="shared" si="46"/>
        <v>1 - 5</v>
      </c>
      <c r="AP159" s="22"/>
      <c r="AQ159" s="55">
        <v>45451</v>
      </c>
      <c r="AR159" s="10">
        <v>152</v>
      </c>
      <c r="AS159" s="22">
        <v>1</v>
      </c>
      <c r="AT159" s="22">
        <v>0.5</v>
      </c>
      <c r="AU159" s="22">
        <v>0.5</v>
      </c>
      <c r="AV159" s="22" t="s">
        <v>69</v>
      </c>
      <c r="AW159" s="22" t="str">
        <f t="shared" si="47"/>
        <v>0 - 1</v>
      </c>
      <c r="AX159" s="22"/>
      <c r="AY159" s="55">
        <v>44170</v>
      </c>
      <c r="AZ159" s="10">
        <v>153</v>
      </c>
      <c r="BA159" s="22">
        <v>1</v>
      </c>
      <c r="BB159" s="22">
        <v>1</v>
      </c>
      <c r="BC159" s="22">
        <v>1</v>
      </c>
      <c r="BD159" s="22" t="s">
        <v>69</v>
      </c>
      <c r="BE159" s="22" t="str">
        <f t="shared" si="48"/>
        <v>1 - 5</v>
      </c>
      <c r="BF159" s="22"/>
      <c r="BG159" s="56"/>
      <c r="BH159" s="10">
        <v>153</v>
      </c>
      <c r="BI159" s="22">
        <v>2</v>
      </c>
      <c r="BJ159" s="22">
        <v>7</v>
      </c>
      <c r="BK159" s="22">
        <v>3.5</v>
      </c>
      <c r="BL159" s="22" t="s">
        <v>69</v>
      </c>
      <c r="BM159" s="22" t="str">
        <f t="shared" si="49"/>
        <v>1 - 5</v>
      </c>
      <c r="BN159" s="9"/>
    </row>
    <row r="160" spans="1:66" x14ac:dyDescent="0.3">
      <c r="A160" s="23">
        <v>43570</v>
      </c>
      <c r="B160" s="10">
        <v>152</v>
      </c>
      <c r="C160" s="22">
        <v>3</v>
      </c>
      <c r="D160" s="22">
        <v>10.5</v>
      </c>
      <c r="E160" s="22">
        <v>3.5</v>
      </c>
      <c r="F160" s="22" t="s">
        <v>69</v>
      </c>
      <c r="G160" s="22" t="str">
        <f t="shared" si="42"/>
        <v>1 - 5</v>
      </c>
      <c r="J160" s="56"/>
      <c r="K160" s="10">
        <v>152</v>
      </c>
      <c r="L160" s="22">
        <v>1</v>
      </c>
      <c r="M160" s="22">
        <v>1</v>
      </c>
      <c r="N160" s="22">
        <v>1</v>
      </c>
      <c r="O160" s="22" t="s">
        <v>69</v>
      </c>
      <c r="P160" s="22" t="str">
        <f t="shared" si="43"/>
        <v>1 - 5</v>
      </c>
      <c r="Q160" s="22"/>
      <c r="R160" s="56"/>
      <c r="S160" s="10">
        <v>152</v>
      </c>
      <c r="T160" s="22">
        <v>3</v>
      </c>
      <c r="U160" s="22">
        <v>2.5</v>
      </c>
      <c r="V160" s="22">
        <v>0.83333333333333337</v>
      </c>
      <c r="W160" s="22" t="s">
        <v>69</v>
      </c>
      <c r="X160" s="22" t="str">
        <f t="shared" si="44"/>
        <v>0 - 1</v>
      </c>
      <c r="Y160" s="22"/>
      <c r="Z160" s="55">
        <v>44145</v>
      </c>
      <c r="AA160" s="10">
        <v>154</v>
      </c>
      <c r="AB160" s="22">
        <v>1</v>
      </c>
      <c r="AC160" s="22">
        <v>3</v>
      </c>
      <c r="AD160" s="22">
        <v>3</v>
      </c>
      <c r="AE160" s="22" t="s">
        <v>69</v>
      </c>
      <c r="AF160" s="22" t="str">
        <f t="shared" si="45"/>
        <v>1 - 5</v>
      </c>
      <c r="AI160" s="55">
        <v>44854</v>
      </c>
      <c r="AJ160" s="10">
        <v>153</v>
      </c>
      <c r="AK160" s="22">
        <v>1</v>
      </c>
      <c r="AL160" s="22">
        <v>1</v>
      </c>
      <c r="AM160" s="22">
        <v>1</v>
      </c>
      <c r="AN160" s="22" t="s">
        <v>69</v>
      </c>
      <c r="AO160" s="22" t="str">
        <f t="shared" si="46"/>
        <v>1 - 5</v>
      </c>
      <c r="AP160" s="22"/>
      <c r="AQ160" s="56"/>
      <c r="AR160" s="10">
        <v>153</v>
      </c>
      <c r="AS160" s="22">
        <v>1</v>
      </c>
      <c r="AT160" s="22">
        <v>6</v>
      </c>
      <c r="AU160" s="22">
        <v>6</v>
      </c>
      <c r="AV160" s="22" t="s">
        <v>69</v>
      </c>
      <c r="AW160" s="22" t="str">
        <f t="shared" si="47"/>
        <v>5 - 10</v>
      </c>
      <c r="AX160" s="22"/>
      <c r="AY160" s="57"/>
      <c r="AZ160" s="10">
        <v>154</v>
      </c>
      <c r="BA160" s="22">
        <v>1</v>
      </c>
      <c r="BB160" s="22">
        <v>2</v>
      </c>
      <c r="BC160" s="22">
        <v>2</v>
      </c>
      <c r="BD160" s="22" t="s">
        <v>69</v>
      </c>
      <c r="BE160" s="22" t="str">
        <f t="shared" si="48"/>
        <v>1 - 5</v>
      </c>
      <c r="BF160" s="22"/>
      <c r="BG160" s="23">
        <v>43925</v>
      </c>
      <c r="BH160" s="10">
        <v>154</v>
      </c>
      <c r="BI160" s="22">
        <v>1</v>
      </c>
      <c r="BJ160" s="22">
        <v>2</v>
      </c>
      <c r="BK160" s="22">
        <v>2</v>
      </c>
      <c r="BL160" s="22" t="s">
        <v>69</v>
      </c>
      <c r="BM160" s="22" t="str">
        <f t="shared" si="49"/>
        <v>1 - 5</v>
      </c>
      <c r="BN160" s="9"/>
    </row>
    <row r="161" spans="1:66" x14ac:dyDescent="0.3">
      <c r="A161" s="23">
        <v>43571</v>
      </c>
      <c r="B161" s="10">
        <v>153</v>
      </c>
      <c r="C161" s="22">
        <v>2</v>
      </c>
      <c r="D161" s="22">
        <v>2</v>
      </c>
      <c r="E161" s="22">
        <v>1</v>
      </c>
      <c r="F161" s="22" t="s">
        <v>69</v>
      </c>
      <c r="G161" s="22" t="str">
        <f t="shared" si="42"/>
        <v>1 - 5</v>
      </c>
      <c r="J161" s="23">
        <v>45054</v>
      </c>
      <c r="K161" s="10">
        <v>153</v>
      </c>
      <c r="L161" s="22">
        <v>1</v>
      </c>
      <c r="M161" s="22">
        <v>2</v>
      </c>
      <c r="N161" s="22">
        <v>2</v>
      </c>
      <c r="O161" s="22" t="s">
        <v>69</v>
      </c>
      <c r="P161" s="22" t="str">
        <f t="shared" si="43"/>
        <v>1 - 5</v>
      </c>
      <c r="Q161" s="22"/>
      <c r="R161" s="23">
        <v>45655</v>
      </c>
      <c r="S161" s="10">
        <v>153</v>
      </c>
      <c r="T161" s="22">
        <v>1</v>
      </c>
      <c r="U161" s="22">
        <v>1.5</v>
      </c>
      <c r="V161" s="22">
        <v>1.5</v>
      </c>
      <c r="W161" s="22" t="s">
        <v>69</v>
      </c>
      <c r="X161" s="22" t="str">
        <f t="shared" si="44"/>
        <v>1 - 5</v>
      </c>
      <c r="Y161" s="22"/>
      <c r="Z161" s="56"/>
      <c r="AA161" s="10">
        <v>155</v>
      </c>
      <c r="AB161" s="22">
        <v>1</v>
      </c>
      <c r="AC161" s="22">
        <v>2</v>
      </c>
      <c r="AD161" s="22">
        <v>2</v>
      </c>
      <c r="AE161" s="22" t="s">
        <v>69</v>
      </c>
      <c r="AF161" s="22" t="str">
        <f t="shared" si="45"/>
        <v>1 - 5</v>
      </c>
      <c r="AI161" s="56"/>
      <c r="AJ161" s="10">
        <v>154</v>
      </c>
      <c r="AK161" s="22">
        <v>2</v>
      </c>
      <c r="AL161" s="22">
        <v>36</v>
      </c>
      <c r="AM161" s="22">
        <v>18</v>
      </c>
      <c r="AN161" s="22" t="s">
        <v>20</v>
      </c>
      <c r="AO161" s="22" t="str">
        <f t="shared" si="46"/>
        <v>10 - 20</v>
      </c>
      <c r="AP161" s="22"/>
      <c r="AQ161" s="55">
        <v>45452</v>
      </c>
      <c r="AR161" s="10">
        <v>154</v>
      </c>
      <c r="AS161" s="22">
        <v>1</v>
      </c>
      <c r="AT161" s="22">
        <v>1.5</v>
      </c>
      <c r="AU161" s="22">
        <v>1.5</v>
      </c>
      <c r="AV161" s="22" t="s">
        <v>69</v>
      </c>
      <c r="AW161" s="22" t="str">
        <f t="shared" si="47"/>
        <v>1 - 5</v>
      </c>
      <c r="AX161" s="22"/>
      <c r="AY161" s="57"/>
      <c r="AZ161" s="10">
        <v>155</v>
      </c>
      <c r="BA161" s="22">
        <v>1</v>
      </c>
      <c r="BB161" s="22">
        <v>1</v>
      </c>
      <c r="BC161" s="22">
        <v>1</v>
      </c>
      <c r="BD161" s="22" t="s">
        <v>69</v>
      </c>
      <c r="BE161" s="22" t="str">
        <f t="shared" si="48"/>
        <v>1 - 5</v>
      </c>
      <c r="BF161" s="22"/>
      <c r="BG161" s="55">
        <v>43926</v>
      </c>
      <c r="BH161" s="10">
        <v>155</v>
      </c>
      <c r="BI161" s="22">
        <v>1</v>
      </c>
      <c r="BJ161" s="22">
        <v>0.5</v>
      </c>
      <c r="BK161" s="22">
        <v>0.5</v>
      </c>
      <c r="BL161" s="22" t="s">
        <v>69</v>
      </c>
      <c r="BM161" s="22" t="str">
        <f t="shared" si="49"/>
        <v>0 - 1</v>
      </c>
      <c r="BN161" s="9"/>
    </row>
    <row r="162" spans="1:66" x14ac:dyDescent="0.3">
      <c r="A162" s="23">
        <v>43590</v>
      </c>
      <c r="B162" s="10">
        <v>154</v>
      </c>
      <c r="C162" s="22">
        <v>1</v>
      </c>
      <c r="D162" s="22">
        <v>41</v>
      </c>
      <c r="E162" s="22">
        <v>41</v>
      </c>
      <c r="F162" s="22" t="s">
        <v>71</v>
      </c>
      <c r="G162" s="22" t="str">
        <f t="shared" si="42"/>
        <v>20 - 50</v>
      </c>
      <c r="J162" s="55">
        <v>45059</v>
      </c>
      <c r="K162" s="10">
        <v>154</v>
      </c>
      <c r="L162" s="22">
        <v>1</v>
      </c>
      <c r="M162" s="22">
        <v>3</v>
      </c>
      <c r="N162" s="22">
        <v>3</v>
      </c>
      <c r="O162" s="22" t="s">
        <v>69</v>
      </c>
      <c r="P162" s="22" t="str">
        <f t="shared" si="43"/>
        <v>1 - 5</v>
      </c>
      <c r="Q162" s="22"/>
      <c r="R162" s="55">
        <v>45656</v>
      </c>
      <c r="S162" s="10">
        <v>154</v>
      </c>
      <c r="T162" s="22">
        <v>2</v>
      </c>
      <c r="U162" s="22">
        <v>3.5</v>
      </c>
      <c r="V162" s="22">
        <v>1.75</v>
      </c>
      <c r="W162" s="22" t="s">
        <v>69</v>
      </c>
      <c r="X162" s="22" t="str">
        <f t="shared" si="44"/>
        <v>1 - 5</v>
      </c>
      <c r="Y162" s="22"/>
      <c r="Z162" s="55">
        <v>44147</v>
      </c>
      <c r="AA162" s="10">
        <v>156</v>
      </c>
      <c r="AB162" s="22">
        <v>1</v>
      </c>
      <c r="AC162" s="22">
        <v>2</v>
      </c>
      <c r="AD162" s="22">
        <v>2</v>
      </c>
      <c r="AE162" s="22" t="s">
        <v>69</v>
      </c>
      <c r="AF162" s="22" t="str">
        <f t="shared" si="45"/>
        <v>1 - 5</v>
      </c>
      <c r="AI162" s="23">
        <v>44857</v>
      </c>
      <c r="AJ162" s="10">
        <v>155</v>
      </c>
      <c r="AK162" s="22">
        <v>3</v>
      </c>
      <c r="AL162" s="22">
        <v>17</v>
      </c>
      <c r="AM162" s="22">
        <v>5.666666666666667</v>
      </c>
      <c r="AN162" s="22" t="s">
        <v>69</v>
      </c>
      <c r="AO162" s="22" t="str">
        <f t="shared" si="46"/>
        <v>5 - 10</v>
      </c>
      <c r="AP162" s="22"/>
      <c r="AQ162" s="56"/>
      <c r="AR162" s="10">
        <v>155</v>
      </c>
      <c r="AS162" s="22">
        <v>1</v>
      </c>
      <c r="AT162" s="22">
        <v>0.5</v>
      </c>
      <c r="AU162" s="22">
        <v>0.5</v>
      </c>
      <c r="AV162" s="22" t="s">
        <v>69</v>
      </c>
      <c r="AW162" s="22" t="str">
        <f t="shared" si="47"/>
        <v>0 - 1</v>
      </c>
      <c r="AX162" s="22"/>
      <c r="AY162" s="56"/>
      <c r="AZ162" s="10">
        <v>156</v>
      </c>
      <c r="BA162" s="22">
        <v>1</v>
      </c>
      <c r="BB162" s="22">
        <v>1</v>
      </c>
      <c r="BC162" s="22">
        <v>1</v>
      </c>
      <c r="BD162" s="22" t="s">
        <v>69</v>
      </c>
      <c r="BE162" s="22" t="str">
        <f t="shared" si="48"/>
        <v>1 - 5</v>
      </c>
      <c r="BF162" s="22"/>
      <c r="BG162" s="56"/>
      <c r="BH162" s="10">
        <v>156</v>
      </c>
      <c r="BI162" s="22">
        <v>2</v>
      </c>
      <c r="BJ162" s="22">
        <v>12</v>
      </c>
      <c r="BK162" s="22">
        <v>6</v>
      </c>
      <c r="BL162" s="22" t="s">
        <v>69</v>
      </c>
      <c r="BM162" s="22" t="str">
        <f t="shared" si="49"/>
        <v>5 - 10</v>
      </c>
      <c r="BN162" s="9"/>
    </row>
    <row r="163" spans="1:66" x14ac:dyDescent="0.3">
      <c r="A163" s="23">
        <v>43593</v>
      </c>
      <c r="B163" s="10">
        <v>155</v>
      </c>
      <c r="C163" s="22">
        <v>2</v>
      </c>
      <c r="D163" s="22">
        <v>2</v>
      </c>
      <c r="E163" s="22">
        <v>1</v>
      </c>
      <c r="F163" s="22" t="s">
        <v>69</v>
      </c>
      <c r="G163" s="22" t="str">
        <f t="shared" si="42"/>
        <v>1 - 5</v>
      </c>
      <c r="J163" s="57"/>
      <c r="K163" s="10">
        <v>155</v>
      </c>
      <c r="L163" s="22">
        <v>1</v>
      </c>
      <c r="M163" s="22">
        <v>1</v>
      </c>
      <c r="N163" s="22">
        <v>1</v>
      </c>
      <c r="O163" s="22" t="s">
        <v>69</v>
      </c>
      <c r="P163" s="22" t="str">
        <f t="shared" si="43"/>
        <v>1 - 5</v>
      </c>
      <c r="Q163" s="22"/>
      <c r="R163" s="56"/>
      <c r="S163" s="10">
        <v>155</v>
      </c>
      <c r="T163" s="22">
        <v>1</v>
      </c>
      <c r="U163" s="22">
        <v>4.5</v>
      </c>
      <c r="V163" s="22">
        <v>4.5</v>
      </c>
      <c r="W163" s="22" t="s">
        <v>69</v>
      </c>
      <c r="X163" s="22" t="str">
        <f t="shared" si="44"/>
        <v>1 - 5</v>
      </c>
      <c r="Y163" s="22"/>
      <c r="Z163" s="56"/>
      <c r="AA163" s="10">
        <v>157</v>
      </c>
      <c r="AB163" s="22">
        <v>2</v>
      </c>
      <c r="AC163" s="22">
        <v>3.5</v>
      </c>
      <c r="AD163" s="22">
        <v>1.75</v>
      </c>
      <c r="AE163" s="22" t="s">
        <v>69</v>
      </c>
      <c r="AF163" s="22" t="str">
        <f t="shared" si="45"/>
        <v>1 - 5</v>
      </c>
      <c r="AI163" s="23">
        <v>44859</v>
      </c>
      <c r="AJ163" s="10">
        <v>156</v>
      </c>
      <c r="AK163" s="22">
        <v>4</v>
      </c>
      <c r="AL163" s="22">
        <v>10</v>
      </c>
      <c r="AM163" s="22">
        <v>2.5</v>
      </c>
      <c r="AN163" s="22" t="s">
        <v>69</v>
      </c>
      <c r="AO163" s="22" t="str">
        <f t="shared" si="46"/>
        <v>1 - 5</v>
      </c>
      <c r="AP163" s="22"/>
      <c r="AQ163" s="55">
        <v>45453</v>
      </c>
      <c r="AR163" s="10">
        <v>156</v>
      </c>
      <c r="AS163" s="22">
        <v>1</v>
      </c>
      <c r="AT163" s="22">
        <v>1</v>
      </c>
      <c r="AU163" s="22">
        <v>1</v>
      </c>
      <c r="AV163" s="22" t="s">
        <v>69</v>
      </c>
      <c r="AW163" s="22" t="str">
        <f t="shared" si="47"/>
        <v>1 - 5</v>
      </c>
      <c r="AX163" s="22"/>
      <c r="AY163" s="55">
        <v>44171</v>
      </c>
      <c r="AZ163" s="10">
        <v>157</v>
      </c>
      <c r="BA163" s="22">
        <v>2</v>
      </c>
      <c r="BB163" s="22">
        <v>3</v>
      </c>
      <c r="BC163" s="22">
        <v>1.5</v>
      </c>
      <c r="BD163" s="22" t="s">
        <v>69</v>
      </c>
      <c r="BE163" s="22" t="str">
        <f t="shared" si="48"/>
        <v>1 - 5</v>
      </c>
      <c r="BF163" s="22"/>
      <c r="BG163" s="23">
        <v>43927</v>
      </c>
      <c r="BH163" s="10">
        <v>157</v>
      </c>
      <c r="BI163" s="22">
        <v>2</v>
      </c>
      <c r="BJ163" s="22">
        <v>5.5</v>
      </c>
      <c r="BK163" s="22">
        <v>2.75</v>
      </c>
      <c r="BL163" s="22" t="s">
        <v>69</v>
      </c>
      <c r="BM163" s="22" t="str">
        <f t="shared" si="49"/>
        <v>1 - 5</v>
      </c>
      <c r="BN163" s="9"/>
    </row>
    <row r="164" spans="1:66" x14ac:dyDescent="0.3">
      <c r="A164" s="23">
        <v>43594</v>
      </c>
      <c r="B164" s="10">
        <v>156</v>
      </c>
      <c r="C164" s="22">
        <v>1</v>
      </c>
      <c r="D164" s="22">
        <v>14.5</v>
      </c>
      <c r="E164" s="22">
        <v>14.5</v>
      </c>
      <c r="F164" s="22" t="s">
        <v>20</v>
      </c>
      <c r="G164" s="22" t="str">
        <f t="shared" si="42"/>
        <v>10 - 20</v>
      </c>
      <c r="J164" s="56"/>
      <c r="K164" s="10">
        <v>156</v>
      </c>
      <c r="L164" s="22">
        <v>1</v>
      </c>
      <c r="M164" s="22">
        <v>1</v>
      </c>
      <c r="N164" s="22">
        <v>1</v>
      </c>
      <c r="O164" s="22" t="s">
        <v>69</v>
      </c>
      <c r="P164" s="22" t="str">
        <f t="shared" si="43"/>
        <v>1 - 5</v>
      </c>
      <c r="Q164" s="22"/>
      <c r="R164" s="23">
        <v>45657</v>
      </c>
      <c r="S164" s="10">
        <v>156</v>
      </c>
      <c r="T164" s="22">
        <v>2</v>
      </c>
      <c r="U164" s="22">
        <v>30</v>
      </c>
      <c r="V164" s="22">
        <v>15</v>
      </c>
      <c r="W164" s="22" t="s">
        <v>20</v>
      </c>
      <c r="X164" s="22" t="str">
        <f t="shared" si="44"/>
        <v>10 - 20</v>
      </c>
      <c r="Y164" s="22"/>
      <c r="Z164" s="23">
        <v>44153</v>
      </c>
      <c r="AA164" s="10">
        <v>158</v>
      </c>
      <c r="AB164" s="22">
        <v>2</v>
      </c>
      <c r="AC164" s="22">
        <v>7</v>
      </c>
      <c r="AD164" s="22">
        <v>3.5</v>
      </c>
      <c r="AE164" s="22" t="s">
        <v>69</v>
      </c>
      <c r="AF164" s="22" t="str">
        <f t="shared" si="45"/>
        <v>1 - 5</v>
      </c>
      <c r="AI164" s="23">
        <v>44860</v>
      </c>
      <c r="AJ164" s="10">
        <v>157</v>
      </c>
      <c r="AK164" s="22">
        <v>5</v>
      </c>
      <c r="AL164" s="22">
        <v>79</v>
      </c>
      <c r="AM164" s="22">
        <v>15.8</v>
      </c>
      <c r="AN164" s="22" t="s">
        <v>20</v>
      </c>
      <c r="AO164" s="22" t="str">
        <f t="shared" si="46"/>
        <v>10 - 20</v>
      </c>
      <c r="AP164" s="22"/>
      <c r="AQ164" s="56"/>
      <c r="AR164" s="10">
        <v>157</v>
      </c>
      <c r="AS164" s="22">
        <v>1</v>
      </c>
      <c r="AT164" s="22">
        <v>5.5</v>
      </c>
      <c r="AU164" s="22">
        <v>5.5</v>
      </c>
      <c r="AV164" s="22" t="s">
        <v>69</v>
      </c>
      <c r="AW164" s="22" t="str">
        <f t="shared" si="47"/>
        <v>5 - 10</v>
      </c>
      <c r="AX164" s="22"/>
      <c r="AY164" s="57"/>
      <c r="AZ164" s="10">
        <v>158</v>
      </c>
      <c r="BA164" s="22">
        <v>2</v>
      </c>
      <c r="BB164" s="22">
        <v>2</v>
      </c>
      <c r="BC164" s="22">
        <v>1</v>
      </c>
      <c r="BD164" s="22" t="s">
        <v>69</v>
      </c>
      <c r="BE164" s="22" t="str">
        <f t="shared" si="48"/>
        <v>1 - 5</v>
      </c>
      <c r="BF164" s="22"/>
      <c r="BG164" s="23">
        <v>43928</v>
      </c>
      <c r="BH164" s="10">
        <v>158</v>
      </c>
      <c r="BI164" s="22">
        <v>2</v>
      </c>
      <c r="BJ164" s="22">
        <v>1</v>
      </c>
      <c r="BK164" s="22">
        <v>0.5</v>
      </c>
      <c r="BL164" s="22" t="s">
        <v>69</v>
      </c>
      <c r="BM164" s="22" t="str">
        <f t="shared" si="49"/>
        <v>0 - 1</v>
      </c>
      <c r="BN164" s="9"/>
    </row>
    <row r="165" spans="1:66" x14ac:dyDescent="0.3">
      <c r="A165" s="23">
        <v>43595</v>
      </c>
      <c r="B165" s="10">
        <v>157</v>
      </c>
      <c r="C165" s="22">
        <v>1</v>
      </c>
      <c r="D165" s="22">
        <v>2.5</v>
      </c>
      <c r="E165" s="22">
        <v>2.5</v>
      </c>
      <c r="F165" s="22" t="s">
        <v>69</v>
      </c>
      <c r="G165" s="22" t="str">
        <f t="shared" si="42"/>
        <v>1 - 5</v>
      </c>
      <c r="J165" s="23">
        <v>45065</v>
      </c>
      <c r="K165" s="10">
        <v>157</v>
      </c>
      <c r="L165" s="22">
        <v>1</v>
      </c>
      <c r="M165" s="22">
        <v>6</v>
      </c>
      <c r="N165" s="22">
        <v>6</v>
      </c>
      <c r="O165" s="22" t="s">
        <v>69</v>
      </c>
      <c r="P165" s="22" t="str">
        <f t="shared" si="43"/>
        <v>5 - 10</v>
      </c>
      <c r="Q165" s="22"/>
      <c r="R165" s="23">
        <v>45658</v>
      </c>
      <c r="S165" s="10">
        <v>157</v>
      </c>
      <c r="T165" s="22">
        <v>2</v>
      </c>
      <c r="U165" s="22">
        <v>1.5</v>
      </c>
      <c r="V165" s="22">
        <v>0.75</v>
      </c>
      <c r="W165" s="22" t="s">
        <v>69</v>
      </c>
      <c r="X165" s="22" t="str">
        <f t="shared" ref="X165:X193" si="50">IF(V165&lt;1,"0 - 1",IF(V165&lt;5,"1 - 5",IF(V165&lt;10,"5 - 10",IF(V165&lt;20,"10 - 20",IF(V165&lt;50,"20 - 50",IF(V165&lt;100,"50 - 100","&gt; 100"))))))</f>
        <v>0 - 1</v>
      </c>
      <c r="Y165" s="22"/>
      <c r="Z165" s="23">
        <v>44155</v>
      </c>
      <c r="AA165" s="10">
        <v>159</v>
      </c>
      <c r="AB165" s="22">
        <v>2</v>
      </c>
      <c r="AC165" s="22">
        <v>7</v>
      </c>
      <c r="AD165" s="22">
        <v>3.5</v>
      </c>
      <c r="AE165" s="22" t="s">
        <v>69</v>
      </c>
      <c r="AF165" s="22" t="str">
        <f t="shared" si="45"/>
        <v>1 - 5</v>
      </c>
      <c r="AI165" s="23">
        <v>44869</v>
      </c>
      <c r="AJ165" s="10">
        <v>158</v>
      </c>
      <c r="AK165" s="22">
        <v>1</v>
      </c>
      <c r="AL165" s="22">
        <v>6</v>
      </c>
      <c r="AM165" s="22">
        <v>6</v>
      </c>
      <c r="AN165" s="22" t="s">
        <v>69</v>
      </c>
      <c r="AO165" s="22" t="str">
        <f t="shared" si="46"/>
        <v>5 - 10</v>
      </c>
      <c r="AP165" s="22"/>
      <c r="AQ165" s="55">
        <v>45454</v>
      </c>
      <c r="AR165" s="10">
        <v>158</v>
      </c>
      <c r="AS165" s="22">
        <v>1</v>
      </c>
      <c r="AT165" s="22">
        <v>0.5</v>
      </c>
      <c r="AU165" s="22">
        <v>0.5</v>
      </c>
      <c r="AV165" s="22" t="s">
        <v>69</v>
      </c>
      <c r="AW165" s="22" t="str">
        <f t="shared" si="47"/>
        <v>0 - 1</v>
      </c>
      <c r="AX165" s="22"/>
      <c r="AY165" s="56"/>
      <c r="AZ165" s="10">
        <v>159</v>
      </c>
      <c r="BA165" s="22">
        <v>1</v>
      </c>
      <c r="BB165" s="22">
        <v>2</v>
      </c>
      <c r="BC165" s="22">
        <v>2</v>
      </c>
      <c r="BD165" s="22" t="s">
        <v>69</v>
      </c>
      <c r="BE165" s="22" t="str">
        <f t="shared" si="48"/>
        <v>1 - 5</v>
      </c>
      <c r="BF165" s="22"/>
      <c r="BG165" s="23">
        <v>43931</v>
      </c>
      <c r="BH165" s="10">
        <v>159</v>
      </c>
      <c r="BI165" s="22">
        <v>1</v>
      </c>
      <c r="BJ165" s="22">
        <v>1</v>
      </c>
      <c r="BK165" s="22">
        <v>1</v>
      </c>
      <c r="BL165" s="22" t="s">
        <v>69</v>
      </c>
      <c r="BM165" s="22" t="str">
        <f t="shared" si="49"/>
        <v>1 - 5</v>
      </c>
      <c r="BN165" s="9"/>
    </row>
    <row r="166" spans="1:66" x14ac:dyDescent="0.3">
      <c r="A166" s="55">
        <v>43596</v>
      </c>
      <c r="B166" s="10">
        <v>158</v>
      </c>
      <c r="C166" s="22">
        <v>1</v>
      </c>
      <c r="D166" s="22">
        <v>12.5</v>
      </c>
      <c r="E166" s="22">
        <v>12.5</v>
      </c>
      <c r="F166" s="22" t="s">
        <v>20</v>
      </c>
      <c r="G166" s="22" t="str">
        <f t="shared" si="42"/>
        <v>10 - 20</v>
      </c>
      <c r="J166" s="23">
        <v>45069</v>
      </c>
      <c r="K166" s="10">
        <v>158</v>
      </c>
      <c r="L166" s="22">
        <v>1</v>
      </c>
      <c r="M166" s="22">
        <v>1</v>
      </c>
      <c r="N166" s="22">
        <v>1</v>
      </c>
      <c r="O166" s="22" t="s">
        <v>69</v>
      </c>
      <c r="P166" s="22" t="str">
        <f t="shared" si="43"/>
        <v>1 - 5</v>
      </c>
      <c r="Q166" s="22"/>
      <c r="R166" s="55">
        <v>45660</v>
      </c>
      <c r="S166" s="10">
        <v>158</v>
      </c>
      <c r="T166" s="22">
        <v>1</v>
      </c>
      <c r="U166" s="22">
        <v>0.5</v>
      </c>
      <c r="V166" s="22">
        <v>0.5</v>
      </c>
      <c r="W166" s="22" t="s">
        <v>69</v>
      </c>
      <c r="X166" s="22" t="str">
        <f t="shared" si="50"/>
        <v>0 - 1</v>
      </c>
      <c r="Y166" s="22"/>
      <c r="Z166" s="23">
        <v>44168</v>
      </c>
      <c r="AA166" s="10">
        <v>160</v>
      </c>
      <c r="AB166" s="22">
        <v>4</v>
      </c>
      <c r="AC166" s="22">
        <v>5.5</v>
      </c>
      <c r="AD166" s="22">
        <v>1.375</v>
      </c>
      <c r="AE166" s="22" t="s">
        <v>69</v>
      </c>
      <c r="AF166" s="22" t="str">
        <f t="shared" si="45"/>
        <v>1 - 5</v>
      </c>
      <c r="AI166" s="23">
        <v>44870</v>
      </c>
      <c r="AJ166" s="10">
        <v>159</v>
      </c>
      <c r="AK166" s="22">
        <v>1</v>
      </c>
      <c r="AL166" s="22">
        <v>1</v>
      </c>
      <c r="AM166" s="22">
        <v>1</v>
      </c>
      <c r="AN166" s="22" t="s">
        <v>69</v>
      </c>
      <c r="AO166" s="22" t="str">
        <f t="shared" si="46"/>
        <v>1 - 5</v>
      </c>
      <c r="AP166" s="22"/>
      <c r="AQ166" s="56"/>
      <c r="AR166" s="10">
        <v>159</v>
      </c>
      <c r="AS166" s="22">
        <v>1</v>
      </c>
      <c r="AT166" s="22">
        <v>3</v>
      </c>
      <c r="AU166" s="22">
        <v>3</v>
      </c>
      <c r="AV166" s="22" t="s">
        <v>69</v>
      </c>
      <c r="AW166" s="22" t="str">
        <f t="shared" si="47"/>
        <v>1 - 5</v>
      </c>
      <c r="AX166" s="22"/>
      <c r="AY166" s="55">
        <v>44172</v>
      </c>
      <c r="AZ166" s="10">
        <v>160</v>
      </c>
      <c r="BA166" s="22">
        <v>1</v>
      </c>
      <c r="BB166" s="22">
        <v>1</v>
      </c>
      <c r="BC166" s="22">
        <v>1</v>
      </c>
      <c r="BD166" s="22" t="s">
        <v>69</v>
      </c>
      <c r="BE166" s="22" t="str">
        <f t="shared" si="48"/>
        <v>1 - 5</v>
      </c>
      <c r="BF166" s="22"/>
      <c r="BG166" s="23">
        <v>43934</v>
      </c>
      <c r="BH166" s="10">
        <v>160</v>
      </c>
      <c r="BI166" s="22">
        <v>2</v>
      </c>
      <c r="BJ166" s="22">
        <v>4.5</v>
      </c>
      <c r="BK166" s="22">
        <v>2.25</v>
      </c>
      <c r="BL166" s="22" t="s">
        <v>69</v>
      </c>
      <c r="BM166" s="22" t="str">
        <f t="shared" si="49"/>
        <v>1 - 5</v>
      </c>
      <c r="BN166" s="9"/>
    </row>
    <row r="167" spans="1:66" x14ac:dyDescent="0.3">
      <c r="A167" s="57"/>
      <c r="B167" s="10">
        <v>159</v>
      </c>
      <c r="C167" s="22">
        <v>1</v>
      </c>
      <c r="D167" s="22">
        <v>0.5</v>
      </c>
      <c r="E167" s="22">
        <v>0.5</v>
      </c>
      <c r="F167" s="22" t="s">
        <v>69</v>
      </c>
      <c r="G167" s="22" t="str">
        <f t="shared" si="42"/>
        <v>0 - 1</v>
      </c>
      <c r="J167" s="23">
        <v>45071</v>
      </c>
      <c r="K167" s="10">
        <v>159</v>
      </c>
      <c r="L167" s="22">
        <v>1</v>
      </c>
      <c r="M167" s="22">
        <v>1</v>
      </c>
      <c r="N167" s="22">
        <v>1</v>
      </c>
      <c r="O167" s="22" t="s">
        <v>69</v>
      </c>
      <c r="P167" s="22" t="str">
        <f t="shared" si="43"/>
        <v>1 - 5</v>
      </c>
      <c r="Q167" s="22"/>
      <c r="R167" s="57"/>
      <c r="S167" s="10">
        <v>159</v>
      </c>
      <c r="T167" s="22">
        <v>1</v>
      </c>
      <c r="U167" s="22">
        <v>0.5</v>
      </c>
      <c r="V167" s="22">
        <v>0.5</v>
      </c>
      <c r="W167" s="22" t="s">
        <v>69</v>
      </c>
      <c r="X167" s="22" t="str">
        <f t="shared" si="50"/>
        <v>0 - 1</v>
      </c>
      <c r="Y167" s="22"/>
      <c r="Z167" s="55">
        <v>44172</v>
      </c>
      <c r="AA167" s="10">
        <v>161</v>
      </c>
      <c r="AB167" s="22">
        <v>1</v>
      </c>
      <c r="AC167" s="22">
        <v>5</v>
      </c>
      <c r="AD167" s="22">
        <v>5</v>
      </c>
      <c r="AE167" s="22" t="s">
        <v>69</v>
      </c>
      <c r="AF167" s="22" t="str">
        <f t="shared" si="45"/>
        <v>5 - 10</v>
      </c>
      <c r="AI167" s="23">
        <v>44871</v>
      </c>
      <c r="AJ167" s="10">
        <v>160</v>
      </c>
      <c r="AK167" s="22">
        <v>1</v>
      </c>
      <c r="AL167" s="22">
        <v>3</v>
      </c>
      <c r="AM167" s="22">
        <v>3</v>
      </c>
      <c r="AN167" s="22" t="s">
        <v>69</v>
      </c>
      <c r="AO167" s="22" t="str">
        <f t="shared" si="46"/>
        <v>1 - 5</v>
      </c>
      <c r="AP167" s="22"/>
      <c r="AQ167" s="55">
        <v>45457</v>
      </c>
      <c r="AR167" s="10">
        <v>160</v>
      </c>
      <c r="AS167" s="22">
        <v>2</v>
      </c>
      <c r="AT167" s="22">
        <v>5.5</v>
      </c>
      <c r="AU167" s="22">
        <v>2.75</v>
      </c>
      <c r="AV167" s="22" t="s">
        <v>69</v>
      </c>
      <c r="AW167" s="22" t="str">
        <f t="shared" si="47"/>
        <v>1 - 5</v>
      </c>
      <c r="AX167" s="22"/>
      <c r="AY167" s="57"/>
      <c r="AZ167" s="10">
        <v>161</v>
      </c>
      <c r="BA167" s="22">
        <v>2</v>
      </c>
      <c r="BB167" s="22">
        <v>4</v>
      </c>
      <c r="BC167" s="22">
        <v>2</v>
      </c>
      <c r="BD167" s="22" t="s">
        <v>69</v>
      </c>
      <c r="BE167" s="22" t="str">
        <f t="shared" si="48"/>
        <v>1 - 5</v>
      </c>
      <c r="BF167" s="22"/>
      <c r="BG167" s="23">
        <v>43936</v>
      </c>
      <c r="BH167" s="10">
        <v>161</v>
      </c>
      <c r="BI167" s="22">
        <v>1</v>
      </c>
      <c r="BJ167" s="22">
        <v>1.5</v>
      </c>
      <c r="BK167" s="22">
        <v>1.5</v>
      </c>
      <c r="BL167" s="22" t="s">
        <v>69</v>
      </c>
      <c r="BM167" s="22" t="str">
        <f t="shared" si="49"/>
        <v>1 - 5</v>
      </c>
      <c r="BN167" s="9"/>
    </row>
    <row r="168" spans="1:66" x14ac:dyDescent="0.3">
      <c r="A168" s="56"/>
      <c r="B168" s="10">
        <v>160</v>
      </c>
      <c r="C168" s="22">
        <v>1</v>
      </c>
      <c r="D168" s="22">
        <v>32.5</v>
      </c>
      <c r="E168" s="22">
        <v>32.5</v>
      </c>
      <c r="F168" s="22" t="s">
        <v>77</v>
      </c>
      <c r="G168" s="22" t="str">
        <f t="shared" si="42"/>
        <v>20 - 50</v>
      </c>
      <c r="J168" s="23">
        <v>45073</v>
      </c>
      <c r="K168" s="10">
        <v>160</v>
      </c>
      <c r="L168" s="22">
        <v>1</v>
      </c>
      <c r="M168" s="22">
        <v>1</v>
      </c>
      <c r="N168" s="22">
        <v>1</v>
      </c>
      <c r="O168" s="22" t="s">
        <v>69</v>
      </c>
      <c r="P168" s="22" t="str">
        <f t="shared" si="43"/>
        <v>1 - 5</v>
      </c>
      <c r="Q168" s="22"/>
      <c r="R168" s="56"/>
      <c r="S168" s="10">
        <v>160</v>
      </c>
      <c r="T168" s="22">
        <v>1</v>
      </c>
      <c r="U168" s="22">
        <v>0.5</v>
      </c>
      <c r="V168" s="22">
        <v>0.5</v>
      </c>
      <c r="W168" s="22" t="s">
        <v>69</v>
      </c>
      <c r="X168" s="22" t="str">
        <f t="shared" si="50"/>
        <v>0 - 1</v>
      </c>
      <c r="Y168" s="22"/>
      <c r="Z168" s="57"/>
      <c r="AA168" s="10">
        <v>162</v>
      </c>
      <c r="AB168" s="22">
        <v>2</v>
      </c>
      <c r="AC168" s="22">
        <v>26</v>
      </c>
      <c r="AD168" s="22">
        <v>13</v>
      </c>
      <c r="AE168" s="22" t="s">
        <v>20</v>
      </c>
      <c r="AF168" s="22" t="str">
        <f t="shared" si="45"/>
        <v>10 - 20</v>
      </c>
      <c r="AI168" s="23">
        <v>44872</v>
      </c>
      <c r="AJ168" s="10">
        <v>160</v>
      </c>
      <c r="AK168" s="22">
        <v>7</v>
      </c>
      <c r="AL168" s="22">
        <v>81</v>
      </c>
      <c r="AM168" s="22">
        <v>11.571428571428569</v>
      </c>
      <c r="AN168" s="22" t="s">
        <v>20</v>
      </c>
      <c r="AO168" s="22" t="str">
        <f t="shared" si="46"/>
        <v>10 - 20</v>
      </c>
      <c r="AP168" s="22"/>
      <c r="AQ168" s="56"/>
      <c r="AR168" s="10">
        <v>161</v>
      </c>
      <c r="AS168" s="22">
        <v>1</v>
      </c>
      <c r="AT168" s="22">
        <v>1</v>
      </c>
      <c r="AU168" s="22">
        <v>1</v>
      </c>
      <c r="AV168" s="22" t="s">
        <v>69</v>
      </c>
      <c r="AW168" s="22" t="str">
        <f t="shared" si="47"/>
        <v>1 - 5</v>
      </c>
      <c r="AX168" s="22"/>
      <c r="AY168" s="57"/>
      <c r="AZ168" s="10">
        <v>162</v>
      </c>
      <c r="BA168" s="22">
        <v>1</v>
      </c>
      <c r="BB168" s="22">
        <v>3</v>
      </c>
      <c r="BC168" s="22">
        <v>3</v>
      </c>
      <c r="BD168" s="22" t="s">
        <v>69</v>
      </c>
      <c r="BE168" s="22" t="str">
        <f t="shared" si="48"/>
        <v>1 - 5</v>
      </c>
      <c r="BF168" s="22"/>
      <c r="BG168" s="55">
        <v>43939</v>
      </c>
      <c r="BH168" s="10">
        <v>162</v>
      </c>
      <c r="BI168" s="22">
        <v>1</v>
      </c>
      <c r="BJ168" s="22">
        <v>0.5</v>
      </c>
      <c r="BK168" s="22">
        <v>0.5</v>
      </c>
      <c r="BL168" s="22" t="s">
        <v>69</v>
      </c>
      <c r="BM168" s="22" t="str">
        <f t="shared" si="49"/>
        <v>0 - 1</v>
      </c>
      <c r="BN168" s="9"/>
    </row>
    <row r="169" spans="1:66" x14ac:dyDescent="0.3">
      <c r="A169" s="23">
        <v>43600</v>
      </c>
      <c r="B169" s="10">
        <v>161</v>
      </c>
      <c r="C169" s="22">
        <v>1</v>
      </c>
      <c r="D169" s="22">
        <v>1</v>
      </c>
      <c r="E169" s="22">
        <v>1</v>
      </c>
      <c r="F169" s="22" t="s">
        <v>69</v>
      </c>
      <c r="G169" s="22" t="str">
        <f t="shared" si="42"/>
        <v>1 - 5</v>
      </c>
      <c r="J169" s="23">
        <v>45074</v>
      </c>
      <c r="K169" s="10">
        <v>161</v>
      </c>
      <c r="L169" s="22">
        <v>2</v>
      </c>
      <c r="M169" s="22">
        <v>15</v>
      </c>
      <c r="N169" s="22">
        <v>7.5</v>
      </c>
      <c r="O169" s="22" t="s">
        <v>69</v>
      </c>
      <c r="P169" s="22" t="str">
        <f t="shared" si="43"/>
        <v>5 - 10</v>
      </c>
      <c r="Q169" s="22"/>
      <c r="R169" s="23">
        <v>45661</v>
      </c>
      <c r="S169" s="10">
        <v>161</v>
      </c>
      <c r="T169" s="22">
        <v>1</v>
      </c>
      <c r="U169" s="22">
        <v>2</v>
      </c>
      <c r="V169" s="22">
        <v>2</v>
      </c>
      <c r="W169" s="22" t="s">
        <v>69</v>
      </c>
      <c r="X169" s="22" t="str">
        <f t="shared" si="50"/>
        <v>1 - 5</v>
      </c>
      <c r="Y169" s="22"/>
      <c r="Z169" s="57"/>
      <c r="AA169" s="10">
        <v>163</v>
      </c>
      <c r="AB169" s="22">
        <v>1</v>
      </c>
      <c r="AC169" s="22">
        <v>9.5</v>
      </c>
      <c r="AD169" s="22">
        <v>9.5</v>
      </c>
      <c r="AE169" s="22" t="s">
        <v>69</v>
      </c>
      <c r="AF169" s="22" t="str">
        <f t="shared" si="45"/>
        <v>5 - 10</v>
      </c>
      <c r="AI169" s="55">
        <v>44873</v>
      </c>
      <c r="AJ169" s="10">
        <v>161</v>
      </c>
      <c r="AK169" s="22">
        <v>1</v>
      </c>
      <c r="AL169" s="22">
        <v>5</v>
      </c>
      <c r="AM169" s="22">
        <v>5</v>
      </c>
      <c r="AN169" s="22" t="s">
        <v>69</v>
      </c>
      <c r="AO169" s="22" t="str">
        <f t="shared" si="46"/>
        <v>5 - 10</v>
      </c>
      <c r="AP169" s="22"/>
      <c r="AQ169" s="55">
        <v>45458</v>
      </c>
      <c r="AR169" s="10">
        <v>162</v>
      </c>
      <c r="AS169" s="22">
        <v>2</v>
      </c>
      <c r="AT169" s="22">
        <v>13</v>
      </c>
      <c r="AU169" s="22">
        <v>6.5</v>
      </c>
      <c r="AV169" s="22" t="s">
        <v>69</v>
      </c>
      <c r="AW169" s="22" t="str">
        <f t="shared" si="47"/>
        <v>5 - 10</v>
      </c>
      <c r="AX169" s="22"/>
      <c r="AY169" s="56"/>
      <c r="AZ169" s="10">
        <v>163</v>
      </c>
      <c r="BA169" s="22">
        <v>1</v>
      </c>
      <c r="BB169" s="22">
        <v>1</v>
      </c>
      <c r="BC169" s="22">
        <v>1</v>
      </c>
      <c r="BD169" s="22" t="s">
        <v>69</v>
      </c>
      <c r="BE169" s="22" t="str">
        <f t="shared" si="48"/>
        <v>1 - 5</v>
      </c>
      <c r="BF169" s="22"/>
      <c r="BG169" s="57"/>
      <c r="BH169" s="10">
        <v>163</v>
      </c>
      <c r="BI169" s="22">
        <v>1</v>
      </c>
      <c r="BJ169" s="22">
        <v>0.5</v>
      </c>
      <c r="BK169" s="22">
        <v>0.5</v>
      </c>
      <c r="BL169" s="22" t="s">
        <v>69</v>
      </c>
      <c r="BM169" s="22" t="str">
        <f t="shared" si="49"/>
        <v>0 - 1</v>
      </c>
      <c r="BN169" s="9"/>
    </row>
    <row r="170" spans="1:66" x14ac:dyDescent="0.3">
      <c r="A170" s="55">
        <v>43601</v>
      </c>
      <c r="B170" s="10">
        <v>162</v>
      </c>
      <c r="C170" s="22">
        <v>1</v>
      </c>
      <c r="D170" s="22">
        <v>0.5</v>
      </c>
      <c r="E170" s="22">
        <v>0.5</v>
      </c>
      <c r="F170" s="22" t="s">
        <v>69</v>
      </c>
      <c r="G170" s="22" t="str">
        <f t="shared" si="42"/>
        <v>0 - 1</v>
      </c>
      <c r="J170" s="23">
        <v>45097</v>
      </c>
      <c r="K170" s="10">
        <v>162</v>
      </c>
      <c r="L170" s="22">
        <v>2</v>
      </c>
      <c r="M170" s="22">
        <v>81</v>
      </c>
      <c r="N170" s="22">
        <v>40.5</v>
      </c>
      <c r="O170" s="22" t="s">
        <v>71</v>
      </c>
      <c r="P170" s="22" t="str">
        <f t="shared" si="43"/>
        <v>20 - 50</v>
      </c>
      <c r="Q170" s="22"/>
      <c r="R170" s="23">
        <v>45664</v>
      </c>
      <c r="S170" s="10">
        <v>162</v>
      </c>
      <c r="T170" s="22">
        <v>1</v>
      </c>
      <c r="U170" s="22">
        <v>1.5</v>
      </c>
      <c r="V170" s="22">
        <v>1.5</v>
      </c>
      <c r="W170" s="22" t="s">
        <v>69</v>
      </c>
      <c r="X170" s="22" t="str">
        <f t="shared" si="50"/>
        <v>1 - 5</v>
      </c>
      <c r="Y170" s="22"/>
      <c r="Z170" s="57"/>
      <c r="AA170" s="10">
        <v>164</v>
      </c>
      <c r="AB170" s="22">
        <v>4</v>
      </c>
      <c r="AC170" s="22">
        <v>2</v>
      </c>
      <c r="AD170" s="22">
        <v>0.5</v>
      </c>
      <c r="AE170" s="22" t="s">
        <v>69</v>
      </c>
      <c r="AF170" s="22" t="str">
        <f t="shared" si="45"/>
        <v>0 - 1</v>
      </c>
      <c r="AI170" s="56"/>
      <c r="AJ170" s="10">
        <v>162</v>
      </c>
      <c r="AK170" s="22">
        <v>1</v>
      </c>
      <c r="AL170" s="22">
        <v>1</v>
      </c>
      <c r="AM170" s="22">
        <v>1</v>
      </c>
      <c r="AN170" s="22" t="s">
        <v>69</v>
      </c>
      <c r="AO170" s="22" t="str">
        <f t="shared" si="46"/>
        <v>1 - 5</v>
      </c>
      <c r="AP170" s="22"/>
      <c r="AQ170" s="57"/>
      <c r="AR170" s="10">
        <v>163</v>
      </c>
      <c r="AS170" s="22">
        <v>1</v>
      </c>
      <c r="AT170" s="22">
        <v>0.5</v>
      </c>
      <c r="AU170" s="22">
        <v>0.5</v>
      </c>
      <c r="AV170" s="22" t="s">
        <v>69</v>
      </c>
      <c r="AW170" s="22" t="str">
        <f t="shared" si="47"/>
        <v>0 - 1</v>
      </c>
      <c r="AX170" s="22"/>
      <c r="AY170" s="23">
        <v>44173</v>
      </c>
      <c r="AZ170" s="10">
        <v>164</v>
      </c>
      <c r="BA170" s="22">
        <v>3</v>
      </c>
      <c r="BB170" s="22">
        <v>5</v>
      </c>
      <c r="BC170" s="22">
        <v>1.666666666666667</v>
      </c>
      <c r="BD170" s="22" t="s">
        <v>69</v>
      </c>
      <c r="BE170" s="22" t="str">
        <f t="shared" si="48"/>
        <v>1 - 5</v>
      </c>
      <c r="BF170" s="22"/>
      <c r="BG170" s="57"/>
      <c r="BH170" s="10">
        <v>164</v>
      </c>
      <c r="BI170" s="22">
        <v>1</v>
      </c>
      <c r="BJ170" s="22">
        <v>28.5</v>
      </c>
      <c r="BK170" s="22">
        <v>28.5</v>
      </c>
      <c r="BL170" s="22" t="s">
        <v>70</v>
      </c>
      <c r="BM170" s="22" t="str">
        <f t="shared" si="49"/>
        <v>20 - 50</v>
      </c>
      <c r="BN170" s="9"/>
    </row>
    <row r="171" spans="1:66" x14ac:dyDescent="0.3">
      <c r="A171" s="56"/>
      <c r="B171" s="10">
        <v>163</v>
      </c>
      <c r="C171" s="22">
        <v>1</v>
      </c>
      <c r="D171" s="22">
        <v>1.5</v>
      </c>
      <c r="E171" s="22">
        <v>1.5</v>
      </c>
      <c r="F171" s="22" t="s">
        <v>69</v>
      </c>
      <c r="G171" s="22" t="str">
        <f t="shared" si="42"/>
        <v>1 - 5</v>
      </c>
      <c r="J171" s="23">
        <v>45098</v>
      </c>
      <c r="K171" s="10">
        <v>163</v>
      </c>
      <c r="L171" s="22">
        <v>1</v>
      </c>
      <c r="M171" s="22">
        <v>13</v>
      </c>
      <c r="N171" s="22">
        <v>13</v>
      </c>
      <c r="O171" s="22" t="s">
        <v>20</v>
      </c>
      <c r="P171" s="22" t="str">
        <f t="shared" si="43"/>
        <v>10 - 20</v>
      </c>
      <c r="Q171" s="22"/>
      <c r="R171" s="55">
        <v>45665</v>
      </c>
      <c r="S171" s="10">
        <v>163</v>
      </c>
      <c r="T171" s="22">
        <v>3</v>
      </c>
      <c r="U171" s="22">
        <v>3</v>
      </c>
      <c r="V171" s="22">
        <v>1</v>
      </c>
      <c r="W171" s="22" t="s">
        <v>69</v>
      </c>
      <c r="X171" s="22" t="str">
        <f t="shared" si="50"/>
        <v>1 - 5</v>
      </c>
      <c r="Y171" s="22"/>
      <c r="Z171" s="56"/>
      <c r="AA171" s="10">
        <v>165</v>
      </c>
      <c r="AB171" s="22">
        <v>1</v>
      </c>
      <c r="AC171" s="22">
        <v>0.5</v>
      </c>
      <c r="AD171" s="22">
        <v>0.5</v>
      </c>
      <c r="AE171" s="22" t="s">
        <v>69</v>
      </c>
      <c r="AF171" s="22" t="str">
        <f t="shared" si="45"/>
        <v>0 - 1</v>
      </c>
      <c r="AI171" s="23">
        <v>44876</v>
      </c>
      <c r="AJ171" s="10">
        <v>163</v>
      </c>
      <c r="AK171" s="22">
        <v>1</v>
      </c>
      <c r="AL171" s="22">
        <v>5</v>
      </c>
      <c r="AM171" s="22">
        <v>5</v>
      </c>
      <c r="AN171" s="22" t="s">
        <v>69</v>
      </c>
      <c r="AO171" s="22" t="str">
        <f t="shared" si="46"/>
        <v>5 - 10</v>
      </c>
      <c r="AP171" s="22"/>
      <c r="AQ171" s="56"/>
      <c r="AR171" s="10">
        <v>164</v>
      </c>
      <c r="AS171" s="22">
        <v>1</v>
      </c>
      <c r="AT171" s="22">
        <v>0.5</v>
      </c>
      <c r="AU171" s="22">
        <v>0.5</v>
      </c>
      <c r="AV171" s="22" t="s">
        <v>69</v>
      </c>
      <c r="AW171" s="22" t="str">
        <f t="shared" si="47"/>
        <v>0 - 1</v>
      </c>
      <c r="AX171" s="22"/>
      <c r="AY171" s="23">
        <v>44174</v>
      </c>
      <c r="AZ171" s="10">
        <v>165</v>
      </c>
      <c r="BA171" s="22">
        <v>1</v>
      </c>
      <c r="BB171" s="22">
        <v>2</v>
      </c>
      <c r="BC171" s="22">
        <v>2</v>
      </c>
      <c r="BD171" s="22" t="s">
        <v>69</v>
      </c>
      <c r="BE171" s="22" t="str">
        <f t="shared" si="48"/>
        <v>1 - 5</v>
      </c>
      <c r="BF171" s="22"/>
      <c r="BG171" s="56"/>
      <c r="BH171" s="10">
        <v>165</v>
      </c>
      <c r="BI171" s="22">
        <v>3</v>
      </c>
      <c r="BJ171" s="22">
        <v>14</v>
      </c>
      <c r="BK171" s="22">
        <v>4.666666666666667</v>
      </c>
      <c r="BL171" s="22" t="s">
        <v>69</v>
      </c>
      <c r="BM171" s="22" t="str">
        <f t="shared" si="49"/>
        <v>1 - 5</v>
      </c>
      <c r="BN171" s="9"/>
    </row>
    <row r="172" spans="1:66" x14ac:dyDescent="0.3">
      <c r="A172" s="23">
        <v>43618</v>
      </c>
      <c r="B172" s="10">
        <v>164</v>
      </c>
      <c r="C172" s="22">
        <v>1</v>
      </c>
      <c r="D172" s="22">
        <v>3</v>
      </c>
      <c r="E172" s="22">
        <v>3</v>
      </c>
      <c r="F172" s="22" t="s">
        <v>69</v>
      </c>
      <c r="G172" s="22" t="str">
        <f t="shared" si="42"/>
        <v>1 - 5</v>
      </c>
      <c r="J172" s="55">
        <v>45099</v>
      </c>
      <c r="K172" s="10">
        <v>164</v>
      </c>
      <c r="L172" s="22">
        <v>2</v>
      </c>
      <c r="M172" s="22">
        <v>27</v>
      </c>
      <c r="N172" s="22">
        <v>13.5</v>
      </c>
      <c r="O172" s="22" t="s">
        <v>20</v>
      </c>
      <c r="P172" s="22" t="str">
        <f t="shared" si="43"/>
        <v>10 - 20</v>
      </c>
      <c r="Q172" s="22"/>
      <c r="R172" s="56"/>
      <c r="S172" s="10">
        <v>164</v>
      </c>
      <c r="T172" s="22">
        <v>2</v>
      </c>
      <c r="U172" s="22">
        <v>61.5</v>
      </c>
      <c r="V172" s="22">
        <v>30.75</v>
      </c>
      <c r="W172" s="22" t="s">
        <v>77</v>
      </c>
      <c r="X172" s="22" t="str">
        <f t="shared" si="50"/>
        <v>20 - 50</v>
      </c>
      <c r="Y172" s="22"/>
      <c r="Z172" s="55">
        <v>44173</v>
      </c>
      <c r="AA172" s="10">
        <v>166</v>
      </c>
      <c r="AB172" s="22">
        <v>2</v>
      </c>
      <c r="AC172" s="22">
        <v>6.5</v>
      </c>
      <c r="AD172" s="22">
        <v>3.25</v>
      </c>
      <c r="AE172" s="22" t="s">
        <v>69</v>
      </c>
      <c r="AF172" s="22" t="str">
        <f t="shared" si="45"/>
        <v>1 - 5</v>
      </c>
      <c r="AI172" s="23">
        <v>44877</v>
      </c>
      <c r="AJ172" s="10">
        <v>164</v>
      </c>
      <c r="AK172" s="22">
        <v>7</v>
      </c>
      <c r="AL172" s="22">
        <v>121</v>
      </c>
      <c r="AM172" s="22">
        <v>17.285714285714281</v>
      </c>
      <c r="AN172" s="22" t="s">
        <v>20</v>
      </c>
      <c r="AO172" s="22" t="str">
        <f t="shared" si="46"/>
        <v>10 - 20</v>
      </c>
      <c r="AP172" s="22"/>
      <c r="AQ172" s="55">
        <v>45459</v>
      </c>
      <c r="AR172" s="10">
        <v>165</v>
      </c>
      <c r="AS172" s="22">
        <v>1</v>
      </c>
      <c r="AT172" s="22">
        <v>6.5</v>
      </c>
      <c r="AU172" s="22">
        <v>6.5</v>
      </c>
      <c r="AV172" s="22" t="s">
        <v>69</v>
      </c>
      <c r="AW172" s="22" t="str">
        <f t="shared" si="47"/>
        <v>5 - 10</v>
      </c>
      <c r="AX172" s="22"/>
      <c r="AY172" s="23">
        <v>44175</v>
      </c>
      <c r="AZ172" s="10">
        <v>166</v>
      </c>
      <c r="BA172" s="22">
        <v>2</v>
      </c>
      <c r="BB172" s="22">
        <v>4</v>
      </c>
      <c r="BC172" s="22">
        <v>2</v>
      </c>
      <c r="BD172" s="22" t="s">
        <v>69</v>
      </c>
      <c r="BE172" s="22" t="str">
        <f t="shared" si="48"/>
        <v>1 - 5</v>
      </c>
      <c r="BF172" s="22"/>
      <c r="BG172" s="23">
        <v>43940</v>
      </c>
      <c r="BH172" s="10">
        <v>166</v>
      </c>
      <c r="BI172" s="22">
        <v>1</v>
      </c>
      <c r="BJ172" s="22">
        <v>11</v>
      </c>
      <c r="BK172" s="22">
        <v>11</v>
      </c>
      <c r="BL172" s="22" t="s">
        <v>20</v>
      </c>
      <c r="BM172" s="22" t="str">
        <f t="shared" si="49"/>
        <v>10 - 20</v>
      </c>
      <c r="BN172" s="9"/>
    </row>
    <row r="173" spans="1:66" x14ac:dyDescent="0.3">
      <c r="A173" s="55">
        <v>43623</v>
      </c>
      <c r="B173" s="10">
        <v>165</v>
      </c>
      <c r="C173" s="22">
        <v>4</v>
      </c>
      <c r="D173" s="22">
        <v>36</v>
      </c>
      <c r="E173" s="22">
        <v>9</v>
      </c>
      <c r="F173" s="22" t="s">
        <v>69</v>
      </c>
      <c r="G173" s="22" t="str">
        <f t="shared" si="42"/>
        <v>5 - 10</v>
      </c>
      <c r="J173" s="56"/>
      <c r="K173" s="10">
        <v>165</v>
      </c>
      <c r="L173" s="22">
        <v>1</v>
      </c>
      <c r="M173" s="22">
        <v>2</v>
      </c>
      <c r="N173" s="22">
        <v>2</v>
      </c>
      <c r="O173" s="22" t="s">
        <v>69</v>
      </c>
      <c r="P173" s="22" t="str">
        <f t="shared" si="43"/>
        <v>1 - 5</v>
      </c>
      <c r="Q173" s="22"/>
      <c r="R173" s="55">
        <v>45666</v>
      </c>
      <c r="S173" s="10">
        <v>165</v>
      </c>
      <c r="T173" s="22">
        <v>10</v>
      </c>
      <c r="U173" s="22">
        <v>76</v>
      </c>
      <c r="V173" s="22">
        <v>7.6</v>
      </c>
      <c r="W173" s="22" t="s">
        <v>69</v>
      </c>
      <c r="X173" s="22" t="str">
        <f t="shared" si="50"/>
        <v>5 - 10</v>
      </c>
      <c r="Y173" s="22"/>
      <c r="Z173" s="56"/>
      <c r="AA173" s="10">
        <v>167</v>
      </c>
      <c r="AB173" s="22">
        <v>2</v>
      </c>
      <c r="AC173" s="22">
        <v>2.5</v>
      </c>
      <c r="AD173" s="22">
        <v>1.25</v>
      </c>
      <c r="AE173" s="22" t="s">
        <v>69</v>
      </c>
      <c r="AF173" s="22" t="str">
        <f t="shared" si="45"/>
        <v>1 - 5</v>
      </c>
      <c r="AI173" s="23">
        <v>44878</v>
      </c>
      <c r="AJ173" s="10">
        <v>165</v>
      </c>
      <c r="AK173" s="22">
        <v>1</v>
      </c>
      <c r="AL173" s="22">
        <v>1</v>
      </c>
      <c r="AM173" s="22">
        <v>1</v>
      </c>
      <c r="AN173" s="22" t="s">
        <v>69</v>
      </c>
      <c r="AO173" s="22" t="str">
        <f t="shared" si="46"/>
        <v>1 - 5</v>
      </c>
      <c r="AP173" s="22"/>
      <c r="AQ173" s="56"/>
      <c r="AR173" s="10">
        <v>166</v>
      </c>
      <c r="AS173" s="22">
        <v>1</v>
      </c>
      <c r="AT173" s="22">
        <v>0.5</v>
      </c>
      <c r="AU173" s="22">
        <v>0.5</v>
      </c>
      <c r="AV173" s="22" t="s">
        <v>69</v>
      </c>
      <c r="AW173" s="22" t="str">
        <f t="shared" si="47"/>
        <v>0 - 1</v>
      </c>
      <c r="AX173" s="22"/>
      <c r="AY173" s="55">
        <v>44176</v>
      </c>
      <c r="AZ173" s="10">
        <v>167</v>
      </c>
      <c r="BA173" s="22">
        <v>1</v>
      </c>
      <c r="BB173" s="22">
        <v>1</v>
      </c>
      <c r="BC173" s="22">
        <v>1</v>
      </c>
      <c r="BD173" s="22" t="s">
        <v>69</v>
      </c>
      <c r="BE173" s="22" t="str">
        <f t="shared" si="48"/>
        <v>1 - 5</v>
      </c>
      <c r="BF173" s="22"/>
      <c r="BG173" s="23">
        <v>43942</v>
      </c>
      <c r="BH173" s="10">
        <v>167</v>
      </c>
      <c r="BI173" s="22">
        <v>2</v>
      </c>
      <c r="BJ173" s="22">
        <v>6</v>
      </c>
      <c r="BK173" s="22">
        <v>3</v>
      </c>
      <c r="BL173" s="22" t="s">
        <v>69</v>
      </c>
      <c r="BM173" s="22" t="str">
        <f t="shared" si="49"/>
        <v>1 - 5</v>
      </c>
      <c r="BN173" s="9"/>
    </row>
    <row r="174" spans="1:66" x14ac:dyDescent="0.3">
      <c r="A174" s="56"/>
      <c r="B174" s="10">
        <v>166</v>
      </c>
      <c r="C174" s="22">
        <v>1</v>
      </c>
      <c r="D174" s="22">
        <v>1</v>
      </c>
      <c r="E174" s="22">
        <v>1</v>
      </c>
      <c r="F174" s="22" t="s">
        <v>69</v>
      </c>
      <c r="G174" s="22" t="str">
        <f t="shared" si="42"/>
        <v>1 - 5</v>
      </c>
      <c r="J174" s="23">
        <v>45100</v>
      </c>
      <c r="K174" s="10">
        <v>166</v>
      </c>
      <c r="L174" s="22">
        <v>1</v>
      </c>
      <c r="M174" s="22">
        <v>1</v>
      </c>
      <c r="N174" s="22">
        <v>1</v>
      </c>
      <c r="O174" s="22" t="s">
        <v>69</v>
      </c>
      <c r="P174" s="22" t="str">
        <f t="shared" si="43"/>
        <v>1 - 5</v>
      </c>
      <c r="Q174" s="22"/>
      <c r="R174" s="56"/>
      <c r="S174" s="10">
        <v>166</v>
      </c>
      <c r="T174" s="22">
        <v>2</v>
      </c>
      <c r="U174" s="22">
        <v>4</v>
      </c>
      <c r="V174" s="22">
        <v>2</v>
      </c>
      <c r="W174" s="22" t="s">
        <v>69</v>
      </c>
      <c r="X174" s="22" t="str">
        <f t="shared" si="50"/>
        <v>1 - 5</v>
      </c>
      <c r="Y174" s="22"/>
      <c r="Z174" s="55">
        <v>44174</v>
      </c>
      <c r="AA174" s="10">
        <v>168</v>
      </c>
      <c r="AB174" s="22">
        <v>1</v>
      </c>
      <c r="AC174" s="22">
        <v>1</v>
      </c>
      <c r="AD174" s="22">
        <v>1</v>
      </c>
      <c r="AE174" s="22" t="s">
        <v>69</v>
      </c>
      <c r="AF174" s="22" t="str">
        <f t="shared" si="45"/>
        <v>1 - 5</v>
      </c>
      <c r="AI174" s="23">
        <v>44879</v>
      </c>
      <c r="AJ174" s="10">
        <v>166</v>
      </c>
      <c r="AK174" s="22">
        <v>1</v>
      </c>
      <c r="AL174" s="22">
        <v>4</v>
      </c>
      <c r="AM174" s="22">
        <v>4</v>
      </c>
      <c r="AN174" s="22" t="s">
        <v>69</v>
      </c>
      <c r="AO174" s="22" t="str">
        <f t="shared" si="46"/>
        <v>1 - 5</v>
      </c>
      <c r="AP174" s="22"/>
      <c r="AQ174" s="23">
        <v>45464</v>
      </c>
      <c r="AR174" s="10">
        <v>167</v>
      </c>
      <c r="AS174" s="22">
        <v>2</v>
      </c>
      <c r="AT174" s="22">
        <v>16.5</v>
      </c>
      <c r="AU174" s="22">
        <v>8.25</v>
      </c>
      <c r="AV174" s="22" t="s">
        <v>69</v>
      </c>
      <c r="AW174" s="22" t="str">
        <f t="shared" si="47"/>
        <v>5 - 10</v>
      </c>
      <c r="AX174" s="22"/>
      <c r="AY174" s="56"/>
      <c r="AZ174" s="10">
        <v>168</v>
      </c>
      <c r="BA174" s="22">
        <v>2</v>
      </c>
      <c r="BB174" s="22">
        <v>19</v>
      </c>
      <c r="BC174" s="22">
        <v>9.5</v>
      </c>
      <c r="BD174" s="22" t="s">
        <v>69</v>
      </c>
      <c r="BE174" s="22" t="str">
        <f t="shared" si="48"/>
        <v>5 - 10</v>
      </c>
      <c r="BF174" s="22"/>
      <c r="BG174" s="23">
        <v>43943</v>
      </c>
      <c r="BH174" s="10">
        <v>168</v>
      </c>
      <c r="BI174" s="22">
        <v>2</v>
      </c>
      <c r="BJ174" s="22">
        <v>25</v>
      </c>
      <c r="BK174" s="22">
        <v>12.5</v>
      </c>
      <c r="BL174" s="22" t="s">
        <v>20</v>
      </c>
      <c r="BM174" s="22" t="str">
        <f t="shared" si="49"/>
        <v>10 - 20</v>
      </c>
      <c r="BN174" s="9"/>
    </row>
    <row r="175" spans="1:66" x14ac:dyDescent="0.3">
      <c r="A175" s="55">
        <v>43624</v>
      </c>
      <c r="B175" s="10">
        <v>167</v>
      </c>
      <c r="C175" s="22">
        <v>1</v>
      </c>
      <c r="D175" s="22">
        <v>2</v>
      </c>
      <c r="E175" s="22">
        <v>2</v>
      </c>
      <c r="F175" s="22" t="s">
        <v>69</v>
      </c>
      <c r="G175" s="22" t="str">
        <f t="shared" si="42"/>
        <v>1 - 5</v>
      </c>
      <c r="J175" s="23">
        <v>45101</v>
      </c>
      <c r="K175" s="10">
        <v>167</v>
      </c>
      <c r="L175" s="22">
        <v>2</v>
      </c>
      <c r="M175" s="22">
        <v>2</v>
      </c>
      <c r="N175" s="22">
        <v>1</v>
      </c>
      <c r="O175" s="22" t="s">
        <v>69</v>
      </c>
      <c r="P175" s="22" t="str">
        <f t="shared" si="43"/>
        <v>1 - 5</v>
      </c>
      <c r="Q175" s="22"/>
      <c r="R175" s="23">
        <v>45667</v>
      </c>
      <c r="S175" s="10">
        <v>167</v>
      </c>
      <c r="T175" s="22">
        <v>4</v>
      </c>
      <c r="U175" s="22">
        <v>11</v>
      </c>
      <c r="V175" s="22">
        <v>2.75</v>
      </c>
      <c r="W175" s="22" t="s">
        <v>69</v>
      </c>
      <c r="X175" s="22" t="str">
        <f t="shared" si="50"/>
        <v>1 - 5</v>
      </c>
      <c r="Y175" s="22"/>
      <c r="Z175" s="56"/>
      <c r="AA175" s="10">
        <v>169</v>
      </c>
      <c r="AB175" s="22">
        <v>1</v>
      </c>
      <c r="AC175" s="22">
        <v>1</v>
      </c>
      <c r="AD175" s="22">
        <v>1</v>
      </c>
      <c r="AE175" s="22" t="s">
        <v>69</v>
      </c>
      <c r="AF175" s="22" t="str">
        <f t="shared" si="45"/>
        <v>1 - 5</v>
      </c>
      <c r="AI175" s="55">
        <v>44882</v>
      </c>
      <c r="AJ175" s="10">
        <v>167</v>
      </c>
      <c r="AK175" s="22">
        <v>11</v>
      </c>
      <c r="AL175" s="22">
        <v>98</v>
      </c>
      <c r="AM175" s="22">
        <v>8.9090909090909083</v>
      </c>
      <c r="AN175" s="22" t="s">
        <v>69</v>
      </c>
      <c r="AO175" s="22" t="str">
        <f t="shared" si="46"/>
        <v>5 - 10</v>
      </c>
      <c r="AP175" s="22"/>
      <c r="AQ175" s="55">
        <v>45467</v>
      </c>
      <c r="AR175" s="10">
        <v>168</v>
      </c>
      <c r="AS175" s="22">
        <v>1</v>
      </c>
      <c r="AT175" s="22">
        <v>0.5</v>
      </c>
      <c r="AU175" s="22">
        <v>0.5</v>
      </c>
      <c r="AV175" s="22" t="s">
        <v>69</v>
      </c>
      <c r="AW175" s="22" t="str">
        <f t="shared" si="47"/>
        <v>0 - 1</v>
      </c>
      <c r="AX175" s="22"/>
      <c r="AY175" s="23">
        <v>44177</v>
      </c>
      <c r="AZ175" s="10">
        <v>169</v>
      </c>
      <c r="BA175" s="22">
        <v>1</v>
      </c>
      <c r="BB175" s="22">
        <v>1</v>
      </c>
      <c r="BC175" s="22">
        <v>1</v>
      </c>
      <c r="BD175" s="22" t="s">
        <v>69</v>
      </c>
      <c r="BE175" s="22" t="str">
        <f t="shared" si="48"/>
        <v>1 - 5</v>
      </c>
      <c r="BF175" s="22"/>
      <c r="BG175" s="23">
        <v>43944</v>
      </c>
      <c r="BH175" s="10">
        <v>169</v>
      </c>
      <c r="BI175" s="22">
        <v>1</v>
      </c>
      <c r="BJ175" s="22">
        <v>1.5</v>
      </c>
      <c r="BK175" s="22">
        <v>1.5</v>
      </c>
      <c r="BL175" s="22" t="s">
        <v>69</v>
      </c>
      <c r="BM175" s="22" t="str">
        <f t="shared" si="49"/>
        <v>1 - 5</v>
      </c>
      <c r="BN175" s="9"/>
    </row>
    <row r="176" spans="1:66" x14ac:dyDescent="0.3">
      <c r="A176" s="56"/>
      <c r="B176" s="10">
        <v>168</v>
      </c>
      <c r="C176" s="22">
        <v>2</v>
      </c>
      <c r="D176" s="22">
        <v>15</v>
      </c>
      <c r="E176" s="22">
        <v>7.5</v>
      </c>
      <c r="F176" s="22" t="s">
        <v>69</v>
      </c>
      <c r="G176" s="22" t="str">
        <f t="shared" si="42"/>
        <v>5 - 10</v>
      </c>
      <c r="J176" s="23">
        <v>45105</v>
      </c>
      <c r="K176" s="10">
        <v>168</v>
      </c>
      <c r="L176" s="22">
        <v>2</v>
      </c>
      <c r="M176" s="22">
        <v>5</v>
      </c>
      <c r="N176" s="22">
        <v>2.5</v>
      </c>
      <c r="O176" s="22" t="s">
        <v>69</v>
      </c>
      <c r="P176" s="22" t="str">
        <f t="shared" si="43"/>
        <v>1 - 5</v>
      </c>
      <c r="Q176" s="22"/>
      <c r="R176" s="55">
        <v>45668</v>
      </c>
      <c r="S176" s="10">
        <v>167</v>
      </c>
      <c r="T176" s="22">
        <v>2</v>
      </c>
      <c r="U176" s="22">
        <v>5.5</v>
      </c>
      <c r="V176" s="22">
        <v>2.75</v>
      </c>
      <c r="W176" s="22" t="s">
        <v>69</v>
      </c>
      <c r="X176" s="22" t="str">
        <f t="shared" si="50"/>
        <v>1 - 5</v>
      </c>
      <c r="Y176" s="22"/>
      <c r="Z176" s="23">
        <v>44175</v>
      </c>
      <c r="AA176" s="10">
        <v>170</v>
      </c>
      <c r="AB176" s="22">
        <v>1</v>
      </c>
      <c r="AC176" s="22">
        <v>1</v>
      </c>
      <c r="AD176" s="22">
        <v>1</v>
      </c>
      <c r="AE176" s="22" t="s">
        <v>69</v>
      </c>
      <c r="AF176" s="22" t="str">
        <f t="shared" si="45"/>
        <v>1 - 5</v>
      </c>
      <c r="AI176" s="56"/>
      <c r="AJ176" s="10">
        <v>168</v>
      </c>
      <c r="AK176" s="22">
        <v>1</v>
      </c>
      <c r="AL176" s="22">
        <v>3</v>
      </c>
      <c r="AM176" s="22">
        <v>3</v>
      </c>
      <c r="AN176" s="22" t="s">
        <v>69</v>
      </c>
      <c r="AO176" s="22" t="str">
        <f t="shared" si="46"/>
        <v>1 - 5</v>
      </c>
      <c r="AP176" s="22"/>
      <c r="AQ176" s="56"/>
      <c r="AR176" s="10">
        <v>169</v>
      </c>
      <c r="AS176" s="22">
        <v>1</v>
      </c>
      <c r="AT176" s="22">
        <v>0.5</v>
      </c>
      <c r="AU176" s="22">
        <v>0.5</v>
      </c>
      <c r="AV176" s="22" t="s">
        <v>69</v>
      </c>
      <c r="AW176" s="22" t="str">
        <f t="shared" si="47"/>
        <v>0 - 1</v>
      </c>
      <c r="AX176" s="22"/>
      <c r="AY176" s="55">
        <v>44182</v>
      </c>
      <c r="AZ176" s="10">
        <v>170</v>
      </c>
      <c r="BA176" s="22">
        <v>1</v>
      </c>
      <c r="BB176" s="22">
        <v>1</v>
      </c>
      <c r="BC176" s="22">
        <v>1</v>
      </c>
      <c r="BD176" s="22" t="s">
        <v>69</v>
      </c>
      <c r="BE176" s="22" t="str">
        <f t="shared" si="48"/>
        <v>1 - 5</v>
      </c>
      <c r="BF176" s="22"/>
      <c r="BG176" s="55">
        <v>43948</v>
      </c>
      <c r="BH176" s="10">
        <v>170</v>
      </c>
      <c r="BI176" s="22">
        <v>1</v>
      </c>
      <c r="BJ176" s="22">
        <v>7.5</v>
      </c>
      <c r="BK176" s="22">
        <v>7.5</v>
      </c>
      <c r="BL176" s="22" t="s">
        <v>69</v>
      </c>
      <c r="BM176" s="22" t="str">
        <f t="shared" si="49"/>
        <v>5 - 10</v>
      </c>
      <c r="BN176" s="9"/>
    </row>
    <row r="177" spans="1:66" x14ac:dyDescent="0.3">
      <c r="A177" s="23">
        <v>43704</v>
      </c>
      <c r="B177" s="10">
        <v>169</v>
      </c>
      <c r="C177" s="22">
        <v>1</v>
      </c>
      <c r="D177" s="22">
        <v>2.5</v>
      </c>
      <c r="E177" s="22">
        <v>2.5</v>
      </c>
      <c r="F177" s="22" t="s">
        <v>69</v>
      </c>
      <c r="G177" s="22" t="str">
        <f t="shared" si="42"/>
        <v>1 - 5</v>
      </c>
      <c r="J177" s="23">
        <v>45106</v>
      </c>
      <c r="K177" s="10">
        <v>169</v>
      </c>
      <c r="L177" s="22">
        <v>1</v>
      </c>
      <c r="M177" s="22">
        <v>2</v>
      </c>
      <c r="N177" s="22">
        <v>2</v>
      </c>
      <c r="O177" s="22" t="s">
        <v>69</v>
      </c>
      <c r="P177" s="22" t="str">
        <f t="shared" si="43"/>
        <v>1 - 5</v>
      </c>
      <c r="Q177" s="22"/>
      <c r="R177" s="56"/>
      <c r="S177" s="10">
        <v>168</v>
      </c>
      <c r="T177" s="22">
        <v>1</v>
      </c>
      <c r="U177" s="22">
        <v>1.5</v>
      </c>
      <c r="V177" s="22">
        <v>1.5</v>
      </c>
      <c r="W177" s="22" t="s">
        <v>69</v>
      </c>
      <c r="X177" s="22" t="str">
        <f t="shared" si="50"/>
        <v>1 - 5</v>
      </c>
      <c r="Y177" s="22"/>
      <c r="Z177" s="23">
        <v>44178</v>
      </c>
      <c r="AA177" s="10">
        <v>171</v>
      </c>
      <c r="AB177" s="22">
        <v>1</v>
      </c>
      <c r="AC177" s="22">
        <v>4</v>
      </c>
      <c r="AD177" s="22">
        <v>4</v>
      </c>
      <c r="AE177" s="22" t="s">
        <v>69</v>
      </c>
      <c r="AF177" s="22" t="str">
        <f t="shared" si="45"/>
        <v>1 - 5</v>
      </c>
      <c r="AI177" s="23">
        <v>44893</v>
      </c>
      <c r="AJ177" s="10">
        <v>169</v>
      </c>
      <c r="AK177" s="22">
        <v>3</v>
      </c>
      <c r="AL177" s="22">
        <v>29</v>
      </c>
      <c r="AM177" s="22">
        <v>9.6666666666666661</v>
      </c>
      <c r="AN177" s="22" t="s">
        <v>69</v>
      </c>
      <c r="AO177" s="22" t="str">
        <f t="shared" si="46"/>
        <v>5 - 10</v>
      </c>
      <c r="AP177" s="22"/>
      <c r="AQ177" s="23">
        <v>45470</v>
      </c>
      <c r="AR177" s="10">
        <v>170</v>
      </c>
      <c r="AS177" s="22">
        <v>4</v>
      </c>
      <c r="AT177" s="22">
        <v>9.5</v>
      </c>
      <c r="AU177" s="22">
        <v>2.375</v>
      </c>
      <c r="AV177" s="22" t="s">
        <v>69</v>
      </c>
      <c r="AW177" s="22" t="str">
        <f t="shared" si="47"/>
        <v>1 - 5</v>
      </c>
      <c r="AX177" s="22"/>
      <c r="AY177" s="56"/>
      <c r="AZ177" s="10">
        <v>171</v>
      </c>
      <c r="BA177" s="22">
        <v>1</v>
      </c>
      <c r="BB177" s="22">
        <v>1</v>
      </c>
      <c r="BC177" s="22">
        <v>1</v>
      </c>
      <c r="BD177" s="22" t="s">
        <v>69</v>
      </c>
      <c r="BE177" s="22" t="str">
        <f t="shared" si="48"/>
        <v>1 - 5</v>
      </c>
      <c r="BF177" s="22"/>
      <c r="BG177" s="56"/>
      <c r="BH177" s="10">
        <v>171</v>
      </c>
      <c r="BI177" s="22">
        <v>2</v>
      </c>
      <c r="BJ177" s="22">
        <v>21</v>
      </c>
      <c r="BK177" s="22">
        <v>10.5</v>
      </c>
      <c r="BL177" s="22" t="s">
        <v>20</v>
      </c>
      <c r="BM177" s="22" t="str">
        <f t="shared" si="49"/>
        <v>10 - 20</v>
      </c>
      <c r="BN177" s="9"/>
    </row>
    <row r="178" spans="1:66" x14ac:dyDescent="0.3">
      <c r="A178" s="55">
        <v>43734</v>
      </c>
      <c r="B178" s="10">
        <v>170</v>
      </c>
      <c r="C178" s="22">
        <v>1</v>
      </c>
      <c r="D178" s="22">
        <v>0.5</v>
      </c>
      <c r="E178" s="22">
        <v>0.5</v>
      </c>
      <c r="F178" s="22" t="s">
        <v>69</v>
      </c>
      <c r="G178" s="22" t="str">
        <f t="shared" si="42"/>
        <v>0 - 1</v>
      </c>
      <c r="J178" s="23">
        <v>45107</v>
      </c>
      <c r="K178" s="10">
        <v>170</v>
      </c>
      <c r="L178" s="22">
        <v>1</v>
      </c>
      <c r="M178" s="22">
        <v>2</v>
      </c>
      <c r="N178" s="22">
        <v>2</v>
      </c>
      <c r="O178" s="22" t="s">
        <v>69</v>
      </c>
      <c r="P178" s="22" t="str">
        <f t="shared" si="43"/>
        <v>1 - 5</v>
      </c>
      <c r="Q178" s="22"/>
      <c r="R178" s="23">
        <v>45671</v>
      </c>
      <c r="S178" s="10">
        <v>169</v>
      </c>
      <c r="T178" s="22">
        <v>2</v>
      </c>
      <c r="U178" s="22">
        <v>6.5</v>
      </c>
      <c r="V178" s="22">
        <v>3.25</v>
      </c>
      <c r="W178" s="22" t="s">
        <v>69</v>
      </c>
      <c r="X178" s="22" t="str">
        <f t="shared" si="50"/>
        <v>1 - 5</v>
      </c>
      <c r="Y178" s="22"/>
      <c r="Z178" s="23">
        <v>44182</v>
      </c>
      <c r="AA178" s="10">
        <v>172</v>
      </c>
      <c r="AB178" s="22">
        <v>5</v>
      </c>
      <c r="AC178" s="22">
        <v>24</v>
      </c>
      <c r="AD178" s="22">
        <v>4.8</v>
      </c>
      <c r="AE178" s="22" t="s">
        <v>69</v>
      </c>
      <c r="AF178" s="22" t="str">
        <f t="shared" si="45"/>
        <v>1 - 5</v>
      </c>
      <c r="AI178" s="23">
        <v>44896</v>
      </c>
      <c r="AJ178" s="10">
        <v>170</v>
      </c>
      <c r="AK178" s="22">
        <v>1</v>
      </c>
      <c r="AL178" s="22">
        <v>14</v>
      </c>
      <c r="AM178" s="22">
        <v>14</v>
      </c>
      <c r="AN178" s="22" t="s">
        <v>20</v>
      </c>
      <c r="AO178" s="22" t="str">
        <f t="shared" si="46"/>
        <v>10 - 20</v>
      </c>
      <c r="AP178" s="22"/>
      <c r="AQ178" s="55">
        <v>45472</v>
      </c>
      <c r="AR178" s="10">
        <v>171</v>
      </c>
      <c r="AS178" s="22">
        <v>4</v>
      </c>
      <c r="AT178" s="22">
        <v>3</v>
      </c>
      <c r="AU178" s="22">
        <v>0.75</v>
      </c>
      <c r="AV178" s="22" t="s">
        <v>69</v>
      </c>
      <c r="AW178" s="22" t="str">
        <f t="shared" si="47"/>
        <v>0 - 1</v>
      </c>
      <c r="AX178" s="22"/>
      <c r="AY178" s="55">
        <v>44183</v>
      </c>
      <c r="AZ178" s="10">
        <v>172</v>
      </c>
      <c r="BA178" s="22">
        <v>1</v>
      </c>
      <c r="BB178" s="22">
        <v>1</v>
      </c>
      <c r="BC178" s="22">
        <v>1</v>
      </c>
      <c r="BD178" s="22" t="s">
        <v>69</v>
      </c>
      <c r="BE178" s="22" t="str">
        <f t="shared" si="48"/>
        <v>1 - 5</v>
      </c>
      <c r="BF178" s="22"/>
      <c r="BG178" s="23">
        <v>43952</v>
      </c>
      <c r="BH178" s="10">
        <v>172</v>
      </c>
      <c r="BI178" s="22">
        <v>6</v>
      </c>
      <c r="BJ178" s="22">
        <v>31.5</v>
      </c>
      <c r="BK178" s="22">
        <v>5.25</v>
      </c>
      <c r="BL178" s="22" t="s">
        <v>69</v>
      </c>
      <c r="BM178" s="22" t="str">
        <f t="shared" si="49"/>
        <v>5 - 10</v>
      </c>
      <c r="BN178" s="9"/>
    </row>
    <row r="179" spans="1:66" x14ac:dyDescent="0.3">
      <c r="A179" s="56"/>
      <c r="B179" s="10">
        <v>171</v>
      </c>
      <c r="C179" s="22">
        <v>1</v>
      </c>
      <c r="D179" s="22">
        <v>0.5</v>
      </c>
      <c r="E179" s="22">
        <v>0.5</v>
      </c>
      <c r="F179" s="22" t="s">
        <v>69</v>
      </c>
      <c r="G179" s="22" t="str">
        <f t="shared" si="42"/>
        <v>0 - 1</v>
      </c>
      <c r="J179" s="55">
        <v>45112</v>
      </c>
      <c r="K179" s="10">
        <v>171</v>
      </c>
      <c r="L179" s="22">
        <v>1</v>
      </c>
      <c r="M179" s="22">
        <v>4</v>
      </c>
      <c r="N179" s="22">
        <v>4</v>
      </c>
      <c r="O179" s="22" t="s">
        <v>69</v>
      </c>
      <c r="P179" s="22" t="str">
        <f t="shared" si="43"/>
        <v>1 - 5</v>
      </c>
      <c r="Q179" s="22"/>
      <c r="R179" s="23">
        <v>45674</v>
      </c>
      <c r="S179" s="10">
        <v>170</v>
      </c>
      <c r="T179" s="22">
        <v>2</v>
      </c>
      <c r="U179" s="22">
        <v>11.5</v>
      </c>
      <c r="V179" s="22">
        <v>5.75</v>
      </c>
      <c r="W179" s="22" t="s">
        <v>69</v>
      </c>
      <c r="X179" s="22" t="str">
        <f t="shared" si="50"/>
        <v>5 - 10</v>
      </c>
      <c r="Y179" s="22"/>
      <c r="Z179" s="55">
        <v>44185</v>
      </c>
      <c r="AA179" s="10">
        <v>173</v>
      </c>
      <c r="AB179" s="22">
        <v>1</v>
      </c>
      <c r="AC179" s="22">
        <v>0.5</v>
      </c>
      <c r="AD179" s="22">
        <v>0.5</v>
      </c>
      <c r="AE179" s="22" t="s">
        <v>69</v>
      </c>
      <c r="AF179" s="22" t="str">
        <f t="shared" si="45"/>
        <v>0 - 1</v>
      </c>
      <c r="AI179" s="23">
        <v>44901</v>
      </c>
      <c r="AJ179" s="10">
        <v>171</v>
      </c>
      <c r="AK179" s="22">
        <v>1</v>
      </c>
      <c r="AL179" s="22">
        <v>1</v>
      </c>
      <c r="AM179" s="22">
        <v>1</v>
      </c>
      <c r="AN179" s="22" t="s">
        <v>69</v>
      </c>
      <c r="AO179" s="22" t="str">
        <f t="shared" si="46"/>
        <v>1 - 5</v>
      </c>
      <c r="AP179" s="22"/>
      <c r="AQ179" s="56"/>
      <c r="AR179" s="10">
        <v>172</v>
      </c>
      <c r="AS179" s="22">
        <v>4</v>
      </c>
      <c r="AT179" s="22">
        <v>2</v>
      </c>
      <c r="AU179" s="22">
        <v>0.5</v>
      </c>
      <c r="AV179" s="22" t="s">
        <v>69</v>
      </c>
      <c r="AW179" s="22" t="str">
        <f t="shared" si="47"/>
        <v>0 - 1</v>
      </c>
      <c r="AX179" s="22"/>
      <c r="AY179" s="56"/>
      <c r="AZ179" s="10">
        <v>173</v>
      </c>
      <c r="BA179" s="22">
        <v>1</v>
      </c>
      <c r="BB179" s="22">
        <v>1</v>
      </c>
      <c r="BC179" s="22">
        <v>1</v>
      </c>
      <c r="BD179" s="22" t="s">
        <v>69</v>
      </c>
      <c r="BE179" s="22" t="str">
        <f t="shared" si="48"/>
        <v>1 - 5</v>
      </c>
      <c r="BF179" s="22"/>
      <c r="BG179" s="23">
        <v>43955</v>
      </c>
      <c r="BH179" s="10">
        <v>173</v>
      </c>
      <c r="BI179" s="22">
        <v>2</v>
      </c>
      <c r="BJ179" s="22">
        <v>8</v>
      </c>
      <c r="BK179" s="22">
        <v>4</v>
      </c>
      <c r="BL179" s="22" t="s">
        <v>69</v>
      </c>
      <c r="BM179" s="22" t="str">
        <f t="shared" si="49"/>
        <v>1 - 5</v>
      </c>
      <c r="BN179" s="9"/>
    </row>
    <row r="180" spans="1:66" x14ac:dyDescent="0.3">
      <c r="A180" s="23">
        <v>43746</v>
      </c>
      <c r="B180" s="10">
        <v>172</v>
      </c>
      <c r="C180" s="22">
        <v>2</v>
      </c>
      <c r="D180" s="22">
        <v>4.5</v>
      </c>
      <c r="E180" s="22">
        <v>2.25</v>
      </c>
      <c r="F180" s="22" t="s">
        <v>69</v>
      </c>
      <c r="G180" s="22" t="str">
        <f t="shared" si="42"/>
        <v>1 - 5</v>
      </c>
      <c r="J180" s="56"/>
      <c r="K180" s="10">
        <v>172</v>
      </c>
      <c r="L180" s="22">
        <v>2</v>
      </c>
      <c r="M180" s="22">
        <v>7</v>
      </c>
      <c r="N180" s="22">
        <v>3.5</v>
      </c>
      <c r="O180" s="22" t="s">
        <v>69</v>
      </c>
      <c r="P180" s="22" t="str">
        <f t="shared" si="43"/>
        <v>1 - 5</v>
      </c>
      <c r="Q180" s="22"/>
      <c r="R180" s="23">
        <v>45676</v>
      </c>
      <c r="S180" s="10">
        <v>171</v>
      </c>
      <c r="T180" s="22">
        <v>2</v>
      </c>
      <c r="U180" s="22">
        <v>52</v>
      </c>
      <c r="V180" s="22">
        <v>26</v>
      </c>
      <c r="W180" s="22" t="s">
        <v>70</v>
      </c>
      <c r="X180" s="22" t="str">
        <f t="shared" si="50"/>
        <v>20 - 50</v>
      </c>
      <c r="Y180" s="22"/>
      <c r="Z180" s="56"/>
      <c r="AA180" s="10">
        <v>174</v>
      </c>
      <c r="AB180" s="22">
        <v>1</v>
      </c>
      <c r="AC180" s="22">
        <v>0.5</v>
      </c>
      <c r="AD180" s="22">
        <v>0.5</v>
      </c>
      <c r="AE180" s="22" t="s">
        <v>69</v>
      </c>
      <c r="AF180" s="22" t="str">
        <f t="shared" si="45"/>
        <v>0 - 1</v>
      </c>
      <c r="AI180" s="23">
        <v>44902</v>
      </c>
      <c r="AJ180" s="10">
        <v>172</v>
      </c>
      <c r="AK180" s="22">
        <v>2</v>
      </c>
      <c r="AL180" s="22">
        <v>68</v>
      </c>
      <c r="AM180" s="22">
        <v>34</v>
      </c>
      <c r="AN180" s="22" t="s">
        <v>77</v>
      </c>
      <c r="AO180" s="22" t="str">
        <f t="shared" si="46"/>
        <v>20 - 50</v>
      </c>
      <c r="AP180" s="22"/>
      <c r="AQ180" s="55">
        <v>45473</v>
      </c>
      <c r="AR180" s="10">
        <v>173</v>
      </c>
      <c r="AS180" s="22">
        <v>1</v>
      </c>
      <c r="AT180" s="22">
        <v>0.5</v>
      </c>
      <c r="AU180" s="22">
        <v>0.5</v>
      </c>
      <c r="AV180" s="22" t="s">
        <v>69</v>
      </c>
      <c r="AW180" s="22" t="str">
        <f t="shared" si="47"/>
        <v>0 - 1</v>
      </c>
      <c r="AX180" s="22"/>
      <c r="AY180" s="23">
        <v>44184</v>
      </c>
      <c r="AZ180" s="10">
        <v>174</v>
      </c>
      <c r="BA180" s="22">
        <v>3</v>
      </c>
      <c r="BB180" s="22">
        <v>3</v>
      </c>
      <c r="BC180" s="22">
        <v>1</v>
      </c>
      <c r="BD180" s="22" t="s">
        <v>69</v>
      </c>
      <c r="BE180" s="22" t="str">
        <f t="shared" si="48"/>
        <v>1 - 5</v>
      </c>
      <c r="BF180" s="22"/>
      <c r="BG180" s="23">
        <v>43956</v>
      </c>
      <c r="BH180" s="10">
        <v>174</v>
      </c>
      <c r="BI180" s="22">
        <v>1</v>
      </c>
      <c r="BJ180" s="22">
        <v>1.5</v>
      </c>
      <c r="BK180" s="22">
        <v>1.5</v>
      </c>
      <c r="BL180" s="22" t="s">
        <v>69</v>
      </c>
      <c r="BM180" s="22" t="str">
        <f t="shared" si="49"/>
        <v>1 - 5</v>
      </c>
      <c r="BN180" s="9"/>
    </row>
    <row r="181" spans="1:66" x14ac:dyDescent="0.3">
      <c r="A181" s="23">
        <v>43754</v>
      </c>
      <c r="B181" s="10">
        <v>173</v>
      </c>
      <c r="C181" s="22">
        <v>2</v>
      </c>
      <c r="D181" s="22">
        <v>11.5</v>
      </c>
      <c r="E181" s="22">
        <v>5.75</v>
      </c>
      <c r="F181" s="22" t="s">
        <v>69</v>
      </c>
      <c r="G181" s="22" t="str">
        <f t="shared" si="42"/>
        <v>5 - 10</v>
      </c>
      <c r="J181" s="23">
        <v>45113</v>
      </c>
      <c r="K181" s="10">
        <v>173</v>
      </c>
      <c r="L181" s="22">
        <v>4</v>
      </c>
      <c r="M181" s="22">
        <v>25</v>
      </c>
      <c r="N181" s="22">
        <v>6.25</v>
      </c>
      <c r="O181" s="22" t="s">
        <v>69</v>
      </c>
      <c r="P181" s="22" t="str">
        <f t="shared" si="43"/>
        <v>5 - 10</v>
      </c>
      <c r="Q181" s="22"/>
      <c r="R181" s="23">
        <v>45677</v>
      </c>
      <c r="S181" s="10">
        <v>172</v>
      </c>
      <c r="T181" s="22">
        <v>1</v>
      </c>
      <c r="U181" s="22">
        <v>1</v>
      </c>
      <c r="V181" s="22">
        <v>1</v>
      </c>
      <c r="W181" s="22" t="s">
        <v>69</v>
      </c>
      <c r="X181" s="22" t="str">
        <f t="shared" si="50"/>
        <v>1 - 5</v>
      </c>
      <c r="Y181" s="22"/>
      <c r="Z181" s="55">
        <v>44186</v>
      </c>
      <c r="AA181" s="10">
        <v>175</v>
      </c>
      <c r="AB181" s="22">
        <v>3</v>
      </c>
      <c r="AC181" s="22">
        <v>2</v>
      </c>
      <c r="AD181" s="22">
        <v>0.66666666666666663</v>
      </c>
      <c r="AE181" s="22" t="s">
        <v>69</v>
      </c>
      <c r="AF181" s="22" t="str">
        <f t="shared" si="45"/>
        <v>0 - 1</v>
      </c>
      <c r="AI181" s="23">
        <v>44904</v>
      </c>
      <c r="AJ181" s="10">
        <v>173</v>
      </c>
      <c r="AK181" s="22">
        <v>4</v>
      </c>
      <c r="AL181" s="22">
        <v>65</v>
      </c>
      <c r="AM181" s="22">
        <v>16.25</v>
      </c>
      <c r="AN181" s="22" t="s">
        <v>20</v>
      </c>
      <c r="AO181" s="22" t="str">
        <f t="shared" si="46"/>
        <v>10 - 20</v>
      </c>
      <c r="AP181" s="22"/>
      <c r="AQ181" s="57"/>
      <c r="AR181" s="10">
        <v>174</v>
      </c>
      <c r="AS181" s="22">
        <v>1</v>
      </c>
      <c r="AT181" s="22">
        <v>0.5</v>
      </c>
      <c r="AU181" s="22">
        <v>0.5</v>
      </c>
      <c r="AV181" s="22" t="s">
        <v>69</v>
      </c>
      <c r="AW181" s="22" t="str">
        <f t="shared" si="47"/>
        <v>0 - 1</v>
      </c>
      <c r="AX181" s="22"/>
      <c r="AY181" s="55">
        <v>44185</v>
      </c>
      <c r="AZ181" s="10">
        <v>175</v>
      </c>
      <c r="BA181" s="22">
        <v>1</v>
      </c>
      <c r="BB181" s="22">
        <v>1</v>
      </c>
      <c r="BC181" s="22">
        <v>1</v>
      </c>
      <c r="BD181" s="22" t="s">
        <v>69</v>
      </c>
      <c r="BE181" s="22" t="str">
        <f t="shared" si="48"/>
        <v>1 - 5</v>
      </c>
      <c r="BF181" s="22"/>
      <c r="BG181" s="23">
        <v>43957</v>
      </c>
      <c r="BH181" s="10">
        <v>175</v>
      </c>
      <c r="BI181" s="22">
        <v>3</v>
      </c>
      <c r="BJ181" s="22">
        <v>33</v>
      </c>
      <c r="BK181" s="22">
        <v>11</v>
      </c>
      <c r="BL181" s="22" t="s">
        <v>20</v>
      </c>
      <c r="BM181" s="22" t="str">
        <f t="shared" si="49"/>
        <v>10 - 20</v>
      </c>
      <c r="BN181" s="9"/>
    </row>
    <row r="182" spans="1:66" x14ac:dyDescent="0.3">
      <c r="A182" s="55">
        <v>43761</v>
      </c>
      <c r="B182" s="10">
        <v>174</v>
      </c>
      <c r="C182" s="22">
        <v>1</v>
      </c>
      <c r="D182" s="22">
        <v>0.5</v>
      </c>
      <c r="E182" s="22">
        <v>0.5</v>
      </c>
      <c r="F182" s="22" t="s">
        <v>69</v>
      </c>
      <c r="G182" s="22" t="str">
        <f t="shared" si="42"/>
        <v>0 - 1</v>
      </c>
      <c r="J182" s="55">
        <v>45115</v>
      </c>
      <c r="K182" s="10">
        <v>174</v>
      </c>
      <c r="L182" s="22">
        <v>1</v>
      </c>
      <c r="M182" s="22">
        <v>10</v>
      </c>
      <c r="N182" s="22">
        <v>10</v>
      </c>
      <c r="O182" s="22" t="s">
        <v>20</v>
      </c>
      <c r="P182" s="22" t="str">
        <f t="shared" si="43"/>
        <v>10 - 20</v>
      </c>
      <c r="Q182" s="22"/>
      <c r="R182" s="55">
        <v>45678</v>
      </c>
      <c r="S182" s="10">
        <v>173</v>
      </c>
      <c r="T182" s="22">
        <v>3</v>
      </c>
      <c r="U182" s="22">
        <v>17</v>
      </c>
      <c r="V182" s="22">
        <v>5.666666666666667</v>
      </c>
      <c r="W182" s="22" t="s">
        <v>69</v>
      </c>
      <c r="X182" s="22" t="str">
        <f t="shared" si="50"/>
        <v>5 - 10</v>
      </c>
      <c r="Y182" s="22"/>
      <c r="Z182" s="56"/>
      <c r="AA182" s="10">
        <v>176</v>
      </c>
      <c r="AB182" s="22">
        <v>1</v>
      </c>
      <c r="AC182" s="22">
        <v>0.5</v>
      </c>
      <c r="AD182" s="22">
        <v>0.5</v>
      </c>
      <c r="AE182" s="22" t="s">
        <v>69</v>
      </c>
      <c r="AF182" s="22" t="str">
        <f t="shared" si="45"/>
        <v>0 - 1</v>
      </c>
      <c r="AI182" s="23">
        <v>44912</v>
      </c>
      <c r="AJ182" s="10">
        <v>174</v>
      </c>
      <c r="AK182" s="22">
        <v>3</v>
      </c>
      <c r="AL182" s="22">
        <v>40</v>
      </c>
      <c r="AM182" s="22">
        <v>13.33333333333333</v>
      </c>
      <c r="AN182" s="22" t="s">
        <v>20</v>
      </c>
      <c r="AO182" s="22" t="str">
        <f t="shared" si="46"/>
        <v>10 - 20</v>
      </c>
      <c r="AP182" s="22"/>
      <c r="AQ182" s="57"/>
      <c r="AR182" s="10">
        <v>175</v>
      </c>
      <c r="AS182" s="22">
        <v>2</v>
      </c>
      <c r="AT182" s="22">
        <v>1</v>
      </c>
      <c r="AU182" s="22">
        <v>0.5</v>
      </c>
      <c r="AV182" s="22" t="s">
        <v>69</v>
      </c>
      <c r="AW182" s="22" t="str">
        <f t="shared" si="47"/>
        <v>0 - 1</v>
      </c>
      <c r="AX182" s="22"/>
      <c r="AY182" s="57"/>
      <c r="AZ182" s="10">
        <v>176</v>
      </c>
      <c r="BA182" s="22">
        <v>1</v>
      </c>
      <c r="BB182" s="22">
        <v>1</v>
      </c>
      <c r="BC182" s="22">
        <v>1</v>
      </c>
      <c r="BD182" s="22" t="s">
        <v>69</v>
      </c>
      <c r="BE182" s="22" t="str">
        <f t="shared" si="48"/>
        <v>1 - 5</v>
      </c>
      <c r="BF182" s="22"/>
      <c r="BG182" s="55">
        <v>43960</v>
      </c>
      <c r="BH182" s="10">
        <v>176</v>
      </c>
      <c r="BI182" s="22">
        <v>4</v>
      </c>
      <c r="BJ182" s="22">
        <v>19</v>
      </c>
      <c r="BK182" s="22">
        <v>4.75</v>
      </c>
      <c r="BL182" s="22" t="s">
        <v>69</v>
      </c>
      <c r="BM182" s="22" t="str">
        <f t="shared" si="49"/>
        <v>1 - 5</v>
      </c>
      <c r="BN182" s="9"/>
    </row>
    <row r="183" spans="1:66" x14ac:dyDescent="0.3">
      <c r="A183" s="56"/>
      <c r="B183" s="10">
        <v>175</v>
      </c>
      <c r="C183" s="22">
        <v>1</v>
      </c>
      <c r="D183" s="22">
        <v>0.5</v>
      </c>
      <c r="E183" s="22">
        <v>0.5</v>
      </c>
      <c r="F183" s="22" t="s">
        <v>69</v>
      </c>
      <c r="G183" s="22" t="str">
        <f t="shared" si="42"/>
        <v>0 - 1</v>
      </c>
      <c r="J183" s="57"/>
      <c r="K183" s="10">
        <v>175</v>
      </c>
      <c r="L183" s="22">
        <v>2</v>
      </c>
      <c r="M183" s="22">
        <v>5</v>
      </c>
      <c r="N183" s="22">
        <v>2.5</v>
      </c>
      <c r="O183" s="22" t="s">
        <v>69</v>
      </c>
      <c r="P183" s="22" t="str">
        <f t="shared" si="43"/>
        <v>1 - 5</v>
      </c>
      <c r="Q183" s="22"/>
      <c r="R183" s="56"/>
      <c r="S183" s="10">
        <v>174</v>
      </c>
      <c r="T183" s="22">
        <v>1</v>
      </c>
      <c r="U183" s="22">
        <v>2.5</v>
      </c>
      <c r="V183" s="22">
        <v>2.5</v>
      </c>
      <c r="W183" s="22" t="s">
        <v>69</v>
      </c>
      <c r="X183" s="22" t="str">
        <f t="shared" si="50"/>
        <v>1 - 5</v>
      </c>
      <c r="Y183" s="22"/>
      <c r="Z183" s="55">
        <v>44191</v>
      </c>
      <c r="AA183" s="10">
        <v>177</v>
      </c>
      <c r="AB183" s="22">
        <v>1</v>
      </c>
      <c r="AC183" s="22">
        <v>0.5</v>
      </c>
      <c r="AD183" s="22">
        <v>0.5</v>
      </c>
      <c r="AE183" s="22" t="s">
        <v>69</v>
      </c>
      <c r="AF183" s="22" t="str">
        <f t="shared" si="45"/>
        <v>0 - 1</v>
      </c>
      <c r="AI183" s="55">
        <v>44913</v>
      </c>
      <c r="AJ183" s="10">
        <v>175</v>
      </c>
      <c r="AK183" s="22">
        <v>1</v>
      </c>
      <c r="AL183" s="22">
        <v>2</v>
      </c>
      <c r="AM183" s="22">
        <v>2</v>
      </c>
      <c r="AN183" s="22" t="s">
        <v>69</v>
      </c>
      <c r="AO183" s="22" t="str">
        <f t="shared" si="46"/>
        <v>1 - 5</v>
      </c>
      <c r="AP183" s="22"/>
      <c r="AQ183" s="57"/>
      <c r="AR183" s="10">
        <v>176</v>
      </c>
      <c r="AS183" s="22">
        <v>1</v>
      </c>
      <c r="AT183" s="22">
        <v>0.5</v>
      </c>
      <c r="AU183" s="22">
        <v>0.5</v>
      </c>
      <c r="AV183" s="22" t="s">
        <v>69</v>
      </c>
      <c r="AW183" s="22" t="str">
        <f t="shared" si="47"/>
        <v>0 - 1</v>
      </c>
      <c r="AX183" s="22"/>
      <c r="AY183" s="56"/>
      <c r="AZ183" s="10">
        <v>177</v>
      </c>
      <c r="BA183" s="22">
        <v>1</v>
      </c>
      <c r="BB183" s="22">
        <v>1</v>
      </c>
      <c r="BC183" s="22">
        <v>1</v>
      </c>
      <c r="BD183" s="22" t="s">
        <v>69</v>
      </c>
      <c r="BE183" s="22" t="str">
        <f t="shared" si="48"/>
        <v>1 - 5</v>
      </c>
      <c r="BF183" s="22"/>
      <c r="BG183" s="56"/>
      <c r="BH183" s="10">
        <v>177</v>
      </c>
      <c r="BI183" s="22">
        <v>4</v>
      </c>
      <c r="BJ183" s="22">
        <v>17.5</v>
      </c>
      <c r="BK183" s="22">
        <v>4.375</v>
      </c>
      <c r="BL183" s="22" t="s">
        <v>69</v>
      </c>
      <c r="BM183" s="22" t="str">
        <f t="shared" si="49"/>
        <v>1 - 5</v>
      </c>
      <c r="BN183" s="9"/>
    </row>
    <row r="184" spans="1:66" x14ac:dyDescent="0.3">
      <c r="A184" s="23">
        <v>43762</v>
      </c>
      <c r="B184" s="10">
        <v>176</v>
      </c>
      <c r="C184" s="22">
        <v>1</v>
      </c>
      <c r="D184" s="22">
        <v>1</v>
      </c>
      <c r="E184" s="22">
        <v>1</v>
      </c>
      <c r="F184" s="22" t="s">
        <v>69</v>
      </c>
      <c r="G184" s="22" t="str">
        <f t="shared" si="42"/>
        <v>1 - 5</v>
      </c>
      <c r="J184" s="56"/>
      <c r="K184" s="10">
        <v>176</v>
      </c>
      <c r="L184" s="22">
        <v>1</v>
      </c>
      <c r="M184" s="22">
        <v>1</v>
      </c>
      <c r="N184" s="22">
        <v>1</v>
      </c>
      <c r="O184" s="22" t="s">
        <v>69</v>
      </c>
      <c r="P184" s="22" t="str">
        <f t="shared" si="43"/>
        <v>1 - 5</v>
      </c>
      <c r="Q184" s="22"/>
      <c r="R184" s="55">
        <v>45681</v>
      </c>
      <c r="S184" s="10">
        <v>175</v>
      </c>
      <c r="T184" s="22">
        <v>1</v>
      </c>
      <c r="U184" s="22">
        <v>1</v>
      </c>
      <c r="V184" s="22">
        <v>1</v>
      </c>
      <c r="W184" s="22" t="s">
        <v>69</v>
      </c>
      <c r="X184" s="22" t="str">
        <f t="shared" si="50"/>
        <v>1 - 5</v>
      </c>
      <c r="Y184" s="22"/>
      <c r="Z184" s="56"/>
      <c r="AA184" s="10">
        <v>178</v>
      </c>
      <c r="AB184" s="22">
        <v>1</v>
      </c>
      <c r="AC184" s="22">
        <v>0.5</v>
      </c>
      <c r="AD184" s="22">
        <v>0.5</v>
      </c>
      <c r="AE184" s="22" t="s">
        <v>69</v>
      </c>
      <c r="AF184" s="22" t="str">
        <f t="shared" si="45"/>
        <v>0 - 1</v>
      </c>
      <c r="AI184" s="56"/>
      <c r="AJ184" s="10">
        <v>176</v>
      </c>
      <c r="AK184" s="22">
        <v>1</v>
      </c>
      <c r="AL184" s="22">
        <v>1</v>
      </c>
      <c r="AM184" s="22">
        <v>1</v>
      </c>
      <c r="AN184" s="22" t="s">
        <v>69</v>
      </c>
      <c r="AO184" s="22" t="str">
        <f t="shared" si="46"/>
        <v>1 - 5</v>
      </c>
      <c r="AP184" s="22"/>
      <c r="AQ184" s="56"/>
      <c r="AR184" s="10">
        <v>177</v>
      </c>
      <c r="AS184" s="22">
        <v>1</v>
      </c>
      <c r="AT184" s="22">
        <v>1.5</v>
      </c>
      <c r="AU184" s="22">
        <v>1.5</v>
      </c>
      <c r="AV184" s="22" t="s">
        <v>69</v>
      </c>
      <c r="AW184" s="22" t="str">
        <f t="shared" si="47"/>
        <v>1 - 5</v>
      </c>
      <c r="AX184" s="22"/>
      <c r="AY184" s="23">
        <v>44186</v>
      </c>
      <c r="AZ184" s="10">
        <v>178</v>
      </c>
      <c r="BA184" s="22">
        <v>1</v>
      </c>
      <c r="BB184" s="22">
        <v>1</v>
      </c>
      <c r="BC184" s="22">
        <v>1</v>
      </c>
      <c r="BD184" s="22" t="s">
        <v>69</v>
      </c>
      <c r="BE184" s="22" t="str">
        <f t="shared" si="48"/>
        <v>1 - 5</v>
      </c>
      <c r="BF184" s="22"/>
      <c r="BG184" s="55">
        <v>43961</v>
      </c>
      <c r="BH184" s="10">
        <v>178</v>
      </c>
      <c r="BI184" s="22">
        <v>9</v>
      </c>
      <c r="BJ184" s="22">
        <v>117</v>
      </c>
      <c r="BK184" s="22">
        <v>13</v>
      </c>
      <c r="BL184" s="22" t="s">
        <v>20</v>
      </c>
      <c r="BM184" s="22" t="str">
        <f t="shared" si="49"/>
        <v>10 - 20</v>
      </c>
      <c r="BN184" s="9"/>
    </row>
    <row r="185" spans="1:66" x14ac:dyDescent="0.3">
      <c r="A185" s="55">
        <v>43765</v>
      </c>
      <c r="B185" s="10">
        <v>177</v>
      </c>
      <c r="C185" s="22">
        <v>2</v>
      </c>
      <c r="D185" s="22">
        <v>6</v>
      </c>
      <c r="E185" s="22">
        <v>3</v>
      </c>
      <c r="F185" s="22" t="s">
        <v>69</v>
      </c>
      <c r="G185" s="22" t="str">
        <f t="shared" si="42"/>
        <v>1 - 5</v>
      </c>
      <c r="J185" s="23">
        <v>45121</v>
      </c>
      <c r="K185" s="10">
        <v>177</v>
      </c>
      <c r="L185" s="22">
        <v>1</v>
      </c>
      <c r="M185" s="22">
        <v>1</v>
      </c>
      <c r="N185" s="22">
        <v>1</v>
      </c>
      <c r="O185" s="22" t="s">
        <v>69</v>
      </c>
      <c r="P185" s="22" t="str">
        <f t="shared" si="43"/>
        <v>1 - 5</v>
      </c>
      <c r="Q185" s="22"/>
      <c r="R185" s="56"/>
      <c r="S185" s="10">
        <v>176</v>
      </c>
      <c r="T185" s="22">
        <v>2</v>
      </c>
      <c r="U185" s="22">
        <v>3.5</v>
      </c>
      <c r="V185" s="22">
        <v>1.75</v>
      </c>
      <c r="W185" s="22" t="s">
        <v>69</v>
      </c>
      <c r="X185" s="22" t="str">
        <f t="shared" si="50"/>
        <v>1 - 5</v>
      </c>
      <c r="Y185" s="22"/>
      <c r="Z185" s="23">
        <v>44192</v>
      </c>
      <c r="AA185" s="10">
        <v>179</v>
      </c>
      <c r="AB185" s="22">
        <v>2</v>
      </c>
      <c r="AC185" s="22">
        <v>6.5</v>
      </c>
      <c r="AD185" s="22">
        <v>3.25</v>
      </c>
      <c r="AE185" s="22" t="s">
        <v>69</v>
      </c>
      <c r="AF185" s="22" t="str">
        <f t="shared" si="45"/>
        <v>1 - 5</v>
      </c>
      <c r="AI185" s="23">
        <v>44916</v>
      </c>
      <c r="AJ185" s="10">
        <v>177</v>
      </c>
      <c r="AK185" s="22">
        <v>2</v>
      </c>
      <c r="AL185" s="22">
        <v>13</v>
      </c>
      <c r="AM185" s="22">
        <v>6.5</v>
      </c>
      <c r="AN185" s="22" t="s">
        <v>69</v>
      </c>
      <c r="AO185" s="22" t="str">
        <f t="shared" si="46"/>
        <v>5 - 10</v>
      </c>
      <c r="AP185" s="22"/>
      <c r="AQ185" s="23">
        <v>45476</v>
      </c>
      <c r="AR185" s="10">
        <v>178</v>
      </c>
      <c r="AS185" s="22">
        <v>2</v>
      </c>
      <c r="AT185" s="22">
        <v>17</v>
      </c>
      <c r="AU185" s="22">
        <v>8.5</v>
      </c>
      <c r="AV185" s="22" t="s">
        <v>69</v>
      </c>
      <c r="AW185" s="22" t="str">
        <f t="shared" si="47"/>
        <v>5 - 10</v>
      </c>
      <c r="AX185" s="22"/>
      <c r="AY185" s="23">
        <v>44187</v>
      </c>
      <c r="AZ185" s="10">
        <v>179</v>
      </c>
      <c r="BA185" s="22">
        <v>1</v>
      </c>
      <c r="BB185" s="22">
        <v>1</v>
      </c>
      <c r="BC185" s="22">
        <v>1</v>
      </c>
      <c r="BD185" s="22" t="s">
        <v>69</v>
      </c>
      <c r="BE185" s="22" t="str">
        <f t="shared" si="48"/>
        <v>1 - 5</v>
      </c>
      <c r="BF185" s="22"/>
      <c r="BG185" s="56"/>
      <c r="BH185" s="10">
        <v>179</v>
      </c>
      <c r="BI185" s="22">
        <v>3</v>
      </c>
      <c r="BJ185" s="22">
        <v>36</v>
      </c>
      <c r="BK185" s="22">
        <v>12</v>
      </c>
      <c r="BL185" s="22" t="s">
        <v>20</v>
      </c>
      <c r="BM185" s="22" t="str">
        <f t="shared" si="49"/>
        <v>10 - 20</v>
      </c>
      <c r="BN185" s="9"/>
    </row>
    <row r="186" spans="1:66" x14ac:dyDescent="0.3">
      <c r="A186" s="56"/>
      <c r="B186" s="10">
        <v>178</v>
      </c>
      <c r="C186" s="22">
        <v>2</v>
      </c>
      <c r="D186" s="22">
        <v>1.5</v>
      </c>
      <c r="E186" s="22">
        <v>0.75</v>
      </c>
      <c r="F186" s="22" t="s">
        <v>69</v>
      </c>
      <c r="G186" s="22" t="str">
        <f t="shared" si="42"/>
        <v>0 - 1</v>
      </c>
      <c r="J186" s="23">
        <v>45122</v>
      </c>
      <c r="K186" s="10">
        <v>178</v>
      </c>
      <c r="L186" s="22">
        <v>1</v>
      </c>
      <c r="M186" s="22">
        <v>2</v>
      </c>
      <c r="N186" s="22">
        <v>2</v>
      </c>
      <c r="O186" s="22" t="s">
        <v>69</v>
      </c>
      <c r="P186" s="22" t="str">
        <f t="shared" si="43"/>
        <v>1 - 5</v>
      </c>
      <c r="Q186" s="22"/>
      <c r="R186" s="55">
        <v>45685</v>
      </c>
      <c r="S186" s="10">
        <v>177</v>
      </c>
      <c r="T186" s="22">
        <v>3</v>
      </c>
      <c r="U186" s="22">
        <v>7</v>
      </c>
      <c r="V186" s="22">
        <v>2.333333333333333</v>
      </c>
      <c r="W186" s="22" t="s">
        <v>69</v>
      </c>
      <c r="X186" s="22" t="str">
        <f t="shared" si="50"/>
        <v>1 - 5</v>
      </c>
      <c r="Y186" s="22"/>
      <c r="Z186" s="55">
        <v>44197</v>
      </c>
      <c r="AA186" s="10">
        <v>180</v>
      </c>
      <c r="AB186" s="22">
        <v>1</v>
      </c>
      <c r="AC186" s="22">
        <v>1</v>
      </c>
      <c r="AD186" s="22">
        <v>1</v>
      </c>
      <c r="AE186" s="22" t="s">
        <v>69</v>
      </c>
      <c r="AF186" s="22" t="str">
        <f t="shared" si="45"/>
        <v>1 - 5</v>
      </c>
      <c r="AI186" s="55">
        <v>44917</v>
      </c>
      <c r="AJ186" s="10">
        <v>178</v>
      </c>
      <c r="AK186" s="22">
        <v>3</v>
      </c>
      <c r="AL186" s="22">
        <v>22</v>
      </c>
      <c r="AM186" s="22">
        <v>7.333333333333333</v>
      </c>
      <c r="AN186" s="22" t="s">
        <v>69</v>
      </c>
      <c r="AO186" s="22" t="str">
        <f t="shared" si="46"/>
        <v>5 - 10</v>
      </c>
      <c r="AP186" s="22"/>
      <c r="AQ186" s="55">
        <v>45477</v>
      </c>
      <c r="AR186" s="10">
        <v>179</v>
      </c>
      <c r="AS186" s="22">
        <v>2</v>
      </c>
      <c r="AT186" s="22">
        <v>21</v>
      </c>
      <c r="AU186" s="22">
        <v>10.5</v>
      </c>
      <c r="AV186" s="22" t="s">
        <v>20</v>
      </c>
      <c r="AW186" s="22" t="str">
        <f t="shared" si="47"/>
        <v>10 - 20</v>
      </c>
      <c r="AX186" s="22"/>
      <c r="AY186" s="55">
        <v>44188</v>
      </c>
      <c r="AZ186" s="10">
        <v>180</v>
      </c>
      <c r="BA186" s="22">
        <v>1</v>
      </c>
      <c r="BB186" s="22">
        <v>1</v>
      </c>
      <c r="BC186" s="22">
        <v>1</v>
      </c>
      <c r="BD186" s="22" t="s">
        <v>69</v>
      </c>
      <c r="BE186" s="22" t="str">
        <f t="shared" si="48"/>
        <v>1 - 5</v>
      </c>
      <c r="BF186" s="22"/>
      <c r="BG186" s="55">
        <v>43962</v>
      </c>
      <c r="BH186" s="10">
        <v>180</v>
      </c>
      <c r="BI186" s="22">
        <v>1</v>
      </c>
      <c r="BJ186" s="22">
        <v>2</v>
      </c>
      <c r="BK186" s="22">
        <v>2</v>
      </c>
      <c r="BL186" s="22" t="s">
        <v>69</v>
      </c>
      <c r="BM186" s="22" t="str">
        <f t="shared" si="49"/>
        <v>1 - 5</v>
      </c>
      <c r="BN186" s="9"/>
    </row>
    <row r="187" spans="1:66" x14ac:dyDescent="0.3">
      <c r="A187" s="55">
        <v>43769</v>
      </c>
      <c r="B187" s="10">
        <v>179</v>
      </c>
      <c r="C187" s="22">
        <v>1</v>
      </c>
      <c r="D187" s="22">
        <v>0.5</v>
      </c>
      <c r="E187" s="22">
        <v>0.5</v>
      </c>
      <c r="F187" s="22" t="s">
        <v>69</v>
      </c>
      <c r="G187" s="22" t="str">
        <f t="shared" si="42"/>
        <v>0 - 1</v>
      </c>
      <c r="J187" s="23">
        <v>45133</v>
      </c>
      <c r="K187" s="10">
        <v>179</v>
      </c>
      <c r="L187" s="22">
        <v>2</v>
      </c>
      <c r="M187" s="22">
        <v>4</v>
      </c>
      <c r="N187" s="22">
        <v>2</v>
      </c>
      <c r="O187" s="22" t="s">
        <v>69</v>
      </c>
      <c r="P187" s="22" t="str">
        <f t="shared" si="43"/>
        <v>1 - 5</v>
      </c>
      <c r="Q187" s="22"/>
      <c r="R187" s="56"/>
      <c r="S187" s="10">
        <v>178</v>
      </c>
      <c r="T187" s="22">
        <v>1</v>
      </c>
      <c r="U187" s="22">
        <v>4</v>
      </c>
      <c r="V187" s="22">
        <v>4</v>
      </c>
      <c r="W187" s="22" t="s">
        <v>69</v>
      </c>
      <c r="X187" s="22" t="str">
        <f t="shared" si="50"/>
        <v>1 - 5</v>
      </c>
      <c r="Y187" s="22"/>
      <c r="Z187" s="56"/>
      <c r="AA187" s="10">
        <v>181</v>
      </c>
      <c r="AB187" s="22">
        <v>2</v>
      </c>
      <c r="AC187" s="22">
        <v>2</v>
      </c>
      <c r="AD187" s="22">
        <v>1</v>
      </c>
      <c r="AE187" s="22" t="s">
        <v>69</v>
      </c>
      <c r="AF187" s="22" t="str">
        <f t="shared" si="45"/>
        <v>1 - 5</v>
      </c>
      <c r="AI187" s="57"/>
      <c r="AJ187" s="10">
        <v>179</v>
      </c>
      <c r="AK187" s="22">
        <v>2</v>
      </c>
      <c r="AL187" s="22">
        <v>8</v>
      </c>
      <c r="AM187" s="22">
        <v>4</v>
      </c>
      <c r="AN187" s="22" t="s">
        <v>69</v>
      </c>
      <c r="AO187" s="22" t="str">
        <f t="shared" si="46"/>
        <v>1 - 5</v>
      </c>
      <c r="AP187" s="22"/>
      <c r="AQ187" s="56"/>
      <c r="AR187" s="10">
        <v>180</v>
      </c>
      <c r="AS187" s="22">
        <v>1</v>
      </c>
      <c r="AT187" s="22">
        <v>0.5</v>
      </c>
      <c r="AU187" s="22">
        <v>0.5</v>
      </c>
      <c r="AV187" s="22" t="s">
        <v>69</v>
      </c>
      <c r="AW187" s="22" t="str">
        <f t="shared" si="47"/>
        <v>0 - 1</v>
      </c>
      <c r="AX187" s="22"/>
      <c r="AY187" s="56"/>
      <c r="AZ187" s="10">
        <v>181</v>
      </c>
      <c r="BA187" s="22">
        <v>1</v>
      </c>
      <c r="BB187" s="22">
        <v>1</v>
      </c>
      <c r="BC187" s="22">
        <v>1</v>
      </c>
      <c r="BD187" s="22" t="s">
        <v>69</v>
      </c>
      <c r="BE187" s="22" t="str">
        <f t="shared" si="48"/>
        <v>1 - 5</v>
      </c>
      <c r="BF187" s="22"/>
      <c r="BG187" s="56"/>
      <c r="BH187" s="10">
        <v>181</v>
      </c>
      <c r="BI187" s="22">
        <v>2</v>
      </c>
      <c r="BJ187" s="22">
        <v>20</v>
      </c>
      <c r="BK187" s="22">
        <v>10</v>
      </c>
      <c r="BL187" s="22" t="s">
        <v>20</v>
      </c>
      <c r="BM187" s="22" t="str">
        <f t="shared" si="49"/>
        <v>10 - 20</v>
      </c>
      <c r="BN187" s="9"/>
    </row>
    <row r="188" spans="1:66" x14ac:dyDescent="0.3">
      <c r="A188" s="56"/>
      <c r="B188" s="10">
        <v>180</v>
      </c>
      <c r="C188" s="22">
        <v>1</v>
      </c>
      <c r="D188" s="22">
        <v>0.5</v>
      </c>
      <c r="E188" s="22">
        <v>0.5</v>
      </c>
      <c r="F188" s="22" t="s">
        <v>69</v>
      </c>
      <c r="G188" s="22" t="str">
        <f t="shared" si="42"/>
        <v>0 - 1</v>
      </c>
      <c r="J188" s="23">
        <v>45134</v>
      </c>
      <c r="K188" s="10">
        <v>180</v>
      </c>
      <c r="L188" s="22">
        <v>1</v>
      </c>
      <c r="M188" s="22">
        <v>1</v>
      </c>
      <c r="N188" s="22">
        <v>1</v>
      </c>
      <c r="O188" s="22" t="s">
        <v>69</v>
      </c>
      <c r="P188" s="22" t="str">
        <f t="shared" si="43"/>
        <v>1 - 5</v>
      </c>
      <c r="Q188" s="22"/>
      <c r="R188" s="55">
        <v>45686</v>
      </c>
      <c r="S188" s="10">
        <v>179</v>
      </c>
      <c r="T188" s="22">
        <v>1</v>
      </c>
      <c r="U188" s="22">
        <v>1.5</v>
      </c>
      <c r="V188" s="22">
        <v>1.5</v>
      </c>
      <c r="W188" s="22" t="s">
        <v>69</v>
      </c>
      <c r="X188" s="22" t="str">
        <f t="shared" si="50"/>
        <v>1 - 5</v>
      </c>
      <c r="Y188" s="22"/>
      <c r="Z188" s="23">
        <v>44201</v>
      </c>
      <c r="AA188" s="10">
        <v>182</v>
      </c>
      <c r="AB188" s="22">
        <v>5</v>
      </c>
      <c r="AC188" s="22">
        <v>7.5</v>
      </c>
      <c r="AD188" s="22">
        <v>1.5</v>
      </c>
      <c r="AE188" s="22" t="s">
        <v>69</v>
      </c>
      <c r="AF188" s="22" t="str">
        <f t="shared" si="45"/>
        <v>1 - 5</v>
      </c>
      <c r="AI188" s="56"/>
      <c r="AJ188" s="10">
        <v>180</v>
      </c>
      <c r="AK188" s="22">
        <v>1</v>
      </c>
      <c r="AL188" s="22">
        <v>3</v>
      </c>
      <c r="AM188" s="22">
        <v>3</v>
      </c>
      <c r="AN188" s="22" t="s">
        <v>69</v>
      </c>
      <c r="AO188" s="22" t="str">
        <f t="shared" si="46"/>
        <v>1 - 5</v>
      </c>
      <c r="AP188" s="22"/>
      <c r="AQ188" s="55">
        <v>45479</v>
      </c>
      <c r="AR188" s="10">
        <v>181</v>
      </c>
      <c r="AS188" s="22">
        <v>2</v>
      </c>
      <c r="AT188" s="22">
        <v>3</v>
      </c>
      <c r="AU188" s="22">
        <v>1.5</v>
      </c>
      <c r="AV188" s="22" t="s">
        <v>69</v>
      </c>
      <c r="AW188" s="22" t="str">
        <f t="shared" si="47"/>
        <v>1 - 5</v>
      </c>
      <c r="AX188" s="22"/>
      <c r="AY188" s="55">
        <v>44189</v>
      </c>
      <c r="AZ188" s="10">
        <v>182</v>
      </c>
      <c r="BA188" s="22">
        <v>1</v>
      </c>
      <c r="BB188" s="22">
        <v>2</v>
      </c>
      <c r="BC188" s="22">
        <v>2</v>
      </c>
      <c r="BD188" s="22" t="s">
        <v>69</v>
      </c>
      <c r="BE188" s="22" t="str">
        <f t="shared" si="48"/>
        <v>1 - 5</v>
      </c>
      <c r="BF188" s="22"/>
      <c r="BG188" s="55">
        <v>43963</v>
      </c>
      <c r="BH188" s="10">
        <v>182</v>
      </c>
      <c r="BI188" s="22">
        <v>1</v>
      </c>
      <c r="BJ188" s="22">
        <v>3</v>
      </c>
      <c r="BK188" s="22">
        <v>3</v>
      </c>
      <c r="BL188" s="22" t="s">
        <v>69</v>
      </c>
      <c r="BM188" s="22" t="str">
        <f t="shared" si="49"/>
        <v>1 - 5</v>
      </c>
      <c r="BN188" s="9"/>
    </row>
    <row r="189" spans="1:66" x14ac:dyDescent="0.3">
      <c r="A189" s="23">
        <v>43770</v>
      </c>
      <c r="B189" s="10">
        <v>181</v>
      </c>
      <c r="C189" s="22">
        <v>4</v>
      </c>
      <c r="D189" s="22">
        <v>4.5</v>
      </c>
      <c r="E189" s="22">
        <v>1.125</v>
      </c>
      <c r="F189" s="22" t="s">
        <v>69</v>
      </c>
      <c r="G189" s="22" t="str">
        <f t="shared" si="42"/>
        <v>1 - 5</v>
      </c>
      <c r="J189" s="23">
        <v>45140</v>
      </c>
      <c r="K189" s="10">
        <v>181</v>
      </c>
      <c r="L189" s="22">
        <v>1</v>
      </c>
      <c r="M189" s="22">
        <v>1</v>
      </c>
      <c r="N189" s="22">
        <v>1</v>
      </c>
      <c r="O189" s="22" t="s">
        <v>69</v>
      </c>
      <c r="P189" s="22" t="str">
        <f t="shared" si="43"/>
        <v>1 - 5</v>
      </c>
      <c r="Q189" s="22"/>
      <c r="R189" s="57"/>
      <c r="S189" s="10">
        <v>180</v>
      </c>
      <c r="T189" s="22">
        <v>1</v>
      </c>
      <c r="U189" s="22">
        <v>0.5</v>
      </c>
      <c r="V189" s="22">
        <v>0.5</v>
      </c>
      <c r="W189" s="22" t="s">
        <v>69</v>
      </c>
      <c r="X189" s="22" t="str">
        <f t="shared" si="50"/>
        <v>0 - 1</v>
      </c>
      <c r="Y189" s="22"/>
      <c r="Z189" s="55">
        <v>44202</v>
      </c>
      <c r="AA189" s="10">
        <v>183</v>
      </c>
      <c r="AB189" s="22">
        <v>1</v>
      </c>
      <c r="AC189" s="22">
        <v>0.5</v>
      </c>
      <c r="AD189" s="22">
        <v>0.5</v>
      </c>
      <c r="AE189" s="22" t="s">
        <v>69</v>
      </c>
      <c r="AF189" s="22" t="str">
        <f t="shared" si="45"/>
        <v>0 - 1</v>
      </c>
      <c r="AI189" s="55">
        <v>44918</v>
      </c>
      <c r="AJ189" s="10">
        <v>180</v>
      </c>
      <c r="AK189" s="22">
        <v>1</v>
      </c>
      <c r="AL189" s="22">
        <v>1</v>
      </c>
      <c r="AM189" s="22">
        <v>1</v>
      </c>
      <c r="AN189" s="22" t="s">
        <v>69</v>
      </c>
      <c r="AO189" s="22" t="str">
        <f t="shared" si="46"/>
        <v>1 - 5</v>
      </c>
      <c r="AP189" s="22"/>
      <c r="AQ189" s="57"/>
      <c r="AR189" s="10">
        <v>182</v>
      </c>
      <c r="AS189" s="22">
        <v>6</v>
      </c>
      <c r="AT189" s="22">
        <v>30</v>
      </c>
      <c r="AU189" s="22">
        <v>5</v>
      </c>
      <c r="AV189" s="22" t="s">
        <v>69</v>
      </c>
      <c r="AW189" s="22" t="str">
        <f t="shared" si="47"/>
        <v>5 - 10</v>
      </c>
      <c r="AX189" s="22"/>
      <c r="AY189" s="56"/>
      <c r="AZ189" s="10">
        <v>183</v>
      </c>
      <c r="BA189" s="22">
        <v>1</v>
      </c>
      <c r="BB189" s="22">
        <v>1</v>
      </c>
      <c r="BC189" s="22">
        <v>1</v>
      </c>
      <c r="BD189" s="22" t="s">
        <v>69</v>
      </c>
      <c r="BE189" s="22" t="str">
        <f t="shared" si="48"/>
        <v>1 - 5</v>
      </c>
      <c r="BF189" s="22"/>
      <c r="BG189" s="56"/>
      <c r="BH189" s="10">
        <v>183</v>
      </c>
      <c r="BI189" s="22">
        <v>3</v>
      </c>
      <c r="BJ189" s="22">
        <v>77</v>
      </c>
      <c r="BK189" s="22">
        <v>25.666666666666671</v>
      </c>
      <c r="BL189" s="22" t="s">
        <v>70</v>
      </c>
      <c r="BM189" s="22" t="str">
        <f t="shared" si="49"/>
        <v>20 - 50</v>
      </c>
      <c r="BN189" s="9"/>
    </row>
    <row r="190" spans="1:66" x14ac:dyDescent="0.3">
      <c r="A190" s="23">
        <v>43771</v>
      </c>
      <c r="B190" s="10">
        <v>182</v>
      </c>
      <c r="C190" s="22">
        <v>1</v>
      </c>
      <c r="D190" s="22">
        <v>1</v>
      </c>
      <c r="E190" s="22">
        <v>1</v>
      </c>
      <c r="F190" s="22" t="s">
        <v>69</v>
      </c>
      <c r="G190" s="22" t="str">
        <f t="shared" si="42"/>
        <v>1 - 5</v>
      </c>
      <c r="J190" s="23">
        <v>45141</v>
      </c>
      <c r="K190" s="10">
        <v>182</v>
      </c>
      <c r="L190" s="22">
        <v>1</v>
      </c>
      <c r="M190" s="22">
        <v>5</v>
      </c>
      <c r="N190" s="22">
        <v>5</v>
      </c>
      <c r="O190" s="22" t="s">
        <v>69</v>
      </c>
      <c r="P190" s="22" t="str">
        <f t="shared" si="43"/>
        <v>5 - 10</v>
      </c>
      <c r="Q190" s="22"/>
      <c r="R190" s="56"/>
      <c r="S190" s="10">
        <v>181</v>
      </c>
      <c r="T190" s="22">
        <v>2</v>
      </c>
      <c r="U190" s="22">
        <v>6.5</v>
      </c>
      <c r="V190" s="22">
        <v>3.25</v>
      </c>
      <c r="W190" s="22" t="s">
        <v>69</v>
      </c>
      <c r="X190" s="22" t="str">
        <f t="shared" si="50"/>
        <v>1 - 5</v>
      </c>
      <c r="Y190" s="22"/>
      <c r="Z190" s="57"/>
      <c r="AA190" s="10">
        <v>184</v>
      </c>
      <c r="AB190" s="22">
        <v>1</v>
      </c>
      <c r="AC190" s="22">
        <v>0.5</v>
      </c>
      <c r="AD190" s="22">
        <v>0.5</v>
      </c>
      <c r="AE190" s="22" t="s">
        <v>69</v>
      </c>
      <c r="AF190" s="22" t="str">
        <f t="shared" si="45"/>
        <v>0 - 1</v>
      </c>
      <c r="AI190" s="56"/>
      <c r="AJ190" s="10">
        <v>181</v>
      </c>
      <c r="AK190" s="22">
        <v>1</v>
      </c>
      <c r="AL190" s="22">
        <v>7</v>
      </c>
      <c r="AM190" s="22">
        <v>7</v>
      </c>
      <c r="AN190" s="22" t="s">
        <v>69</v>
      </c>
      <c r="AO190" s="22" t="str">
        <f t="shared" si="46"/>
        <v>5 - 10</v>
      </c>
      <c r="AP190" s="22"/>
      <c r="AQ190" s="56"/>
      <c r="AR190" s="10">
        <v>183</v>
      </c>
      <c r="AS190" s="22">
        <v>1</v>
      </c>
      <c r="AT190" s="22">
        <v>0.5</v>
      </c>
      <c r="AU190" s="22">
        <v>0.5</v>
      </c>
      <c r="AV190" s="22" t="s">
        <v>69</v>
      </c>
      <c r="AW190" s="22" t="str">
        <f t="shared" si="47"/>
        <v>0 - 1</v>
      </c>
      <c r="AX190" s="22"/>
      <c r="AY190" s="23">
        <v>44190</v>
      </c>
      <c r="AZ190" s="10">
        <v>184</v>
      </c>
      <c r="BA190" s="22">
        <v>1</v>
      </c>
      <c r="BB190" s="22">
        <v>3</v>
      </c>
      <c r="BC190" s="22">
        <v>3</v>
      </c>
      <c r="BD190" s="22" t="s">
        <v>69</v>
      </c>
      <c r="BE190" s="22" t="str">
        <f t="shared" si="48"/>
        <v>1 - 5</v>
      </c>
      <c r="BF190" s="22"/>
      <c r="BG190" s="23">
        <v>43968</v>
      </c>
      <c r="BH190" s="10">
        <v>184</v>
      </c>
      <c r="BI190" s="22">
        <v>2</v>
      </c>
      <c r="BJ190" s="22">
        <v>38</v>
      </c>
      <c r="BK190" s="22">
        <v>19</v>
      </c>
      <c r="BL190" s="22" t="s">
        <v>20</v>
      </c>
      <c r="BM190" s="22" t="str">
        <f t="shared" si="49"/>
        <v>10 - 20</v>
      </c>
      <c r="BN190" s="9"/>
    </row>
    <row r="191" spans="1:66" x14ac:dyDescent="0.3">
      <c r="A191" s="55">
        <v>43774</v>
      </c>
      <c r="B191" s="10">
        <v>183</v>
      </c>
      <c r="C191" s="22">
        <v>1</v>
      </c>
      <c r="D191" s="22">
        <v>0.5</v>
      </c>
      <c r="E191" s="22">
        <v>0.5</v>
      </c>
      <c r="F191" s="22" t="s">
        <v>69</v>
      </c>
      <c r="G191" s="22" t="str">
        <f t="shared" si="42"/>
        <v>0 - 1</v>
      </c>
      <c r="J191" s="23">
        <v>45145</v>
      </c>
      <c r="K191" s="10">
        <v>183</v>
      </c>
      <c r="L191" s="22">
        <v>1</v>
      </c>
      <c r="M191" s="22">
        <v>5</v>
      </c>
      <c r="N191" s="22">
        <v>5</v>
      </c>
      <c r="O191" s="22" t="s">
        <v>69</v>
      </c>
      <c r="P191" s="22" t="str">
        <f t="shared" si="43"/>
        <v>5 - 10</v>
      </c>
      <c r="Q191" s="22"/>
      <c r="R191" s="55">
        <v>45687</v>
      </c>
      <c r="S191" s="10">
        <v>182</v>
      </c>
      <c r="T191" s="22">
        <v>1</v>
      </c>
      <c r="U191" s="22">
        <v>0.5</v>
      </c>
      <c r="V191" s="22">
        <v>0.5</v>
      </c>
      <c r="W191" s="22" t="s">
        <v>69</v>
      </c>
      <c r="X191" s="22" t="str">
        <f t="shared" si="50"/>
        <v>0 - 1</v>
      </c>
      <c r="Y191" s="22"/>
      <c r="Z191" s="56"/>
      <c r="AA191" s="10">
        <v>185</v>
      </c>
      <c r="AB191" s="22">
        <v>6</v>
      </c>
      <c r="AC191" s="22">
        <v>20</v>
      </c>
      <c r="AD191" s="22">
        <v>3.333333333333333</v>
      </c>
      <c r="AE191" s="22" t="s">
        <v>69</v>
      </c>
      <c r="AF191" s="22" t="str">
        <f t="shared" si="45"/>
        <v>1 - 5</v>
      </c>
      <c r="AI191" s="55">
        <v>44919</v>
      </c>
      <c r="AJ191" s="10">
        <v>182</v>
      </c>
      <c r="AK191" s="22">
        <v>1</v>
      </c>
      <c r="AL191" s="22">
        <v>3</v>
      </c>
      <c r="AM191" s="22">
        <v>3</v>
      </c>
      <c r="AN191" s="22" t="s">
        <v>69</v>
      </c>
      <c r="AO191" s="22" t="str">
        <f t="shared" si="46"/>
        <v>1 - 5</v>
      </c>
      <c r="AP191" s="22"/>
      <c r="AQ191" s="23">
        <v>45480</v>
      </c>
      <c r="AR191" s="10">
        <v>184</v>
      </c>
      <c r="AS191" s="22">
        <v>1</v>
      </c>
      <c r="AT191" s="22">
        <v>1</v>
      </c>
      <c r="AU191" s="22">
        <v>1</v>
      </c>
      <c r="AV191" s="22" t="s">
        <v>69</v>
      </c>
      <c r="AW191" s="22" t="str">
        <f t="shared" si="47"/>
        <v>1 - 5</v>
      </c>
      <c r="AX191" s="22"/>
      <c r="AY191" s="23">
        <v>44193</v>
      </c>
      <c r="AZ191" s="10">
        <v>185</v>
      </c>
      <c r="BA191" s="22">
        <v>1</v>
      </c>
      <c r="BB191" s="22">
        <v>1</v>
      </c>
      <c r="BC191" s="22">
        <v>1</v>
      </c>
      <c r="BD191" s="22" t="s">
        <v>69</v>
      </c>
      <c r="BE191" s="22" t="str">
        <f t="shared" si="48"/>
        <v>1 - 5</v>
      </c>
      <c r="BF191" s="22"/>
      <c r="BG191" s="55">
        <v>43969</v>
      </c>
      <c r="BH191" s="10">
        <v>185</v>
      </c>
      <c r="BI191" s="22">
        <v>2</v>
      </c>
      <c r="BJ191" s="22">
        <v>35.5</v>
      </c>
      <c r="BK191" s="22">
        <v>17.75</v>
      </c>
      <c r="BL191" s="22" t="s">
        <v>20</v>
      </c>
      <c r="BM191" s="22" t="str">
        <f t="shared" si="49"/>
        <v>10 - 20</v>
      </c>
      <c r="BN191" s="9"/>
    </row>
    <row r="192" spans="1:66" x14ac:dyDescent="0.3">
      <c r="A192" s="56"/>
      <c r="B192" s="10">
        <v>184</v>
      </c>
      <c r="C192" s="22">
        <v>6</v>
      </c>
      <c r="D192" s="22">
        <v>8.5</v>
      </c>
      <c r="E192" s="22">
        <v>1.416666666666667</v>
      </c>
      <c r="F192" s="22" t="s">
        <v>69</v>
      </c>
      <c r="G192" s="22" t="str">
        <f t="shared" si="42"/>
        <v>1 - 5</v>
      </c>
      <c r="J192" s="23">
        <v>45148</v>
      </c>
      <c r="K192" s="10">
        <v>184</v>
      </c>
      <c r="L192" s="22">
        <v>1</v>
      </c>
      <c r="M192" s="22">
        <v>3</v>
      </c>
      <c r="N192" s="22">
        <v>3</v>
      </c>
      <c r="O192" s="22" t="s">
        <v>69</v>
      </c>
      <c r="P192" s="22" t="str">
        <f t="shared" si="43"/>
        <v>1 - 5</v>
      </c>
      <c r="Q192" s="22"/>
      <c r="R192" s="56"/>
      <c r="S192" s="10">
        <v>183</v>
      </c>
      <c r="T192" s="22">
        <v>3</v>
      </c>
      <c r="U192" s="22">
        <v>37.5</v>
      </c>
      <c r="V192" s="22">
        <v>12.5</v>
      </c>
      <c r="W192" s="22" t="s">
        <v>20</v>
      </c>
      <c r="X192" s="22" t="str">
        <f t="shared" si="50"/>
        <v>10 - 20</v>
      </c>
      <c r="Y192" s="22"/>
      <c r="Z192" s="55">
        <v>44203</v>
      </c>
      <c r="AA192" s="10">
        <v>185</v>
      </c>
      <c r="AB192" s="22">
        <v>3</v>
      </c>
      <c r="AC192" s="22">
        <v>1.5</v>
      </c>
      <c r="AD192" s="22">
        <v>0.5</v>
      </c>
      <c r="AE192" s="22" t="s">
        <v>69</v>
      </c>
      <c r="AF192" s="22" t="str">
        <f t="shared" si="45"/>
        <v>0 - 1</v>
      </c>
      <c r="AI192" s="56"/>
      <c r="AJ192" s="10">
        <v>183</v>
      </c>
      <c r="AK192" s="22">
        <v>1</v>
      </c>
      <c r="AL192" s="22">
        <v>2</v>
      </c>
      <c r="AM192" s="22">
        <v>2</v>
      </c>
      <c r="AN192" s="22" t="s">
        <v>69</v>
      </c>
      <c r="AO192" s="22" t="str">
        <f t="shared" si="46"/>
        <v>1 - 5</v>
      </c>
      <c r="AP192" s="22"/>
      <c r="AQ192" s="55">
        <v>45481</v>
      </c>
      <c r="AR192" s="10">
        <v>185</v>
      </c>
      <c r="AS192" s="22">
        <v>5</v>
      </c>
      <c r="AT192" s="22">
        <v>59</v>
      </c>
      <c r="AU192" s="22">
        <v>11.8</v>
      </c>
      <c r="AV192" s="22" t="s">
        <v>20</v>
      </c>
      <c r="AW192" s="22" t="str">
        <f t="shared" si="47"/>
        <v>10 - 20</v>
      </c>
      <c r="AX192" s="22"/>
      <c r="AY192" s="23">
        <v>44194</v>
      </c>
      <c r="AZ192" s="10">
        <v>186</v>
      </c>
      <c r="BA192" s="22">
        <v>1</v>
      </c>
      <c r="BB192" s="22">
        <v>2</v>
      </c>
      <c r="BC192" s="22">
        <v>2</v>
      </c>
      <c r="BD192" s="22" t="s">
        <v>69</v>
      </c>
      <c r="BE192" s="22" t="str">
        <f t="shared" si="48"/>
        <v>1 - 5</v>
      </c>
      <c r="BF192" s="22"/>
      <c r="BG192" s="56"/>
      <c r="BH192" s="10">
        <v>186</v>
      </c>
      <c r="BI192" s="22">
        <v>2</v>
      </c>
      <c r="BJ192" s="22">
        <v>1.5</v>
      </c>
      <c r="BK192" s="22">
        <v>0.75</v>
      </c>
      <c r="BL192" s="22" t="s">
        <v>69</v>
      </c>
      <c r="BM192" s="22" t="str">
        <f t="shared" si="49"/>
        <v>0 - 1</v>
      </c>
      <c r="BN192" s="9"/>
    </row>
    <row r="193" spans="1:66" x14ac:dyDescent="0.3">
      <c r="A193" s="55">
        <v>43775</v>
      </c>
      <c r="B193" s="10">
        <v>184</v>
      </c>
      <c r="C193" s="22">
        <v>5</v>
      </c>
      <c r="D193" s="22">
        <v>4.5</v>
      </c>
      <c r="E193" s="22">
        <v>0.9</v>
      </c>
      <c r="F193" s="22" t="s">
        <v>69</v>
      </c>
      <c r="G193" s="22" t="str">
        <f t="shared" si="42"/>
        <v>0 - 1</v>
      </c>
      <c r="J193" s="23">
        <v>45165</v>
      </c>
      <c r="K193" s="10">
        <v>185</v>
      </c>
      <c r="L193" s="22">
        <v>3</v>
      </c>
      <c r="M193" s="22">
        <v>22</v>
      </c>
      <c r="N193" s="22">
        <v>7.333333333333333</v>
      </c>
      <c r="O193" s="22" t="s">
        <v>69</v>
      </c>
      <c r="P193" s="22" t="str">
        <f t="shared" si="43"/>
        <v>5 - 10</v>
      </c>
      <c r="Q193" s="22"/>
      <c r="R193" s="23">
        <v>45688</v>
      </c>
      <c r="S193" s="10">
        <v>184</v>
      </c>
      <c r="T193" s="22">
        <v>2</v>
      </c>
      <c r="U193" s="22">
        <v>3.5</v>
      </c>
      <c r="V193" s="22">
        <v>1.75</v>
      </c>
      <c r="W193" s="22" t="s">
        <v>69</v>
      </c>
      <c r="X193" s="22" t="str">
        <f t="shared" si="50"/>
        <v>1 - 5</v>
      </c>
      <c r="Y193" s="22"/>
      <c r="Z193" s="57"/>
      <c r="AA193" s="10">
        <v>186</v>
      </c>
      <c r="AB193" s="22">
        <v>5</v>
      </c>
      <c r="AC193" s="22">
        <v>6.5</v>
      </c>
      <c r="AD193" s="22">
        <v>1.3</v>
      </c>
      <c r="AE193" s="22" t="s">
        <v>69</v>
      </c>
      <c r="AF193" s="22" t="str">
        <f t="shared" si="45"/>
        <v>1 - 5</v>
      </c>
      <c r="AI193" s="55">
        <v>44920</v>
      </c>
      <c r="AJ193" s="10">
        <v>184</v>
      </c>
      <c r="AK193" s="22">
        <v>3</v>
      </c>
      <c r="AL193" s="22">
        <v>6</v>
      </c>
      <c r="AM193" s="22">
        <v>2</v>
      </c>
      <c r="AN193" s="22" t="s">
        <v>69</v>
      </c>
      <c r="AO193" s="22" t="str">
        <f t="shared" si="46"/>
        <v>1 - 5</v>
      </c>
      <c r="AP193" s="22"/>
      <c r="AQ193" s="56"/>
      <c r="AR193" s="10">
        <v>186</v>
      </c>
      <c r="AS193" s="22">
        <v>1</v>
      </c>
      <c r="AT193" s="22">
        <v>1</v>
      </c>
      <c r="AU193" s="22">
        <v>1</v>
      </c>
      <c r="AV193" s="22" t="s">
        <v>69</v>
      </c>
      <c r="AW193" s="22" t="str">
        <f t="shared" si="47"/>
        <v>1 - 5</v>
      </c>
      <c r="AX193" s="22"/>
      <c r="AY193" s="23">
        <v>44195</v>
      </c>
      <c r="AZ193" s="10">
        <v>187</v>
      </c>
      <c r="BA193" s="22">
        <v>1</v>
      </c>
      <c r="BB193" s="22">
        <v>1</v>
      </c>
      <c r="BC193" s="22">
        <v>1</v>
      </c>
      <c r="BD193" s="22" t="s">
        <v>69</v>
      </c>
      <c r="BE193" s="22" t="str">
        <f t="shared" si="48"/>
        <v>1 - 5</v>
      </c>
      <c r="BF193" s="22"/>
      <c r="BG193" s="23">
        <v>43970</v>
      </c>
      <c r="BH193" s="10">
        <v>187</v>
      </c>
      <c r="BI193" s="22">
        <v>2</v>
      </c>
      <c r="BJ193" s="22">
        <v>15</v>
      </c>
      <c r="BK193" s="22">
        <v>7.5</v>
      </c>
      <c r="BL193" s="22" t="s">
        <v>69</v>
      </c>
      <c r="BM193" s="22" t="str">
        <f t="shared" si="49"/>
        <v>5 - 10</v>
      </c>
      <c r="BN193" s="9"/>
    </row>
    <row r="194" spans="1:66" x14ac:dyDescent="0.3">
      <c r="A194" s="57"/>
      <c r="B194" s="10">
        <v>185</v>
      </c>
      <c r="C194" s="22">
        <v>1</v>
      </c>
      <c r="D194" s="22">
        <v>0.5</v>
      </c>
      <c r="E194" s="22">
        <v>0.5</v>
      </c>
      <c r="F194" s="22" t="s">
        <v>69</v>
      </c>
      <c r="G194" s="22" t="str">
        <f t="shared" si="42"/>
        <v>0 - 1</v>
      </c>
      <c r="J194" s="55">
        <v>45186</v>
      </c>
      <c r="K194" s="10">
        <v>186</v>
      </c>
      <c r="L194" s="22">
        <v>1</v>
      </c>
      <c r="M194" s="22">
        <v>3</v>
      </c>
      <c r="N194" s="22">
        <v>3</v>
      </c>
      <c r="O194" s="22" t="s">
        <v>69</v>
      </c>
      <c r="P194" s="22" t="str">
        <f t="shared" si="43"/>
        <v>1 - 5</v>
      </c>
      <c r="Q194" s="22"/>
      <c r="R194" s="22"/>
      <c r="S194" s="22"/>
      <c r="T194" s="22"/>
      <c r="U194" s="22"/>
      <c r="V194" s="22"/>
      <c r="W194" s="22"/>
      <c r="X194" s="22"/>
      <c r="Y194" s="22"/>
      <c r="Z194" s="57"/>
      <c r="AA194" s="10">
        <v>187</v>
      </c>
      <c r="AB194" s="22">
        <v>1</v>
      </c>
      <c r="AC194" s="22">
        <v>1</v>
      </c>
      <c r="AD194" s="22">
        <v>1</v>
      </c>
      <c r="AE194" s="22" t="s">
        <v>69</v>
      </c>
      <c r="AF194" s="22" t="str">
        <f t="shared" si="45"/>
        <v>1 - 5</v>
      </c>
      <c r="AI194" s="57"/>
      <c r="AJ194" s="10">
        <v>185</v>
      </c>
      <c r="AK194" s="22">
        <v>1</v>
      </c>
      <c r="AL194" s="22">
        <v>2</v>
      </c>
      <c r="AM194" s="22">
        <v>2</v>
      </c>
      <c r="AN194" s="22" t="s">
        <v>69</v>
      </c>
      <c r="AO194" s="22" t="str">
        <f t="shared" si="46"/>
        <v>1 - 5</v>
      </c>
      <c r="AP194" s="22"/>
      <c r="AQ194" s="55">
        <v>45482</v>
      </c>
      <c r="AR194" s="10">
        <v>187</v>
      </c>
      <c r="AS194" s="22">
        <v>1</v>
      </c>
      <c r="AT194" s="22">
        <v>0.5</v>
      </c>
      <c r="AU194" s="22">
        <v>0.5</v>
      </c>
      <c r="AV194" s="22" t="s">
        <v>69</v>
      </c>
      <c r="AW194" s="22" t="str">
        <f t="shared" si="47"/>
        <v>0 - 1</v>
      </c>
      <c r="AX194" s="22"/>
      <c r="AY194" s="23">
        <v>44196</v>
      </c>
      <c r="AZ194" s="10">
        <v>188</v>
      </c>
      <c r="BA194" s="22">
        <v>1</v>
      </c>
      <c r="BB194" s="22">
        <v>1</v>
      </c>
      <c r="BC194" s="22">
        <v>1</v>
      </c>
      <c r="BD194" s="22" t="s">
        <v>69</v>
      </c>
      <c r="BE194" s="22" t="str">
        <f t="shared" si="48"/>
        <v>1 - 5</v>
      </c>
      <c r="BF194" s="22"/>
      <c r="BG194" s="55">
        <v>43971</v>
      </c>
      <c r="BH194" s="10">
        <v>188</v>
      </c>
      <c r="BI194" s="22">
        <v>1</v>
      </c>
      <c r="BJ194" s="22">
        <v>5.5</v>
      </c>
      <c r="BK194" s="22">
        <v>5.5</v>
      </c>
      <c r="BL194" s="22" t="s">
        <v>69</v>
      </c>
      <c r="BM194" s="22" t="str">
        <f t="shared" si="49"/>
        <v>5 - 10</v>
      </c>
      <c r="BN194" s="9"/>
    </row>
    <row r="195" spans="1:66" x14ac:dyDescent="0.3">
      <c r="A195" s="57"/>
      <c r="B195" s="10">
        <v>186</v>
      </c>
      <c r="C195" s="22">
        <v>1</v>
      </c>
      <c r="D195" s="22">
        <v>0.5</v>
      </c>
      <c r="E195" s="22">
        <v>0.5</v>
      </c>
      <c r="F195" s="22" t="s">
        <v>69</v>
      </c>
      <c r="G195" s="22" t="str">
        <f t="shared" si="42"/>
        <v>0 - 1</v>
      </c>
      <c r="J195" s="57"/>
      <c r="K195" s="10">
        <v>187</v>
      </c>
      <c r="L195" s="22">
        <v>1</v>
      </c>
      <c r="M195" s="22">
        <v>1</v>
      </c>
      <c r="N195" s="22">
        <v>1</v>
      </c>
      <c r="O195" s="22" t="s">
        <v>69</v>
      </c>
      <c r="P195" s="22" t="str">
        <f t="shared" si="43"/>
        <v>1 - 5</v>
      </c>
      <c r="Q195" s="22"/>
      <c r="R195" s="10" t="s">
        <v>65</v>
      </c>
      <c r="S195" s="10" t="s">
        <v>65</v>
      </c>
      <c r="T195" s="10" t="s">
        <v>15</v>
      </c>
      <c r="U195" s="22"/>
      <c r="V195" s="22"/>
      <c r="W195" s="22"/>
      <c r="X195" s="22"/>
      <c r="Y195" s="22"/>
      <c r="Z195" s="56"/>
      <c r="AA195" s="10">
        <v>188</v>
      </c>
      <c r="AB195" s="22">
        <v>1</v>
      </c>
      <c r="AC195" s="22">
        <v>1</v>
      </c>
      <c r="AD195" s="22">
        <v>1</v>
      </c>
      <c r="AE195" s="22" t="s">
        <v>69</v>
      </c>
      <c r="AF195" s="22" t="str">
        <f t="shared" si="45"/>
        <v>1 - 5</v>
      </c>
      <c r="AI195" s="57"/>
      <c r="AJ195" s="10">
        <v>186</v>
      </c>
      <c r="AK195" s="22">
        <v>2</v>
      </c>
      <c r="AL195" s="22">
        <v>16</v>
      </c>
      <c r="AM195" s="22">
        <v>8</v>
      </c>
      <c r="AN195" s="22" t="s">
        <v>69</v>
      </c>
      <c r="AO195" s="22" t="str">
        <f t="shared" si="46"/>
        <v>5 - 10</v>
      </c>
      <c r="AP195" s="22"/>
      <c r="AQ195" s="56"/>
      <c r="AR195" s="10">
        <v>188</v>
      </c>
      <c r="AS195" s="22">
        <v>1</v>
      </c>
      <c r="AT195" s="22">
        <v>0.5</v>
      </c>
      <c r="AU195" s="22">
        <v>0.5</v>
      </c>
      <c r="AV195" s="22" t="s">
        <v>69</v>
      </c>
      <c r="AW195" s="22" t="str">
        <f t="shared" si="47"/>
        <v>0 - 1</v>
      </c>
      <c r="AX195" s="22"/>
      <c r="AY195" s="23">
        <v>44197</v>
      </c>
      <c r="AZ195" s="10">
        <v>189</v>
      </c>
      <c r="BA195" s="22">
        <v>2</v>
      </c>
      <c r="BB195" s="22">
        <v>3</v>
      </c>
      <c r="BC195" s="22">
        <v>1.5</v>
      </c>
      <c r="BD195" s="22" t="s">
        <v>69</v>
      </c>
      <c r="BE195" s="22" t="str">
        <f t="shared" si="48"/>
        <v>1 - 5</v>
      </c>
      <c r="BF195" s="22"/>
      <c r="BG195" s="56"/>
      <c r="BH195" s="10">
        <v>189</v>
      </c>
      <c r="BI195" s="22">
        <v>3</v>
      </c>
      <c r="BJ195" s="22">
        <v>3.5</v>
      </c>
      <c r="BK195" s="22">
        <v>1.166666666666667</v>
      </c>
      <c r="BL195" s="22" t="s">
        <v>69</v>
      </c>
      <c r="BM195" s="22" t="str">
        <f t="shared" si="49"/>
        <v>1 - 5</v>
      </c>
      <c r="BN195" s="9"/>
    </row>
    <row r="196" spans="1:66" x14ac:dyDescent="0.3">
      <c r="A196" s="56"/>
      <c r="B196" s="10">
        <v>187</v>
      </c>
      <c r="C196" s="22">
        <v>1</v>
      </c>
      <c r="D196" s="22">
        <v>0.5</v>
      </c>
      <c r="E196" s="22">
        <v>0.5</v>
      </c>
      <c r="F196" s="22" t="s">
        <v>69</v>
      </c>
      <c r="G196" s="22" t="str">
        <f t="shared" si="42"/>
        <v>0 - 1</v>
      </c>
      <c r="J196" s="56"/>
      <c r="K196" s="10">
        <v>188</v>
      </c>
      <c r="L196" s="22">
        <v>1</v>
      </c>
      <c r="M196" s="22">
        <v>1</v>
      </c>
      <c r="N196" s="22">
        <v>1</v>
      </c>
      <c r="O196" s="22" t="s">
        <v>69</v>
      </c>
      <c r="P196" s="22" t="str">
        <f t="shared" si="43"/>
        <v>1 - 5</v>
      </c>
      <c r="Q196" s="22"/>
      <c r="R196" s="10" t="s">
        <v>69</v>
      </c>
      <c r="S196" s="22">
        <v>163</v>
      </c>
      <c r="T196" s="22">
        <v>0.86243386243386244</v>
      </c>
      <c r="U196" s="22"/>
      <c r="V196" s="22"/>
      <c r="W196" s="22"/>
      <c r="X196" s="22"/>
      <c r="Y196" s="22"/>
      <c r="Z196" s="55">
        <v>44204</v>
      </c>
      <c r="AA196" s="10">
        <v>189</v>
      </c>
      <c r="AB196" s="22">
        <v>1</v>
      </c>
      <c r="AC196" s="22">
        <v>0.5</v>
      </c>
      <c r="AD196" s="22">
        <v>0.5</v>
      </c>
      <c r="AE196" s="22" t="s">
        <v>69</v>
      </c>
      <c r="AF196" s="22" t="str">
        <f t="shared" si="45"/>
        <v>0 - 1</v>
      </c>
      <c r="AI196" s="56"/>
      <c r="AJ196" s="10">
        <v>187</v>
      </c>
      <c r="AK196" s="22">
        <v>1</v>
      </c>
      <c r="AL196" s="22">
        <v>1</v>
      </c>
      <c r="AM196" s="22">
        <v>1</v>
      </c>
      <c r="AN196" s="22" t="s">
        <v>69</v>
      </c>
      <c r="AO196" s="22" t="str">
        <f t="shared" si="46"/>
        <v>1 - 5</v>
      </c>
      <c r="AP196" s="22"/>
      <c r="AQ196" s="23">
        <v>45491</v>
      </c>
      <c r="AR196" s="10">
        <v>189</v>
      </c>
      <c r="AS196" s="22">
        <v>2</v>
      </c>
      <c r="AT196" s="22">
        <v>27.5</v>
      </c>
      <c r="AU196" s="22">
        <v>13.75</v>
      </c>
      <c r="AV196" s="22" t="s">
        <v>20</v>
      </c>
      <c r="AW196" s="22" t="str">
        <f t="shared" si="47"/>
        <v>10 - 20</v>
      </c>
      <c r="AX196" s="22"/>
      <c r="AY196" s="23">
        <v>44198</v>
      </c>
      <c r="AZ196" s="10">
        <v>190</v>
      </c>
      <c r="BA196" s="22">
        <v>1</v>
      </c>
      <c r="BB196" s="22">
        <v>1</v>
      </c>
      <c r="BC196" s="22">
        <v>1</v>
      </c>
      <c r="BD196" s="22" t="s">
        <v>69</v>
      </c>
      <c r="BE196" s="22" t="str">
        <f t="shared" si="48"/>
        <v>1 - 5</v>
      </c>
      <c r="BF196" s="22"/>
      <c r="BG196" s="55">
        <v>43974</v>
      </c>
      <c r="BH196" s="10">
        <v>190</v>
      </c>
      <c r="BI196" s="22">
        <v>1</v>
      </c>
      <c r="BJ196" s="22">
        <v>0.5</v>
      </c>
      <c r="BK196" s="22">
        <v>0.5</v>
      </c>
      <c r="BL196" s="22" t="s">
        <v>69</v>
      </c>
      <c r="BM196" s="22" t="str">
        <f t="shared" si="49"/>
        <v>0 - 1</v>
      </c>
      <c r="BN196" s="9"/>
    </row>
    <row r="197" spans="1:66" x14ac:dyDescent="0.3">
      <c r="A197" s="23">
        <v>43783</v>
      </c>
      <c r="B197" s="10">
        <v>188</v>
      </c>
      <c r="C197" s="22">
        <v>1</v>
      </c>
      <c r="D197" s="22">
        <v>1</v>
      </c>
      <c r="E197" s="22">
        <v>1</v>
      </c>
      <c r="F197" s="22" t="s">
        <v>69</v>
      </c>
      <c r="G197" s="22" t="str">
        <f t="shared" ref="G197:G260" si="51">IF(E197&lt;1,"0 - 1",IF(E197&lt;5,"1 - 5",IF(E197&lt;10,"5 - 10",IF(E197&lt;20,"10 - 20",IF(E197&lt;50,"20 - 50",IF(E197&lt;100,"50 - 100","&gt; 100"))))))</f>
        <v>1 - 5</v>
      </c>
      <c r="J197" s="23">
        <v>45187</v>
      </c>
      <c r="K197" s="10">
        <v>189</v>
      </c>
      <c r="L197" s="22">
        <v>3</v>
      </c>
      <c r="M197" s="22">
        <v>49</v>
      </c>
      <c r="N197" s="22">
        <v>16.333333333333329</v>
      </c>
      <c r="O197" s="22" t="s">
        <v>20</v>
      </c>
      <c r="P197" s="22" t="str">
        <f t="shared" ref="P197:P260" si="52">IF(N197&lt;1,"0 - 1",IF(N197&lt;5,"1 - 5",IF(N197&lt;10,"5 - 10",IF(N197&lt;20,"10 - 20",IF(N197&lt;50,"20 - 50",IF(N197&lt;100,"50 - 100","&gt; 100"))))))</f>
        <v>10 - 20</v>
      </c>
      <c r="Q197" s="22"/>
      <c r="R197" s="10" t="s">
        <v>20</v>
      </c>
      <c r="S197" s="22">
        <v>15</v>
      </c>
      <c r="T197" s="22">
        <v>7.9365079365079361E-2</v>
      </c>
      <c r="U197" s="22"/>
      <c r="V197" s="22"/>
      <c r="W197" s="22"/>
      <c r="X197" s="22"/>
      <c r="Y197" s="22"/>
      <c r="Z197" s="56"/>
      <c r="AA197" s="10">
        <v>190</v>
      </c>
      <c r="AB197" s="22">
        <v>1</v>
      </c>
      <c r="AC197" s="22">
        <v>0.5</v>
      </c>
      <c r="AD197" s="22">
        <v>0.5</v>
      </c>
      <c r="AE197" s="22" t="s">
        <v>69</v>
      </c>
      <c r="AF197" s="22" t="str">
        <f t="shared" ref="AF197:AF260" si="53">IF(AD197&lt;1,"0 - 1",IF(AD197&lt;5,"1 - 5",IF(AD197&lt;10,"5 - 10",IF(AD197&lt;20,"10 - 20",IF(AD197&lt;50,"20 - 50",IF(AD197&lt;100,"50 - 100","&gt; 100"))))))</f>
        <v>0 - 1</v>
      </c>
      <c r="AI197" s="55">
        <v>44921</v>
      </c>
      <c r="AJ197" s="10">
        <v>188</v>
      </c>
      <c r="AK197" s="22">
        <v>2</v>
      </c>
      <c r="AL197" s="22">
        <v>5</v>
      </c>
      <c r="AM197" s="22">
        <v>2.5</v>
      </c>
      <c r="AN197" s="22" t="s">
        <v>69</v>
      </c>
      <c r="AO197" s="22" t="str">
        <f t="shared" ref="AO197:AO260" si="54">IF(AM197&lt;1,"0 - 1",IF(AM197&lt;5,"1 - 5",IF(AM197&lt;10,"5 - 10",IF(AM197&lt;20,"10 - 20",IF(AM197&lt;50,"20 - 50",IF(AM197&lt;100,"50 - 100","&gt; 100"))))))</f>
        <v>1 - 5</v>
      </c>
      <c r="AP197" s="22"/>
      <c r="AQ197" s="23">
        <v>45493</v>
      </c>
      <c r="AR197" s="10">
        <v>190</v>
      </c>
      <c r="AS197" s="22">
        <v>1</v>
      </c>
      <c r="AT197" s="22">
        <v>2</v>
      </c>
      <c r="AU197" s="22">
        <v>2</v>
      </c>
      <c r="AV197" s="22" t="s">
        <v>69</v>
      </c>
      <c r="AW197" s="22" t="str">
        <f t="shared" ref="AW197:AW260" si="55">IF(AU197&lt;1,"0 - 1",IF(AU197&lt;5,"1 - 5",IF(AU197&lt;10,"5 - 10",IF(AU197&lt;20,"10 - 20",IF(AU197&lt;50,"20 - 50",IF(AU197&lt;100,"50 - 100","&gt; 100"))))))</f>
        <v>1 - 5</v>
      </c>
      <c r="AX197" s="22"/>
      <c r="AY197" s="23">
        <v>44199</v>
      </c>
      <c r="AZ197" s="10">
        <v>191</v>
      </c>
      <c r="BA197" s="22">
        <v>1</v>
      </c>
      <c r="BB197" s="22">
        <v>1</v>
      </c>
      <c r="BC197" s="22">
        <v>1</v>
      </c>
      <c r="BD197" s="22" t="s">
        <v>69</v>
      </c>
      <c r="BE197" s="22" t="str">
        <f t="shared" ref="BE197:BE260" si="56">IF(BC197&lt;1,"0 - 1",IF(BC197&lt;5,"1 - 5",IF(BC197&lt;10,"5 - 10",IF(BC197&lt;20,"10 - 20",IF(BC197&lt;50,"20 - 50",IF(BC197&lt;100,"50 - 100","&gt; 100"))))))</f>
        <v>1 - 5</v>
      </c>
      <c r="BF197" s="22"/>
      <c r="BG197" s="56"/>
      <c r="BH197" s="10">
        <v>191</v>
      </c>
      <c r="BI197" s="22">
        <v>5</v>
      </c>
      <c r="BJ197" s="22">
        <v>45</v>
      </c>
      <c r="BK197" s="22">
        <v>9</v>
      </c>
      <c r="BL197" s="22" t="s">
        <v>69</v>
      </c>
      <c r="BM197" s="22" t="str">
        <f t="shared" ref="BM197:BM260" si="57">IF(BK197&lt;1,"0 - 1",IF(BK197&lt;5,"1 - 5",IF(BK197&lt;10,"5 - 10",IF(BK197&lt;20,"10 - 20",IF(BK197&lt;50,"20 - 50",IF(BK197&lt;100,"50 - 100","&gt; 100"))))))</f>
        <v>5 - 10</v>
      </c>
      <c r="BN197" s="9"/>
    </row>
    <row r="198" spans="1:66" x14ac:dyDescent="0.3">
      <c r="A198" s="23">
        <v>43803</v>
      </c>
      <c r="B198" s="10">
        <v>189</v>
      </c>
      <c r="C198" s="22">
        <v>1</v>
      </c>
      <c r="D198" s="22">
        <v>1.5</v>
      </c>
      <c r="E198" s="22">
        <v>1.5</v>
      </c>
      <c r="F198" s="22" t="s">
        <v>69</v>
      </c>
      <c r="G198" s="22" t="str">
        <f t="shared" si="51"/>
        <v>1 - 5</v>
      </c>
      <c r="J198" s="23">
        <v>45204</v>
      </c>
      <c r="K198" s="10">
        <v>190</v>
      </c>
      <c r="L198" s="22">
        <v>2</v>
      </c>
      <c r="M198" s="22">
        <v>10</v>
      </c>
      <c r="N198" s="22">
        <v>5</v>
      </c>
      <c r="O198" s="22" t="s">
        <v>69</v>
      </c>
      <c r="P198" s="22" t="str">
        <f t="shared" si="52"/>
        <v>5 - 10</v>
      </c>
      <c r="Q198" s="22"/>
      <c r="R198" s="10" t="s">
        <v>70</v>
      </c>
      <c r="S198" s="22">
        <v>6</v>
      </c>
      <c r="T198" s="22">
        <v>3.1746031746031737E-2</v>
      </c>
      <c r="U198" s="22"/>
      <c r="V198" s="22"/>
      <c r="W198" s="22"/>
      <c r="X198" s="22"/>
      <c r="Y198" s="22"/>
      <c r="Z198" s="55">
        <v>44205</v>
      </c>
      <c r="AA198" s="10">
        <v>191</v>
      </c>
      <c r="AB198" s="22">
        <v>1</v>
      </c>
      <c r="AC198" s="22">
        <v>0.5</v>
      </c>
      <c r="AD198" s="22">
        <v>0.5</v>
      </c>
      <c r="AE198" s="22" t="s">
        <v>69</v>
      </c>
      <c r="AF198" s="22" t="str">
        <f t="shared" si="53"/>
        <v>0 - 1</v>
      </c>
      <c r="AI198" s="57"/>
      <c r="AJ198" s="10">
        <v>189</v>
      </c>
      <c r="AK198" s="22">
        <v>1</v>
      </c>
      <c r="AL198" s="22">
        <v>1</v>
      </c>
      <c r="AM198" s="22">
        <v>1</v>
      </c>
      <c r="AN198" s="22" t="s">
        <v>69</v>
      </c>
      <c r="AO198" s="22" t="str">
        <f t="shared" si="54"/>
        <v>1 - 5</v>
      </c>
      <c r="AP198" s="22"/>
      <c r="AQ198" s="23">
        <v>45508</v>
      </c>
      <c r="AR198" s="10">
        <v>191</v>
      </c>
      <c r="AS198" s="22">
        <v>1</v>
      </c>
      <c r="AT198" s="22">
        <v>7</v>
      </c>
      <c r="AU198" s="22">
        <v>7</v>
      </c>
      <c r="AV198" s="22" t="s">
        <v>69</v>
      </c>
      <c r="AW198" s="22" t="str">
        <f t="shared" si="55"/>
        <v>5 - 10</v>
      </c>
      <c r="AX198" s="22"/>
      <c r="AY198" s="23">
        <v>44200</v>
      </c>
      <c r="AZ198" s="10">
        <v>192</v>
      </c>
      <c r="BA198" s="22">
        <v>1</v>
      </c>
      <c r="BB198" s="22">
        <v>1</v>
      </c>
      <c r="BC198" s="22">
        <v>1</v>
      </c>
      <c r="BD198" s="22" t="s">
        <v>69</v>
      </c>
      <c r="BE198" s="22" t="str">
        <f t="shared" si="56"/>
        <v>1 - 5</v>
      </c>
      <c r="BF198" s="22"/>
      <c r="BG198" s="55">
        <v>43975</v>
      </c>
      <c r="BH198" s="10">
        <v>192</v>
      </c>
      <c r="BI198" s="22">
        <v>1</v>
      </c>
      <c r="BJ198" s="22">
        <v>4</v>
      </c>
      <c r="BK198" s="22">
        <v>4</v>
      </c>
      <c r="BL198" s="22" t="s">
        <v>69</v>
      </c>
      <c r="BM198" s="22" t="str">
        <f t="shared" si="57"/>
        <v>1 - 5</v>
      </c>
      <c r="BN198" s="9"/>
    </row>
    <row r="199" spans="1:66" x14ac:dyDescent="0.3">
      <c r="A199" s="23">
        <v>43833</v>
      </c>
      <c r="B199" s="10">
        <v>190</v>
      </c>
      <c r="C199" s="22">
        <v>2</v>
      </c>
      <c r="D199" s="22">
        <v>9</v>
      </c>
      <c r="E199" s="22">
        <v>4.5</v>
      </c>
      <c r="F199" s="22" t="s">
        <v>69</v>
      </c>
      <c r="G199" s="22" t="str">
        <f t="shared" si="51"/>
        <v>1 - 5</v>
      </c>
      <c r="J199" s="55">
        <v>45220</v>
      </c>
      <c r="K199" s="10">
        <v>191</v>
      </c>
      <c r="L199" s="22">
        <v>2</v>
      </c>
      <c r="M199" s="22">
        <v>157</v>
      </c>
      <c r="N199" s="22">
        <v>78.5</v>
      </c>
      <c r="O199" s="22" t="s">
        <v>22</v>
      </c>
      <c r="P199" s="22" t="str">
        <f t="shared" si="52"/>
        <v>50 - 100</v>
      </c>
      <c r="Q199" s="22"/>
      <c r="R199" s="10" t="s">
        <v>77</v>
      </c>
      <c r="S199" s="22">
        <v>4</v>
      </c>
      <c r="T199" s="22">
        <v>2.1164021164021159E-2</v>
      </c>
      <c r="U199" s="22"/>
      <c r="V199" s="22"/>
      <c r="W199" s="22"/>
      <c r="X199" s="22"/>
      <c r="Y199" s="22"/>
      <c r="Z199" s="56"/>
      <c r="AA199" s="10">
        <v>192</v>
      </c>
      <c r="AB199" s="22">
        <v>2</v>
      </c>
      <c r="AC199" s="22">
        <v>4</v>
      </c>
      <c r="AD199" s="22">
        <v>2</v>
      </c>
      <c r="AE199" s="22" t="s">
        <v>69</v>
      </c>
      <c r="AF199" s="22" t="str">
        <f t="shared" si="53"/>
        <v>1 - 5</v>
      </c>
      <c r="AI199" s="57"/>
      <c r="AJ199" s="10">
        <v>190</v>
      </c>
      <c r="AK199" s="22">
        <v>2</v>
      </c>
      <c r="AL199" s="22">
        <v>4</v>
      </c>
      <c r="AM199" s="22">
        <v>2</v>
      </c>
      <c r="AN199" s="22" t="s">
        <v>69</v>
      </c>
      <c r="AO199" s="22" t="str">
        <f t="shared" si="54"/>
        <v>1 - 5</v>
      </c>
      <c r="AP199" s="22"/>
      <c r="AQ199" s="23">
        <v>45528</v>
      </c>
      <c r="AR199" s="10">
        <v>192</v>
      </c>
      <c r="AS199" s="22">
        <v>2</v>
      </c>
      <c r="AT199" s="22">
        <v>23.5</v>
      </c>
      <c r="AU199" s="22">
        <v>11.75</v>
      </c>
      <c r="AV199" s="22" t="s">
        <v>20</v>
      </c>
      <c r="AW199" s="22" t="str">
        <f t="shared" si="55"/>
        <v>10 - 20</v>
      </c>
      <c r="AX199" s="22"/>
      <c r="AY199" s="23">
        <v>44201</v>
      </c>
      <c r="AZ199" s="10">
        <v>193</v>
      </c>
      <c r="BA199" s="22">
        <v>1</v>
      </c>
      <c r="BB199" s="22">
        <v>1</v>
      </c>
      <c r="BC199" s="22">
        <v>1</v>
      </c>
      <c r="BD199" s="22" t="s">
        <v>69</v>
      </c>
      <c r="BE199" s="22" t="str">
        <f t="shared" si="56"/>
        <v>1 - 5</v>
      </c>
      <c r="BF199" s="22"/>
      <c r="BG199" s="57"/>
      <c r="BH199" s="10">
        <v>193</v>
      </c>
      <c r="BI199" s="22">
        <v>2</v>
      </c>
      <c r="BJ199" s="22">
        <v>2.5</v>
      </c>
      <c r="BK199" s="22">
        <v>1.25</v>
      </c>
      <c r="BL199" s="22" t="s">
        <v>69</v>
      </c>
      <c r="BM199" s="22" t="str">
        <f t="shared" si="57"/>
        <v>1 - 5</v>
      </c>
      <c r="BN199" s="9"/>
    </row>
    <row r="200" spans="1:66" x14ac:dyDescent="0.3">
      <c r="A200" s="23">
        <v>43834</v>
      </c>
      <c r="B200" s="10">
        <v>191</v>
      </c>
      <c r="C200" s="22">
        <v>1</v>
      </c>
      <c r="D200" s="22">
        <v>3</v>
      </c>
      <c r="E200" s="22">
        <v>3</v>
      </c>
      <c r="F200" s="22" t="s">
        <v>69</v>
      </c>
      <c r="G200" s="22" t="str">
        <f t="shared" si="51"/>
        <v>1 - 5</v>
      </c>
      <c r="J200" s="57"/>
      <c r="K200" s="10">
        <v>192</v>
      </c>
      <c r="L200" s="22">
        <v>2</v>
      </c>
      <c r="M200" s="22">
        <v>36</v>
      </c>
      <c r="N200" s="22">
        <v>18</v>
      </c>
      <c r="O200" s="22" t="s">
        <v>20</v>
      </c>
      <c r="P200" s="22" t="str">
        <f t="shared" si="52"/>
        <v>10 - 20</v>
      </c>
      <c r="Q200" s="22"/>
      <c r="R200" s="10" t="s">
        <v>71</v>
      </c>
      <c r="S200" s="22">
        <v>0</v>
      </c>
      <c r="T200" s="22">
        <v>0</v>
      </c>
      <c r="U200" s="22"/>
      <c r="V200" s="22"/>
      <c r="W200" s="22"/>
      <c r="X200" s="22"/>
      <c r="Y200" s="22"/>
      <c r="Z200" s="55">
        <v>44206</v>
      </c>
      <c r="AA200" s="10">
        <v>192</v>
      </c>
      <c r="AB200" s="22">
        <v>2</v>
      </c>
      <c r="AC200" s="22">
        <v>2.5</v>
      </c>
      <c r="AD200" s="22">
        <v>1.25</v>
      </c>
      <c r="AE200" s="22" t="s">
        <v>69</v>
      </c>
      <c r="AF200" s="22" t="str">
        <f t="shared" si="53"/>
        <v>1 - 5</v>
      </c>
      <c r="AI200" s="56"/>
      <c r="AJ200" s="10">
        <v>191</v>
      </c>
      <c r="AK200" s="22">
        <v>2</v>
      </c>
      <c r="AL200" s="22">
        <v>8</v>
      </c>
      <c r="AM200" s="22">
        <v>4</v>
      </c>
      <c r="AN200" s="22" t="s">
        <v>69</v>
      </c>
      <c r="AO200" s="22" t="str">
        <f t="shared" si="54"/>
        <v>1 - 5</v>
      </c>
      <c r="AP200" s="22"/>
      <c r="AQ200" s="23">
        <v>45533</v>
      </c>
      <c r="AR200" s="10">
        <v>193</v>
      </c>
      <c r="AS200" s="22">
        <v>2</v>
      </c>
      <c r="AT200" s="22">
        <v>2.5</v>
      </c>
      <c r="AU200" s="22">
        <v>1.25</v>
      </c>
      <c r="AV200" s="22" t="s">
        <v>69</v>
      </c>
      <c r="AW200" s="22" t="str">
        <f t="shared" si="55"/>
        <v>1 - 5</v>
      </c>
      <c r="AX200" s="22"/>
      <c r="AY200" s="55">
        <v>44203</v>
      </c>
      <c r="AZ200" s="10">
        <v>194</v>
      </c>
      <c r="BA200" s="22">
        <v>1</v>
      </c>
      <c r="BB200" s="22">
        <v>1</v>
      </c>
      <c r="BC200" s="22">
        <v>1</v>
      </c>
      <c r="BD200" s="22" t="s">
        <v>69</v>
      </c>
      <c r="BE200" s="22" t="str">
        <f t="shared" si="56"/>
        <v>1 - 5</v>
      </c>
      <c r="BF200" s="22"/>
      <c r="BG200" s="57"/>
      <c r="BH200" s="10">
        <v>194</v>
      </c>
      <c r="BI200" s="22">
        <v>2</v>
      </c>
      <c r="BJ200" s="22">
        <v>6.5</v>
      </c>
      <c r="BK200" s="22">
        <v>3.25</v>
      </c>
      <c r="BL200" s="22" t="s">
        <v>69</v>
      </c>
      <c r="BM200" s="22" t="str">
        <f t="shared" si="57"/>
        <v>1 - 5</v>
      </c>
      <c r="BN200" s="9"/>
    </row>
    <row r="201" spans="1:66" x14ac:dyDescent="0.3">
      <c r="A201" s="55">
        <v>43835</v>
      </c>
      <c r="B201" s="10">
        <v>192</v>
      </c>
      <c r="C201" s="22">
        <v>1</v>
      </c>
      <c r="D201" s="22">
        <v>1</v>
      </c>
      <c r="E201" s="22">
        <v>1</v>
      </c>
      <c r="F201" s="22" t="s">
        <v>69</v>
      </c>
      <c r="G201" s="22" t="str">
        <f t="shared" si="51"/>
        <v>1 - 5</v>
      </c>
      <c r="J201" s="56"/>
      <c r="K201" s="10">
        <v>193</v>
      </c>
      <c r="L201" s="22">
        <v>1</v>
      </c>
      <c r="M201" s="22">
        <v>1</v>
      </c>
      <c r="N201" s="22">
        <v>1</v>
      </c>
      <c r="O201" s="22" t="s">
        <v>69</v>
      </c>
      <c r="P201" s="22" t="str">
        <f t="shared" si="52"/>
        <v>1 - 5</v>
      </c>
      <c r="Q201" s="22"/>
      <c r="R201" s="10" t="s">
        <v>22</v>
      </c>
      <c r="S201" s="22">
        <v>1</v>
      </c>
      <c r="T201" s="22">
        <v>5.2910052910052907E-3</v>
      </c>
      <c r="U201" s="22"/>
      <c r="V201" s="22"/>
      <c r="W201" s="22"/>
      <c r="X201" s="22"/>
      <c r="Y201" s="22"/>
      <c r="Z201" s="57"/>
      <c r="AA201" s="10">
        <v>193</v>
      </c>
      <c r="AB201" s="22">
        <v>2</v>
      </c>
      <c r="AC201" s="22">
        <v>1</v>
      </c>
      <c r="AD201" s="22">
        <v>0.5</v>
      </c>
      <c r="AE201" s="22" t="s">
        <v>69</v>
      </c>
      <c r="AF201" s="22" t="str">
        <f t="shared" si="53"/>
        <v>0 - 1</v>
      </c>
      <c r="AI201" s="55">
        <v>44922</v>
      </c>
      <c r="AJ201" s="10">
        <v>192</v>
      </c>
      <c r="AK201" s="22">
        <v>1</v>
      </c>
      <c r="AL201" s="22">
        <v>3</v>
      </c>
      <c r="AM201" s="22">
        <v>3</v>
      </c>
      <c r="AN201" s="22" t="s">
        <v>69</v>
      </c>
      <c r="AO201" s="22" t="str">
        <f t="shared" si="54"/>
        <v>1 - 5</v>
      </c>
      <c r="AP201" s="22"/>
      <c r="AQ201" s="55">
        <v>45537</v>
      </c>
      <c r="AR201" s="10">
        <v>194</v>
      </c>
      <c r="AS201" s="22">
        <v>2</v>
      </c>
      <c r="AT201" s="22">
        <v>7.5</v>
      </c>
      <c r="AU201" s="22">
        <v>3.75</v>
      </c>
      <c r="AV201" s="22" t="s">
        <v>69</v>
      </c>
      <c r="AW201" s="22" t="str">
        <f t="shared" si="55"/>
        <v>1 - 5</v>
      </c>
      <c r="AX201" s="22"/>
      <c r="AY201" s="56"/>
      <c r="AZ201" s="10">
        <v>195</v>
      </c>
      <c r="BA201" s="22">
        <v>2</v>
      </c>
      <c r="BB201" s="22">
        <v>10</v>
      </c>
      <c r="BC201" s="22">
        <v>5</v>
      </c>
      <c r="BD201" s="22" t="s">
        <v>69</v>
      </c>
      <c r="BE201" s="22" t="str">
        <f t="shared" si="56"/>
        <v>5 - 10</v>
      </c>
      <c r="BF201" s="22"/>
      <c r="BG201" s="56"/>
      <c r="BH201" s="10">
        <v>195</v>
      </c>
      <c r="BI201" s="22">
        <v>2</v>
      </c>
      <c r="BJ201" s="22">
        <v>21.5</v>
      </c>
      <c r="BK201" s="22">
        <v>10.75</v>
      </c>
      <c r="BL201" s="22" t="s">
        <v>20</v>
      </c>
      <c r="BM201" s="22" t="str">
        <f t="shared" si="57"/>
        <v>10 - 20</v>
      </c>
      <c r="BN201" s="9"/>
    </row>
    <row r="202" spans="1:66" x14ac:dyDescent="0.3">
      <c r="A202" s="56"/>
      <c r="B202" s="10">
        <v>193</v>
      </c>
      <c r="C202" s="22">
        <v>2</v>
      </c>
      <c r="D202" s="22">
        <v>13</v>
      </c>
      <c r="E202" s="22">
        <v>6.5</v>
      </c>
      <c r="F202" s="22" t="s">
        <v>69</v>
      </c>
      <c r="G202" s="22" t="str">
        <f t="shared" si="51"/>
        <v>5 - 10</v>
      </c>
      <c r="J202" s="23">
        <v>45223</v>
      </c>
      <c r="K202" s="10">
        <v>194</v>
      </c>
      <c r="L202" s="22">
        <v>3</v>
      </c>
      <c r="M202" s="22">
        <v>19</v>
      </c>
      <c r="N202" s="22">
        <v>6.333333333333333</v>
      </c>
      <c r="O202" s="22" t="s">
        <v>69</v>
      </c>
      <c r="P202" s="22" t="str">
        <f t="shared" si="52"/>
        <v>5 - 10</v>
      </c>
      <c r="Q202" s="22"/>
      <c r="R202" s="10" t="s">
        <v>23</v>
      </c>
      <c r="S202" s="22">
        <v>0</v>
      </c>
      <c r="T202" s="22">
        <v>0</v>
      </c>
      <c r="U202" s="22"/>
      <c r="V202" s="22"/>
      <c r="W202" s="22"/>
      <c r="X202" s="22"/>
      <c r="Y202" s="22"/>
      <c r="Z202" s="56"/>
      <c r="AA202" s="10">
        <v>194</v>
      </c>
      <c r="AB202" s="22">
        <v>1</v>
      </c>
      <c r="AC202" s="22">
        <v>0.5</v>
      </c>
      <c r="AD202" s="22">
        <v>0.5</v>
      </c>
      <c r="AE202" s="22" t="s">
        <v>69</v>
      </c>
      <c r="AF202" s="22" t="str">
        <f t="shared" si="53"/>
        <v>0 - 1</v>
      </c>
      <c r="AI202" s="56"/>
      <c r="AJ202" s="10">
        <v>193</v>
      </c>
      <c r="AK202" s="22">
        <v>1</v>
      </c>
      <c r="AL202" s="22">
        <v>1</v>
      </c>
      <c r="AM202" s="22">
        <v>1</v>
      </c>
      <c r="AN202" s="22" t="s">
        <v>69</v>
      </c>
      <c r="AO202" s="22" t="str">
        <f t="shared" si="54"/>
        <v>1 - 5</v>
      </c>
      <c r="AP202" s="22"/>
      <c r="AQ202" s="56"/>
      <c r="AR202" s="10">
        <v>195</v>
      </c>
      <c r="AS202" s="22">
        <v>1</v>
      </c>
      <c r="AT202" s="22">
        <v>0.5</v>
      </c>
      <c r="AU202" s="22">
        <v>0.5</v>
      </c>
      <c r="AV202" s="22" t="s">
        <v>69</v>
      </c>
      <c r="AW202" s="22" t="str">
        <f t="shared" si="55"/>
        <v>0 - 1</v>
      </c>
      <c r="AX202" s="22"/>
      <c r="AY202" s="23">
        <v>44204</v>
      </c>
      <c r="AZ202" s="10">
        <v>196</v>
      </c>
      <c r="BA202" s="22">
        <v>2</v>
      </c>
      <c r="BB202" s="22">
        <v>10</v>
      </c>
      <c r="BC202" s="22">
        <v>5</v>
      </c>
      <c r="BD202" s="22" t="s">
        <v>69</v>
      </c>
      <c r="BE202" s="22" t="str">
        <f t="shared" si="56"/>
        <v>5 - 10</v>
      </c>
      <c r="BF202" s="22"/>
      <c r="BG202" s="55">
        <v>43976</v>
      </c>
      <c r="BH202" s="10">
        <v>195</v>
      </c>
      <c r="BI202" s="22">
        <v>1</v>
      </c>
      <c r="BJ202" s="22">
        <v>3.5</v>
      </c>
      <c r="BK202" s="22">
        <v>3.5</v>
      </c>
      <c r="BL202" s="22" t="s">
        <v>69</v>
      </c>
      <c r="BM202" s="22" t="str">
        <f t="shared" si="57"/>
        <v>1 - 5</v>
      </c>
      <c r="BN202" s="9"/>
    </row>
    <row r="203" spans="1:66" x14ac:dyDescent="0.3">
      <c r="A203" s="55">
        <v>43836</v>
      </c>
      <c r="B203" s="10">
        <v>194</v>
      </c>
      <c r="C203" s="22">
        <v>2</v>
      </c>
      <c r="D203" s="22">
        <v>18</v>
      </c>
      <c r="E203" s="22">
        <v>9</v>
      </c>
      <c r="F203" s="22" t="s">
        <v>69</v>
      </c>
      <c r="G203" s="22" t="str">
        <f t="shared" si="51"/>
        <v>5 - 10</v>
      </c>
      <c r="J203" s="23">
        <v>45224</v>
      </c>
      <c r="K203" s="10">
        <v>195</v>
      </c>
      <c r="L203" s="22">
        <v>3</v>
      </c>
      <c r="M203" s="22">
        <v>8</v>
      </c>
      <c r="N203" s="22">
        <v>2.666666666666667</v>
      </c>
      <c r="O203" s="22" t="s">
        <v>69</v>
      </c>
      <c r="P203" s="22" t="str">
        <f t="shared" si="52"/>
        <v>1 - 5</v>
      </c>
      <c r="Q203" s="22"/>
      <c r="R203" s="22"/>
      <c r="S203" s="22"/>
      <c r="T203" s="22"/>
      <c r="U203" s="22"/>
      <c r="V203" s="22"/>
      <c r="W203" s="22"/>
      <c r="X203" s="22"/>
      <c r="Y203" s="22"/>
      <c r="Z203" s="23">
        <v>44225</v>
      </c>
      <c r="AA203" s="10">
        <v>195</v>
      </c>
      <c r="AB203" s="22">
        <v>3</v>
      </c>
      <c r="AC203" s="22">
        <v>13</v>
      </c>
      <c r="AD203" s="22">
        <v>4.333333333333333</v>
      </c>
      <c r="AE203" s="22" t="s">
        <v>69</v>
      </c>
      <c r="AF203" s="22" t="str">
        <f t="shared" si="53"/>
        <v>1 - 5</v>
      </c>
      <c r="AI203" s="55">
        <v>44923</v>
      </c>
      <c r="AJ203" s="10">
        <v>194</v>
      </c>
      <c r="AK203" s="22">
        <v>3</v>
      </c>
      <c r="AL203" s="22">
        <v>38</v>
      </c>
      <c r="AM203" s="22">
        <v>12.66666666666667</v>
      </c>
      <c r="AN203" s="22" t="s">
        <v>20</v>
      </c>
      <c r="AO203" s="22" t="str">
        <f t="shared" si="54"/>
        <v>10 - 20</v>
      </c>
      <c r="AP203" s="22"/>
      <c r="AQ203" s="23">
        <v>45540</v>
      </c>
      <c r="AR203" s="10">
        <v>196</v>
      </c>
      <c r="AS203" s="22">
        <v>1</v>
      </c>
      <c r="AT203" s="22">
        <v>3</v>
      </c>
      <c r="AU203" s="22">
        <v>3</v>
      </c>
      <c r="AV203" s="22" t="s">
        <v>69</v>
      </c>
      <c r="AW203" s="22" t="str">
        <f t="shared" si="55"/>
        <v>1 - 5</v>
      </c>
      <c r="AX203" s="22"/>
      <c r="AY203" s="55">
        <v>44205</v>
      </c>
      <c r="AZ203" s="10">
        <v>197</v>
      </c>
      <c r="BA203" s="22">
        <v>1</v>
      </c>
      <c r="BB203" s="22">
        <v>1</v>
      </c>
      <c r="BC203" s="22">
        <v>1</v>
      </c>
      <c r="BD203" s="22" t="s">
        <v>69</v>
      </c>
      <c r="BE203" s="22" t="str">
        <f t="shared" si="56"/>
        <v>1 - 5</v>
      </c>
      <c r="BF203" s="22"/>
      <c r="BG203" s="56"/>
      <c r="BH203" s="10">
        <v>196</v>
      </c>
      <c r="BI203" s="22">
        <v>3</v>
      </c>
      <c r="BJ203" s="22">
        <v>20.5</v>
      </c>
      <c r="BK203" s="22">
        <v>6.833333333333333</v>
      </c>
      <c r="BL203" s="22" t="s">
        <v>69</v>
      </c>
      <c r="BM203" s="22" t="str">
        <f t="shared" si="57"/>
        <v>5 - 10</v>
      </c>
      <c r="BN203" s="9"/>
    </row>
    <row r="204" spans="1:66" x14ac:dyDescent="0.3">
      <c r="A204" s="56"/>
      <c r="B204" s="10">
        <v>195</v>
      </c>
      <c r="C204" s="22">
        <v>1</v>
      </c>
      <c r="D204" s="22">
        <v>13</v>
      </c>
      <c r="E204" s="22">
        <v>13</v>
      </c>
      <c r="F204" s="22" t="s">
        <v>20</v>
      </c>
      <c r="G204" s="22" t="str">
        <f t="shared" si="51"/>
        <v>10 - 20</v>
      </c>
      <c r="J204" s="23">
        <v>45230</v>
      </c>
      <c r="K204" s="10">
        <v>196</v>
      </c>
      <c r="L204" s="22">
        <v>2</v>
      </c>
      <c r="M204" s="22">
        <v>11</v>
      </c>
      <c r="N204" s="22">
        <v>5.5</v>
      </c>
      <c r="O204" s="22" t="s">
        <v>69</v>
      </c>
      <c r="P204" s="22" t="str">
        <f t="shared" si="52"/>
        <v>5 - 10</v>
      </c>
      <c r="Q204" s="22"/>
      <c r="R204" s="22"/>
      <c r="S204" s="22"/>
      <c r="T204" s="22"/>
      <c r="U204" s="22"/>
      <c r="V204" s="22"/>
      <c r="W204" s="22"/>
      <c r="X204" s="22"/>
      <c r="Y204" s="22"/>
      <c r="Z204" s="23">
        <v>44226</v>
      </c>
      <c r="AA204" s="10">
        <v>196</v>
      </c>
      <c r="AB204" s="22">
        <v>3</v>
      </c>
      <c r="AC204" s="22">
        <v>8.5</v>
      </c>
      <c r="AD204" s="22">
        <v>2.833333333333333</v>
      </c>
      <c r="AE204" s="22" t="s">
        <v>69</v>
      </c>
      <c r="AF204" s="22" t="str">
        <f t="shared" si="53"/>
        <v>1 - 5</v>
      </c>
      <c r="AI204" s="56"/>
      <c r="AJ204" s="10">
        <v>195</v>
      </c>
      <c r="AK204" s="22">
        <v>6</v>
      </c>
      <c r="AL204" s="22">
        <v>30</v>
      </c>
      <c r="AM204" s="22">
        <v>5</v>
      </c>
      <c r="AN204" s="22" t="s">
        <v>69</v>
      </c>
      <c r="AO204" s="22" t="str">
        <f t="shared" si="54"/>
        <v>5 - 10</v>
      </c>
      <c r="AP204" s="22"/>
      <c r="AQ204" s="23">
        <v>45543</v>
      </c>
      <c r="AR204" s="10">
        <v>197</v>
      </c>
      <c r="AS204" s="22">
        <v>2</v>
      </c>
      <c r="AT204" s="22">
        <v>14</v>
      </c>
      <c r="AU204" s="22">
        <v>7</v>
      </c>
      <c r="AV204" s="22" t="s">
        <v>69</v>
      </c>
      <c r="AW204" s="22" t="str">
        <f t="shared" si="55"/>
        <v>5 - 10</v>
      </c>
      <c r="AX204" s="22"/>
      <c r="AY204" s="57"/>
      <c r="AZ204" s="10">
        <v>198</v>
      </c>
      <c r="BA204" s="22">
        <v>3</v>
      </c>
      <c r="BB204" s="22">
        <v>8</v>
      </c>
      <c r="BC204" s="22">
        <v>2.666666666666667</v>
      </c>
      <c r="BD204" s="22" t="s">
        <v>69</v>
      </c>
      <c r="BE204" s="22" t="str">
        <f t="shared" si="56"/>
        <v>1 - 5</v>
      </c>
      <c r="BF204" s="22"/>
      <c r="BG204" s="23">
        <v>43977</v>
      </c>
      <c r="BH204" s="10">
        <v>197</v>
      </c>
      <c r="BI204" s="22">
        <v>2</v>
      </c>
      <c r="BJ204" s="22">
        <v>2</v>
      </c>
      <c r="BK204" s="22">
        <v>1</v>
      </c>
      <c r="BL204" s="22" t="s">
        <v>69</v>
      </c>
      <c r="BM204" s="22" t="str">
        <f t="shared" si="57"/>
        <v>1 - 5</v>
      </c>
      <c r="BN204" s="9"/>
    </row>
    <row r="205" spans="1:66" x14ac:dyDescent="0.3">
      <c r="A205" s="23">
        <v>43837</v>
      </c>
      <c r="B205" s="10">
        <v>196</v>
      </c>
      <c r="C205" s="22">
        <v>1</v>
      </c>
      <c r="D205" s="22">
        <v>3.5</v>
      </c>
      <c r="E205" s="22">
        <v>3.5</v>
      </c>
      <c r="F205" s="22" t="s">
        <v>69</v>
      </c>
      <c r="G205" s="22" t="str">
        <f t="shared" si="51"/>
        <v>1 - 5</v>
      </c>
      <c r="J205" s="55">
        <v>45231</v>
      </c>
      <c r="K205" s="10">
        <v>197</v>
      </c>
      <c r="L205" s="22">
        <v>2</v>
      </c>
      <c r="M205" s="22">
        <v>6</v>
      </c>
      <c r="N205" s="22">
        <v>3</v>
      </c>
      <c r="O205" s="22" t="s">
        <v>69</v>
      </c>
      <c r="P205" s="22" t="str">
        <f t="shared" si="52"/>
        <v>1 - 5</v>
      </c>
      <c r="Q205" s="22"/>
      <c r="R205" s="22"/>
      <c r="S205" s="22"/>
      <c r="T205" s="22"/>
      <c r="U205" s="22"/>
      <c r="V205" s="22"/>
      <c r="W205" s="22"/>
      <c r="X205" s="22"/>
      <c r="Y205" s="22"/>
      <c r="Z205" s="55">
        <v>44228</v>
      </c>
      <c r="AA205" s="10">
        <v>197</v>
      </c>
      <c r="AB205" s="22">
        <v>1</v>
      </c>
      <c r="AC205" s="22">
        <v>9</v>
      </c>
      <c r="AD205" s="22">
        <v>9</v>
      </c>
      <c r="AE205" s="22" t="s">
        <v>69</v>
      </c>
      <c r="AF205" s="22" t="str">
        <f t="shared" si="53"/>
        <v>5 - 10</v>
      </c>
      <c r="AI205" s="55">
        <v>44924</v>
      </c>
      <c r="AJ205" s="10">
        <v>196</v>
      </c>
      <c r="AK205" s="22">
        <v>3</v>
      </c>
      <c r="AL205" s="22">
        <v>18</v>
      </c>
      <c r="AM205" s="22">
        <v>6</v>
      </c>
      <c r="AN205" s="22" t="s">
        <v>69</v>
      </c>
      <c r="AO205" s="22" t="str">
        <f t="shared" si="54"/>
        <v>5 - 10</v>
      </c>
      <c r="AP205" s="22"/>
      <c r="AQ205" s="55">
        <v>45544</v>
      </c>
      <c r="AR205" s="10">
        <v>198</v>
      </c>
      <c r="AS205" s="22">
        <v>3</v>
      </c>
      <c r="AT205" s="22">
        <v>2</v>
      </c>
      <c r="AU205" s="22">
        <v>0.66666666666666663</v>
      </c>
      <c r="AV205" s="22" t="s">
        <v>69</v>
      </c>
      <c r="AW205" s="22" t="str">
        <f t="shared" si="55"/>
        <v>0 - 1</v>
      </c>
      <c r="AX205" s="22"/>
      <c r="AY205" s="56"/>
      <c r="AZ205" s="10">
        <v>199</v>
      </c>
      <c r="BA205" s="22">
        <v>1</v>
      </c>
      <c r="BB205" s="22">
        <v>1</v>
      </c>
      <c r="BC205" s="22">
        <v>1</v>
      </c>
      <c r="BD205" s="22" t="s">
        <v>69</v>
      </c>
      <c r="BE205" s="22" t="str">
        <f t="shared" si="56"/>
        <v>1 - 5</v>
      </c>
      <c r="BF205" s="22"/>
      <c r="BG205" s="23">
        <v>43978</v>
      </c>
      <c r="BH205" s="10">
        <v>198</v>
      </c>
      <c r="BI205" s="22">
        <v>1</v>
      </c>
      <c r="BJ205" s="22">
        <v>6.5</v>
      </c>
      <c r="BK205" s="22">
        <v>6.5</v>
      </c>
      <c r="BL205" s="22" t="s">
        <v>69</v>
      </c>
      <c r="BM205" s="22" t="str">
        <f t="shared" si="57"/>
        <v>5 - 10</v>
      </c>
      <c r="BN205" s="9"/>
    </row>
    <row r="206" spans="1:66" x14ac:dyDescent="0.3">
      <c r="A206" s="55">
        <v>43839</v>
      </c>
      <c r="B206" s="10">
        <v>197</v>
      </c>
      <c r="C206" s="22">
        <v>2</v>
      </c>
      <c r="D206" s="22">
        <v>14.5</v>
      </c>
      <c r="E206" s="22">
        <v>7.25</v>
      </c>
      <c r="F206" s="22" t="s">
        <v>69</v>
      </c>
      <c r="G206" s="22" t="str">
        <f t="shared" si="51"/>
        <v>5 - 10</v>
      </c>
      <c r="J206" s="56"/>
      <c r="K206" s="10">
        <v>198</v>
      </c>
      <c r="L206" s="22">
        <v>1</v>
      </c>
      <c r="M206" s="22">
        <v>1</v>
      </c>
      <c r="N206" s="22">
        <v>1</v>
      </c>
      <c r="O206" s="22" t="s">
        <v>69</v>
      </c>
      <c r="P206" s="22" t="str">
        <f t="shared" si="52"/>
        <v>1 - 5</v>
      </c>
      <c r="Q206" s="22"/>
      <c r="R206" s="22"/>
      <c r="S206" s="22"/>
      <c r="T206" s="22"/>
      <c r="U206" s="22"/>
      <c r="V206" s="22"/>
      <c r="W206" s="22"/>
      <c r="X206" s="22"/>
      <c r="Y206" s="22"/>
      <c r="Z206" s="56"/>
      <c r="AA206" s="10">
        <v>198</v>
      </c>
      <c r="AB206" s="22">
        <v>1</v>
      </c>
      <c r="AC206" s="22">
        <v>0.5</v>
      </c>
      <c r="AD206" s="22">
        <v>0.5</v>
      </c>
      <c r="AE206" s="22" t="s">
        <v>69</v>
      </c>
      <c r="AF206" s="22" t="str">
        <f t="shared" si="53"/>
        <v>0 - 1</v>
      </c>
      <c r="AI206" s="56"/>
      <c r="AJ206" s="10">
        <v>197</v>
      </c>
      <c r="AK206" s="22">
        <v>2</v>
      </c>
      <c r="AL206" s="22">
        <v>2</v>
      </c>
      <c r="AM206" s="22">
        <v>1</v>
      </c>
      <c r="AN206" s="22" t="s">
        <v>69</v>
      </c>
      <c r="AO206" s="22" t="str">
        <f t="shared" si="54"/>
        <v>1 - 5</v>
      </c>
      <c r="AP206" s="22"/>
      <c r="AQ206" s="56"/>
      <c r="AR206" s="10">
        <v>199</v>
      </c>
      <c r="AS206" s="22">
        <v>1</v>
      </c>
      <c r="AT206" s="22">
        <v>0.5</v>
      </c>
      <c r="AU206" s="22">
        <v>0.5</v>
      </c>
      <c r="AV206" s="22" t="s">
        <v>69</v>
      </c>
      <c r="AW206" s="22" t="str">
        <f t="shared" si="55"/>
        <v>0 - 1</v>
      </c>
      <c r="AX206" s="22"/>
      <c r="AY206" s="55">
        <v>44206</v>
      </c>
      <c r="AZ206" s="10">
        <v>200</v>
      </c>
      <c r="BA206" s="22">
        <v>1</v>
      </c>
      <c r="BB206" s="22">
        <v>1</v>
      </c>
      <c r="BC206" s="22">
        <v>1</v>
      </c>
      <c r="BD206" s="22" t="s">
        <v>69</v>
      </c>
      <c r="BE206" s="22" t="str">
        <f t="shared" si="56"/>
        <v>1 - 5</v>
      </c>
      <c r="BF206" s="22"/>
      <c r="BG206" s="55">
        <v>43980</v>
      </c>
      <c r="BH206" s="10">
        <v>199</v>
      </c>
      <c r="BI206" s="22">
        <v>1</v>
      </c>
      <c r="BJ206" s="22">
        <v>3.5</v>
      </c>
      <c r="BK206" s="22">
        <v>3.5</v>
      </c>
      <c r="BL206" s="22" t="s">
        <v>69</v>
      </c>
      <c r="BM206" s="22" t="str">
        <f t="shared" si="57"/>
        <v>1 - 5</v>
      </c>
      <c r="BN206" s="9"/>
    </row>
    <row r="207" spans="1:66" x14ac:dyDescent="0.3">
      <c r="A207" s="57"/>
      <c r="B207" s="10">
        <v>198</v>
      </c>
      <c r="C207" s="22">
        <v>1</v>
      </c>
      <c r="D207" s="22">
        <v>0.5</v>
      </c>
      <c r="E207" s="22">
        <v>0.5</v>
      </c>
      <c r="F207" s="22" t="s">
        <v>69</v>
      </c>
      <c r="G207" s="22" t="str">
        <f t="shared" si="51"/>
        <v>0 - 1</v>
      </c>
      <c r="J207" s="55">
        <v>45232</v>
      </c>
      <c r="K207" s="10">
        <v>199</v>
      </c>
      <c r="L207" s="22">
        <v>2</v>
      </c>
      <c r="M207" s="22">
        <v>74</v>
      </c>
      <c r="N207" s="22">
        <v>37</v>
      </c>
      <c r="O207" s="22" t="s">
        <v>77</v>
      </c>
      <c r="P207" s="22" t="str">
        <f t="shared" si="52"/>
        <v>20 - 50</v>
      </c>
      <c r="Q207" s="22"/>
      <c r="R207" s="22"/>
      <c r="S207" s="22"/>
      <c r="T207" s="22"/>
      <c r="U207" s="22"/>
      <c r="V207" s="22"/>
      <c r="W207" s="22"/>
      <c r="X207" s="22"/>
      <c r="Y207" s="22"/>
      <c r="Z207" s="55">
        <v>44229</v>
      </c>
      <c r="AA207" s="10">
        <v>199</v>
      </c>
      <c r="AB207" s="22">
        <v>1</v>
      </c>
      <c r="AC207" s="22">
        <v>5</v>
      </c>
      <c r="AD207" s="22">
        <v>5</v>
      </c>
      <c r="AE207" s="22" t="s">
        <v>69</v>
      </c>
      <c r="AF207" s="22" t="str">
        <f t="shared" si="53"/>
        <v>5 - 10</v>
      </c>
      <c r="AI207" s="55">
        <v>44925</v>
      </c>
      <c r="AJ207" s="10">
        <v>198</v>
      </c>
      <c r="AK207" s="22">
        <v>1</v>
      </c>
      <c r="AL207" s="22">
        <v>5</v>
      </c>
      <c r="AM207" s="22">
        <v>5</v>
      </c>
      <c r="AN207" s="22" t="s">
        <v>69</v>
      </c>
      <c r="AO207" s="22" t="str">
        <f t="shared" si="54"/>
        <v>5 - 10</v>
      </c>
      <c r="AP207" s="22"/>
      <c r="AQ207" s="55">
        <v>45545</v>
      </c>
      <c r="AR207" s="10">
        <v>200</v>
      </c>
      <c r="AS207" s="22">
        <v>3</v>
      </c>
      <c r="AT207" s="22">
        <v>9</v>
      </c>
      <c r="AU207" s="22">
        <v>3</v>
      </c>
      <c r="AV207" s="22" t="s">
        <v>69</v>
      </c>
      <c r="AW207" s="22" t="str">
        <f t="shared" si="55"/>
        <v>1 - 5</v>
      </c>
      <c r="AX207" s="22"/>
      <c r="AY207" s="56"/>
      <c r="AZ207" s="10">
        <v>201</v>
      </c>
      <c r="BA207" s="22">
        <v>1</v>
      </c>
      <c r="BB207" s="22">
        <v>2</v>
      </c>
      <c r="BC207" s="22">
        <v>2</v>
      </c>
      <c r="BD207" s="22" t="s">
        <v>69</v>
      </c>
      <c r="BE207" s="22" t="str">
        <f t="shared" si="56"/>
        <v>1 - 5</v>
      </c>
      <c r="BF207" s="22"/>
      <c r="BG207" s="56"/>
      <c r="BH207" s="10">
        <v>200</v>
      </c>
      <c r="BI207" s="22">
        <v>2</v>
      </c>
      <c r="BJ207" s="22">
        <v>18.5</v>
      </c>
      <c r="BK207" s="22">
        <v>9.25</v>
      </c>
      <c r="BL207" s="22" t="s">
        <v>69</v>
      </c>
      <c r="BM207" s="22" t="str">
        <f t="shared" si="57"/>
        <v>5 - 10</v>
      </c>
      <c r="BN207" s="9"/>
    </row>
    <row r="208" spans="1:66" x14ac:dyDescent="0.3">
      <c r="A208" s="56"/>
      <c r="B208" s="10">
        <v>199</v>
      </c>
      <c r="C208" s="22">
        <v>1</v>
      </c>
      <c r="D208" s="22">
        <v>3.5</v>
      </c>
      <c r="E208" s="22">
        <v>3.5</v>
      </c>
      <c r="F208" s="22" t="s">
        <v>69</v>
      </c>
      <c r="G208" s="22" t="str">
        <f t="shared" si="51"/>
        <v>1 - 5</v>
      </c>
      <c r="J208" s="56"/>
      <c r="K208" s="10">
        <v>200</v>
      </c>
      <c r="L208" s="22">
        <v>1</v>
      </c>
      <c r="M208" s="22">
        <v>1</v>
      </c>
      <c r="N208" s="22">
        <v>1</v>
      </c>
      <c r="O208" s="22" t="s">
        <v>69</v>
      </c>
      <c r="P208" s="22" t="str">
        <f t="shared" si="52"/>
        <v>1 - 5</v>
      </c>
      <c r="Q208" s="22"/>
      <c r="R208" s="22"/>
      <c r="S208" s="22"/>
      <c r="T208" s="22"/>
      <c r="U208" s="22"/>
      <c r="V208" s="22"/>
      <c r="W208" s="22"/>
      <c r="X208" s="22"/>
      <c r="Y208" s="22"/>
      <c r="Z208" s="56"/>
      <c r="AA208" s="10">
        <v>200</v>
      </c>
      <c r="AB208" s="22">
        <v>1</v>
      </c>
      <c r="AC208" s="22">
        <v>5</v>
      </c>
      <c r="AD208" s="22">
        <v>5</v>
      </c>
      <c r="AE208" s="22" t="s">
        <v>69</v>
      </c>
      <c r="AF208" s="22" t="str">
        <f t="shared" si="53"/>
        <v>5 - 10</v>
      </c>
      <c r="AI208" s="57"/>
      <c r="AJ208" s="10">
        <v>199</v>
      </c>
      <c r="AK208" s="22">
        <v>1</v>
      </c>
      <c r="AL208" s="22">
        <v>2</v>
      </c>
      <c r="AM208" s="22">
        <v>2</v>
      </c>
      <c r="AN208" s="22" t="s">
        <v>69</v>
      </c>
      <c r="AO208" s="22" t="str">
        <f t="shared" si="54"/>
        <v>1 - 5</v>
      </c>
      <c r="AP208" s="22"/>
      <c r="AQ208" s="56"/>
      <c r="AR208" s="10">
        <v>201</v>
      </c>
      <c r="AS208" s="22">
        <v>1</v>
      </c>
      <c r="AT208" s="22">
        <v>0.5</v>
      </c>
      <c r="AU208" s="22">
        <v>0.5</v>
      </c>
      <c r="AV208" s="22" t="s">
        <v>69</v>
      </c>
      <c r="AW208" s="22" t="str">
        <f t="shared" si="55"/>
        <v>0 - 1</v>
      </c>
      <c r="AX208" s="22"/>
      <c r="AY208" s="23">
        <v>44207</v>
      </c>
      <c r="AZ208" s="10">
        <v>202</v>
      </c>
      <c r="BA208" s="22">
        <v>1</v>
      </c>
      <c r="BB208" s="22">
        <v>1</v>
      </c>
      <c r="BC208" s="22">
        <v>1</v>
      </c>
      <c r="BD208" s="22" t="s">
        <v>69</v>
      </c>
      <c r="BE208" s="22" t="str">
        <f t="shared" si="56"/>
        <v>1 - 5</v>
      </c>
      <c r="BF208" s="22"/>
      <c r="BG208" s="23">
        <v>43981</v>
      </c>
      <c r="BH208" s="10">
        <v>201</v>
      </c>
      <c r="BI208" s="22">
        <v>1</v>
      </c>
      <c r="BJ208" s="22">
        <v>8</v>
      </c>
      <c r="BK208" s="22">
        <v>8</v>
      </c>
      <c r="BL208" s="22" t="s">
        <v>69</v>
      </c>
      <c r="BM208" s="22" t="str">
        <f t="shared" si="57"/>
        <v>5 - 10</v>
      </c>
      <c r="BN208" s="9"/>
    </row>
    <row r="209" spans="1:66" x14ac:dyDescent="0.3">
      <c r="A209" s="23">
        <v>43841</v>
      </c>
      <c r="B209" s="10">
        <v>200</v>
      </c>
      <c r="C209" s="22">
        <v>1</v>
      </c>
      <c r="D209" s="22">
        <v>1</v>
      </c>
      <c r="E209" s="22">
        <v>1</v>
      </c>
      <c r="F209" s="22" t="s">
        <v>69</v>
      </c>
      <c r="G209" s="22" t="str">
        <f t="shared" si="51"/>
        <v>1 - 5</v>
      </c>
      <c r="J209" s="55">
        <v>45233</v>
      </c>
      <c r="K209" s="10">
        <v>201</v>
      </c>
      <c r="L209" s="22">
        <v>3</v>
      </c>
      <c r="M209" s="22">
        <v>55</v>
      </c>
      <c r="N209" s="22">
        <v>18.333333333333329</v>
      </c>
      <c r="O209" s="22" t="s">
        <v>20</v>
      </c>
      <c r="P209" s="22" t="str">
        <f t="shared" si="52"/>
        <v>10 - 20</v>
      </c>
      <c r="Q209" s="22"/>
      <c r="R209" s="22"/>
      <c r="S209" s="22"/>
      <c r="T209" s="22"/>
      <c r="U209" s="22"/>
      <c r="V209" s="22"/>
      <c r="W209" s="22"/>
      <c r="X209" s="22"/>
      <c r="Y209" s="22"/>
      <c r="Z209" s="55">
        <v>44230</v>
      </c>
      <c r="AA209" s="10">
        <v>201</v>
      </c>
      <c r="AB209" s="22">
        <v>6</v>
      </c>
      <c r="AC209" s="22">
        <v>29</v>
      </c>
      <c r="AD209" s="22">
        <v>4.833333333333333</v>
      </c>
      <c r="AE209" s="22" t="s">
        <v>69</v>
      </c>
      <c r="AF209" s="22" t="str">
        <f t="shared" si="53"/>
        <v>1 - 5</v>
      </c>
      <c r="AI209" s="57"/>
      <c r="AJ209" s="10">
        <v>200</v>
      </c>
      <c r="AK209" s="22">
        <v>1</v>
      </c>
      <c r="AL209" s="22">
        <v>1</v>
      </c>
      <c r="AM209" s="22">
        <v>1</v>
      </c>
      <c r="AN209" s="22" t="s">
        <v>69</v>
      </c>
      <c r="AO209" s="22" t="str">
        <f t="shared" si="54"/>
        <v>1 - 5</v>
      </c>
      <c r="AP209" s="22"/>
      <c r="AQ209" s="55">
        <v>45547</v>
      </c>
      <c r="AR209" s="10">
        <v>202</v>
      </c>
      <c r="AS209" s="22">
        <v>1</v>
      </c>
      <c r="AT209" s="22">
        <v>5.5</v>
      </c>
      <c r="AU209" s="22">
        <v>5.5</v>
      </c>
      <c r="AV209" s="22" t="s">
        <v>69</v>
      </c>
      <c r="AW209" s="22" t="str">
        <f t="shared" si="55"/>
        <v>5 - 10</v>
      </c>
      <c r="AX209" s="22"/>
      <c r="AY209" s="23">
        <v>44208</v>
      </c>
      <c r="AZ209" s="10">
        <v>203</v>
      </c>
      <c r="BA209" s="22">
        <v>2</v>
      </c>
      <c r="BB209" s="22">
        <v>4</v>
      </c>
      <c r="BC209" s="22">
        <v>2</v>
      </c>
      <c r="BD209" s="22" t="s">
        <v>69</v>
      </c>
      <c r="BE209" s="22" t="str">
        <f t="shared" si="56"/>
        <v>1 - 5</v>
      </c>
      <c r="BF209" s="22"/>
      <c r="BG209" s="55">
        <v>43982</v>
      </c>
      <c r="BH209" s="10">
        <v>202</v>
      </c>
      <c r="BI209" s="22">
        <v>1</v>
      </c>
      <c r="BJ209" s="22">
        <v>0.5</v>
      </c>
      <c r="BK209" s="22">
        <v>0.5</v>
      </c>
      <c r="BL209" s="22" t="s">
        <v>69</v>
      </c>
      <c r="BM209" s="22" t="str">
        <f t="shared" si="57"/>
        <v>0 - 1</v>
      </c>
      <c r="BN209" s="9"/>
    </row>
    <row r="210" spans="1:66" x14ac:dyDescent="0.3">
      <c r="A210" s="23">
        <v>43845</v>
      </c>
      <c r="B210" s="10">
        <v>201</v>
      </c>
      <c r="C210" s="22">
        <v>2</v>
      </c>
      <c r="D210" s="22">
        <v>9.5</v>
      </c>
      <c r="E210" s="22">
        <v>4.75</v>
      </c>
      <c r="F210" s="22" t="s">
        <v>69</v>
      </c>
      <c r="G210" s="22" t="str">
        <f t="shared" si="51"/>
        <v>1 - 5</v>
      </c>
      <c r="J210" s="57"/>
      <c r="K210" s="10">
        <v>202</v>
      </c>
      <c r="L210" s="22">
        <v>2</v>
      </c>
      <c r="M210" s="22">
        <v>2</v>
      </c>
      <c r="N210" s="22">
        <v>1</v>
      </c>
      <c r="O210" s="22" t="s">
        <v>69</v>
      </c>
      <c r="P210" s="22" t="str">
        <f t="shared" si="52"/>
        <v>1 - 5</v>
      </c>
      <c r="Q210" s="22"/>
      <c r="R210" s="22"/>
      <c r="S210" s="22"/>
      <c r="T210" s="22"/>
      <c r="U210" s="22"/>
      <c r="V210" s="22"/>
      <c r="W210" s="22"/>
      <c r="X210" s="22"/>
      <c r="Y210" s="22"/>
      <c r="Z210" s="56"/>
      <c r="AA210" s="10">
        <v>202</v>
      </c>
      <c r="AB210" s="22">
        <v>3</v>
      </c>
      <c r="AC210" s="22">
        <v>5.5</v>
      </c>
      <c r="AD210" s="22">
        <v>1.833333333333333</v>
      </c>
      <c r="AE210" s="22" t="s">
        <v>69</v>
      </c>
      <c r="AF210" s="22" t="str">
        <f t="shared" si="53"/>
        <v>1 - 5</v>
      </c>
      <c r="AI210" s="56"/>
      <c r="AJ210" s="10">
        <v>201</v>
      </c>
      <c r="AK210" s="22">
        <v>1</v>
      </c>
      <c r="AL210" s="22">
        <v>1</v>
      </c>
      <c r="AM210" s="22">
        <v>1</v>
      </c>
      <c r="AN210" s="22" t="s">
        <v>69</v>
      </c>
      <c r="AO210" s="22" t="str">
        <f t="shared" si="54"/>
        <v>1 - 5</v>
      </c>
      <c r="AP210" s="22"/>
      <c r="AQ210" s="56"/>
      <c r="AR210" s="10">
        <v>203</v>
      </c>
      <c r="AS210" s="22">
        <v>1</v>
      </c>
      <c r="AT210" s="22">
        <v>13.5</v>
      </c>
      <c r="AU210" s="22">
        <v>13.5</v>
      </c>
      <c r="AV210" s="22" t="s">
        <v>20</v>
      </c>
      <c r="AW210" s="22" t="str">
        <f t="shared" si="55"/>
        <v>10 - 20</v>
      </c>
      <c r="AX210" s="22"/>
      <c r="AY210" s="55">
        <v>44211</v>
      </c>
      <c r="AZ210" s="10">
        <v>204</v>
      </c>
      <c r="BA210" s="22">
        <v>1</v>
      </c>
      <c r="BB210" s="22">
        <v>1</v>
      </c>
      <c r="BC210" s="22">
        <v>1</v>
      </c>
      <c r="BD210" s="22" t="s">
        <v>69</v>
      </c>
      <c r="BE210" s="22" t="str">
        <f t="shared" si="56"/>
        <v>1 - 5</v>
      </c>
      <c r="BF210" s="22"/>
      <c r="BG210" s="56"/>
      <c r="BH210" s="10">
        <v>203</v>
      </c>
      <c r="BI210" s="22">
        <v>2</v>
      </c>
      <c r="BJ210" s="22">
        <v>16</v>
      </c>
      <c r="BK210" s="22">
        <v>8</v>
      </c>
      <c r="BL210" s="22" t="s">
        <v>69</v>
      </c>
      <c r="BM210" s="22" t="str">
        <f t="shared" si="57"/>
        <v>5 - 10</v>
      </c>
      <c r="BN210" s="9"/>
    </row>
    <row r="211" spans="1:66" x14ac:dyDescent="0.3">
      <c r="A211" s="23">
        <v>43846</v>
      </c>
      <c r="B211" s="10">
        <v>202</v>
      </c>
      <c r="C211" s="22">
        <v>1</v>
      </c>
      <c r="D211" s="22">
        <v>13</v>
      </c>
      <c r="E211" s="22">
        <v>13</v>
      </c>
      <c r="F211" s="22" t="s">
        <v>20</v>
      </c>
      <c r="G211" s="22" t="str">
        <f t="shared" si="51"/>
        <v>10 - 20</v>
      </c>
      <c r="J211" s="56"/>
      <c r="K211" s="10">
        <v>203</v>
      </c>
      <c r="L211" s="22">
        <v>1</v>
      </c>
      <c r="M211" s="22">
        <v>1</v>
      </c>
      <c r="N211" s="22">
        <v>1</v>
      </c>
      <c r="O211" s="22" t="s">
        <v>69</v>
      </c>
      <c r="P211" s="22" t="str">
        <f t="shared" si="52"/>
        <v>1 - 5</v>
      </c>
      <c r="Q211" s="22"/>
      <c r="R211" s="22"/>
      <c r="S211" s="22"/>
      <c r="T211" s="22"/>
      <c r="U211" s="22"/>
      <c r="V211" s="22"/>
      <c r="W211" s="22"/>
      <c r="X211" s="22"/>
      <c r="Y211" s="22"/>
      <c r="Z211" s="55">
        <v>44231</v>
      </c>
      <c r="AA211" s="10">
        <v>203</v>
      </c>
      <c r="AB211" s="22">
        <v>3</v>
      </c>
      <c r="AC211" s="22">
        <v>18.5</v>
      </c>
      <c r="AD211" s="22">
        <v>6.166666666666667</v>
      </c>
      <c r="AE211" s="22" t="s">
        <v>69</v>
      </c>
      <c r="AF211" s="22" t="str">
        <f t="shared" si="53"/>
        <v>5 - 10</v>
      </c>
      <c r="AI211" s="55">
        <v>44926</v>
      </c>
      <c r="AJ211" s="10">
        <v>202</v>
      </c>
      <c r="AK211" s="22">
        <v>1</v>
      </c>
      <c r="AL211" s="22">
        <v>2</v>
      </c>
      <c r="AM211" s="22">
        <v>2</v>
      </c>
      <c r="AN211" s="22" t="s">
        <v>69</v>
      </c>
      <c r="AO211" s="22" t="str">
        <f t="shared" si="54"/>
        <v>1 - 5</v>
      </c>
      <c r="AP211" s="22"/>
      <c r="AQ211" s="55">
        <v>45548</v>
      </c>
      <c r="AR211" s="10">
        <v>203</v>
      </c>
      <c r="AS211" s="22">
        <v>1</v>
      </c>
      <c r="AT211" s="22">
        <v>10</v>
      </c>
      <c r="AU211" s="22">
        <v>10</v>
      </c>
      <c r="AV211" s="22" t="s">
        <v>20</v>
      </c>
      <c r="AW211" s="22" t="str">
        <f t="shared" si="55"/>
        <v>10 - 20</v>
      </c>
      <c r="AX211" s="22"/>
      <c r="AY211" s="57"/>
      <c r="AZ211" s="10">
        <v>205</v>
      </c>
      <c r="BA211" s="22">
        <v>1</v>
      </c>
      <c r="BB211" s="22">
        <v>1</v>
      </c>
      <c r="BC211" s="22">
        <v>1</v>
      </c>
      <c r="BD211" s="22" t="s">
        <v>69</v>
      </c>
      <c r="BE211" s="22" t="str">
        <f t="shared" si="56"/>
        <v>1 - 5</v>
      </c>
      <c r="BF211" s="22"/>
      <c r="BG211" s="55">
        <v>43983</v>
      </c>
      <c r="BH211" s="10">
        <v>203</v>
      </c>
      <c r="BI211" s="22">
        <v>1</v>
      </c>
      <c r="BJ211" s="22">
        <v>0.5</v>
      </c>
      <c r="BK211" s="22">
        <v>0.5</v>
      </c>
      <c r="BL211" s="22" t="s">
        <v>69</v>
      </c>
      <c r="BM211" s="22" t="str">
        <f t="shared" si="57"/>
        <v>0 - 1</v>
      </c>
      <c r="BN211" s="9"/>
    </row>
    <row r="212" spans="1:66" x14ac:dyDescent="0.3">
      <c r="A212" s="23">
        <v>43847</v>
      </c>
      <c r="B212" s="10">
        <v>203</v>
      </c>
      <c r="C212" s="22">
        <v>1</v>
      </c>
      <c r="D212" s="22">
        <v>16.5</v>
      </c>
      <c r="E212" s="22">
        <v>16.5</v>
      </c>
      <c r="F212" s="22" t="s">
        <v>20</v>
      </c>
      <c r="G212" s="22" t="str">
        <f t="shared" si="51"/>
        <v>10 - 20</v>
      </c>
      <c r="J212" s="55">
        <v>45234</v>
      </c>
      <c r="K212" s="10">
        <v>204</v>
      </c>
      <c r="L212" s="22">
        <v>1</v>
      </c>
      <c r="M212" s="22">
        <v>2</v>
      </c>
      <c r="N212" s="22">
        <v>2</v>
      </c>
      <c r="O212" s="22" t="s">
        <v>69</v>
      </c>
      <c r="P212" s="22" t="str">
        <f t="shared" si="52"/>
        <v>1 - 5</v>
      </c>
      <c r="Q212" s="22"/>
      <c r="R212" s="22"/>
      <c r="S212" s="22"/>
      <c r="T212" s="22"/>
      <c r="U212" s="22"/>
      <c r="V212" s="22"/>
      <c r="W212" s="22"/>
      <c r="X212" s="22"/>
      <c r="Y212" s="22"/>
      <c r="Z212" s="56"/>
      <c r="AA212" s="10">
        <v>204</v>
      </c>
      <c r="AB212" s="22">
        <v>1</v>
      </c>
      <c r="AC212" s="22">
        <v>1</v>
      </c>
      <c r="AD212" s="22">
        <v>1</v>
      </c>
      <c r="AE212" s="22" t="s">
        <v>69</v>
      </c>
      <c r="AF212" s="22" t="str">
        <f t="shared" si="53"/>
        <v>1 - 5</v>
      </c>
      <c r="AI212" s="56"/>
      <c r="AJ212" s="10">
        <v>203</v>
      </c>
      <c r="AK212" s="22">
        <v>1</v>
      </c>
      <c r="AL212" s="22">
        <v>3</v>
      </c>
      <c r="AM212" s="22">
        <v>3</v>
      </c>
      <c r="AN212" s="22" t="s">
        <v>69</v>
      </c>
      <c r="AO212" s="22" t="str">
        <f t="shared" si="54"/>
        <v>1 - 5</v>
      </c>
      <c r="AP212" s="22"/>
      <c r="AQ212" s="57"/>
      <c r="AR212" s="10">
        <v>204</v>
      </c>
      <c r="AS212" s="22">
        <v>1</v>
      </c>
      <c r="AT212" s="22">
        <v>1</v>
      </c>
      <c r="AU212" s="22">
        <v>1</v>
      </c>
      <c r="AV212" s="22" t="s">
        <v>69</v>
      </c>
      <c r="AW212" s="22" t="str">
        <f t="shared" si="55"/>
        <v>1 - 5</v>
      </c>
      <c r="AX212" s="22"/>
      <c r="AY212" s="56"/>
      <c r="AZ212" s="10">
        <v>206</v>
      </c>
      <c r="BA212" s="22">
        <v>1</v>
      </c>
      <c r="BB212" s="22">
        <v>1</v>
      </c>
      <c r="BC212" s="22">
        <v>1</v>
      </c>
      <c r="BD212" s="22" t="s">
        <v>69</v>
      </c>
      <c r="BE212" s="22" t="str">
        <f t="shared" si="56"/>
        <v>1 - 5</v>
      </c>
      <c r="BF212" s="22"/>
      <c r="BG212" s="57"/>
      <c r="BH212" s="10">
        <v>204</v>
      </c>
      <c r="BI212" s="22">
        <v>1</v>
      </c>
      <c r="BJ212" s="22">
        <v>1</v>
      </c>
      <c r="BK212" s="22">
        <v>1</v>
      </c>
      <c r="BL212" s="22" t="s">
        <v>69</v>
      </c>
      <c r="BM212" s="22" t="str">
        <f t="shared" si="57"/>
        <v>1 - 5</v>
      </c>
      <c r="BN212" s="9"/>
    </row>
    <row r="213" spans="1:66" x14ac:dyDescent="0.3">
      <c r="A213" s="23">
        <v>43848</v>
      </c>
      <c r="B213" s="10">
        <v>204</v>
      </c>
      <c r="C213" s="22">
        <v>2</v>
      </c>
      <c r="D213" s="22">
        <v>44</v>
      </c>
      <c r="E213" s="22">
        <v>22</v>
      </c>
      <c r="F213" s="22" t="s">
        <v>70</v>
      </c>
      <c r="G213" s="22" t="str">
        <f t="shared" si="51"/>
        <v>20 - 50</v>
      </c>
      <c r="J213" s="56"/>
      <c r="K213" s="10">
        <v>205</v>
      </c>
      <c r="L213" s="22">
        <v>6</v>
      </c>
      <c r="M213" s="22">
        <v>73</v>
      </c>
      <c r="N213" s="22">
        <v>12.16666666666667</v>
      </c>
      <c r="O213" s="22" t="s">
        <v>20</v>
      </c>
      <c r="P213" s="22" t="str">
        <f t="shared" si="52"/>
        <v>10 - 20</v>
      </c>
      <c r="Q213" s="22"/>
      <c r="R213" s="22"/>
      <c r="S213" s="22"/>
      <c r="T213" s="22"/>
      <c r="U213" s="22"/>
      <c r="V213" s="22"/>
      <c r="W213" s="22"/>
      <c r="X213" s="22"/>
      <c r="Y213" s="22"/>
      <c r="Z213" s="55">
        <v>44232</v>
      </c>
      <c r="AA213" s="10">
        <v>205</v>
      </c>
      <c r="AB213" s="22">
        <v>3</v>
      </c>
      <c r="AC213" s="22">
        <v>14.5</v>
      </c>
      <c r="AD213" s="22">
        <v>4.833333333333333</v>
      </c>
      <c r="AE213" s="22" t="s">
        <v>69</v>
      </c>
      <c r="AF213" s="22" t="str">
        <f t="shared" si="53"/>
        <v>1 - 5</v>
      </c>
      <c r="AI213" s="23">
        <v>44927</v>
      </c>
      <c r="AJ213" s="10">
        <v>204</v>
      </c>
      <c r="AK213" s="22">
        <v>1</v>
      </c>
      <c r="AL213" s="22">
        <v>2</v>
      </c>
      <c r="AM213" s="22">
        <v>2</v>
      </c>
      <c r="AN213" s="22" t="s">
        <v>69</v>
      </c>
      <c r="AO213" s="22" t="str">
        <f t="shared" si="54"/>
        <v>1 - 5</v>
      </c>
      <c r="AP213" s="22"/>
      <c r="AQ213" s="56"/>
      <c r="AR213" s="10">
        <v>205</v>
      </c>
      <c r="AS213" s="22">
        <v>1</v>
      </c>
      <c r="AT213" s="22">
        <v>4.5</v>
      </c>
      <c r="AU213" s="22">
        <v>4.5</v>
      </c>
      <c r="AV213" s="22" t="s">
        <v>69</v>
      </c>
      <c r="AW213" s="22" t="str">
        <f t="shared" si="55"/>
        <v>1 - 5</v>
      </c>
      <c r="AX213" s="22"/>
      <c r="AY213" s="23">
        <v>44212</v>
      </c>
      <c r="AZ213" s="10">
        <v>207</v>
      </c>
      <c r="BA213" s="22">
        <v>1</v>
      </c>
      <c r="BB213" s="22">
        <v>2</v>
      </c>
      <c r="BC213" s="22">
        <v>2</v>
      </c>
      <c r="BD213" s="22" t="s">
        <v>69</v>
      </c>
      <c r="BE213" s="22" t="str">
        <f t="shared" si="56"/>
        <v>1 - 5</v>
      </c>
      <c r="BF213" s="22"/>
      <c r="BG213" s="56"/>
      <c r="BH213" s="10">
        <v>205</v>
      </c>
      <c r="BI213" s="22">
        <v>6</v>
      </c>
      <c r="BJ213" s="22">
        <v>33</v>
      </c>
      <c r="BK213" s="22">
        <v>5.5</v>
      </c>
      <c r="BL213" s="22" t="s">
        <v>69</v>
      </c>
      <c r="BM213" s="22" t="str">
        <f t="shared" si="57"/>
        <v>5 - 10</v>
      </c>
      <c r="BN213" s="9"/>
    </row>
    <row r="214" spans="1:66" x14ac:dyDescent="0.3">
      <c r="A214" s="55">
        <v>43850</v>
      </c>
      <c r="B214" s="10">
        <v>205</v>
      </c>
      <c r="C214" s="22">
        <v>2</v>
      </c>
      <c r="D214" s="22">
        <v>13.5</v>
      </c>
      <c r="E214" s="22">
        <v>6.75</v>
      </c>
      <c r="F214" s="22" t="s">
        <v>69</v>
      </c>
      <c r="G214" s="22" t="str">
        <f t="shared" si="51"/>
        <v>5 - 10</v>
      </c>
      <c r="J214" s="55">
        <v>45235</v>
      </c>
      <c r="K214" s="10">
        <v>206</v>
      </c>
      <c r="L214" s="22">
        <v>1</v>
      </c>
      <c r="M214" s="22">
        <v>8</v>
      </c>
      <c r="N214" s="22">
        <v>8</v>
      </c>
      <c r="O214" s="22" t="s">
        <v>69</v>
      </c>
      <c r="P214" s="22" t="str">
        <f t="shared" si="52"/>
        <v>5 - 10</v>
      </c>
      <c r="Q214" s="22"/>
      <c r="R214" s="22"/>
      <c r="S214" s="22"/>
      <c r="T214" s="22"/>
      <c r="U214" s="22"/>
      <c r="V214" s="22"/>
      <c r="W214" s="22"/>
      <c r="X214" s="22"/>
      <c r="Y214" s="22"/>
      <c r="Z214" s="56"/>
      <c r="AA214" s="10">
        <v>206</v>
      </c>
      <c r="AB214" s="22">
        <v>1</v>
      </c>
      <c r="AC214" s="22">
        <v>10</v>
      </c>
      <c r="AD214" s="22">
        <v>10</v>
      </c>
      <c r="AE214" s="22" t="s">
        <v>20</v>
      </c>
      <c r="AF214" s="22" t="str">
        <f t="shared" si="53"/>
        <v>10 - 20</v>
      </c>
      <c r="AI214" s="55">
        <v>44930</v>
      </c>
      <c r="AJ214" s="10">
        <v>205</v>
      </c>
      <c r="AK214" s="22">
        <v>1</v>
      </c>
      <c r="AL214" s="22">
        <v>1</v>
      </c>
      <c r="AM214" s="22">
        <v>1</v>
      </c>
      <c r="AN214" s="22" t="s">
        <v>69</v>
      </c>
      <c r="AO214" s="22" t="str">
        <f t="shared" si="54"/>
        <v>1 - 5</v>
      </c>
      <c r="AP214" s="22"/>
      <c r="AQ214" s="23">
        <v>45549</v>
      </c>
      <c r="AR214" s="10">
        <v>206</v>
      </c>
      <c r="AS214" s="22">
        <v>1</v>
      </c>
      <c r="AT214" s="22">
        <v>1</v>
      </c>
      <c r="AU214" s="22">
        <v>1</v>
      </c>
      <c r="AV214" s="22" t="s">
        <v>69</v>
      </c>
      <c r="AW214" s="22" t="str">
        <f t="shared" si="55"/>
        <v>1 - 5</v>
      </c>
      <c r="AX214" s="22"/>
      <c r="AY214" s="23">
        <v>44213</v>
      </c>
      <c r="AZ214" s="10">
        <v>208</v>
      </c>
      <c r="BA214" s="22">
        <v>1</v>
      </c>
      <c r="BB214" s="22">
        <v>1</v>
      </c>
      <c r="BC214" s="22">
        <v>1</v>
      </c>
      <c r="BD214" s="22" t="s">
        <v>69</v>
      </c>
      <c r="BE214" s="22" t="str">
        <f t="shared" si="56"/>
        <v>1 - 5</v>
      </c>
      <c r="BF214" s="22"/>
      <c r="BG214" s="55">
        <v>43984</v>
      </c>
      <c r="BH214" s="10">
        <v>206</v>
      </c>
      <c r="BI214" s="22">
        <v>1</v>
      </c>
      <c r="BJ214" s="22">
        <v>8.5</v>
      </c>
      <c r="BK214" s="22">
        <v>8.5</v>
      </c>
      <c r="BL214" s="22" t="s">
        <v>69</v>
      </c>
      <c r="BM214" s="22" t="str">
        <f t="shared" si="57"/>
        <v>5 - 10</v>
      </c>
      <c r="BN214" s="9"/>
    </row>
    <row r="215" spans="1:66" x14ac:dyDescent="0.3">
      <c r="A215" s="56"/>
      <c r="B215" s="10">
        <v>206</v>
      </c>
      <c r="C215" s="22">
        <v>1</v>
      </c>
      <c r="D215" s="22">
        <v>2</v>
      </c>
      <c r="E215" s="22">
        <v>2</v>
      </c>
      <c r="F215" s="22" t="s">
        <v>69</v>
      </c>
      <c r="G215" s="22" t="str">
        <f t="shared" si="51"/>
        <v>1 - 5</v>
      </c>
      <c r="J215" s="56"/>
      <c r="K215" s="10">
        <v>207</v>
      </c>
      <c r="L215" s="22">
        <v>1</v>
      </c>
      <c r="M215" s="22">
        <v>1</v>
      </c>
      <c r="N215" s="22">
        <v>1</v>
      </c>
      <c r="O215" s="22" t="s">
        <v>69</v>
      </c>
      <c r="P215" s="22" t="str">
        <f t="shared" si="52"/>
        <v>1 - 5</v>
      </c>
      <c r="Q215" s="22"/>
      <c r="R215" s="22"/>
      <c r="S215" s="22"/>
      <c r="T215" s="22"/>
      <c r="U215" s="22"/>
      <c r="V215" s="22"/>
      <c r="W215" s="22"/>
      <c r="X215" s="22"/>
      <c r="Y215" s="22"/>
      <c r="Z215" s="55">
        <v>44233</v>
      </c>
      <c r="AA215" s="10">
        <v>207</v>
      </c>
      <c r="AB215" s="22">
        <v>3</v>
      </c>
      <c r="AC215" s="22">
        <v>6.5</v>
      </c>
      <c r="AD215" s="22">
        <v>2.166666666666667</v>
      </c>
      <c r="AE215" s="22" t="s">
        <v>69</v>
      </c>
      <c r="AF215" s="22" t="str">
        <f t="shared" si="53"/>
        <v>1 - 5</v>
      </c>
      <c r="AI215" s="56"/>
      <c r="AJ215" s="10">
        <v>206</v>
      </c>
      <c r="AK215" s="22">
        <v>1</v>
      </c>
      <c r="AL215" s="22">
        <v>1</v>
      </c>
      <c r="AM215" s="22">
        <v>1</v>
      </c>
      <c r="AN215" s="22" t="s">
        <v>69</v>
      </c>
      <c r="AO215" s="22" t="str">
        <f t="shared" si="54"/>
        <v>1 - 5</v>
      </c>
      <c r="AP215" s="22"/>
      <c r="AQ215" s="23">
        <v>45558</v>
      </c>
      <c r="AR215" s="10">
        <v>207</v>
      </c>
      <c r="AS215" s="22">
        <v>1</v>
      </c>
      <c r="AT215" s="22">
        <v>1</v>
      </c>
      <c r="AU215" s="22">
        <v>1</v>
      </c>
      <c r="AV215" s="22" t="s">
        <v>69</v>
      </c>
      <c r="AW215" s="22" t="str">
        <f t="shared" si="55"/>
        <v>1 - 5</v>
      </c>
      <c r="AX215" s="22"/>
      <c r="AY215" s="23">
        <v>44214</v>
      </c>
      <c r="AZ215" s="10">
        <v>209</v>
      </c>
      <c r="BA215" s="22">
        <v>1</v>
      </c>
      <c r="BB215" s="22">
        <v>1</v>
      </c>
      <c r="BC215" s="22">
        <v>1</v>
      </c>
      <c r="BD215" s="22" t="s">
        <v>69</v>
      </c>
      <c r="BE215" s="22" t="str">
        <f t="shared" si="56"/>
        <v>1 - 5</v>
      </c>
      <c r="BF215" s="22"/>
      <c r="BG215" s="57"/>
      <c r="BH215" s="10">
        <v>207</v>
      </c>
      <c r="BI215" s="22">
        <v>1</v>
      </c>
      <c r="BJ215" s="22">
        <v>0.5</v>
      </c>
      <c r="BK215" s="22">
        <v>0.5</v>
      </c>
      <c r="BL215" s="22" t="s">
        <v>69</v>
      </c>
      <c r="BM215" s="22" t="str">
        <f t="shared" si="57"/>
        <v>0 - 1</v>
      </c>
      <c r="BN215" s="9"/>
    </row>
    <row r="216" spans="1:66" x14ac:dyDescent="0.3">
      <c r="A216" s="23">
        <v>43851</v>
      </c>
      <c r="B216" s="10">
        <v>207</v>
      </c>
      <c r="C216" s="22">
        <v>1</v>
      </c>
      <c r="D216" s="22">
        <v>1</v>
      </c>
      <c r="E216" s="22">
        <v>1</v>
      </c>
      <c r="F216" s="22" t="s">
        <v>69</v>
      </c>
      <c r="G216" s="22" t="str">
        <f t="shared" si="51"/>
        <v>1 - 5</v>
      </c>
      <c r="J216" s="55">
        <v>45241</v>
      </c>
      <c r="K216" s="10">
        <v>208</v>
      </c>
      <c r="L216" s="22">
        <v>1</v>
      </c>
      <c r="M216" s="22">
        <v>13</v>
      </c>
      <c r="N216" s="22">
        <v>13</v>
      </c>
      <c r="O216" s="22" t="s">
        <v>20</v>
      </c>
      <c r="P216" s="22" t="str">
        <f t="shared" si="52"/>
        <v>10 - 20</v>
      </c>
      <c r="Q216" s="22"/>
      <c r="R216" s="22"/>
      <c r="S216" s="22"/>
      <c r="T216" s="22"/>
      <c r="U216" s="22"/>
      <c r="V216" s="22"/>
      <c r="W216" s="22"/>
      <c r="X216" s="22"/>
      <c r="Y216" s="22"/>
      <c r="Z216" s="56"/>
      <c r="AA216" s="10">
        <v>208</v>
      </c>
      <c r="AB216" s="22">
        <v>1</v>
      </c>
      <c r="AC216" s="22">
        <v>10</v>
      </c>
      <c r="AD216" s="22">
        <v>10</v>
      </c>
      <c r="AE216" s="22" t="s">
        <v>20</v>
      </c>
      <c r="AF216" s="22" t="str">
        <f t="shared" si="53"/>
        <v>10 - 20</v>
      </c>
      <c r="AI216" s="55">
        <v>44931</v>
      </c>
      <c r="AJ216" s="10">
        <v>207</v>
      </c>
      <c r="AK216" s="22">
        <v>1</v>
      </c>
      <c r="AL216" s="22">
        <v>1</v>
      </c>
      <c r="AM216" s="22">
        <v>1</v>
      </c>
      <c r="AN216" s="22" t="s">
        <v>69</v>
      </c>
      <c r="AO216" s="22" t="str">
        <f t="shared" si="54"/>
        <v>1 - 5</v>
      </c>
      <c r="AP216" s="22"/>
      <c r="AQ216" s="23">
        <v>45559</v>
      </c>
      <c r="AR216" s="10">
        <v>208</v>
      </c>
      <c r="AS216" s="22">
        <v>2</v>
      </c>
      <c r="AT216" s="22">
        <v>1</v>
      </c>
      <c r="AU216" s="22">
        <v>0.5</v>
      </c>
      <c r="AV216" s="22" t="s">
        <v>69</v>
      </c>
      <c r="AW216" s="22" t="str">
        <f t="shared" si="55"/>
        <v>0 - 1</v>
      </c>
      <c r="AX216" s="22"/>
      <c r="AY216" s="55">
        <v>44215</v>
      </c>
      <c r="AZ216" s="10">
        <v>210</v>
      </c>
      <c r="BA216" s="22">
        <v>1</v>
      </c>
      <c r="BB216" s="22">
        <v>6</v>
      </c>
      <c r="BC216" s="22">
        <v>6</v>
      </c>
      <c r="BD216" s="22" t="s">
        <v>69</v>
      </c>
      <c r="BE216" s="22" t="str">
        <f t="shared" si="56"/>
        <v>5 - 10</v>
      </c>
      <c r="BF216" s="22"/>
      <c r="BG216" s="57"/>
      <c r="BH216" s="10">
        <v>208</v>
      </c>
      <c r="BI216" s="22">
        <v>1</v>
      </c>
      <c r="BJ216" s="22">
        <v>0.5</v>
      </c>
      <c r="BK216" s="22">
        <v>0.5</v>
      </c>
      <c r="BL216" s="22" t="s">
        <v>69</v>
      </c>
      <c r="BM216" s="22" t="str">
        <f t="shared" si="57"/>
        <v>0 - 1</v>
      </c>
      <c r="BN216" s="9"/>
    </row>
    <row r="217" spans="1:66" x14ac:dyDescent="0.3">
      <c r="A217" s="23">
        <v>43852</v>
      </c>
      <c r="B217" s="10">
        <v>208</v>
      </c>
      <c r="C217" s="22">
        <v>1</v>
      </c>
      <c r="D217" s="22">
        <v>4.5</v>
      </c>
      <c r="E217" s="22">
        <v>4.5</v>
      </c>
      <c r="F217" s="22" t="s">
        <v>69</v>
      </c>
      <c r="G217" s="22" t="str">
        <f t="shared" si="51"/>
        <v>1 - 5</v>
      </c>
      <c r="J217" s="56"/>
      <c r="K217" s="10">
        <v>209</v>
      </c>
      <c r="L217" s="22">
        <v>4</v>
      </c>
      <c r="M217" s="22">
        <v>9</v>
      </c>
      <c r="N217" s="22">
        <v>2.25</v>
      </c>
      <c r="O217" s="22" t="s">
        <v>69</v>
      </c>
      <c r="P217" s="22" t="str">
        <f t="shared" si="52"/>
        <v>1 - 5</v>
      </c>
      <c r="Q217" s="22"/>
      <c r="R217" s="22"/>
      <c r="S217" s="22"/>
      <c r="T217" s="22"/>
      <c r="U217" s="22"/>
      <c r="V217" s="22"/>
      <c r="W217" s="22"/>
      <c r="X217" s="22"/>
      <c r="Y217" s="22"/>
      <c r="Z217" s="55">
        <v>44234</v>
      </c>
      <c r="AA217" s="10">
        <v>209</v>
      </c>
      <c r="AB217" s="22">
        <v>2</v>
      </c>
      <c r="AC217" s="22">
        <v>4.5</v>
      </c>
      <c r="AD217" s="22">
        <v>2.25</v>
      </c>
      <c r="AE217" s="22" t="s">
        <v>69</v>
      </c>
      <c r="AF217" s="22" t="str">
        <f t="shared" si="53"/>
        <v>1 - 5</v>
      </c>
      <c r="AI217" s="56"/>
      <c r="AJ217" s="10">
        <v>208</v>
      </c>
      <c r="AK217" s="22">
        <v>1</v>
      </c>
      <c r="AL217" s="22">
        <v>2</v>
      </c>
      <c r="AM217" s="22">
        <v>2</v>
      </c>
      <c r="AN217" s="22" t="s">
        <v>69</v>
      </c>
      <c r="AO217" s="22" t="str">
        <f t="shared" si="54"/>
        <v>1 - 5</v>
      </c>
      <c r="AP217" s="22"/>
      <c r="AQ217" s="55">
        <v>45560</v>
      </c>
      <c r="AR217" s="10">
        <v>209</v>
      </c>
      <c r="AS217" s="22">
        <v>4</v>
      </c>
      <c r="AT217" s="22">
        <v>19.5</v>
      </c>
      <c r="AU217" s="22">
        <v>4.875</v>
      </c>
      <c r="AV217" s="22" t="s">
        <v>69</v>
      </c>
      <c r="AW217" s="22" t="str">
        <f t="shared" si="55"/>
        <v>1 - 5</v>
      </c>
      <c r="AX217" s="22"/>
      <c r="AY217" s="56"/>
      <c r="AZ217" s="10">
        <v>211</v>
      </c>
      <c r="BA217" s="22">
        <v>2</v>
      </c>
      <c r="BB217" s="22">
        <v>17</v>
      </c>
      <c r="BC217" s="22">
        <v>8.5</v>
      </c>
      <c r="BD217" s="22" t="s">
        <v>69</v>
      </c>
      <c r="BE217" s="22" t="str">
        <f t="shared" si="56"/>
        <v>5 - 10</v>
      </c>
      <c r="BF217" s="22"/>
      <c r="BG217" s="56"/>
      <c r="BH217" s="10">
        <v>209</v>
      </c>
      <c r="BI217" s="22">
        <v>1</v>
      </c>
      <c r="BJ217" s="22">
        <v>0.5</v>
      </c>
      <c r="BK217" s="22">
        <v>0.5</v>
      </c>
      <c r="BL217" s="22" t="s">
        <v>69</v>
      </c>
      <c r="BM217" s="22" t="str">
        <f t="shared" si="57"/>
        <v>0 - 1</v>
      </c>
      <c r="BN217" s="9"/>
    </row>
    <row r="218" spans="1:66" x14ac:dyDescent="0.3">
      <c r="A218" s="55">
        <v>43854</v>
      </c>
      <c r="B218" s="10">
        <v>209</v>
      </c>
      <c r="C218" s="22">
        <v>1</v>
      </c>
      <c r="D218" s="22">
        <v>2</v>
      </c>
      <c r="E218" s="22">
        <v>2</v>
      </c>
      <c r="F218" s="22" t="s">
        <v>69</v>
      </c>
      <c r="G218" s="22" t="str">
        <f t="shared" si="51"/>
        <v>1 - 5</v>
      </c>
      <c r="J218" s="23">
        <v>45242</v>
      </c>
      <c r="K218" s="10">
        <v>210</v>
      </c>
      <c r="L218" s="22">
        <v>2</v>
      </c>
      <c r="M218" s="22">
        <v>52</v>
      </c>
      <c r="N218" s="22">
        <v>26</v>
      </c>
      <c r="O218" s="22" t="s">
        <v>70</v>
      </c>
      <c r="P218" s="22" t="str">
        <f t="shared" si="52"/>
        <v>20 - 50</v>
      </c>
      <c r="Q218" s="22"/>
      <c r="R218" s="22"/>
      <c r="S218" s="22"/>
      <c r="T218" s="22"/>
      <c r="U218" s="22"/>
      <c r="V218" s="22"/>
      <c r="W218" s="22"/>
      <c r="X218" s="22"/>
      <c r="Y218" s="22"/>
      <c r="Z218" s="57"/>
      <c r="AA218" s="10">
        <v>210</v>
      </c>
      <c r="AB218" s="22">
        <v>2</v>
      </c>
      <c r="AC218" s="22">
        <v>1</v>
      </c>
      <c r="AD218" s="22">
        <v>0.5</v>
      </c>
      <c r="AE218" s="22" t="s">
        <v>69</v>
      </c>
      <c r="AF218" s="22" t="str">
        <f t="shared" si="53"/>
        <v>0 - 1</v>
      </c>
      <c r="AI218" s="23">
        <v>44954</v>
      </c>
      <c r="AJ218" s="10">
        <v>209</v>
      </c>
      <c r="AK218" s="22">
        <v>1</v>
      </c>
      <c r="AL218" s="22">
        <v>1</v>
      </c>
      <c r="AM218" s="22">
        <v>1</v>
      </c>
      <c r="AN218" s="22" t="s">
        <v>69</v>
      </c>
      <c r="AO218" s="22" t="str">
        <f t="shared" si="54"/>
        <v>1 - 5</v>
      </c>
      <c r="AP218" s="22"/>
      <c r="AQ218" s="56"/>
      <c r="AR218" s="10">
        <v>210</v>
      </c>
      <c r="AS218" s="22">
        <v>1</v>
      </c>
      <c r="AT218" s="22">
        <v>0.5</v>
      </c>
      <c r="AU218" s="22">
        <v>0.5</v>
      </c>
      <c r="AV218" s="22" t="s">
        <v>69</v>
      </c>
      <c r="AW218" s="22" t="str">
        <f t="shared" si="55"/>
        <v>0 - 1</v>
      </c>
      <c r="AX218" s="22"/>
      <c r="AY218" s="55">
        <v>44216</v>
      </c>
      <c r="AZ218" s="10">
        <v>211</v>
      </c>
      <c r="BA218" s="22">
        <v>2</v>
      </c>
      <c r="BB218" s="22">
        <v>15</v>
      </c>
      <c r="BC218" s="22">
        <v>7.5</v>
      </c>
      <c r="BD218" s="22" t="s">
        <v>69</v>
      </c>
      <c r="BE218" s="22" t="str">
        <f t="shared" si="56"/>
        <v>5 - 10</v>
      </c>
      <c r="BF218" s="22"/>
      <c r="BG218" s="55">
        <v>43986</v>
      </c>
      <c r="BH218" s="10">
        <v>210</v>
      </c>
      <c r="BI218" s="22">
        <v>2</v>
      </c>
      <c r="BJ218" s="22">
        <v>1.5</v>
      </c>
      <c r="BK218" s="22">
        <v>0.75</v>
      </c>
      <c r="BL218" s="22" t="s">
        <v>69</v>
      </c>
      <c r="BM218" s="22" t="str">
        <f t="shared" si="57"/>
        <v>0 - 1</v>
      </c>
      <c r="BN218" s="9"/>
    </row>
    <row r="219" spans="1:66" x14ac:dyDescent="0.3">
      <c r="A219" s="57"/>
      <c r="B219" s="10">
        <v>210</v>
      </c>
      <c r="C219" s="22">
        <v>3</v>
      </c>
      <c r="D219" s="22">
        <v>94</v>
      </c>
      <c r="E219" s="22">
        <v>31.333333333333329</v>
      </c>
      <c r="F219" s="22" t="s">
        <v>77</v>
      </c>
      <c r="G219" s="22" t="str">
        <f t="shared" si="51"/>
        <v>20 - 50</v>
      </c>
      <c r="J219" s="55">
        <v>45243</v>
      </c>
      <c r="K219" s="10">
        <v>211</v>
      </c>
      <c r="L219" s="22">
        <v>2</v>
      </c>
      <c r="M219" s="22">
        <v>4</v>
      </c>
      <c r="N219" s="22">
        <v>2</v>
      </c>
      <c r="O219" s="22" t="s">
        <v>69</v>
      </c>
      <c r="P219" s="22" t="str">
        <f t="shared" si="52"/>
        <v>1 - 5</v>
      </c>
      <c r="Q219" s="22"/>
      <c r="R219" s="22"/>
      <c r="S219" s="22"/>
      <c r="T219" s="22"/>
      <c r="U219" s="22"/>
      <c r="V219" s="22"/>
      <c r="W219" s="22"/>
      <c r="X219" s="22"/>
      <c r="Y219" s="22"/>
      <c r="Z219" s="57"/>
      <c r="AA219" s="10">
        <v>211</v>
      </c>
      <c r="AB219" s="22">
        <v>1</v>
      </c>
      <c r="AC219" s="22">
        <v>3</v>
      </c>
      <c r="AD219" s="22">
        <v>3</v>
      </c>
      <c r="AE219" s="22" t="s">
        <v>69</v>
      </c>
      <c r="AF219" s="22" t="str">
        <f t="shared" si="53"/>
        <v>1 - 5</v>
      </c>
      <c r="AI219" s="23">
        <v>44955</v>
      </c>
      <c r="AJ219" s="10">
        <v>210</v>
      </c>
      <c r="AK219" s="22">
        <v>1</v>
      </c>
      <c r="AL219" s="22">
        <v>1</v>
      </c>
      <c r="AM219" s="22">
        <v>1</v>
      </c>
      <c r="AN219" s="22" t="s">
        <v>69</v>
      </c>
      <c r="AO219" s="22" t="str">
        <f t="shared" si="54"/>
        <v>1 - 5</v>
      </c>
      <c r="AP219" s="22"/>
      <c r="AQ219" s="55">
        <v>45561</v>
      </c>
      <c r="AR219" s="10">
        <v>211</v>
      </c>
      <c r="AS219" s="22">
        <v>2</v>
      </c>
      <c r="AT219" s="22">
        <v>17.5</v>
      </c>
      <c r="AU219" s="22">
        <v>8.75</v>
      </c>
      <c r="AV219" s="22" t="s">
        <v>69</v>
      </c>
      <c r="AW219" s="22" t="str">
        <f t="shared" si="55"/>
        <v>5 - 10</v>
      </c>
      <c r="AX219" s="22"/>
      <c r="AY219" s="56"/>
      <c r="AZ219" s="10">
        <v>212</v>
      </c>
      <c r="BA219" s="22">
        <v>1</v>
      </c>
      <c r="BB219" s="22">
        <v>1</v>
      </c>
      <c r="BC219" s="22">
        <v>1</v>
      </c>
      <c r="BD219" s="22" t="s">
        <v>69</v>
      </c>
      <c r="BE219" s="22" t="str">
        <f t="shared" si="56"/>
        <v>1 - 5</v>
      </c>
      <c r="BF219" s="22"/>
      <c r="BG219" s="56"/>
      <c r="BH219" s="10">
        <v>211</v>
      </c>
      <c r="BI219" s="22">
        <v>1</v>
      </c>
      <c r="BJ219" s="22">
        <v>0.5</v>
      </c>
      <c r="BK219" s="22">
        <v>0.5</v>
      </c>
      <c r="BL219" s="22" t="s">
        <v>69</v>
      </c>
      <c r="BM219" s="22" t="str">
        <f t="shared" si="57"/>
        <v>0 - 1</v>
      </c>
      <c r="BN219" s="9"/>
    </row>
    <row r="220" spans="1:66" x14ac:dyDescent="0.3">
      <c r="A220" s="56"/>
      <c r="B220" s="10">
        <v>211</v>
      </c>
      <c r="C220" s="22">
        <v>2</v>
      </c>
      <c r="D220" s="22">
        <v>10</v>
      </c>
      <c r="E220" s="22">
        <v>5</v>
      </c>
      <c r="F220" s="22" t="s">
        <v>69</v>
      </c>
      <c r="G220" s="22" t="str">
        <f t="shared" si="51"/>
        <v>5 - 10</v>
      </c>
      <c r="J220" s="56"/>
      <c r="K220" s="10">
        <v>212</v>
      </c>
      <c r="L220" s="22">
        <v>1</v>
      </c>
      <c r="M220" s="22">
        <v>3</v>
      </c>
      <c r="N220" s="22">
        <v>3</v>
      </c>
      <c r="O220" s="22" t="s">
        <v>69</v>
      </c>
      <c r="P220" s="22" t="str">
        <f t="shared" si="52"/>
        <v>1 - 5</v>
      </c>
      <c r="Q220" s="22"/>
      <c r="R220" s="22"/>
      <c r="S220" s="22"/>
      <c r="T220" s="22"/>
      <c r="U220" s="22"/>
      <c r="V220" s="22"/>
      <c r="W220" s="22"/>
      <c r="X220" s="22"/>
      <c r="Y220" s="22"/>
      <c r="Z220" s="57"/>
      <c r="AA220" s="10">
        <v>212</v>
      </c>
      <c r="AB220" s="22">
        <v>2</v>
      </c>
      <c r="AC220" s="22">
        <v>5.5</v>
      </c>
      <c r="AD220" s="22">
        <v>2.75</v>
      </c>
      <c r="AE220" s="22" t="s">
        <v>69</v>
      </c>
      <c r="AF220" s="22" t="str">
        <f t="shared" si="53"/>
        <v>1 - 5</v>
      </c>
      <c r="AI220" s="23">
        <v>44957</v>
      </c>
      <c r="AJ220" s="10">
        <v>211</v>
      </c>
      <c r="AK220" s="22">
        <v>1</v>
      </c>
      <c r="AL220" s="22">
        <v>1</v>
      </c>
      <c r="AM220" s="22">
        <v>1</v>
      </c>
      <c r="AN220" s="22" t="s">
        <v>69</v>
      </c>
      <c r="AO220" s="22" t="str">
        <f t="shared" si="54"/>
        <v>1 - 5</v>
      </c>
      <c r="AP220" s="22"/>
      <c r="AQ220" s="56"/>
      <c r="AR220" s="10">
        <v>212</v>
      </c>
      <c r="AS220" s="22">
        <v>1</v>
      </c>
      <c r="AT220" s="22">
        <v>0.5</v>
      </c>
      <c r="AU220" s="22">
        <v>0.5</v>
      </c>
      <c r="AV220" s="22" t="s">
        <v>69</v>
      </c>
      <c r="AW220" s="22" t="str">
        <f t="shared" si="55"/>
        <v>0 - 1</v>
      </c>
      <c r="AX220" s="22"/>
      <c r="AY220" s="23">
        <v>44217</v>
      </c>
      <c r="AZ220" s="10">
        <v>213</v>
      </c>
      <c r="BA220" s="22">
        <v>1</v>
      </c>
      <c r="BB220" s="22">
        <v>4</v>
      </c>
      <c r="BC220" s="22">
        <v>4</v>
      </c>
      <c r="BD220" s="22" t="s">
        <v>69</v>
      </c>
      <c r="BE220" s="22" t="str">
        <f t="shared" si="56"/>
        <v>1 - 5</v>
      </c>
      <c r="BF220" s="22"/>
      <c r="BG220" s="55">
        <v>43987</v>
      </c>
      <c r="BH220" s="10">
        <v>212</v>
      </c>
      <c r="BI220" s="22">
        <v>5</v>
      </c>
      <c r="BJ220" s="22">
        <v>49</v>
      </c>
      <c r="BK220" s="22">
        <v>9.8000000000000007</v>
      </c>
      <c r="BL220" s="22" t="s">
        <v>69</v>
      </c>
      <c r="BM220" s="22" t="str">
        <f t="shared" si="57"/>
        <v>5 - 10</v>
      </c>
      <c r="BN220" s="9"/>
    </row>
    <row r="221" spans="1:66" x14ac:dyDescent="0.3">
      <c r="A221" s="55">
        <v>43855</v>
      </c>
      <c r="B221" s="10">
        <v>212</v>
      </c>
      <c r="C221" s="22">
        <v>1</v>
      </c>
      <c r="D221" s="22">
        <v>0.5</v>
      </c>
      <c r="E221" s="22">
        <v>0.5</v>
      </c>
      <c r="F221" s="22" t="s">
        <v>69</v>
      </c>
      <c r="G221" s="22" t="str">
        <f t="shared" si="51"/>
        <v>0 - 1</v>
      </c>
      <c r="J221" s="23">
        <v>45244</v>
      </c>
      <c r="K221" s="10">
        <v>213</v>
      </c>
      <c r="L221" s="22">
        <v>5</v>
      </c>
      <c r="M221" s="22">
        <v>98</v>
      </c>
      <c r="N221" s="22">
        <v>19.600000000000001</v>
      </c>
      <c r="O221" s="22" t="s">
        <v>20</v>
      </c>
      <c r="P221" s="22" t="str">
        <f t="shared" si="52"/>
        <v>10 - 20</v>
      </c>
      <c r="Q221" s="22"/>
      <c r="R221" s="22"/>
      <c r="S221" s="22"/>
      <c r="T221" s="22"/>
      <c r="U221" s="22"/>
      <c r="V221" s="22"/>
      <c r="W221" s="22"/>
      <c r="X221" s="22"/>
      <c r="Y221" s="22"/>
      <c r="Z221" s="56"/>
      <c r="AA221" s="10">
        <v>213</v>
      </c>
      <c r="AB221" s="22">
        <v>2</v>
      </c>
      <c r="AC221" s="22">
        <v>6.5</v>
      </c>
      <c r="AD221" s="22">
        <v>3.25</v>
      </c>
      <c r="AE221" s="22" t="s">
        <v>69</v>
      </c>
      <c r="AF221" s="22" t="str">
        <f t="shared" si="53"/>
        <v>1 - 5</v>
      </c>
      <c r="AI221" s="23">
        <v>44958</v>
      </c>
      <c r="AJ221" s="10">
        <v>212</v>
      </c>
      <c r="AK221" s="22">
        <v>1</v>
      </c>
      <c r="AL221" s="22">
        <v>1</v>
      </c>
      <c r="AM221" s="22">
        <v>1</v>
      </c>
      <c r="AN221" s="22" t="s">
        <v>69</v>
      </c>
      <c r="AO221" s="22" t="str">
        <f t="shared" si="54"/>
        <v>1 - 5</v>
      </c>
      <c r="AP221" s="22"/>
      <c r="AQ221" s="23">
        <v>45563</v>
      </c>
      <c r="AR221" s="10">
        <v>213</v>
      </c>
      <c r="AS221" s="22">
        <v>1</v>
      </c>
      <c r="AT221" s="22">
        <v>1.5</v>
      </c>
      <c r="AU221" s="22">
        <v>1.5</v>
      </c>
      <c r="AV221" s="22" t="s">
        <v>69</v>
      </c>
      <c r="AW221" s="22" t="str">
        <f t="shared" si="55"/>
        <v>1 - 5</v>
      </c>
      <c r="AX221" s="22"/>
      <c r="AY221" s="23">
        <v>44219</v>
      </c>
      <c r="AZ221" s="10">
        <v>214</v>
      </c>
      <c r="BA221" s="22">
        <v>1</v>
      </c>
      <c r="BB221" s="22">
        <v>1</v>
      </c>
      <c r="BC221" s="22">
        <v>1</v>
      </c>
      <c r="BD221" s="22" t="s">
        <v>69</v>
      </c>
      <c r="BE221" s="22" t="str">
        <f t="shared" si="56"/>
        <v>1 - 5</v>
      </c>
      <c r="BF221" s="22"/>
      <c r="BG221" s="56"/>
      <c r="BH221" s="10">
        <v>213</v>
      </c>
      <c r="BI221" s="22">
        <v>1</v>
      </c>
      <c r="BJ221" s="22">
        <v>26</v>
      </c>
      <c r="BK221" s="22">
        <v>26</v>
      </c>
      <c r="BL221" s="22" t="s">
        <v>70</v>
      </c>
      <c r="BM221" s="22" t="str">
        <f t="shared" si="57"/>
        <v>20 - 50</v>
      </c>
      <c r="BN221" s="9"/>
    </row>
    <row r="222" spans="1:66" x14ac:dyDescent="0.3">
      <c r="A222" s="56"/>
      <c r="B222" s="10">
        <v>213</v>
      </c>
      <c r="C222" s="22">
        <v>1</v>
      </c>
      <c r="D222" s="22">
        <v>0.5</v>
      </c>
      <c r="E222" s="22">
        <v>0.5</v>
      </c>
      <c r="F222" s="22" t="s">
        <v>69</v>
      </c>
      <c r="G222" s="22" t="str">
        <f t="shared" si="51"/>
        <v>0 - 1</v>
      </c>
      <c r="J222" s="23">
        <v>45246</v>
      </c>
      <c r="K222" s="10">
        <v>214</v>
      </c>
      <c r="L222" s="22">
        <v>3</v>
      </c>
      <c r="M222" s="22">
        <v>88</v>
      </c>
      <c r="N222" s="22">
        <v>29.333333333333329</v>
      </c>
      <c r="O222" s="22" t="s">
        <v>70</v>
      </c>
      <c r="P222" s="22" t="str">
        <f t="shared" si="52"/>
        <v>20 - 50</v>
      </c>
      <c r="Q222" s="22"/>
      <c r="R222" s="22"/>
      <c r="S222" s="22"/>
      <c r="T222" s="22"/>
      <c r="U222" s="22"/>
      <c r="V222" s="22"/>
      <c r="W222" s="22"/>
      <c r="X222" s="22"/>
      <c r="Y222" s="22"/>
      <c r="Z222" s="55">
        <v>44235</v>
      </c>
      <c r="AA222" s="10">
        <v>214</v>
      </c>
      <c r="AB222" s="22">
        <v>5</v>
      </c>
      <c r="AC222" s="22">
        <v>30</v>
      </c>
      <c r="AD222" s="22">
        <v>6</v>
      </c>
      <c r="AE222" s="22" t="s">
        <v>69</v>
      </c>
      <c r="AF222" s="22" t="str">
        <f t="shared" si="53"/>
        <v>5 - 10</v>
      </c>
      <c r="AI222" s="23">
        <v>44959</v>
      </c>
      <c r="AJ222" s="10">
        <v>213</v>
      </c>
      <c r="AK222" s="22">
        <v>1</v>
      </c>
      <c r="AL222" s="22">
        <v>2</v>
      </c>
      <c r="AM222" s="22">
        <v>2</v>
      </c>
      <c r="AN222" s="22" t="s">
        <v>69</v>
      </c>
      <c r="AO222" s="22" t="str">
        <f t="shared" si="54"/>
        <v>1 - 5</v>
      </c>
      <c r="AP222" s="22"/>
      <c r="AQ222" s="55">
        <v>45564</v>
      </c>
      <c r="AR222" s="10">
        <v>214</v>
      </c>
      <c r="AS222" s="22">
        <v>1</v>
      </c>
      <c r="AT222" s="22">
        <v>0.5</v>
      </c>
      <c r="AU222" s="22">
        <v>0.5</v>
      </c>
      <c r="AV222" s="22" t="s">
        <v>69</v>
      </c>
      <c r="AW222" s="22" t="str">
        <f t="shared" si="55"/>
        <v>0 - 1</v>
      </c>
      <c r="AX222" s="22"/>
      <c r="AY222" s="23">
        <v>44220</v>
      </c>
      <c r="AZ222" s="10">
        <v>215</v>
      </c>
      <c r="BA222" s="22">
        <v>1</v>
      </c>
      <c r="BB222" s="22">
        <v>1</v>
      </c>
      <c r="BC222" s="22">
        <v>1</v>
      </c>
      <c r="BD222" s="22" t="s">
        <v>69</v>
      </c>
      <c r="BE222" s="22" t="str">
        <f t="shared" si="56"/>
        <v>1 - 5</v>
      </c>
      <c r="BF222" s="22"/>
      <c r="BG222" s="23">
        <v>43988</v>
      </c>
      <c r="BH222" s="10">
        <v>214</v>
      </c>
      <c r="BI222" s="22">
        <v>3</v>
      </c>
      <c r="BJ222" s="22">
        <v>12.5</v>
      </c>
      <c r="BK222" s="22">
        <v>4.166666666666667</v>
      </c>
      <c r="BL222" s="22" t="s">
        <v>69</v>
      </c>
      <c r="BM222" s="22" t="str">
        <f t="shared" si="57"/>
        <v>1 - 5</v>
      </c>
      <c r="BN222" s="9"/>
    </row>
    <row r="223" spans="1:66" x14ac:dyDescent="0.3">
      <c r="A223" s="23">
        <v>43860</v>
      </c>
      <c r="B223" s="10">
        <v>214</v>
      </c>
      <c r="C223" s="22">
        <v>1</v>
      </c>
      <c r="D223" s="22">
        <v>2.5</v>
      </c>
      <c r="E223" s="22">
        <v>2.5</v>
      </c>
      <c r="F223" s="22" t="s">
        <v>69</v>
      </c>
      <c r="G223" s="22" t="str">
        <f t="shared" si="51"/>
        <v>1 - 5</v>
      </c>
      <c r="J223" s="55">
        <v>45247</v>
      </c>
      <c r="K223" s="10">
        <v>215</v>
      </c>
      <c r="L223" s="22">
        <v>1</v>
      </c>
      <c r="M223" s="22">
        <v>0.5</v>
      </c>
      <c r="N223" s="22">
        <v>0.5</v>
      </c>
      <c r="O223" s="22" t="s">
        <v>69</v>
      </c>
      <c r="P223" s="22" t="str">
        <f t="shared" si="52"/>
        <v>0 - 1</v>
      </c>
      <c r="Q223" s="22"/>
      <c r="R223" s="22"/>
      <c r="S223" s="22"/>
      <c r="T223" s="22"/>
      <c r="U223" s="22"/>
      <c r="V223" s="22"/>
      <c r="W223" s="22"/>
      <c r="X223" s="22"/>
      <c r="Y223" s="22"/>
      <c r="Z223" s="56"/>
      <c r="AA223" s="10">
        <v>215</v>
      </c>
      <c r="AB223" s="22">
        <v>4</v>
      </c>
      <c r="AC223" s="22">
        <v>28</v>
      </c>
      <c r="AD223" s="22">
        <v>7</v>
      </c>
      <c r="AE223" s="22" t="s">
        <v>69</v>
      </c>
      <c r="AF223" s="22" t="str">
        <f t="shared" si="53"/>
        <v>5 - 10</v>
      </c>
      <c r="AI223" s="55">
        <v>44971</v>
      </c>
      <c r="AJ223" s="10">
        <v>214</v>
      </c>
      <c r="AK223" s="22">
        <v>1</v>
      </c>
      <c r="AL223" s="22">
        <v>1</v>
      </c>
      <c r="AM223" s="22">
        <v>1</v>
      </c>
      <c r="AN223" s="22" t="s">
        <v>69</v>
      </c>
      <c r="AO223" s="22" t="str">
        <f t="shared" si="54"/>
        <v>1 - 5</v>
      </c>
      <c r="AP223" s="22"/>
      <c r="AQ223" s="56"/>
      <c r="AR223" s="10">
        <v>215</v>
      </c>
      <c r="AS223" s="22">
        <v>1</v>
      </c>
      <c r="AT223" s="22">
        <v>4.5</v>
      </c>
      <c r="AU223" s="22">
        <v>4.5</v>
      </c>
      <c r="AV223" s="22" t="s">
        <v>69</v>
      </c>
      <c r="AW223" s="22" t="str">
        <f t="shared" si="55"/>
        <v>1 - 5</v>
      </c>
      <c r="AX223" s="22"/>
      <c r="AY223" s="55">
        <v>44221</v>
      </c>
      <c r="AZ223" s="10">
        <v>216</v>
      </c>
      <c r="BA223" s="22">
        <v>1</v>
      </c>
      <c r="BB223" s="22">
        <v>3</v>
      </c>
      <c r="BC223" s="22">
        <v>3</v>
      </c>
      <c r="BD223" s="22" t="s">
        <v>69</v>
      </c>
      <c r="BE223" s="22" t="str">
        <f t="shared" si="56"/>
        <v>1 - 5</v>
      </c>
      <c r="BF223" s="22"/>
      <c r="BG223" s="55">
        <v>43990</v>
      </c>
      <c r="BH223" s="10">
        <v>215</v>
      </c>
      <c r="BI223" s="22">
        <v>1</v>
      </c>
      <c r="BJ223" s="22">
        <v>1.5</v>
      </c>
      <c r="BK223" s="22">
        <v>1.5</v>
      </c>
      <c r="BL223" s="22" t="s">
        <v>69</v>
      </c>
      <c r="BM223" s="22" t="str">
        <f t="shared" si="57"/>
        <v>1 - 5</v>
      </c>
      <c r="BN223" s="9"/>
    </row>
    <row r="224" spans="1:66" x14ac:dyDescent="0.3">
      <c r="A224" s="55">
        <v>43862</v>
      </c>
      <c r="B224" s="10">
        <v>215</v>
      </c>
      <c r="C224" s="22">
        <v>2</v>
      </c>
      <c r="D224" s="22">
        <v>19.5</v>
      </c>
      <c r="E224" s="22">
        <v>9.75</v>
      </c>
      <c r="F224" s="22" t="s">
        <v>69</v>
      </c>
      <c r="G224" s="22" t="str">
        <f t="shared" si="51"/>
        <v>5 - 10</v>
      </c>
      <c r="J224" s="56"/>
      <c r="K224" s="10">
        <v>216</v>
      </c>
      <c r="L224" s="22">
        <v>1</v>
      </c>
      <c r="M224" s="22">
        <v>3.5</v>
      </c>
      <c r="N224" s="22">
        <v>3.5</v>
      </c>
      <c r="O224" s="22" t="s">
        <v>69</v>
      </c>
      <c r="P224" s="22" t="str">
        <f t="shared" si="52"/>
        <v>1 - 5</v>
      </c>
      <c r="Q224" s="22"/>
      <c r="R224" s="22"/>
      <c r="S224" s="22"/>
      <c r="T224" s="22"/>
      <c r="U224" s="22"/>
      <c r="V224" s="22"/>
      <c r="W224" s="22"/>
      <c r="X224" s="22"/>
      <c r="Y224" s="22"/>
      <c r="Z224" s="23">
        <v>44236</v>
      </c>
      <c r="AA224" s="10">
        <v>216</v>
      </c>
      <c r="AB224" s="22">
        <v>1</v>
      </c>
      <c r="AC224" s="22">
        <v>4</v>
      </c>
      <c r="AD224" s="22">
        <v>4</v>
      </c>
      <c r="AE224" s="22" t="s">
        <v>69</v>
      </c>
      <c r="AF224" s="22" t="str">
        <f t="shared" si="53"/>
        <v>1 - 5</v>
      </c>
      <c r="AI224" s="56"/>
      <c r="AJ224" s="10">
        <v>215</v>
      </c>
      <c r="AK224" s="22">
        <v>1</v>
      </c>
      <c r="AL224" s="22">
        <v>1</v>
      </c>
      <c r="AM224" s="22">
        <v>1</v>
      </c>
      <c r="AN224" s="22" t="s">
        <v>69</v>
      </c>
      <c r="AO224" s="22" t="str">
        <f t="shared" si="54"/>
        <v>1 - 5</v>
      </c>
      <c r="AP224" s="22"/>
      <c r="AQ224" s="23">
        <v>45569</v>
      </c>
      <c r="AR224" s="10">
        <v>216</v>
      </c>
      <c r="AS224" s="22">
        <v>2</v>
      </c>
      <c r="AT224" s="22">
        <v>13</v>
      </c>
      <c r="AU224" s="22">
        <v>6.5</v>
      </c>
      <c r="AV224" s="22" t="s">
        <v>69</v>
      </c>
      <c r="AW224" s="22" t="str">
        <f t="shared" si="55"/>
        <v>5 - 10</v>
      </c>
      <c r="AX224" s="22"/>
      <c r="AY224" s="57"/>
      <c r="AZ224" s="10">
        <v>217</v>
      </c>
      <c r="BA224" s="22">
        <v>1</v>
      </c>
      <c r="BB224" s="22">
        <v>1</v>
      </c>
      <c r="BC224" s="22">
        <v>1</v>
      </c>
      <c r="BD224" s="22" t="s">
        <v>69</v>
      </c>
      <c r="BE224" s="22" t="str">
        <f t="shared" si="56"/>
        <v>1 - 5</v>
      </c>
      <c r="BF224" s="22"/>
      <c r="BG224" s="56"/>
      <c r="BH224" s="10">
        <v>216</v>
      </c>
      <c r="BI224" s="22">
        <v>2</v>
      </c>
      <c r="BJ224" s="22">
        <v>1.5</v>
      </c>
      <c r="BK224" s="22">
        <v>0.75</v>
      </c>
      <c r="BL224" s="22" t="s">
        <v>69</v>
      </c>
      <c r="BM224" s="22" t="str">
        <f t="shared" si="57"/>
        <v>0 - 1</v>
      </c>
      <c r="BN224" s="9"/>
    </row>
    <row r="225" spans="1:66" x14ac:dyDescent="0.3">
      <c r="A225" s="57"/>
      <c r="B225" s="10">
        <v>216</v>
      </c>
      <c r="C225" s="22">
        <v>3</v>
      </c>
      <c r="D225" s="22">
        <v>15</v>
      </c>
      <c r="E225" s="22">
        <v>5</v>
      </c>
      <c r="F225" s="22" t="s">
        <v>69</v>
      </c>
      <c r="G225" s="22" t="str">
        <f t="shared" si="51"/>
        <v>5 - 10</v>
      </c>
      <c r="J225" s="23">
        <v>45248</v>
      </c>
      <c r="K225" s="10">
        <v>217</v>
      </c>
      <c r="L225" s="22">
        <v>2</v>
      </c>
      <c r="M225" s="22">
        <v>5.5</v>
      </c>
      <c r="N225" s="22">
        <v>2.75</v>
      </c>
      <c r="O225" s="22" t="s">
        <v>69</v>
      </c>
      <c r="P225" s="22" t="str">
        <f t="shared" si="52"/>
        <v>1 - 5</v>
      </c>
      <c r="Q225" s="22"/>
      <c r="R225" s="22"/>
      <c r="S225" s="22"/>
      <c r="T225" s="22"/>
      <c r="U225" s="22"/>
      <c r="V225" s="22"/>
      <c r="W225" s="22"/>
      <c r="X225" s="22"/>
      <c r="Y225" s="22"/>
      <c r="Z225" s="23">
        <v>44237</v>
      </c>
      <c r="AA225" s="10">
        <v>217</v>
      </c>
      <c r="AB225" s="22">
        <v>3</v>
      </c>
      <c r="AC225" s="22">
        <v>3.5</v>
      </c>
      <c r="AD225" s="22">
        <v>1.166666666666667</v>
      </c>
      <c r="AE225" s="22" t="s">
        <v>69</v>
      </c>
      <c r="AF225" s="22" t="str">
        <f t="shared" si="53"/>
        <v>1 - 5</v>
      </c>
      <c r="AI225" s="23">
        <v>44977</v>
      </c>
      <c r="AJ225" s="10">
        <v>216</v>
      </c>
      <c r="AK225" s="22">
        <v>1</v>
      </c>
      <c r="AL225" s="22">
        <v>1</v>
      </c>
      <c r="AM225" s="22">
        <v>1</v>
      </c>
      <c r="AN225" s="22" t="s">
        <v>69</v>
      </c>
      <c r="AO225" s="22" t="str">
        <f t="shared" si="54"/>
        <v>1 - 5</v>
      </c>
      <c r="AP225" s="22"/>
      <c r="AQ225" s="55">
        <v>45570</v>
      </c>
      <c r="AR225" s="10">
        <v>217</v>
      </c>
      <c r="AS225" s="22">
        <v>2</v>
      </c>
      <c r="AT225" s="22">
        <v>13.5</v>
      </c>
      <c r="AU225" s="22">
        <v>6.75</v>
      </c>
      <c r="AV225" s="22" t="s">
        <v>69</v>
      </c>
      <c r="AW225" s="22" t="str">
        <f t="shared" si="55"/>
        <v>5 - 10</v>
      </c>
      <c r="AX225" s="22"/>
      <c r="AY225" s="56"/>
      <c r="AZ225" s="10">
        <v>218</v>
      </c>
      <c r="BA225" s="22">
        <v>1</v>
      </c>
      <c r="BB225" s="22">
        <v>1</v>
      </c>
      <c r="BC225" s="22">
        <v>1</v>
      </c>
      <c r="BD225" s="22" t="s">
        <v>69</v>
      </c>
      <c r="BE225" s="22" t="str">
        <f t="shared" si="56"/>
        <v>1 - 5</v>
      </c>
      <c r="BF225" s="22"/>
      <c r="BG225" s="55">
        <v>43991</v>
      </c>
      <c r="BH225" s="10">
        <v>217</v>
      </c>
      <c r="BI225" s="22">
        <v>1</v>
      </c>
      <c r="BJ225" s="22">
        <v>0.5</v>
      </c>
      <c r="BK225" s="22">
        <v>0.5</v>
      </c>
      <c r="BL225" s="22" t="s">
        <v>69</v>
      </c>
      <c r="BM225" s="22" t="str">
        <f t="shared" si="57"/>
        <v>0 - 1</v>
      </c>
      <c r="BN225" s="9"/>
    </row>
    <row r="226" spans="1:66" x14ac:dyDescent="0.3">
      <c r="A226" s="56"/>
      <c r="B226" s="10">
        <v>217</v>
      </c>
      <c r="C226" s="22">
        <v>1</v>
      </c>
      <c r="D226" s="22">
        <v>3</v>
      </c>
      <c r="E226" s="22">
        <v>3</v>
      </c>
      <c r="F226" s="22" t="s">
        <v>69</v>
      </c>
      <c r="G226" s="22" t="str">
        <f t="shared" si="51"/>
        <v>1 - 5</v>
      </c>
      <c r="J226" s="23">
        <v>45251</v>
      </c>
      <c r="K226" s="10">
        <v>218</v>
      </c>
      <c r="L226" s="22">
        <v>3</v>
      </c>
      <c r="M226" s="22">
        <v>34.5</v>
      </c>
      <c r="N226" s="22">
        <v>11.5</v>
      </c>
      <c r="O226" s="22" t="s">
        <v>20</v>
      </c>
      <c r="P226" s="22" t="str">
        <f t="shared" si="52"/>
        <v>10 - 20</v>
      </c>
      <c r="Q226" s="22"/>
      <c r="R226" s="22"/>
      <c r="S226" s="22"/>
      <c r="T226" s="22"/>
      <c r="U226" s="22"/>
      <c r="V226" s="22"/>
      <c r="W226" s="22"/>
      <c r="X226" s="22"/>
      <c r="Y226" s="22"/>
      <c r="Z226" s="55">
        <v>44240</v>
      </c>
      <c r="AA226" s="10">
        <v>218</v>
      </c>
      <c r="AB226" s="22">
        <v>1</v>
      </c>
      <c r="AC226" s="22">
        <v>0.5</v>
      </c>
      <c r="AD226" s="22">
        <v>0.5</v>
      </c>
      <c r="AE226" s="22" t="s">
        <v>69</v>
      </c>
      <c r="AF226" s="22" t="str">
        <f t="shared" si="53"/>
        <v>0 - 1</v>
      </c>
      <c r="AI226" s="55">
        <v>44979</v>
      </c>
      <c r="AJ226" s="10">
        <v>217</v>
      </c>
      <c r="AK226" s="22">
        <v>1</v>
      </c>
      <c r="AL226" s="22">
        <v>1</v>
      </c>
      <c r="AM226" s="22">
        <v>1</v>
      </c>
      <c r="AN226" s="22" t="s">
        <v>69</v>
      </c>
      <c r="AO226" s="22" t="str">
        <f t="shared" si="54"/>
        <v>1 - 5</v>
      </c>
      <c r="AP226" s="22"/>
      <c r="AQ226" s="56"/>
      <c r="AR226" s="10">
        <v>218</v>
      </c>
      <c r="AS226" s="22">
        <v>2</v>
      </c>
      <c r="AT226" s="22">
        <v>3</v>
      </c>
      <c r="AU226" s="22">
        <v>1.5</v>
      </c>
      <c r="AV226" s="22" t="s">
        <v>69</v>
      </c>
      <c r="AW226" s="22" t="str">
        <f t="shared" si="55"/>
        <v>1 - 5</v>
      </c>
      <c r="AX226" s="22"/>
      <c r="AY226" s="55">
        <v>44223</v>
      </c>
      <c r="AZ226" s="10">
        <v>219</v>
      </c>
      <c r="BA226" s="22">
        <v>1</v>
      </c>
      <c r="BB226" s="22">
        <v>1</v>
      </c>
      <c r="BC226" s="22">
        <v>1</v>
      </c>
      <c r="BD226" s="22" t="s">
        <v>69</v>
      </c>
      <c r="BE226" s="22" t="str">
        <f t="shared" si="56"/>
        <v>1 - 5</v>
      </c>
      <c r="BF226" s="22"/>
      <c r="BG226" s="57"/>
      <c r="BH226" s="10">
        <v>218</v>
      </c>
      <c r="BI226" s="22">
        <v>1</v>
      </c>
      <c r="BJ226" s="22">
        <v>0.5</v>
      </c>
      <c r="BK226" s="22">
        <v>0.5</v>
      </c>
      <c r="BL226" s="22" t="s">
        <v>69</v>
      </c>
      <c r="BM226" s="22" t="str">
        <f t="shared" si="57"/>
        <v>0 - 1</v>
      </c>
      <c r="BN226" s="9"/>
    </row>
    <row r="227" spans="1:66" x14ac:dyDescent="0.3">
      <c r="A227" s="55">
        <v>43863</v>
      </c>
      <c r="B227" s="10">
        <v>218</v>
      </c>
      <c r="C227" s="22">
        <v>1</v>
      </c>
      <c r="D227" s="22">
        <v>19.5</v>
      </c>
      <c r="E227" s="22">
        <v>19.5</v>
      </c>
      <c r="F227" s="22" t="s">
        <v>20</v>
      </c>
      <c r="G227" s="22" t="str">
        <f t="shared" si="51"/>
        <v>10 - 20</v>
      </c>
      <c r="J227" s="55">
        <v>45252</v>
      </c>
      <c r="K227" s="10">
        <v>219</v>
      </c>
      <c r="L227" s="22">
        <v>3</v>
      </c>
      <c r="M227" s="22">
        <v>6.5</v>
      </c>
      <c r="N227" s="22">
        <v>2.166666666666667</v>
      </c>
      <c r="O227" s="22" t="s">
        <v>69</v>
      </c>
      <c r="P227" s="22" t="str">
        <f t="shared" si="52"/>
        <v>1 - 5</v>
      </c>
      <c r="Q227" s="22"/>
      <c r="R227" s="22"/>
      <c r="S227" s="22"/>
      <c r="T227" s="22"/>
      <c r="U227" s="22"/>
      <c r="V227" s="22"/>
      <c r="W227" s="22"/>
      <c r="X227" s="22"/>
      <c r="Y227" s="22"/>
      <c r="Z227" s="57"/>
      <c r="AA227" s="10">
        <v>219</v>
      </c>
      <c r="AB227" s="22">
        <v>1</v>
      </c>
      <c r="AC227" s="22">
        <v>0.5</v>
      </c>
      <c r="AD227" s="22">
        <v>0.5</v>
      </c>
      <c r="AE227" s="22" t="s">
        <v>69</v>
      </c>
      <c r="AF227" s="22" t="str">
        <f t="shared" si="53"/>
        <v>0 - 1</v>
      </c>
      <c r="AI227" s="56"/>
      <c r="AJ227" s="10">
        <v>218</v>
      </c>
      <c r="AK227" s="22">
        <v>1</v>
      </c>
      <c r="AL227" s="22">
        <v>10</v>
      </c>
      <c r="AM227" s="22">
        <v>10</v>
      </c>
      <c r="AN227" s="22" t="s">
        <v>20</v>
      </c>
      <c r="AO227" s="22" t="str">
        <f t="shared" si="54"/>
        <v>10 - 20</v>
      </c>
      <c r="AP227" s="22"/>
      <c r="AQ227" s="23">
        <v>45575</v>
      </c>
      <c r="AR227" s="10">
        <v>219</v>
      </c>
      <c r="AS227" s="22">
        <v>7</v>
      </c>
      <c r="AT227" s="22">
        <v>43</v>
      </c>
      <c r="AU227" s="22">
        <v>6.1428571428571432</v>
      </c>
      <c r="AV227" s="22" t="s">
        <v>69</v>
      </c>
      <c r="AW227" s="22" t="str">
        <f t="shared" si="55"/>
        <v>5 - 10</v>
      </c>
      <c r="AX227" s="22"/>
      <c r="AY227" s="57"/>
      <c r="AZ227" s="10">
        <v>220</v>
      </c>
      <c r="BA227" s="22">
        <v>1</v>
      </c>
      <c r="BB227" s="22">
        <v>1</v>
      </c>
      <c r="BC227" s="22">
        <v>1</v>
      </c>
      <c r="BD227" s="22" t="s">
        <v>69</v>
      </c>
      <c r="BE227" s="22" t="str">
        <f t="shared" si="56"/>
        <v>1 - 5</v>
      </c>
      <c r="BF227" s="22"/>
      <c r="BG227" s="56"/>
      <c r="BH227" s="10">
        <v>219</v>
      </c>
      <c r="BI227" s="22">
        <v>1</v>
      </c>
      <c r="BJ227" s="22">
        <v>0.5</v>
      </c>
      <c r="BK227" s="22">
        <v>0.5</v>
      </c>
      <c r="BL227" s="22" t="s">
        <v>69</v>
      </c>
      <c r="BM227" s="22" t="str">
        <f t="shared" si="57"/>
        <v>0 - 1</v>
      </c>
      <c r="BN227" s="9"/>
    </row>
    <row r="228" spans="1:66" x14ac:dyDescent="0.3">
      <c r="A228" s="56"/>
      <c r="B228" s="10">
        <v>219</v>
      </c>
      <c r="C228" s="22">
        <v>1</v>
      </c>
      <c r="D228" s="22">
        <v>18.5</v>
      </c>
      <c r="E228" s="22">
        <v>18.5</v>
      </c>
      <c r="F228" s="22" t="s">
        <v>20</v>
      </c>
      <c r="G228" s="22" t="str">
        <f t="shared" si="51"/>
        <v>10 - 20</v>
      </c>
      <c r="J228" s="56"/>
      <c r="K228" s="10">
        <v>220</v>
      </c>
      <c r="L228" s="22">
        <v>2</v>
      </c>
      <c r="M228" s="22">
        <v>3</v>
      </c>
      <c r="N228" s="22">
        <v>1.5</v>
      </c>
      <c r="O228" s="22" t="s">
        <v>69</v>
      </c>
      <c r="P228" s="22" t="str">
        <f t="shared" si="52"/>
        <v>1 - 5</v>
      </c>
      <c r="Q228" s="22"/>
      <c r="R228" s="22"/>
      <c r="S228" s="22"/>
      <c r="T228" s="22"/>
      <c r="U228" s="22"/>
      <c r="V228" s="22"/>
      <c r="W228" s="22"/>
      <c r="X228" s="22"/>
      <c r="Y228" s="22"/>
      <c r="Z228" s="56"/>
      <c r="AA228" s="10">
        <v>220</v>
      </c>
      <c r="AB228" s="22">
        <v>1</v>
      </c>
      <c r="AC228" s="22">
        <v>0.5</v>
      </c>
      <c r="AD228" s="22">
        <v>0.5</v>
      </c>
      <c r="AE228" s="22" t="s">
        <v>69</v>
      </c>
      <c r="AF228" s="22" t="str">
        <f t="shared" si="53"/>
        <v>0 - 1</v>
      </c>
      <c r="AI228" s="23">
        <v>44980</v>
      </c>
      <c r="AJ228" s="10">
        <v>219</v>
      </c>
      <c r="AK228" s="22">
        <v>1</v>
      </c>
      <c r="AL228" s="22">
        <v>1</v>
      </c>
      <c r="AM228" s="22">
        <v>1</v>
      </c>
      <c r="AN228" s="22" t="s">
        <v>69</v>
      </c>
      <c r="AO228" s="22" t="str">
        <f t="shared" si="54"/>
        <v>1 - 5</v>
      </c>
      <c r="AP228" s="22"/>
      <c r="AQ228" s="23">
        <v>45576</v>
      </c>
      <c r="AR228" s="10">
        <v>220</v>
      </c>
      <c r="AS228" s="22">
        <v>1</v>
      </c>
      <c r="AT228" s="22">
        <v>1</v>
      </c>
      <c r="AU228" s="22">
        <v>1</v>
      </c>
      <c r="AV228" s="22" t="s">
        <v>69</v>
      </c>
      <c r="AW228" s="22" t="str">
        <f t="shared" si="55"/>
        <v>1 - 5</v>
      </c>
      <c r="AX228" s="22"/>
      <c r="AY228" s="56"/>
      <c r="AZ228" s="10">
        <v>221</v>
      </c>
      <c r="BA228" s="22">
        <v>1</v>
      </c>
      <c r="BB228" s="22">
        <v>1</v>
      </c>
      <c r="BC228" s="22">
        <v>1</v>
      </c>
      <c r="BD228" s="22" t="s">
        <v>69</v>
      </c>
      <c r="BE228" s="22" t="str">
        <f t="shared" si="56"/>
        <v>1 - 5</v>
      </c>
      <c r="BF228" s="22"/>
      <c r="BG228" s="23">
        <v>43994</v>
      </c>
      <c r="BH228" s="10">
        <v>220</v>
      </c>
      <c r="BI228" s="22">
        <v>1</v>
      </c>
      <c r="BJ228" s="22">
        <v>9</v>
      </c>
      <c r="BK228" s="22">
        <v>9</v>
      </c>
      <c r="BL228" s="22" t="s">
        <v>69</v>
      </c>
      <c r="BM228" s="22" t="str">
        <f t="shared" si="57"/>
        <v>5 - 10</v>
      </c>
      <c r="BN228" s="9"/>
    </row>
    <row r="229" spans="1:66" x14ac:dyDescent="0.3">
      <c r="A229" s="23">
        <v>43864</v>
      </c>
      <c r="B229" s="10">
        <v>220</v>
      </c>
      <c r="C229" s="22">
        <v>3</v>
      </c>
      <c r="D229" s="22">
        <v>37</v>
      </c>
      <c r="E229" s="22">
        <v>12.33333333333333</v>
      </c>
      <c r="F229" s="22" t="s">
        <v>20</v>
      </c>
      <c r="G229" s="22" t="str">
        <f t="shared" si="51"/>
        <v>10 - 20</v>
      </c>
      <c r="J229" s="23">
        <v>45254</v>
      </c>
      <c r="K229" s="10">
        <v>221</v>
      </c>
      <c r="L229" s="22">
        <v>2</v>
      </c>
      <c r="M229" s="22">
        <v>2</v>
      </c>
      <c r="N229" s="22">
        <v>1</v>
      </c>
      <c r="O229" s="22" t="s">
        <v>69</v>
      </c>
      <c r="P229" s="22" t="str">
        <f t="shared" si="52"/>
        <v>1 - 5</v>
      </c>
      <c r="Q229" s="22"/>
      <c r="R229" s="22"/>
      <c r="S229" s="22"/>
      <c r="T229" s="22"/>
      <c r="U229" s="22"/>
      <c r="V229" s="22"/>
      <c r="W229" s="22"/>
      <c r="X229" s="22"/>
      <c r="Y229" s="22"/>
      <c r="Z229" s="55">
        <v>44241</v>
      </c>
      <c r="AA229" s="10">
        <v>221</v>
      </c>
      <c r="AB229" s="22">
        <v>4</v>
      </c>
      <c r="AC229" s="22">
        <v>5.5</v>
      </c>
      <c r="AD229" s="22">
        <v>1.375</v>
      </c>
      <c r="AE229" s="22" t="s">
        <v>69</v>
      </c>
      <c r="AF229" s="22" t="str">
        <f t="shared" si="53"/>
        <v>1 - 5</v>
      </c>
      <c r="AI229" s="23">
        <v>45009</v>
      </c>
      <c r="AJ229" s="10">
        <v>220</v>
      </c>
      <c r="AK229" s="22">
        <v>1</v>
      </c>
      <c r="AL229" s="22">
        <v>5</v>
      </c>
      <c r="AM229" s="22">
        <v>5</v>
      </c>
      <c r="AN229" s="22" t="s">
        <v>69</v>
      </c>
      <c r="AO229" s="22" t="str">
        <f t="shared" si="54"/>
        <v>5 - 10</v>
      </c>
      <c r="AP229" s="22"/>
      <c r="AQ229" s="23">
        <v>45579</v>
      </c>
      <c r="AR229" s="10">
        <v>221</v>
      </c>
      <c r="AS229" s="22">
        <v>3</v>
      </c>
      <c r="AT229" s="22">
        <v>5</v>
      </c>
      <c r="AU229" s="22">
        <v>1.666666666666667</v>
      </c>
      <c r="AV229" s="22" t="s">
        <v>69</v>
      </c>
      <c r="AW229" s="22" t="str">
        <f t="shared" si="55"/>
        <v>1 - 5</v>
      </c>
      <c r="AX229" s="22"/>
      <c r="AY229" s="55">
        <v>44224</v>
      </c>
      <c r="AZ229" s="10">
        <v>222</v>
      </c>
      <c r="BA229" s="22">
        <v>1</v>
      </c>
      <c r="BB229" s="22">
        <v>2</v>
      </c>
      <c r="BC229" s="22">
        <v>2</v>
      </c>
      <c r="BD229" s="22" t="s">
        <v>69</v>
      </c>
      <c r="BE229" s="22" t="str">
        <f t="shared" si="56"/>
        <v>1 - 5</v>
      </c>
      <c r="BF229" s="22"/>
      <c r="BG229" s="55">
        <v>43997</v>
      </c>
      <c r="BH229" s="10">
        <v>221</v>
      </c>
      <c r="BI229" s="22">
        <v>1</v>
      </c>
      <c r="BJ229" s="22">
        <v>9</v>
      </c>
      <c r="BK229" s="22">
        <v>9</v>
      </c>
      <c r="BL229" s="22" t="s">
        <v>69</v>
      </c>
      <c r="BM229" s="22" t="str">
        <f t="shared" si="57"/>
        <v>5 - 10</v>
      </c>
      <c r="BN229" s="9"/>
    </row>
    <row r="230" spans="1:66" x14ac:dyDescent="0.3">
      <c r="A230" s="23">
        <v>43865</v>
      </c>
      <c r="B230" s="10">
        <v>221</v>
      </c>
      <c r="C230" s="22">
        <v>2</v>
      </c>
      <c r="D230" s="22">
        <v>25</v>
      </c>
      <c r="E230" s="22">
        <v>12.5</v>
      </c>
      <c r="F230" s="22" t="s">
        <v>20</v>
      </c>
      <c r="G230" s="22" t="str">
        <f t="shared" si="51"/>
        <v>10 - 20</v>
      </c>
      <c r="J230" s="23">
        <v>45255</v>
      </c>
      <c r="K230" s="10">
        <v>221</v>
      </c>
      <c r="L230" s="22">
        <v>3</v>
      </c>
      <c r="M230" s="22">
        <v>3</v>
      </c>
      <c r="N230" s="22">
        <v>1</v>
      </c>
      <c r="O230" s="22" t="s">
        <v>69</v>
      </c>
      <c r="P230" s="22" t="str">
        <f t="shared" si="52"/>
        <v>1 - 5</v>
      </c>
      <c r="Q230" s="22"/>
      <c r="R230" s="22"/>
      <c r="S230" s="22"/>
      <c r="T230" s="22"/>
      <c r="U230" s="22"/>
      <c r="V230" s="22"/>
      <c r="W230" s="22"/>
      <c r="X230" s="22"/>
      <c r="Y230" s="22"/>
      <c r="Z230" s="57"/>
      <c r="AA230" s="10">
        <v>222</v>
      </c>
      <c r="AB230" s="22">
        <v>1</v>
      </c>
      <c r="AC230" s="22">
        <v>0.5</v>
      </c>
      <c r="AD230" s="22">
        <v>0.5</v>
      </c>
      <c r="AE230" s="22" t="s">
        <v>69</v>
      </c>
      <c r="AF230" s="22" t="str">
        <f t="shared" si="53"/>
        <v>0 - 1</v>
      </c>
      <c r="AI230" s="55">
        <v>45010</v>
      </c>
      <c r="AJ230" s="10">
        <v>221</v>
      </c>
      <c r="AK230" s="22">
        <v>1</v>
      </c>
      <c r="AL230" s="22">
        <v>5</v>
      </c>
      <c r="AM230" s="22">
        <v>5</v>
      </c>
      <c r="AN230" s="22" t="s">
        <v>69</v>
      </c>
      <c r="AO230" s="22" t="str">
        <f t="shared" si="54"/>
        <v>5 - 10</v>
      </c>
      <c r="AP230" s="22"/>
      <c r="AQ230" s="55">
        <v>45580</v>
      </c>
      <c r="AR230" s="10">
        <v>222</v>
      </c>
      <c r="AS230" s="22">
        <v>3</v>
      </c>
      <c r="AT230" s="22">
        <v>2</v>
      </c>
      <c r="AU230" s="22">
        <v>0.66666666666666663</v>
      </c>
      <c r="AV230" s="22" t="s">
        <v>69</v>
      </c>
      <c r="AW230" s="22" t="str">
        <f t="shared" si="55"/>
        <v>0 - 1</v>
      </c>
      <c r="AX230" s="22"/>
      <c r="AY230" s="57"/>
      <c r="AZ230" s="10">
        <v>223</v>
      </c>
      <c r="BA230" s="22">
        <v>1</v>
      </c>
      <c r="BB230" s="22">
        <v>1</v>
      </c>
      <c r="BC230" s="22">
        <v>1</v>
      </c>
      <c r="BD230" s="22" t="s">
        <v>69</v>
      </c>
      <c r="BE230" s="22" t="str">
        <f t="shared" si="56"/>
        <v>1 - 5</v>
      </c>
      <c r="BF230" s="22"/>
      <c r="BG230" s="56"/>
      <c r="BH230" s="10">
        <v>222</v>
      </c>
      <c r="BI230" s="22">
        <v>7</v>
      </c>
      <c r="BJ230" s="22">
        <v>35.5</v>
      </c>
      <c r="BK230" s="22">
        <v>5.0714285714285712</v>
      </c>
      <c r="BL230" s="22" t="s">
        <v>69</v>
      </c>
      <c r="BM230" s="22" t="str">
        <f t="shared" si="57"/>
        <v>5 - 10</v>
      </c>
      <c r="BN230" s="9"/>
    </row>
    <row r="231" spans="1:66" x14ac:dyDescent="0.3">
      <c r="A231" s="55">
        <v>43868</v>
      </c>
      <c r="B231" s="10">
        <v>222</v>
      </c>
      <c r="C231" s="22">
        <v>1</v>
      </c>
      <c r="D231" s="22">
        <v>0.5</v>
      </c>
      <c r="E231" s="22">
        <v>0.5</v>
      </c>
      <c r="F231" s="22" t="s">
        <v>69</v>
      </c>
      <c r="G231" s="22" t="str">
        <f t="shared" si="51"/>
        <v>0 - 1</v>
      </c>
      <c r="J231" s="55">
        <v>45258</v>
      </c>
      <c r="K231" s="10">
        <v>222</v>
      </c>
      <c r="L231" s="22">
        <v>5</v>
      </c>
      <c r="M231" s="22">
        <v>15</v>
      </c>
      <c r="N231" s="22">
        <v>3</v>
      </c>
      <c r="O231" s="22" t="s">
        <v>69</v>
      </c>
      <c r="P231" s="22" t="str">
        <f t="shared" si="52"/>
        <v>1 - 5</v>
      </c>
      <c r="Q231" s="22"/>
      <c r="R231" s="22"/>
      <c r="S231" s="22"/>
      <c r="T231" s="22"/>
      <c r="U231" s="22"/>
      <c r="V231" s="22"/>
      <c r="W231" s="22"/>
      <c r="X231" s="22"/>
      <c r="Y231" s="22"/>
      <c r="Z231" s="56"/>
      <c r="AA231" s="10">
        <v>223</v>
      </c>
      <c r="AB231" s="22">
        <v>2</v>
      </c>
      <c r="AC231" s="22">
        <v>1.5</v>
      </c>
      <c r="AD231" s="22">
        <v>0.75</v>
      </c>
      <c r="AE231" s="22" t="s">
        <v>69</v>
      </c>
      <c r="AF231" s="22" t="str">
        <f t="shared" si="53"/>
        <v>0 - 1</v>
      </c>
      <c r="AI231" s="56"/>
      <c r="AJ231" s="10">
        <v>222</v>
      </c>
      <c r="AK231" s="22">
        <v>1</v>
      </c>
      <c r="AL231" s="22">
        <v>5</v>
      </c>
      <c r="AM231" s="22">
        <v>5</v>
      </c>
      <c r="AN231" s="22" t="s">
        <v>69</v>
      </c>
      <c r="AO231" s="22" t="str">
        <f t="shared" si="54"/>
        <v>5 - 10</v>
      </c>
      <c r="AP231" s="22"/>
      <c r="AQ231" s="56"/>
      <c r="AR231" s="10">
        <v>223</v>
      </c>
      <c r="AS231" s="22">
        <v>1</v>
      </c>
      <c r="AT231" s="22">
        <v>0.5</v>
      </c>
      <c r="AU231" s="22">
        <v>0.5</v>
      </c>
      <c r="AV231" s="22" t="s">
        <v>69</v>
      </c>
      <c r="AW231" s="22" t="str">
        <f t="shared" si="55"/>
        <v>0 - 1</v>
      </c>
      <c r="AX231" s="22"/>
      <c r="AY231" s="57"/>
      <c r="AZ231" s="10">
        <v>224</v>
      </c>
      <c r="BA231" s="22">
        <v>1</v>
      </c>
      <c r="BB231" s="22">
        <v>2</v>
      </c>
      <c r="BC231" s="22">
        <v>2</v>
      </c>
      <c r="BD231" s="22" t="s">
        <v>69</v>
      </c>
      <c r="BE231" s="22" t="str">
        <f t="shared" si="56"/>
        <v>1 - 5</v>
      </c>
      <c r="BF231" s="22"/>
      <c r="BG231" s="55">
        <v>43998</v>
      </c>
      <c r="BH231" s="10">
        <v>222</v>
      </c>
      <c r="BI231" s="22">
        <v>1</v>
      </c>
      <c r="BJ231" s="22">
        <v>0.5</v>
      </c>
      <c r="BK231" s="22">
        <v>0.5</v>
      </c>
      <c r="BL231" s="22" t="s">
        <v>69</v>
      </c>
      <c r="BM231" s="22" t="str">
        <f t="shared" si="57"/>
        <v>0 - 1</v>
      </c>
      <c r="BN231" s="9"/>
    </row>
    <row r="232" spans="1:66" x14ac:dyDescent="0.3">
      <c r="A232" s="57"/>
      <c r="B232" s="10">
        <v>223</v>
      </c>
      <c r="C232" s="22">
        <v>1</v>
      </c>
      <c r="D232" s="22">
        <v>2.5</v>
      </c>
      <c r="E232" s="22">
        <v>2.5</v>
      </c>
      <c r="F232" s="22" t="s">
        <v>69</v>
      </c>
      <c r="G232" s="22" t="str">
        <f t="shared" si="51"/>
        <v>1 - 5</v>
      </c>
      <c r="J232" s="56"/>
      <c r="K232" s="10">
        <v>223</v>
      </c>
      <c r="L232" s="22">
        <v>2</v>
      </c>
      <c r="M232" s="22">
        <v>1</v>
      </c>
      <c r="N232" s="22">
        <v>0.5</v>
      </c>
      <c r="O232" s="22" t="s">
        <v>69</v>
      </c>
      <c r="P232" s="22" t="str">
        <f t="shared" si="52"/>
        <v>0 - 1</v>
      </c>
      <c r="Q232" s="22"/>
      <c r="R232" s="22"/>
      <c r="S232" s="22"/>
      <c r="T232" s="22"/>
      <c r="U232" s="22"/>
      <c r="V232" s="22"/>
      <c r="W232" s="22"/>
      <c r="X232" s="22"/>
      <c r="Y232" s="22"/>
      <c r="Z232" s="55">
        <v>44243</v>
      </c>
      <c r="AA232" s="10">
        <v>224</v>
      </c>
      <c r="AB232" s="22">
        <v>1</v>
      </c>
      <c r="AC232" s="22">
        <v>0.5</v>
      </c>
      <c r="AD232" s="22">
        <v>0.5</v>
      </c>
      <c r="AE232" s="22" t="s">
        <v>69</v>
      </c>
      <c r="AF232" s="22" t="str">
        <f t="shared" si="53"/>
        <v>0 - 1</v>
      </c>
      <c r="AI232" s="55">
        <v>45011</v>
      </c>
      <c r="AJ232" s="10">
        <v>223</v>
      </c>
      <c r="AK232" s="22">
        <v>1</v>
      </c>
      <c r="AL232" s="22">
        <v>5</v>
      </c>
      <c r="AM232" s="22">
        <v>5</v>
      </c>
      <c r="AN232" s="22" t="s">
        <v>69</v>
      </c>
      <c r="AO232" s="22" t="str">
        <f t="shared" si="54"/>
        <v>5 - 10</v>
      </c>
      <c r="AP232" s="22"/>
      <c r="AQ232" s="23">
        <v>45584</v>
      </c>
      <c r="AR232" s="10">
        <v>224</v>
      </c>
      <c r="AS232" s="22">
        <v>2</v>
      </c>
      <c r="AT232" s="22">
        <v>1</v>
      </c>
      <c r="AU232" s="22">
        <v>0.5</v>
      </c>
      <c r="AV232" s="22" t="s">
        <v>69</v>
      </c>
      <c r="AW232" s="22" t="str">
        <f t="shared" si="55"/>
        <v>0 - 1</v>
      </c>
      <c r="AX232" s="22"/>
      <c r="AY232" s="56"/>
      <c r="AZ232" s="10">
        <v>225</v>
      </c>
      <c r="BA232" s="22">
        <v>1</v>
      </c>
      <c r="BB232" s="22">
        <v>1</v>
      </c>
      <c r="BC232" s="22">
        <v>1</v>
      </c>
      <c r="BD232" s="22" t="s">
        <v>69</v>
      </c>
      <c r="BE232" s="22" t="str">
        <f t="shared" si="56"/>
        <v>1 - 5</v>
      </c>
      <c r="BF232" s="22"/>
      <c r="BG232" s="56"/>
      <c r="BH232" s="10">
        <v>223</v>
      </c>
      <c r="BI232" s="22">
        <v>2</v>
      </c>
      <c r="BJ232" s="22">
        <v>1</v>
      </c>
      <c r="BK232" s="22">
        <v>0.5</v>
      </c>
      <c r="BL232" s="22" t="s">
        <v>69</v>
      </c>
      <c r="BM232" s="22" t="str">
        <f t="shared" si="57"/>
        <v>0 - 1</v>
      </c>
      <c r="BN232" s="9"/>
    </row>
    <row r="233" spans="1:66" x14ac:dyDescent="0.3">
      <c r="A233" s="56"/>
      <c r="B233" s="10">
        <v>224</v>
      </c>
      <c r="C233" s="22">
        <v>1</v>
      </c>
      <c r="D233" s="22">
        <v>0.5</v>
      </c>
      <c r="E233" s="22">
        <v>0.5</v>
      </c>
      <c r="F233" s="22" t="s">
        <v>69</v>
      </c>
      <c r="G233" s="22" t="str">
        <f t="shared" si="51"/>
        <v>0 - 1</v>
      </c>
      <c r="J233" s="55">
        <v>45260</v>
      </c>
      <c r="K233" s="10">
        <v>224</v>
      </c>
      <c r="L233" s="22">
        <v>1</v>
      </c>
      <c r="M233" s="22">
        <v>10</v>
      </c>
      <c r="N233" s="22">
        <v>10</v>
      </c>
      <c r="O233" s="22" t="s">
        <v>20</v>
      </c>
      <c r="P233" s="22" t="str">
        <f t="shared" si="52"/>
        <v>10 - 20</v>
      </c>
      <c r="Q233" s="22"/>
      <c r="R233" s="22"/>
      <c r="S233" s="22"/>
      <c r="T233" s="22"/>
      <c r="U233" s="22"/>
      <c r="V233" s="22"/>
      <c r="W233" s="22"/>
      <c r="X233" s="22"/>
      <c r="Y233" s="22"/>
      <c r="Z233" s="56"/>
      <c r="AA233" s="10">
        <v>225</v>
      </c>
      <c r="AB233" s="22">
        <v>1</v>
      </c>
      <c r="AC233" s="22">
        <v>0.5</v>
      </c>
      <c r="AD233" s="22">
        <v>0.5</v>
      </c>
      <c r="AE233" s="22" t="s">
        <v>69</v>
      </c>
      <c r="AF233" s="22" t="str">
        <f t="shared" si="53"/>
        <v>0 - 1</v>
      </c>
      <c r="AI233" s="56"/>
      <c r="AJ233" s="10">
        <v>224</v>
      </c>
      <c r="AK233" s="22">
        <v>1</v>
      </c>
      <c r="AL233" s="22">
        <v>5</v>
      </c>
      <c r="AM233" s="22">
        <v>5</v>
      </c>
      <c r="AN233" s="22" t="s">
        <v>69</v>
      </c>
      <c r="AO233" s="22" t="str">
        <f t="shared" si="54"/>
        <v>5 - 10</v>
      </c>
      <c r="AP233" s="22"/>
      <c r="AQ233" s="23">
        <v>45587</v>
      </c>
      <c r="AR233" s="10">
        <v>225</v>
      </c>
      <c r="AS233" s="22">
        <v>2</v>
      </c>
      <c r="AT233" s="22">
        <v>22</v>
      </c>
      <c r="AU233" s="22">
        <v>11</v>
      </c>
      <c r="AV233" s="22" t="s">
        <v>20</v>
      </c>
      <c r="AW233" s="22" t="str">
        <f t="shared" si="55"/>
        <v>10 - 20</v>
      </c>
      <c r="AX233" s="22"/>
      <c r="AY233" s="55">
        <v>44225</v>
      </c>
      <c r="AZ233" s="10">
        <v>226</v>
      </c>
      <c r="BA233" s="22">
        <v>1</v>
      </c>
      <c r="BB233" s="22">
        <v>3</v>
      </c>
      <c r="BC233" s="22">
        <v>3</v>
      </c>
      <c r="BD233" s="22" t="s">
        <v>69</v>
      </c>
      <c r="BE233" s="22" t="str">
        <f t="shared" si="56"/>
        <v>1 - 5</v>
      </c>
      <c r="BF233" s="22"/>
      <c r="BG233" s="23">
        <v>44000</v>
      </c>
      <c r="BH233" s="10">
        <v>224</v>
      </c>
      <c r="BI233" s="22">
        <v>1</v>
      </c>
      <c r="BJ233" s="22">
        <v>1</v>
      </c>
      <c r="BK233" s="22">
        <v>1</v>
      </c>
      <c r="BL233" s="22" t="s">
        <v>69</v>
      </c>
      <c r="BM233" s="22" t="str">
        <f t="shared" si="57"/>
        <v>1 - 5</v>
      </c>
      <c r="BN233" s="9"/>
    </row>
    <row r="234" spans="1:66" x14ac:dyDescent="0.3">
      <c r="A234" s="55">
        <v>43869</v>
      </c>
      <c r="B234" s="10">
        <v>225</v>
      </c>
      <c r="C234" s="22">
        <v>4</v>
      </c>
      <c r="D234" s="22">
        <v>96.5</v>
      </c>
      <c r="E234" s="22">
        <v>24.125</v>
      </c>
      <c r="F234" s="22" t="s">
        <v>70</v>
      </c>
      <c r="G234" s="22" t="str">
        <f t="shared" si="51"/>
        <v>20 - 50</v>
      </c>
      <c r="J234" s="56"/>
      <c r="K234" s="10">
        <v>225</v>
      </c>
      <c r="L234" s="22">
        <v>5</v>
      </c>
      <c r="M234" s="22">
        <v>14.5</v>
      </c>
      <c r="N234" s="22">
        <v>2.9</v>
      </c>
      <c r="O234" s="22" t="s">
        <v>69</v>
      </c>
      <c r="P234" s="22" t="str">
        <f t="shared" si="52"/>
        <v>1 - 5</v>
      </c>
      <c r="Q234" s="22"/>
      <c r="R234" s="22"/>
      <c r="S234" s="22"/>
      <c r="T234" s="22"/>
      <c r="U234" s="22"/>
      <c r="V234" s="22"/>
      <c r="W234" s="22"/>
      <c r="X234" s="22"/>
      <c r="Y234" s="22"/>
      <c r="Z234" s="23">
        <v>44245</v>
      </c>
      <c r="AA234" s="10">
        <v>226</v>
      </c>
      <c r="AB234" s="22">
        <v>7</v>
      </c>
      <c r="AC234" s="22">
        <v>66</v>
      </c>
      <c r="AD234" s="22">
        <v>9.4285714285714288</v>
      </c>
      <c r="AE234" s="22" t="s">
        <v>69</v>
      </c>
      <c r="AF234" s="22" t="str">
        <f t="shared" si="53"/>
        <v>5 - 10</v>
      </c>
      <c r="AI234" s="23">
        <v>45012</v>
      </c>
      <c r="AJ234" s="10">
        <v>225</v>
      </c>
      <c r="AK234" s="22">
        <v>1</v>
      </c>
      <c r="AL234" s="22">
        <v>5</v>
      </c>
      <c r="AM234" s="22">
        <v>5</v>
      </c>
      <c r="AN234" s="22" t="s">
        <v>69</v>
      </c>
      <c r="AO234" s="22" t="str">
        <f t="shared" si="54"/>
        <v>5 - 10</v>
      </c>
      <c r="AP234" s="22"/>
      <c r="AQ234" s="23">
        <v>45593</v>
      </c>
      <c r="AR234" s="10">
        <v>226</v>
      </c>
      <c r="AS234" s="22">
        <v>2</v>
      </c>
      <c r="AT234" s="22">
        <v>58.5</v>
      </c>
      <c r="AU234" s="22">
        <v>29.25</v>
      </c>
      <c r="AV234" s="22" t="s">
        <v>70</v>
      </c>
      <c r="AW234" s="22" t="str">
        <f t="shared" si="55"/>
        <v>20 - 50</v>
      </c>
      <c r="AX234" s="22"/>
      <c r="AY234" s="57"/>
      <c r="AZ234" s="10">
        <v>227</v>
      </c>
      <c r="BA234" s="22">
        <v>1</v>
      </c>
      <c r="BB234" s="22">
        <v>1</v>
      </c>
      <c r="BC234" s="22">
        <v>1</v>
      </c>
      <c r="BD234" s="22" t="s">
        <v>69</v>
      </c>
      <c r="BE234" s="22" t="str">
        <f t="shared" si="56"/>
        <v>1 - 5</v>
      </c>
      <c r="BF234" s="22"/>
      <c r="BG234" s="23">
        <v>44001</v>
      </c>
      <c r="BH234" s="10">
        <v>225</v>
      </c>
      <c r="BI234" s="22">
        <v>4</v>
      </c>
      <c r="BJ234" s="22">
        <v>29</v>
      </c>
      <c r="BK234" s="22">
        <v>7.25</v>
      </c>
      <c r="BL234" s="22" t="s">
        <v>69</v>
      </c>
      <c r="BM234" s="22" t="str">
        <f t="shared" si="57"/>
        <v>5 - 10</v>
      </c>
      <c r="BN234" s="9"/>
    </row>
    <row r="235" spans="1:66" x14ac:dyDescent="0.3">
      <c r="A235" s="56"/>
      <c r="B235" s="10">
        <v>226</v>
      </c>
      <c r="C235" s="22">
        <v>2</v>
      </c>
      <c r="D235" s="22">
        <v>5.5</v>
      </c>
      <c r="E235" s="22">
        <v>2.75</v>
      </c>
      <c r="F235" s="22" t="s">
        <v>69</v>
      </c>
      <c r="G235" s="22" t="str">
        <f t="shared" si="51"/>
        <v>1 - 5</v>
      </c>
      <c r="J235" s="23">
        <v>45261</v>
      </c>
      <c r="K235" s="10">
        <v>226</v>
      </c>
      <c r="L235" s="22">
        <v>3</v>
      </c>
      <c r="M235" s="22">
        <v>5</v>
      </c>
      <c r="N235" s="22">
        <v>1.666666666666667</v>
      </c>
      <c r="O235" s="22" t="s">
        <v>69</v>
      </c>
      <c r="P235" s="22" t="str">
        <f t="shared" si="52"/>
        <v>1 - 5</v>
      </c>
      <c r="Q235" s="22"/>
      <c r="R235" s="22"/>
      <c r="S235" s="22"/>
      <c r="T235" s="22"/>
      <c r="U235" s="22"/>
      <c r="V235" s="22"/>
      <c r="W235" s="22"/>
      <c r="X235" s="22"/>
      <c r="Y235" s="22"/>
      <c r="Z235" s="55">
        <v>44246</v>
      </c>
      <c r="AA235" s="10">
        <v>227</v>
      </c>
      <c r="AB235" s="22">
        <v>4</v>
      </c>
      <c r="AC235" s="22">
        <v>20</v>
      </c>
      <c r="AD235" s="22">
        <v>5</v>
      </c>
      <c r="AE235" s="22" t="s">
        <v>69</v>
      </c>
      <c r="AF235" s="22" t="str">
        <f t="shared" si="53"/>
        <v>5 - 10</v>
      </c>
      <c r="AI235" s="23">
        <v>45013</v>
      </c>
      <c r="AJ235" s="10">
        <v>226</v>
      </c>
      <c r="AK235" s="22">
        <v>1</v>
      </c>
      <c r="AL235" s="22">
        <v>1</v>
      </c>
      <c r="AM235" s="22">
        <v>1</v>
      </c>
      <c r="AN235" s="22" t="s">
        <v>69</v>
      </c>
      <c r="AO235" s="22" t="str">
        <f t="shared" si="54"/>
        <v>1 - 5</v>
      </c>
      <c r="AP235" s="22"/>
      <c r="AQ235" s="23">
        <v>45595</v>
      </c>
      <c r="AR235" s="10">
        <v>227</v>
      </c>
      <c r="AS235" s="22">
        <v>2</v>
      </c>
      <c r="AT235" s="22">
        <v>15.5</v>
      </c>
      <c r="AU235" s="22">
        <v>7.75</v>
      </c>
      <c r="AV235" s="22" t="s">
        <v>69</v>
      </c>
      <c r="AW235" s="22" t="str">
        <f t="shared" si="55"/>
        <v>5 - 10</v>
      </c>
      <c r="AX235" s="22"/>
      <c r="AY235" s="56"/>
      <c r="AZ235" s="10">
        <v>228</v>
      </c>
      <c r="BA235" s="22">
        <v>1</v>
      </c>
      <c r="BB235" s="22">
        <v>2</v>
      </c>
      <c r="BC235" s="22">
        <v>2</v>
      </c>
      <c r="BD235" s="22" t="s">
        <v>69</v>
      </c>
      <c r="BE235" s="22" t="str">
        <f t="shared" si="56"/>
        <v>1 - 5</v>
      </c>
      <c r="BF235" s="22"/>
      <c r="BG235" s="23">
        <v>44009</v>
      </c>
      <c r="BH235" s="10">
        <v>226</v>
      </c>
      <c r="BI235" s="22">
        <v>1</v>
      </c>
      <c r="BJ235" s="22">
        <v>2.5</v>
      </c>
      <c r="BK235" s="22">
        <v>2.5</v>
      </c>
      <c r="BL235" s="22" t="s">
        <v>69</v>
      </c>
      <c r="BM235" s="22" t="str">
        <f t="shared" si="57"/>
        <v>1 - 5</v>
      </c>
      <c r="BN235" s="9"/>
    </row>
    <row r="236" spans="1:66" x14ac:dyDescent="0.3">
      <c r="A236" s="55">
        <v>43870</v>
      </c>
      <c r="B236" s="10">
        <v>227</v>
      </c>
      <c r="C236" s="22">
        <v>2</v>
      </c>
      <c r="D236" s="22">
        <v>4</v>
      </c>
      <c r="E236" s="22">
        <v>2</v>
      </c>
      <c r="F236" s="22" t="s">
        <v>69</v>
      </c>
      <c r="G236" s="22" t="str">
        <f t="shared" si="51"/>
        <v>1 - 5</v>
      </c>
      <c r="J236" s="55">
        <v>45263</v>
      </c>
      <c r="K236" s="10">
        <v>227</v>
      </c>
      <c r="L236" s="22">
        <v>2</v>
      </c>
      <c r="M236" s="22">
        <v>17</v>
      </c>
      <c r="N236" s="22">
        <v>8.5</v>
      </c>
      <c r="O236" s="22" t="s">
        <v>69</v>
      </c>
      <c r="P236" s="22" t="str">
        <f t="shared" si="52"/>
        <v>5 - 10</v>
      </c>
      <c r="Q236" s="22"/>
      <c r="R236" s="22"/>
      <c r="S236" s="22"/>
      <c r="T236" s="22"/>
      <c r="U236" s="22"/>
      <c r="V236" s="22"/>
      <c r="W236" s="22"/>
      <c r="X236" s="22"/>
      <c r="Y236" s="22"/>
      <c r="Z236" s="57"/>
      <c r="AA236" s="10">
        <v>228</v>
      </c>
      <c r="AB236" s="22">
        <v>1</v>
      </c>
      <c r="AC236" s="22">
        <v>0.5</v>
      </c>
      <c r="AD236" s="22">
        <v>0.5</v>
      </c>
      <c r="AE236" s="22" t="s">
        <v>69</v>
      </c>
      <c r="AF236" s="22" t="str">
        <f t="shared" si="53"/>
        <v>0 - 1</v>
      </c>
      <c r="AI236" s="23">
        <v>45015</v>
      </c>
      <c r="AJ236" s="10">
        <v>227</v>
      </c>
      <c r="AK236" s="22">
        <v>1</v>
      </c>
      <c r="AL236" s="22">
        <v>1</v>
      </c>
      <c r="AM236" s="22">
        <v>1</v>
      </c>
      <c r="AN236" s="22" t="s">
        <v>69</v>
      </c>
      <c r="AO236" s="22" t="str">
        <f t="shared" si="54"/>
        <v>1 - 5</v>
      </c>
      <c r="AP236" s="22"/>
      <c r="AQ236" s="23">
        <v>45597</v>
      </c>
      <c r="AR236" s="10">
        <v>228</v>
      </c>
      <c r="AS236" s="22">
        <v>1</v>
      </c>
      <c r="AT236" s="22">
        <v>1</v>
      </c>
      <c r="AU236" s="22">
        <v>1</v>
      </c>
      <c r="AV236" s="22" t="s">
        <v>69</v>
      </c>
      <c r="AW236" s="22" t="str">
        <f t="shared" si="55"/>
        <v>1 - 5</v>
      </c>
      <c r="AX236" s="22"/>
      <c r="AY236" s="55">
        <v>44226</v>
      </c>
      <c r="AZ236" s="10">
        <v>229</v>
      </c>
      <c r="BA236" s="22">
        <v>2</v>
      </c>
      <c r="BB236" s="22">
        <v>2</v>
      </c>
      <c r="BC236" s="22">
        <v>1</v>
      </c>
      <c r="BD236" s="22" t="s">
        <v>69</v>
      </c>
      <c r="BE236" s="22" t="str">
        <f t="shared" si="56"/>
        <v>1 - 5</v>
      </c>
      <c r="BF236" s="22"/>
      <c r="BG236" s="23">
        <v>44014</v>
      </c>
      <c r="BH236" s="10">
        <v>227</v>
      </c>
      <c r="BI236" s="22">
        <v>2</v>
      </c>
      <c r="BJ236" s="22">
        <v>11</v>
      </c>
      <c r="BK236" s="22">
        <v>5.5</v>
      </c>
      <c r="BL236" s="22" t="s">
        <v>69</v>
      </c>
      <c r="BM236" s="22" t="str">
        <f t="shared" si="57"/>
        <v>5 - 10</v>
      </c>
      <c r="BN236" s="9"/>
    </row>
    <row r="237" spans="1:66" x14ac:dyDescent="0.3">
      <c r="A237" s="56"/>
      <c r="B237" s="10">
        <v>228</v>
      </c>
      <c r="C237" s="22">
        <v>3</v>
      </c>
      <c r="D237" s="22">
        <v>4</v>
      </c>
      <c r="E237" s="22">
        <v>1.333333333333333</v>
      </c>
      <c r="F237" s="22" t="s">
        <v>69</v>
      </c>
      <c r="G237" s="22" t="str">
        <f t="shared" si="51"/>
        <v>1 - 5</v>
      </c>
      <c r="J237" s="56"/>
      <c r="K237" s="10">
        <v>228</v>
      </c>
      <c r="L237" s="22">
        <v>2</v>
      </c>
      <c r="M237" s="22">
        <v>6</v>
      </c>
      <c r="N237" s="22">
        <v>3</v>
      </c>
      <c r="O237" s="22" t="s">
        <v>69</v>
      </c>
      <c r="P237" s="22" t="str">
        <f t="shared" si="52"/>
        <v>1 - 5</v>
      </c>
      <c r="Q237" s="22"/>
      <c r="R237" s="22"/>
      <c r="S237" s="22"/>
      <c r="T237" s="22"/>
      <c r="U237" s="22"/>
      <c r="V237" s="22"/>
      <c r="W237" s="22"/>
      <c r="X237" s="22"/>
      <c r="Y237" s="22"/>
      <c r="Z237" s="56"/>
      <c r="AA237" s="10">
        <v>229</v>
      </c>
      <c r="AB237" s="22">
        <v>1</v>
      </c>
      <c r="AC237" s="22">
        <v>0.5</v>
      </c>
      <c r="AD237" s="22">
        <v>0.5</v>
      </c>
      <c r="AE237" s="22" t="s">
        <v>69</v>
      </c>
      <c r="AF237" s="22" t="str">
        <f t="shared" si="53"/>
        <v>0 - 1</v>
      </c>
      <c r="AI237" s="23">
        <v>45072</v>
      </c>
      <c r="AJ237" s="10">
        <v>228</v>
      </c>
      <c r="AK237" s="22">
        <v>1</v>
      </c>
      <c r="AL237" s="22">
        <v>7</v>
      </c>
      <c r="AM237" s="22">
        <v>7</v>
      </c>
      <c r="AN237" s="22" t="s">
        <v>69</v>
      </c>
      <c r="AO237" s="22" t="str">
        <f t="shared" si="54"/>
        <v>5 - 10</v>
      </c>
      <c r="AP237" s="22"/>
      <c r="AQ237" s="23">
        <v>45598</v>
      </c>
      <c r="AR237" s="10">
        <v>229</v>
      </c>
      <c r="AS237" s="22">
        <v>4</v>
      </c>
      <c r="AT237" s="22">
        <v>11</v>
      </c>
      <c r="AU237" s="22">
        <v>2.75</v>
      </c>
      <c r="AV237" s="22" t="s">
        <v>69</v>
      </c>
      <c r="AW237" s="22" t="str">
        <f t="shared" si="55"/>
        <v>1 - 5</v>
      </c>
      <c r="AX237" s="22"/>
      <c r="AY237" s="57"/>
      <c r="AZ237" s="10">
        <v>230</v>
      </c>
      <c r="BA237" s="22">
        <v>2</v>
      </c>
      <c r="BB237" s="22">
        <v>2</v>
      </c>
      <c r="BC237" s="22">
        <v>1</v>
      </c>
      <c r="BD237" s="22" t="s">
        <v>69</v>
      </c>
      <c r="BE237" s="22" t="str">
        <f t="shared" si="56"/>
        <v>1 - 5</v>
      </c>
      <c r="BF237" s="22"/>
      <c r="BG237" s="55">
        <v>44016</v>
      </c>
      <c r="BH237" s="10">
        <v>228</v>
      </c>
      <c r="BI237" s="22">
        <v>9</v>
      </c>
      <c r="BJ237" s="22">
        <v>84</v>
      </c>
      <c r="BK237" s="22">
        <v>9.3333333333333339</v>
      </c>
      <c r="BL237" s="22" t="s">
        <v>69</v>
      </c>
      <c r="BM237" s="22" t="str">
        <f t="shared" si="57"/>
        <v>5 - 10</v>
      </c>
      <c r="BN237" s="9"/>
    </row>
    <row r="238" spans="1:66" x14ac:dyDescent="0.3">
      <c r="A238" s="55">
        <v>43875</v>
      </c>
      <c r="B238" s="10">
        <v>229</v>
      </c>
      <c r="C238" s="22">
        <v>1</v>
      </c>
      <c r="D238" s="22">
        <v>16</v>
      </c>
      <c r="E238" s="22">
        <v>16</v>
      </c>
      <c r="F238" s="22" t="s">
        <v>20</v>
      </c>
      <c r="G238" s="22" t="str">
        <f t="shared" si="51"/>
        <v>10 - 20</v>
      </c>
      <c r="J238" s="55">
        <v>45264</v>
      </c>
      <c r="K238" s="10">
        <v>228</v>
      </c>
      <c r="L238" s="22">
        <v>1</v>
      </c>
      <c r="M238" s="22">
        <v>1.5</v>
      </c>
      <c r="N238" s="22">
        <v>1.5</v>
      </c>
      <c r="O238" s="22" t="s">
        <v>69</v>
      </c>
      <c r="P238" s="22" t="str">
        <f t="shared" si="52"/>
        <v>1 - 5</v>
      </c>
      <c r="Q238" s="22"/>
      <c r="R238" s="22"/>
      <c r="S238" s="22"/>
      <c r="T238" s="22"/>
      <c r="U238" s="22"/>
      <c r="V238" s="22"/>
      <c r="W238" s="22"/>
      <c r="X238" s="22"/>
      <c r="Y238" s="22"/>
      <c r="Z238" s="55">
        <v>44247</v>
      </c>
      <c r="AA238" s="10">
        <v>230</v>
      </c>
      <c r="AB238" s="22">
        <v>6</v>
      </c>
      <c r="AC238" s="22">
        <v>80.5</v>
      </c>
      <c r="AD238" s="22">
        <v>13.41666666666667</v>
      </c>
      <c r="AE238" s="22" t="s">
        <v>20</v>
      </c>
      <c r="AF238" s="22" t="str">
        <f t="shared" si="53"/>
        <v>10 - 20</v>
      </c>
      <c r="AI238" s="55">
        <v>45076</v>
      </c>
      <c r="AJ238" s="10">
        <v>229</v>
      </c>
      <c r="AK238" s="22">
        <v>1</v>
      </c>
      <c r="AL238" s="22">
        <v>3</v>
      </c>
      <c r="AM238" s="22">
        <v>3</v>
      </c>
      <c r="AN238" s="22" t="s">
        <v>69</v>
      </c>
      <c r="AO238" s="22" t="str">
        <f t="shared" si="54"/>
        <v>1 - 5</v>
      </c>
      <c r="AP238" s="22"/>
      <c r="AQ238" s="23">
        <v>45599</v>
      </c>
      <c r="AR238" s="10">
        <v>230</v>
      </c>
      <c r="AS238" s="22">
        <v>3</v>
      </c>
      <c r="AT238" s="22">
        <v>31</v>
      </c>
      <c r="AU238" s="22">
        <v>10.33333333333333</v>
      </c>
      <c r="AV238" s="22" t="s">
        <v>20</v>
      </c>
      <c r="AW238" s="22" t="str">
        <f t="shared" si="55"/>
        <v>10 - 20</v>
      </c>
      <c r="AX238" s="22"/>
      <c r="AY238" s="56"/>
      <c r="AZ238" s="10">
        <v>231</v>
      </c>
      <c r="BA238" s="22">
        <v>2</v>
      </c>
      <c r="BB238" s="22">
        <v>9</v>
      </c>
      <c r="BC238" s="22">
        <v>4.5</v>
      </c>
      <c r="BD238" s="22" t="s">
        <v>69</v>
      </c>
      <c r="BE238" s="22" t="str">
        <f t="shared" si="56"/>
        <v>1 - 5</v>
      </c>
      <c r="BF238" s="22"/>
      <c r="BG238" s="57"/>
      <c r="BH238" s="10">
        <v>229</v>
      </c>
      <c r="BI238" s="22">
        <v>1</v>
      </c>
      <c r="BJ238" s="22">
        <v>7</v>
      </c>
      <c r="BK238" s="22">
        <v>7</v>
      </c>
      <c r="BL238" s="22" t="s">
        <v>69</v>
      </c>
      <c r="BM238" s="22" t="str">
        <f t="shared" si="57"/>
        <v>5 - 10</v>
      </c>
      <c r="BN238" s="9"/>
    </row>
    <row r="239" spans="1:66" x14ac:dyDescent="0.3">
      <c r="A239" s="56"/>
      <c r="B239" s="10">
        <v>230</v>
      </c>
      <c r="C239" s="22">
        <v>1</v>
      </c>
      <c r="D239" s="22">
        <v>0.5</v>
      </c>
      <c r="E239" s="22">
        <v>0.5</v>
      </c>
      <c r="F239" s="22" t="s">
        <v>69</v>
      </c>
      <c r="G239" s="22" t="str">
        <f t="shared" si="51"/>
        <v>0 - 1</v>
      </c>
      <c r="J239" s="57"/>
      <c r="K239" s="10">
        <v>229</v>
      </c>
      <c r="L239" s="22">
        <v>1</v>
      </c>
      <c r="M239" s="22">
        <v>0.5</v>
      </c>
      <c r="N239" s="22">
        <v>0.5</v>
      </c>
      <c r="O239" s="22" t="s">
        <v>69</v>
      </c>
      <c r="P239" s="22" t="str">
        <f t="shared" si="52"/>
        <v>0 - 1</v>
      </c>
      <c r="Q239" s="22"/>
      <c r="R239" s="22"/>
      <c r="S239" s="22"/>
      <c r="T239" s="22"/>
      <c r="U239" s="22"/>
      <c r="V239" s="22"/>
      <c r="W239" s="22"/>
      <c r="X239" s="22"/>
      <c r="Y239" s="22"/>
      <c r="Z239" s="56"/>
      <c r="AA239" s="10">
        <v>231</v>
      </c>
      <c r="AB239" s="22">
        <v>3</v>
      </c>
      <c r="AC239" s="22">
        <v>9</v>
      </c>
      <c r="AD239" s="22">
        <v>3</v>
      </c>
      <c r="AE239" s="22" t="s">
        <v>69</v>
      </c>
      <c r="AF239" s="22" t="str">
        <f t="shared" si="53"/>
        <v>1 - 5</v>
      </c>
      <c r="AI239" s="56"/>
      <c r="AJ239" s="10">
        <v>230</v>
      </c>
      <c r="AK239" s="22">
        <v>2</v>
      </c>
      <c r="AL239" s="22">
        <v>18</v>
      </c>
      <c r="AM239" s="22">
        <v>9</v>
      </c>
      <c r="AN239" s="22" t="s">
        <v>69</v>
      </c>
      <c r="AO239" s="22" t="str">
        <f t="shared" si="54"/>
        <v>5 - 10</v>
      </c>
      <c r="AP239" s="22"/>
      <c r="AQ239" s="55">
        <v>45600</v>
      </c>
      <c r="AR239" s="10">
        <v>231</v>
      </c>
      <c r="AS239" s="22">
        <v>1</v>
      </c>
      <c r="AT239" s="22">
        <v>0.5</v>
      </c>
      <c r="AU239" s="22">
        <v>0.5</v>
      </c>
      <c r="AV239" s="22" t="s">
        <v>69</v>
      </c>
      <c r="AW239" s="22" t="str">
        <f t="shared" si="55"/>
        <v>0 - 1</v>
      </c>
      <c r="AX239" s="22"/>
      <c r="AY239" s="23">
        <v>44227</v>
      </c>
      <c r="AZ239" s="10">
        <v>232</v>
      </c>
      <c r="BA239" s="22">
        <v>1</v>
      </c>
      <c r="BB239" s="22">
        <v>1</v>
      </c>
      <c r="BC239" s="22">
        <v>1</v>
      </c>
      <c r="BD239" s="22" t="s">
        <v>69</v>
      </c>
      <c r="BE239" s="22" t="str">
        <f t="shared" si="56"/>
        <v>1 - 5</v>
      </c>
      <c r="BF239" s="22"/>
      <c r="BG239" s="56"/>
      <c r="BH239" s="10">
        <v>230</v>
      </c>
      <c r="BI239" s="22">
        <v>1</v>
      </c>
      <c r="BJ239" s="22">
        <v>2</v>
      </c>
      <c r="BK239" s="22">
        <v>2</v>
      </c>
      <c r="BL239" s="22" t="s">
        <v>69</v>
      </c>
      <c r="BM239" s="22" t="str">
        <f t="shared" si="57"/>
        <v>1 - 5</v>
      </c>
      <c r="BN239" s="9"/>
    </row>
    <row r="240" spans="1:66" x14ac:dyDescent="0.3">
      <c r="A240" s="55">
        <v>43876</v>
      </c>
      <c r="B240" s="10">
        <v>231</v>
      </c>
      <c r="C240" s="22">
        <v>1</v>
      </c>
      <c r="D240" s="22">
        <v>0.5</v>
      </c>
      <c r="E240" s="22">
        <v>0.5</v>
      </c>
      <c r="F240" s="22" t="s">
        <v>69</v>
      </c>
      <c r="G240" s="22" t="str">
        <f t="shared" si="51"/>
        <v>0 - 1</v>
      </c>
      <c r="J240" s="57"/>
      <c r="K240" s="10">
        <v>230</v>
      </c>
      <c r="L240" s="22">
        <v>4</v>
      </c>
      <c r="M240" s="22">
        <v>17.5</v>
      </c>
      <c r="N240" s="22">
        <v>4.375</v>
      </c>
      <c r="O240" s="22" t="s">
        <v>69</v>
      </c>
      <c r="P240" s="22" t="str">
        <f t="shared" si="52"/>
        <v>1 - 5</v>
      </c>
      <c r="Q240" s="22"/>
      <c r="R240" s="22"/>
      <c r="S240" s="22"/>
      <c r="T240" s="22"/>
      <c r="U240" s="22"/>
      <c r="V240" s="22"/>
      <c r="W240" s="22"/>
      <c r="X240" s="22"/>
      <c r="Y240" s="22"/>
      <c r="Z240" s="23">
        <v>44248</v>
      </c>
      <c r="AA240" s="10">
        <v>232</v>
      </c>
      <c r="AB240" s="22">
        <v>3</v>
      </c>
      <c r="AC240" s="22">
        <v>17.5</v>
      </c>
      <c r="AD240" s="22">
        <v>5.833333333333333</v>
      </c>
      <c r="AE240" s="22" t="s">
        <v>69</v>
      </c>
      <c r="AF240" s="22" t="str">
        <f t="shared" si="53"/>
        <v>5 - 10</v>
      </c>
      <c r="AI240" s="23">
        <v>45081</v>
      </c>
      <c r="AJ240" s="10">
        <v>231</v>
      </c>
      <c r="AK240" s="22">
        <v>1</v>
      </c>
      <c r="AL240" s="22">
        <v>1</v>
      </c>
      <c r="AM240" s="22">
        <v>1</v>
      </c>
      <c r="AN240" s="22" t="s">
        <v>69</v>
      </c>
      <c r="AO240" s="22" t="str">
        <f t="shared" si="54"/>
        <v>1 - 5</v>
      </c>
      <c r="AP240" s="22"/>
      <c r="AQ240" s="56"/>
      <c r="AR240" s="10">
        <v>232</v>
      </c>
      <c r="AS240" s="22">
        <v>1</v>
      </c>
      <c r="AT240" s="22">
        <v>0.5</v>
      </c>
      <c r="AU240" s="22">
        <v>0.5</v>
      </c>
      <c r="AV240" s="22" t="s">
        <v>69</v>
      </c>
      <c r="AW240" s="22" t="str">
        <f t="shared" si="55"/>
        <v>0 - 1</v>
      </c>
      <c r="AX240" s="22"/>
      <c r="AY240" s="23">
        <v>44228</v>
      </c>
      <c r="AZ240" s="10">
        <v>233</v>
      </c>
      <c r="BA240" s="22">
        <v>2</v>
      </c>
      <c r="BB240" s="22">
        <v>5</v>
      </c>
      <c r="BC240" s="22">
        <v>2.5</v>
      </c>
      <c r="BD240" s="22" t="s">
        <v>69</v>
      </c>
      <c r="BE240" s="22" t="str">
        <f t="shared" si="56"/>
        <v>1 - 5</v>
      </c>
      <c r="BF240" s="22"/>
      <c r="BG240" s="23">
        <v>44020</v>
      </c>
      <c r="BH240" s="10">
        <v>231</v>
      </c>
      <c r="BI240" s="22">
        <v>2</v>
      </c>
      <c r="BJ240" s="22">
        <v>7.5</v>
      </c>
      <c r="BK240" s="22">
        <v>3.75</v>
      </c>
      <c r="BL240" s="22" t="s">
        <v>69</v>
      </c>
      <c r="BM240" s="22" t="str">
        <f t="shared" si="57"/>
        <v>1 - 5</v>
      </c>
      <c r="BN240" s="9"/>
    </row>
    <row r="241" spans="1:66" x14ac:dyDescent="0.3">
      <c r="A241" s="56"/>
      <c r="B241" s="10">
        <v>232</v>
      </c>
      <c r="C241" s="22">
        <v>1</v>
      </c>
      <c r="D241" s="22">
        <v>2</v>
      </c>
      <c r="E241" s="22">
        <v>2</v>
      </c>
      <c r="F241" s="22" t="s">
        <v>69</v>
      </c>
      <c r="G241" s="22" t="str">
        <f t="shared" si="51"/>
        <v>1 - 5</v>
      </c>
      <c r="J241" s="56"/>
      <c r="K241" s="10">
        <v>231</v>
      </c>
      <c r="L241" s="22">
        <v>1</v>
      </c>
      <c r="M241" s="22">
        <v>0.5</v>
      </c>
      <c r="N241" s="22">
        <v>0.5</v>
      </c>
      <c r="O241" s="22" t="s">
        <v>69</v>
      </c>
      <c r="P241" s="22" t="str">
        <f t="shared" si="52"/>
        <v>0 - 1</v>
      </c>
      <c r="Q241" s="22"/>
      <c r="R241" s="22"/>
      <c r="S241" s="22"/>
      <c r="T241" s="22"/>
      <c r="U241" s="22"/>
      <c r="V241" s="22"/>
      <c r="W241" s="22"/>
      <c r="X241" s="22"/>
      <c r="Y241" s="22"/>
      <c r="Z241" s="23">
        <v>44251</v>
      </c>
      <c r="AA241" s="10">
        <v>233</v>
      </c>
      <c r="AB241" s="22">
        <v>2</v>
      </c>
      <c r="AC241" s="22">
        <v>4</v>
      </c>
      <c r="AD241" s="22">
        <v>2</v>
      </c>
      <c r="AE241" s="22" t="s">
        <v>69</v>
      </c>
      <c r="AF241" s="22" t="str">
        <f t="shared" si="53"/>
        <v>1 - 5</v>
      </c>
      <c r="AI241" s="23">
        <v>45083</v>
      </c>
      <c r="AJ241" s="10">
        <v>232</v>
      </c>
      <c r="AK241" s="22">
        <v>1</v>
      </c>
      <c r="AL241" s="22">
        <v>1</v>
      </c>
      <c r="AM241" s="22">
        <v>1</v>
      </c>
      <c r="AN241" s="22" t="s">
        <v>69</v>
      </c>
      <c r="AO241" s="22" t="str">
        <f t="shared" si="54"/>
        <v>1 - 5</v>
      </c>
      <c r="AP241" s="22"/>
      <c r="AQ241" s="23">
        <v>45601</v>
      </c>
      <c r="AR241" s="10">
        <v>233</v>
      </c>
      <c r="AS241" s="22">
        <v>2</v>
      </c>
      <c r="AT241" s="22">
        <v>43.5</v>
      </c>
      <c r="AU241" s="22">
        <v>21.75</v>
      </c>
      <c r="AV241" s="22" t="s">
        <v>70</v>
      </c>
      <c r="AW241" s="22" t="str">
        <f t="shared" si="55"/>
        <v>20 - 50</v>
      </c>
      <c r="AX241" s="22"/>
      <c r="AY241" s="55">
        <v>44229</v>
      </c>
      <c r="AZ241" s="10">
        <v>234</v>
      </c>
      <c r="BA241" s="22">
        <v>1</v>
      </c>
      <c r="BB241" s="22">
        <v>1</v>
      </c>
      <c r="BC241" s="22">
        <v>1</v>
      </c>
      <c r="BD241" s="22" t="s">
        <v>69</v>
      </c>
      <c r="BE241" s="22" t="str">
        <f t="shared" si="56"/>
        <v>1 - 5</v>
      </c>
      <c r="BF241" s="22"/>
      <c r="BG241" s="23">
        <v>44021</v>
      </c>
      <c r="BH241" s="10">
        <v>232</v>
      </c>
      <c r="BI241" s="22">
        <v>1</v>
      </c>
      <c r="BJ241" s="22">
        <v>23</v>
      </c>
      <c r="BK241" s="22">
        <v>23</v>
      </c>
      <c r="BL241" s="22" t="s">
        <v>70</v>
      </c>
      <c r="BM241" s="22" t="str">
        <f t="shared" si="57"/>
        <v>20 - 50</v>
      </c>
      <c r="BN241" s="9"/>
    </row>
    <row r="242" spans="1:66" x14ac:dyDescent="0.3">
      <c r="A242" s="23">
        <v>43877</v>
      </c>
      <c r="B242" s="10">
        <v>233</v>
      </c>
      <c r="C242" s="22">
        <v>3</v>
      </c>
      <c r="D242" s="22">
        <v>24</v>
      </c>
      <c r="E242" s="22">
        <v>8</v>
      </c>
      <c r="F242" s="22" t="s">
        <v>69</v>
      </c>
      <c r="G242" s="22" t="str">
        <f t="shared" si="51"/>
        <v>5 - 10</v>
      </c>
      <c r="J242" s="55">
        <v>45265</v>
      </c>
      <c r="K242" s="10">
        <v>232</v>
      </c>
      <c r="L242" s="22">
        <v>2</v>
      </c>
      <c r="M242" s="22">
        <v>1.5</v>
      </c>
      <c r="N242" s="22">
        <v>0.75</v>
      </c>
      <c r="O242" s="22" t="s">
        <v>69</v>
      </c>
      <c r="P242" s="22" t="str">
        <f t="shared" si="52"/>
        <v>0 - 1</v>
      </c>
      <c r="Q242" s="22"/>
      <c r="R242" s="22"/>
      <c r="S242" s="22"/>
      <c r="T242" s="22"/>
      <c r="U242" s="22"/>
      <c r="V242" s="22"/>
      <c r="W242" s="22"/>
      <c r="X242" s="22"/>
      <c r="Y242" s="22"/>
      <c r="Z242" s="55">
        <v>44252</v>
      </c>
      <c r="AA242" s="10">
        <v>234</v>
      </c>
      <c r="AB242" s="22">
        <v>1</v>
      </c>
      <c r="AC242" s="22">
        <v>4</v>
      </c>
      <c r="AD242" s="22">
        <v>4</v>
      </c>
      <c r="AE242" s="22" t="s">
        <v>69</v>
      </c>
      <c r="AF242" s="22" t="str">
        <f t="shared" si="53"/>
        <v>1 - 5</v>
      </c>
      <c r="AI242" s="23">
        <v>45084</v>
      </c>
      <c r="AJ242" s="10">
        <v>233</v>
      </c>
      <c r="AK242" s="22">
        <v>1</v>
      </c>
      <c r="AL242" s="22">
        <v>1</v>
      </c>
      <c r="AM242" s="22">
        <v>1</v>
      </c>
      <c r="AN242" s="22" t="s">
        <v>69</v>
      </c>
      <c r="AO242" s="22" t="str">
        <f t="shared" si="54"/>
        <v>1 - 5</v>
      </c>
      <c r="AP242" s="22"/>
      <c r="AQ242" s="23">
        <v>45605</v>
      </c>
      <c r="AR242" s="10">
        <v>234</v>
      </c>
      <c r="AS242" s="22">
        <v>3</v>
      </c>
      <c r="AT242" s="22">
        <v>12.5</v>
      </c>
      <c r="AU242" s="22">
        <v>4.166666666666667</v>
      </c>
      <c r="AV242" s="22" t="s">
        <v>69</v>
      </c>
      <c r="AW242" s="22" t="str">
        <f t="shared" si="55"/>
        <v>1 - 5</v>
      </c>
      <c r="AX242" s="22"/>
      <c r="AY242" s="56"/>
      <c r="AZ242" s="10">
        <v>235</v>
      </c>
      <c r="BA242" s="22">
        <v>1</v>
      </c>
      <c r="BB242" s="22">
        <v>3</v>
      </c>
      <c r="BC242" s="22">
        <v>3</v>
      </c>
      <c r="BD242" s="22" t="s">
        <v>69</v>
      </c>
      <c r="BE242" s="22" t="str">
        <f t="shared" si="56"/>
        <v>1 - 5</v>
      </c>
      <c r="BF242" s="22"/>
      <c r="BG242" s="23">
        <v>44029</v>
      </c>
      <c r="BH242" s="10">
        <v>233</v>
      </c>
      <c r="BI242" s="22">
        <v>2</v>
      </c>
      <c r="BJ242" s="22">
        <v>11.5</v>
      </c>
      <c r="BK242" s="22">
        <v>5.75</v>
      </c>
      <c r="BL242" s="22" t="s">
        <v>69</v>
      </c>
      <c r="BM242" s="22" t="str">
        <f t="shared" si="57"/>
        <v>5 - 10</v>
      </c>
      <c r="BN242" s="9"/>
    </row>
    <row r="243" spans="1:66" x14ac:dyDescent="0.3">
      <c r="A243" s="55">
        <v>43879</v>
      </c>
      <c r="B243" s="10">
        <v>234</v>
      </c>
      <c r="C243" s="22">
        <v>1</v>
      </c>
      <c r="D243" s="22">
        <v>8.5</v>
      </c>
      <c r="E243" s="22">
        <v>8.5</v>
      </c>
      <c r="F243" s="22" t="s">
        <v>69</v>
      </c>
      <c r="G243" s="22" t="str">
        <f t="shared" si="51"/>
        <v>5 - 10</v>
      </c>
      <c r="J243" s="56"/>
      <c r="K243" s="10">
        <v>233</v>
      </c>
      <c r="L243" s="22">
        <v>4</v>
      </c>
      <c r="M243" s="22">
        <v>30.5</v>
      </c>
      <c r="N243" s="22">
        <v>7.625</v>
      </c>
      <c r="O243" s="22" t="s">
        <v>69</v>
      </c>
      <c r="P243" s="22" t="str">
        <f t="shared" si="52"/>
        <v>5 - 10</v>
      </c>
      <c r="Q243" s="22"/>
      <c r="R243" s="22"/>
      <c r="S243" s="22"/>
      <c r="T243" s="22"/>
      <c r="U243" s="22"/>
      <c r="V243" s="22"/>
      <c r="W243" s="22"/>
      <c r="X243" s="22"/>
      <c r="Y243" s="22"/>
      <c r="Z243" s="56"/>
      <c r="AA243" s="10">
        <v>235</v>
      </c>
      <c r="AB243" s="22">
        <v>2</v>
      </c>
      <c r="AC243" s="22">
        <v>1.5</v>
      </c>
      <c r="AD243" s="22">
        <v>0.75</v>
      </c>
      <c r="AE243" s="22" t="s">
        <v>69</v>
      </c>
      <c r="AF243" s="22" t="str">
        <f t="shared" si="53"/>
        <v>0 - 1</v>
      </c>
      <c r="AI243" s="55">
        <v>45085</v>
      </c>
      <c r="AJ243" s="10">
        <v>234</v>
      </c>
      <c r="AK243" s="22">
        <v>1</v>
      </c>
      <c r="AL243" s="22">
        <v>1</v>
      </c>
      <c r="AM243" s="22">
        <v>1</v>
      </c>
      <c r="AN243" s="22" t="s">
        <v>69</v>
      </c>
      <c r="AO243" s="22" t="str">
        <f t="shared" si="54"/>
        <v>1 - 5</v>
      </c>
      <c r="AP243" s="22"/>
      <c r="AQ243" s="23">
        <v>45606</v>
      </c>
      <c r="AR243" s="10">
        <v>235</v>
      </c>
      <c r="AS243" s="22">
        <v>2</v>
      </c>
      <c r="AT243" s="22">
        <v>6.5</v>
      </c>
      <c r="AU243" s="22">
        <v>3.25</v>
      </c>
      <c r="AV243" s="22" t="s">
        <v>69</v>
      </c>
      <c r="AW243" s="22" t="str">
        <f t="shared" si="55"/>
        <v>1 - 5</v>
      </c>
      <c r="AX243" s="22"/>
      <c r="AY243" s="23">
        <v>44230</v>
      </c>
      <c r="AZ243" s="10">
        <v>236</v>
      </c>
      <c r="BA243" s="22">
        <v>1</v>
      </c>
      <c r="BB243" s="22">
        <v>8</v>
      </c>
      <c r="BC243" s="22">
        <v>8</v>
      </c>
      <c r="BD243" s="22" t="s">
        <v>69</v>
      </c>
      <c r="BE243" s="22" t="str">
        <f t="shared" si="56"/>
        <v>5 - 10</v>
      </c>
      <c r="BF243" s="22"/>
      <c r="BG243" s="23">
        <v>44045</v>
      </c>
      <c r="BH243" s="10">
        <v>234</v>
      </c>
      <c r="BI243" s="22">
        <v>1</v>
      </c>
      <c r="BJ243" s="22">
        <v>1</v>
      </c>
      <c r="BK243" s="22">
        <v>1</v>
      </c>
      <c r="BL243" s="22" t="s">
        <v>69</v>
      </c>
      <c r="BM243" s="22" t="str">
        <f t="shared" si="57"/>
        <v>1 - 5</v>
      </c>
      <c r="BN243" s="9"/>
    </row>
    <row r="244" spans="1:66" x14ac:dyDescent="0.3">
      <c r="A244" s="56"/>
      <c r="B244" s="10">
        <v>235</v>
      </c>
      <c r="C244" s="22">
        <v>2</v>
      </c>
      <c r="D244" s="22">
        <v>9</v>
      </c>
      <c r="E244" s="22">
        <v>4.5</v>
      </c>
      <c r="F244" s="22" t="s">
        <v>69</v>
      </c>
      <c r="G244" s="22" t="str">
        <f t="shared" si="51"/>
        <v>1 - 5</v>
      </c>
      <c r="J244" s="55">
        <v>45266</v>
      </c>
      <c r="K244" s="10">
        <v>234</v>
      </c>
      <c r="L244" s="22">
        <v>2</v>
      </c>
      <c r="M244" s="22">
        <v>4.5</v>
      </c>
      <c r="N244" s="22">
        <v>2.25</v>
      </c>
      <c r="O244" s="22" t="s">
        <v>69</v>
      </c>
      <c r="P244" s="22" t="str">
        <f t="shared" si="52"/>
        <v>1 - 5</v>
      </c>
      <c r="Q244" s="22"/>
      <c r="R244" s="22"/>
      <c r="S244" s="22"/>
      <c r="T244" s="22"/>
      <c r="U244" s="22"/>
      <c r="V244" s="22"/>
      <c r="W244" s="22"/>
      <c r="X244" s="22"/>
      <c r="Y244" s="22"/>
      <c r="Z244" s="55">
        <v>44253</v>
      </c>
      <c r="AA244" s="10">
        <v>236</v>
      </c>
      <c r="AB244" s="22">
        <v>3</v>
      </c>
      <c r="AC244" s="22">
        <v>9</v>
      </c>
      <c r="AD244" s="22">
        <v>3</v>
      </c>
      <c r="AE244" s="22" t="s">
        <v>69</v>
      </c>
      <c r="AF244" s="22" t="str">
        <f t="shared" si="53"/>
        <v>1 - 5</v>
      </c>
      <c r="AI244" s="56"/>
      <c r="AJ244" s="10">
        <v>235</v>
      </c>
      <c r="AK244" s="22">
        <v>1</v>
      </c>
      <c r="AL244" s="22">
        <v>1</v>
      </c>
      <c r="AM244" s="22">
        <v>1</v>
      </c>
      <c r="AN244" s="22" t="s">
        <v>69</v>
      </c>
      <c r="AO244" s="22" t="str">
        <f t="shared" si="54"/>
        <v>1 - 5</v>
      </c>
      <c r="AP244" s="22"/>
      <c r="AQ244" s="23">
        <v>45607</v>
      </c>
      <c r="AR244" s="10">
        <v>236</v>
      </c>
      <c r="AS244" s="22">
        <v>4</v>
      </c>
      <c r="AT244" s="22">
        <v>26</v>
      </c>
      <c r="AU244" s="22">
        <v>6.5</v>
      </c>
      <c r="AV244" s="22" t="s">
        <v>69</v>
      </c>
      <c r="AW244" s="22" t="str">
        <f t="shared" si="55"/>
        <v>5 - 10</v>
      </c>
      <c r="AX244" s="22"/>
      <c r="AY244" s="55">
        <v>44231</v>
      </c>
      <c r="AZ244" s="10">
        <v>237</v>
      </c>
      <c r="BA244" s="22">
        <v>1</v>
      </c>
      <c r="BB244" s="22">
        <v>1</v>
      </c>
      <c r="BC244" s="22">
        <v>1</v>
      </c>
      <c r="BD244" s="22" t="s">
        <v>69</v>
      </c>
      <c r="BE244" s="22" t="str">
        <f t="shared" si="56"/>
        <v>1 - 5</v>
      </c>
      <c r="BF244" s="22"/>
      <c r="BG244" s="23">
        <v>44048</v>
      </c>
      <c r="BH244" s="10">
        <v>235</v>
      </c>
      <c r="BI244" s="22">
        <v>1</v>
      </c>
      <c r="BJ244" s="22">
        <v>10.5</v>
      </c>
      <c r="BK244" s="22">
        <v>10.5</v>
      </c>
      <c r="BL244" s="22" t="s">
        <v>20</v>
      </c>
      <c r="BM244" s="22" t="str">
        <f t="shared" si="57"/>
        <v>10 - 20</v>
      </c>
      <c r="BN244" s="9"/>
    </row>
    <row r="245" spans="1:66" x14ac:dyDescent="0.3">
      <c r="A245" s="55">
        <v>43880</v>
      </c>
      <c r="B245" s="10">
        <v>236</v>
      </c>
      <c r="C245" s="22">
        <v>1</v>
      </c>
      <c r="D245" s="22">
        <v>11.5</v>
      </c>
      <c r="E245" s="22">
        <v>11.5</v>
      </c>
      <c r="F245" s="22" t="s">
        <v>20</v>
      </c>
      <c r="G245" s="22" t="str">
        <f t="shared" si="51"/>
        <v>10 - 20</v>
      </c>
      <c r="J245" s="57"/>
      <c r="K245" s="10">
        <v>235</v>
      </c>
      <c r="L245" s="22">
        <v>1</v>
      </c>
      <c r="M245" s="22">
        <v>1</v>
      </c>
      <c r="N245" s="22">
        <v>1</v>
      </c>
      <c r="O245" s="22" t="s">
        <v>69</v>
      </c>
      <c r="P245" s="22" t="str">
        <f t="shared" si="52"/>
        <v>1 - 5</v>
      </c>
      <c r="Q245" s="22"/>
      <c r="R245" s="22"/>
      <c r="S245" s="22"/>
      <c r="T245" s="22"/>
      <c r="U245" s="22"/>
      <c r="V245" s="22"/>
      <c r="W245" s="22"/>
      <c r="X245" s="22"/>
      <c r="Y245" s="22"/>
      <c r="Z245" s="56"/>
      <c r="AA245" s="10">
        <v>237</v>
      </c>
      <c r="AB245" s="22">
        <v>1</v>
      </c>
      <c r="AC245" s="22">
        <v>0.5</v>
      </c>
      <c r="AD245" s="22">
        <v>0.5</v>
      </c>
      <c r="AE245" s="22" t="s">
        <v>69</v>
      </c>
      <c r="AF245" s="22" t="str">
        <f t="shared" si="53"/>
        <v>0 - 1</v>
      </c>
      <c r="AI245" s="23">
        <v>45086</v>
      </c>
      <c r="AJ245" s="10">
        <v>236</v>
      </c>
      <c r="AK245" s="22">
        <v>1</v>
      </c>
      <c r="AL245" s="22">
        <v>2</v>
      </c>
      <c r="AM245" s="22">
        <v>2</v>
      </c>
      <c r="AN245" s="22" t="s">
        <v>69</v>
      </c>
      <c r="AO245" s="22" t="str">
        <f t="shared" si="54"/>
        <v>1 - 5</v>
      </c>
      <c r="AP245" s="22"/>
      <c r="AQ245" s="23">
        <v>45610</v>
      </c>
      <c r="AR245" s="10">
        <v>237</v>
      </c>
      <c r="AS245" s="22">
        <v>1</v>
      </c>
      <c r="AT245" s="22">
        <v>4</v>
      </c>
      <c r="AU245" s="22">
        <v>4</v>
      </c>
      <c r="AV245" s="22" t="s">
        <v>69</v>
      </c>
      <c r="AW245" s="22" t="str">
        <f t="shared" si="55"/>
        <v>1 - 5</v>
      </c>
      <c r="AX245" s="22"/>
      <c r="AY245" s="57"/>
      <c r="AZ245" s="10">
        <v>238</v>
      </c>
      <c r="BA245" s="22">
        <v>1</v>
      </c>
      <c r="BB245" s="22">
        <v>2</v>
      </c>
      <c r="BC245" s="22">
        <v>2</v>
      </c>
      <c r="BD245" s="22" t="s">
        <v>69</v>
      </c>
      <c r="BE245" s="22" t="str">
        <f t="shared" si="56"/>
        <v>1 - 5</v>
      </c>
      <c r="BF245" s="22"/>
      <c r="BG245" s="23">
        <v>44049</v>
      </c>
      <c r="BH245" s="10">
        <v>236</v>
      </c>
      <c r="BI245" s="22">
        <v>1</v>
      </c>
      <c r="BJ245" s="22">
        <v>4.5</v>
      </c>
      <c r="BK245" s="22">
        <v>4.5</v>
      </c>
      <c r="BL245" s="22" t="s">
        <v>69</v>
      </c>
      <c r="BM245" s="22" t="str">
        <f t="shared" si="57"/>
        <v>1 - 5</v>
      </c>
      <c r="BN245" s="9"/>
    </row>
    <row r="246" spans="1:66" x14ac:dyDescent="0.3">
      <c r="A246" s="56"/>
      <c r="B246" s="10">
        <v>237</v>
      </c>
      <c r="C246" s="22">
        <v>1</v>
      </c>
      <c r="D246" s="22">
        <v>6.5</v>
      </c>
      <c r="E246" s="22">
        <v>6.5</v>
      </c>
      <c r="F246" s="22" t="s">
        <v>69</v>
      </c>
      <c r="G246" s="22" t="str">
        <f t="shared" si="51"/>
        <v>5 - 10</v>
      </c>
      <c r="J246" s="56"/>
      <c r="K246" s="10">
        <v>236</v>
      </c>
      <c r="L246" s="22">
        <v>1</v>
      </c>
      <c r="M246" s="22">
        <v>0.5</v>
      </c>
      <c r="N246" s="22">
        <v>0.5</v>
      </c>
      <c r="O246" s="22" t="s">
        <v>69</v>
      </c>
      <c r="P246" s="22" t="str">
        <f t="shared" si="52"/>
        <v>0 - 1</v>
      </c>
      <c r="Q246" s="22"/>
      <c r="R246" s="22"/>
      <c r="S246" s="22"/>
      <c r="T246" s="22"/>
      <c r="U246" s="22"/>
      <c r="V246" s="22"/>
      <c r="W246" s="22"/>
      <c r="X246" s="22"/>
      <c r="Y246" s="22"/>
      <c r="Z246" s="55">
        <v>44257</v>
      </c>
      <c r="AA246" s="10">
        <v>238</v>
      </c>
      <c r="AB246" s="22">
        <v>1</v>
      </c>
      <c r="AC246" s="22">
        <v>0.5</v>
      </c>
      <c r="AD246" s="22">
        <v>0.5</v>
      </c>
      <c r="AE246" s="22" t="s">
        <v>69</v>
      </c>
      <c r="AF246" s="22" t="str">
        <f t="shared" si="53"/>
        <v>0 - 1</v>
      </c>
      <c r="AI246" s="23">
        <v>45091</v>
      </c>
      <c r="AJ246" s="10">
        <v>237</v>
      </c>
      <c r="AK246" s="22">
        <v>1</v>
      </c>
      <c r="AL246" s="22">
        <v>2</v>
      </c>
      <c r="AM246" s="22">
        <v>2</v>
      </c>
      <c r="AN246" s="22" t="s">
        <v>69</v>
      </c>
      <c r="AO246" s="22" t="str">
        <f t="shared" si="54"/>
        <v>1 - 5</v>
      </c>
      <c r="AP246" s="22"/>
      <c r="AQ246" s="55">
        <v>45611</v>
      </c>
      <c r="AR246" s="10">
        <v>238</v>
      </c>
      <c r="AS246" s="22">
        <v>1</v>
      </c>
      <c r="AT246" s="22">
        <v>3.5</v>
      </c>
      <c r="AU246" s="22">
        <v>3.5</v>
      </c>
      <c r="AV246" s="22" t="s">
        <v>69</v>
      </c>
      <c r="AW246" s="22" t="str">
        <f t="shared" si="55"/>
        <v>1 - 5</v>
      </c>
      <c r="AX246" s="22"/>
      <c r="AY246" s="57"/>
      <c r="AZ246" s="10">
        <v>239</v>
      </c>
      <c r="BA246" s="22">
        <v>1</v>
      </c>
      <c r="BB246" s="22">
        <v>1</v>
      </c>
      <c r="BC246" s="22">
        <v>1</v>
      </c>
      <c r="BD246" s="22" t="s">
        <v>69</v>
      </c>
      <c r="BE246" s="22" t="str">
        <f t="shared" si="56"/>
        <v>1 - 5</v>
      </c>
      <c r="BF246" s="22"/>
      <c r="BG246" s="23">
        <v>44055</v>
      </c>
      <c r="BH246" s="10">
        <v>237</v>
      </c>
      <c r="BI246" s="22">
        <v>1</v>
      </c>
      <c r="BJ246" s="22">
        <v>10.5</v>
      </c>
      <c r="BK246" s="22">
        <v>10.5</v>
      </c>
      <c r="BL246" s="22" t="s">
        <v>20</v>
      </c>
      <c r="BM246" s="22" t="str">
        <f t="shared" si="57"/>
        <v>10 - 20</v>
      </c>
      <c r="BN246" s="9"/>
    </row>
    <row r="247" spans="1:66" x14ac:dyDescent="0.3">
      <c r="A247" s="55">
        <v>43881</v>
      </c>
      <c r="B247" s="10">
        <v>237</v>
      </c>
      <c r="C247" s="22">
        <v>1</v>
      </c>
      <c r="D247" s="22">
        <v>9</v>
      </c>
      <c r="E247" s="22">
        <v>9</v>
      </c>
      <c r="F247" s="22" t="s">
        <v>69</v>
      </c>
      <c r="G247" s="22" t="str">
        <f t="shared" si="51"/>
        <v>5 - 10</v>
      </c>
      <c r="J247" s="23">
        <v>45268</v>
      </c>
      <c r="K247" s="10">
        <v>237</v>
      </c>
      <c r="L247" s="22">
        <v>2</v>
      </c>
      <c r="M247" s="22">
        <v>1</v>
      </c>
      <c r="N247" s="22">
        <v>0.5</v>
      </c>
      <c r="O247" s="22" t="s">
        <v>69</v>
      </c>
      <c r="P247" s="22" t="str">
        <f t="shared" si="52"/>
        <v>0 - 1</v>
      </c>
      <c r="Q247" s="22"/>
      <c r="R247" s="22"/>
      <c r="S247" s="22"/>
      <c r="T247" s="22"/>
      <c r="U247" s="22"/>
      <c r="V247" s="22"/>
      <c r="W247" s="22"/>
      <c r="X247" s="22"/>
      <c r="Y247" s="22"/>
      <c r="Z247" s="57"/>
      <c r="AA247" s="10">
        <v>239</v>
      </c>
      <c r="AB247" s="22">
        <v>2</v>
      </c>
      <c r="AC247" s="22">
        <v>8</v>
      </c>
      <c r="AD247" s="22">
        <v>4</v>
      </c>
      <c r="AE247" s="22" t="s">
        <v>69</v>
      </c>
      <c r="AF247" s="22" t="str">
        <f t="shared" si="53"/>
        <v>1 - 5</v>
      </c>
      <c r="AI247" s="55">
        <v>45093</v>
      </c>
      <c r="AJ247" s="10">
        <v>238</v>
      </c>
      <c r="AK247" s="22">
        <v>4</v>
      </c>
      <c r="AL247" s="22">
        <v>20</v>
      </c>
      <c r="AM247" s="22">
        <v>5</v>
      </c>
      <c r="AN247" s="22" t="s">
        <v>69</v>
      </c>
      <c r="AO247" s="22" t="str">
        <f t="shared" si="54"/>
        <v>5 - 10</v>
      </c>
      <c r="AP247" s="22"/>
      <c r="AQ247" s="56"/>
      <c r="AR247" s="10">
        <v>239</v>
      </c>
      <c r="AS247" s="22">
        <v>2</v>
      </c>
      <c r="AT247" s="22">
        <v>3</v>
      </c>
      <c r="AU247" s="22">
        <v>1.5</v>
      </c>
      <c r="AV247" s="22" t="s">
        <v>69</v>
      </c>
      <c r="AW247" s="22" t="str">
        <f t="shared" si="55"/>
        <v>1 - 5</v>
      </c>
      <c r="AX247" s="22"/>
      <c r="AY247" s="56"/>
      <c r="AZ247" s="10">
        <v>240</v>
      </c>
      <c r="BA247" s="22">
        <v>3</v>
      </c>
      <c r="BB247" s="22">
        <v>10</v>
      </c>
      <c r="BC247" s="22">
        <v>3.333333333333333</v>
      </c>
      <c r="BD247" s="22" t="s">
        <v>69</v>
      </c>
      <c r="BE247" s="22" t="str">
        <f t="shared" si="56"/>
        <v>1 - 5</v>
      </c>
      <c r="BF247" s="22"/>
      <c r="BG247" s="23">
        <v>44056</v>
      </c>
      <c r="BH247" s="10">
        <v>238</v>
      </c>
      <c r="BI247" s="22">
        <v>3</v>
      </c>
      <c r="BJ247" s="22">
        <v>5.5</v>
      </c>
      <c r="BK247" s="22">
        <v>1.833333333333333</v>
      </c>
      <c r="BL247" s="22" t="s">
        <v>69</v>
      </c>
      <c r="BM247" s="22" t="str">
        <f t="shared" si="57"/>
        <v>1 - 5</v>
      </c>
      <c r="BN247" s="9"/>
    </row>
    <row r="248" spans="1:66" x14ac:dyDescent="0.3">
      <c r="A248" s="57"/>
      <c r="B248" s="10">
        <v>238</v>
      </c>
      <c r="C248" s="22">
        <v>1</v>
      </c>
      <c r="D248" s="22">
        <v>7</v>
      </c>
      <c r="E248" s="22">
        <v>7</v>
      </c>
      <c r="F248" s="22" t="s">
        <v>69</v>
      </c>
      <c r="G248" s="22" t="str">
        <f t="shared" si="51"/>
        <v>5 - 10</v>
      </c>
      <c r="J248" s="23">
        <v>45269</v>
      </c>
      <c r="K248" s="10">
        <v>238</v>
      </c>
      <c r="L248" s="22">
        <v>3</v>
      </c>
      <c r="M248" s="22">
        <v>23</v>
      </c>
      <c r="N248" s="22">
        <v>7.666666666666667</v>
      </c>
      <c r="O248" s="22" t="s">
        <v>69</v>
      </c>
      <c r="P248" s="22" t="str">
        <f t="shared" si="52"/>
        <v>5 - 10</v>
      </c>
      <c r="Q248" s="22"/>
      <c r="R248" s="22"/>
      <c r="S248" s="22"/>
      <c r="T248" s="22"/>
      <c r="U248" s="22"/>
      <c r="V248" s="22"/>
      <c r="W248" s="22"/>
      <c r="X248" s="22"/>
      <c r="Y248" s="22"/>
      <c r="Z248" s="57"/>
      <c r="AA248" s="10">
        <v>240</v>
      </c>
      <c r="AB248" s="22">
        <v>1</v>
      </c>
      <c r="AC248" s="22">
        <v>0.5</v>
      </c>
      <c r="AD248" s="22">
        <v>0.5</v>
      </c>
      <c r="AE248" s="22" t="s">
        <v>69</v>
      </c>
      <c r="AF248" s="22" t="str">
        <f t="shared" si="53"/>
        <v>0 - 1</v>
      </c>
      <c r="AI248" s="57"/>
      <c r="AJ248" s="10">
        <v>239</v>
      </c>
      <c r="AK248" s="22">
        <v>4</v>
      </c>
      <c r="AL248" s="22">
        <v>22</v>
      </c>
      <c r="AM248" s="22">
        <v>5.5</v>
      </c>
      <c r="AN248" s="22" t="s">
        <v>69</v>
      </c>
      <c r="AO248" s="22" t="str">
        <f t="shared" si="54"/>
        <v>5 - 10</v>
      </c>
      <c r="AP248" s="22"/>
      <c r="AQ248" s="55">
        <v>45612</v>
      </c>
      <c r="AR248" s="10">
        <v>240</v>
      </c>
      <c r="AS248" s="22">
        <v>2</v>
      </c>
      <c r="AT248" s="22">
        <v>18</v>
      </c>
      <c r="AU248" s="22">
        <v>9</v>
      </c>
      <c r="AV248" s="22" t="s">
        <v>69</v>
      </c>
      <c r="AW248" s="22" t="str">
        <f t="shared" si="55"/>
        <v>5 - 10</v>
      </c>
      <c r="AX248" s="22"/>
      <c r="AY248" s="23">
        <v>44232</v>
      </c>
      <c r="AZ248" s="10">
        <v>241</v>
      </c>
      <c r="BA248" s="22">
        <v>1</v>
      </c>
      <c r="BB248" s="22">
        <v>1</v>
      </c>
      <c r="BC248" s="22">
        <v>1</v>
      </c>
      <c r="BD248" s="22" t="s">
        <v>69</v>
      </c>
      <c r="BE248" s="22" t="str">
        <f t="shared" si="56"/>
        <v>1 - 5</v>
      </c>
      <c r="BF248" s="22"/>
      <c r="BG248" s="23">
        <v>44059</v>
      </c>
      <c r="BH248" s="10">
        <v>239</v>
      </c>
      <c r="BI248" s="22">
        <v>3</v>
      </c>
      <c r="BJ248" s="22">
        <v>9</v>
      </c>
      <c r="BK248" s="22">
        <v>3</v>
      </c>
      <c r="BL248" s="22" t="s">
        <v>69</v>
      </c>
      <c r="BM248" s="22" t="str">
        <f t="shared" si="57"/>
        <v>1 - 5</v>
      </c>
      <c r="BN248" s="9"/>
    </row>
    <row r="249" spans="1:66" x14ac:dyDescent="0.3">
      <c r="A249" s="57"/>
      <c r="B249" s="10">
        <v>239</v>
      </c>
      <c r="C249" s="22">
        <v>1</v>
      </c>
      <c r="D249" s="22">
        <v>2</v>
      </c>
      <c r="E249" s="22">
        <v>2</v>
      </c>
      <c r="F249" s="22" t="s">
        <v>69</v>
      </c>
      <c r="G249" s="22" t="str">
        <f t="shared" si="51"/>
        <v>1 - 5</v>
      </c>
      <c r="J249" s="23">
        <v>45287</v>
      </c>
      <c r="K249" s="10">
        <v>239</v>
      </c>
      <c r="L249" s="22">
        <v>1</v>
      </c>
      <c r="M249" s="22">
        <v>1</v>
      </c>
      <c r="N249" s="22">
        <v>1</v>
      </c>
      <c r="O249" s="22" t="s">
        <v>69</v>
      </c>
      <c r="P249" s="22" t="str">
        <f t="shared" si="52"/>
        <v>1 - 5</v>
      </c>
      <c r="Q249" s="22"/>
      <c r="R249" s="22"/>
      <c r="S249" s="22"/>
      <c r="T249" s="22"/>
      <c r="U249" s="22"/>
      <c r="V249" s="22"/>
      <c r="W249" s="22"/>
      <c r="X249" s="22"/>
      <c r="Y249" s="22"/>
      <c r="Z249" s="56"/>
      <c r="AA249" s="10">
        <v>241</v>
      </c>
      <c r="AB249" s="22">
        <v>1</v>
      </c>
      <c r="AC249" s="22">
        <v>0.5</v>
      </c>
      <c r="AD249" s="22">
        <v>0.5</v>
      </c>
      <c r="AE249" s="22" t="s">
        <v>69</v>
      </c>
      <c r="AF249" s="22" t="str">
        <f t="shared" si="53"/>
        <v>0 - 1</v>
      </c>
      <c r="AI249" s="56"/>
      <c r="AJ249" s="10">
        <v>240</v>
      </c>
      <c r="AK249" s="22">
        <v>1</v>
      </c>
      <c r="AL249" s="22">
        <v>1</v>
      </c>
      <c r="AM249" s="22">
        <v>1</v>
      </c>
      <c r="AN249" s="22" t="s">
        <v>69</v>
      </c>
      <c r="AO249" s="22" t="str">
        <f t="shared" si="54"/>
        <v>1 - 5</v>
      </c>
      <c r="AP249" s="22"/>
      <c r="AQ249" s="56"/>
      <c r="AR249" s="10">
        <v>241</v>
      </c>
      <c r="AS249" s="22">
        <v>1</v>
      </c>
      <c r="AT249" s="22">
        <v>0.5</v>
      </c>
      <c r="AU249" s="22">
        <v>0.5</v>
      </c>
      <c r="AV249" s="22" t="s">
        <v>69</v>
      </c>
      <c r="AW249" s="22" t="str">
        <f t="shared" si="55"/>
        <v>0 - 1</v>
      </c>
      <c r="AX249" s="22"/>
      <c r="AY249" s="55">
        <v>44233</v>
      </c>
      <c r="AZ249" s="10">
        <v>242</v>
      </c>
      <c r="BA249" s="22">
        <v>2</v>
      </c>
      <c r="BB249" s="22">
        <v>8</v>
      </c>
      <c r="BC249" s="22">
        <v>4</v>
      </c>
      <c r="BD249" s="22" t="s">
        <v>69</v>
      </c>
      <c r="BE249" s="22" t="str">
        <f t="shared" si="56"/>
        <v>1 - 5</v>
      </c>
      <c r="BF249" s="22"/>
      <c r="BG249" s="55">
        <v>44061</v>
      </c>
      <c r="BH249" s="10">
        <v>240</v>
      </c>
      <c r="BI249" s="22">
        <v>1</v>
      </c>
      <c r="BJ249" s="22">
        <v>1.5</v>
      </c>
      <c r="BK249" s="22">
        <v>1.5</v>
      </c>
      <c r="BL249" s="22" t="s">
        <v>69</v>
      </c>
      <c r="BM249" s="22" t="str">
        <f t="shared" si="57"/>
        <v>1 - 5</v>
      </c>
      <c r="BN249" s="9"/>
    </row>
    <row r="250" spans="1:66" x14ac:dyDescent="0.3">
      <c r="A250" s="56"/>
      <c r="B250" s="10">
        <v>240</v>
      </c>
      <c r="C250" s="22">
        <v>2</v>
      </c>
      <c r="D250" s="22">
        <v>18</v>
      </c>
      <c r="E250" s="22">
        <v>9</v>
      </c>
      <c r="F250" s="22" t="s">
        <v>69</v>
      </c>
      <c r="G250" s="22" t="str">
        <f t="shared" si="51"/>
        <v>5 - 10</v>
      </c>
      <c r="J250" s="55">
        <v>45292</v>
      </c>
      <c r="K250" s="10">
        <v>240</v>
      </c>
      <c r="L250" s="22">
        <v>1</v>
      </c>
      <c r="M250" s="22">
        <v>4</v>
      </c>
      <c r="N250" s="22">
        <v>4</v>
      </c>
      <c r="O250" s="22" t="s">
        <v>69</v>
      </c>
      <c r="P250" s="22" t="str">
        <f t="shared" si="52"/>
        <v>1 - 5</v>
      </c>
      <c r="Q250" s="22"/>
      <c r="R250" s="22"/>
      <c r="S250" s="22"/>
      <c r="T250" s="22"/>
      <c r="U250" s="22"/>
      <c r="V250" s="22"/>
      <c r="W250" s="22"/>
      <c r="X250" s="22"/>
      <c r="Y250" s="22"/>
      <c r="Z250" s="23">
        <v>44258</v>
      </c>
      <c r="AA250" s="10">
        <v>242</v>
      </c>
      <c r="AB250" s="22">
        <v>1</v>
      </c>
      <c r="AC250" s="22">
        <v>1</v>
      </c>
      <c r="AD250" s="22">
        <v>1</v>
      </c>
      <c r="AE250" s="22" t="s">
        <v>69</v>
      </c>
      <c r="AF250" s="22" t="str">
        <f t="shared" si="53"/>
        <v>1 - 5</v>
      </c>
      <c r="AI250" s="55">
        <v>45096</v>
      </c>
      <c r="AJ250" s="10">
        <v>241</v>
      </c>
      <c r="AK250" s="22">
        <v>1</v>
      </c>
      <c r="AL250" s="22">
        <v>13</v>
      </c>
      <c r="AM250" s="22">
        <v>13</v>
      </c>
      <c r="AN250" s="22" t="s">
        <v>20</v>
      </c>
      <c r="AO250" s="22" t="str">
        <f t="shared" si="54"/>
        <v>10 - 20</v>
      </c>
      <c r="AP250" s="22"/>
      <c r="AQ250" s="55">
        <v>45613</v>
      </c>
      <c r="AR250" s="10">
        <v>242</v>
      </c>
      <c r="AS250" s="22">
        <v>1</v>
      </c>
      <c r="AT250" s="22">
        <v>0.5</v>
      </c>
      <c r="AU250" s="22">
        <v>0.5</v>
      </c>
      <c r="AV250" s="22" t="s">
        <v>69</v>
      </c>
      <c r="AW250" s="22" t="str">
        <f t="shared" si="55"/>
        <v>0 - 1</v>
      </c>
      <c r="AX250" s="22"/>
      <c r="AY250" s="56"/>
      <c r="AZ250" s="10">
        <v>243</v>
      </c>
      <c r="BA250" s="22">
        <v>1</v>
      </c>
      <c r="BB250" s="22">
        <v>1</v>
      </c>
      <c r="BC250" s="22">
        <v>1</v>
      </c>
      <c r="BD250" s="22" t="s">
        <v>69</v>
      </c>
      <c r="BE250" s="22" t="str">
        <f t="shared" si="56"/>
        <v>1 - 5</v>
      </c>
      <c r="BF250" s="22"/>
      <c r="BG250" s="56"/>
      <c r="BH250" s="10">
        <v>241</v>
      </c>
      <c r="BI250" s="22">
        <v>4</v>
      </c>
      <c r="BJ250" s="22">
        <v>15.5</v>
      </c>
      <c r="BK250" s="22">
        <v>3.875</v>
      </c>
      <c r="BL250" s="22" t="s">
        <v>69</v>
      </c>
      <c r="BM250" s="22" t="str">
        <f t="shared" si="57"/>
        <v>1 - 5</v>
      </c>
      <c r="BN250" s="9"/>
    </row>
    <row r="251" spans="1:66" x14ac:dyDescent="0.3">
      <c r="A251" s="55">
        <v>43882</v>
      </c>
      <c r="B251" s="10">
        <v>241</v>
      </c>
      <c r="C251" s="22">
        <v>2</v>
      </c>
      <c r="D251" s="22">
        <v>2</v>
      </c>
      <c r="E251" s="22">
        <v>1</v>
      </c>
      <c r="F251" s="22" t="s">
        <v>69</v>
      </c>
      <c r="G251" s="22" t="str">
        <f t="shared" si="51"/>
        <v>1 - 5</v>
      </c>
      <c r="J251" s="57"/>
      <c r="K251" s="10">
        <v>241</v>
      </c>
      <c r="L251" s="22">
        <v>1</v>
      </c>
      <c r="M251" s="22">
        <v>16</v>
      </c>
      <c r="N251" s="22">
        <v>16</v>
      </c>
      <c r="O251" s="22" t="s">
        <v>20</v>
      </c>
      <c r="P251" s="22" t="str">
        <f t="shared" si="52"/>
        <v>10 - 20</v>
      </c>
      <c r="Q251" s="22"/>
      <c r="R251" s="22"/>
      <c r="S251" s="22"/>
      <c r="T251" s="22"/>
      <c r="U251" s="22"/>
      <c r="V251" s="22"/>
      <c r="W251" s="22"/>
      <c r="X251" s="22"/>
      <c r="Y251" s="22"/>
      <c r="Z251" s="55">
        <v>44259</v>
      </c>
      <c r="AA251" s="10">
        <v>243</v>
      </c>
      <c r="AB251" s="22">
        <v>2</v>
      </c>
      <c r="AC251" s="22">
        <v>1</v>
      </c>
      <c r="AD251" s="22">
        <v>0.5</v>
      </c>
      <c r="AE251" s="22" t="s">
        <v>69</v>
      </c>
      <c r="AF251" s="22" t="str">
        <f t="shared" si="53"/>
        <v>0 - 1</v>
      </c>
      <c r="AI251" s="57"/>
      <c r="AJ251" s="10">
        <v>242</v>
      </c>
      <c r="AK251" s="22">
        <v>3</v>
      </c>
      <c r="AL251" s="22">
        <v>28</v>
      </c>
      <c r="AM251" s="22">
        <v>9.3333333333333339</v>
      </c>
      <c r="AN251" s="22" t="s">
        <v>69</v>
      </c>
      <c r="AO251" s="22" t="str">
        <f t="shared" si="54"/>
        <v>5 - 10</v>
      </c>
      <c r="AP251" s="22"/>
      <c r="AQ251" s="56"/>
      <c r="AR251" s="10">
        <v>243</v>
      </c>
      <c r="AS251" s="22">
        <v>1</v>
      </c>
      <c r="AT251" s="22">
        <v>0.5</v>
      </c>
      <c r="AU251" s="22">
        <v>0.5</v>
      </c>
      <c r="AV251" s="22" t="s">
        <v>69</v>
      </c>
      <c r="AW251" s="22" t="str">
        <f t="shared" si="55"/>
        <v>0 - 1</v>
      </c>
      <c r="AX251" s="22"/>
      <c r="AY251" s="55">
        <v>44234</v>
      </c>
      <c r="AZ251" s="10">
        <v>244</v>
      </c>
      <c r="BA251" s="22">
        <v>5</v>
      </c>
      <c r="BB251" s="22">
        <v>26</v>
      </c>
      <c r="BC251" s="22">
        <v>5.2</v>
      </c>
      <c r="BD251" s="22" t="s">
        <v>69</v>
      </c>
      <c r="BE251" s="22" t="str">
        <f t="shared" si="56"/>
        <v>5 - 10</v>
      </c>
      <c r="BF251" s="22"/>
      <c r="BG251" s="23">
        <v>44072</v>
      </c>
      <c r="BH251" s="10">
        <v>242</v>
      </c>
      <c r="BI251" s="22">
        <v>1</v>
      </c>
      <c r="BJ251" s="22">
        <v>2</v>
      </c>
      <c r="BK251" s="22">
        <v>2</v>
      </c>
      <c r="BL251" s="22" t="s">
        <v>69</v>
      </c>
      <c r="BM251" s="22" t="str">
        <f t="shared" si="57"/>
        <v>1 - 5</v>
      </c>
      <c r="BN251" s="9"/>
    </row>
    <row r="252" spans="1:66" x14ac:dyDescent="0.3">
      <c r="A252" s="56"/>
      <c r="B252" s="10">
        <v>242</v>
      </c>
      <c r="C252" s="22">
        <v>2</v>
      </c>
      <c r="D252" s="22">
        <v>1</v>
      </c>
      <c r="E252" s="22">
        <v>0.5</v>
      </c>
      <c r="F252" s="22" t="s">
        <v>69</v>
      </c>
      <c r="G252" s="22" t="str">
        <f t="shared" si="51"/>
        <v>0 - 1</v>
      </c>
      <c r="J252" s="56"/>
      <c r="K252" s="10">
        <v>242</v>
      </c>
      <c r="L252" s="22">
        <v>2</v>
      </c>
      <c r="M252" s="22">
        <v>7</v>
      </c>
      <c r="N252" s="22">
        <v>3.5</v>
      </c>
      <c r="O252" s="22" t="s">
        <v>69</v>
      </c>
      <c r="P252" s="22" t="str">
        <f t="shared" si="52"/>
        <v>1 - 5</v>
      </c>
      <c r="Q252" s="22"/>
      <c r="R252" s="22"/>
      <c r="S252" s="22"/>
      <c r="T252" s="22"/>
      <c r="U252" s="22"/>
      <c r="V252" s="22"/>
      <c r="W252" s="22"/>
      <c r="X252" s="22"/>
      <c r="Y252" s="22"/>
      <c r="Z252" s="57"/>
      <c r="AA252" s="10">
        <v>244</v>
      </c>
      <c r="AB252" s="22">
        <v>1</v>
      </c>
      <c r="AC252" s="22">
        <v>0.5</v>
      </c>
      <c r="AD252" s="22">
        <v>0.5</v>
      </c>
      <c r="AE252" s="22" t="s">
        <v>69</v>
      </c>
      <c r="AF252" s="22" t="str">
        <f t="shared" si="53"/>
        <v>0 - 1</v>
      </c>
      <c r="AI252" s="57"/>
      <c r="AJ252" s="10">
        <v>243</v>
      </c>
      <c r="AK252" s="22">
        <v>1</v>
      </c>
      <c r="AL252" s="22">
        <v>1</v>
      </c>
      <c r="AM252" s="22">
        <v>1</v>
      </c>
      <c r="AN252" s="22" t="s">
        <v>69</v>
      </c>
      <c r="AO252" s="22" t="str">
        <f t="shared" si="54"/>
        <v>1 - 5</v>
      </c>
      <c r="AP252" s="22"/>
      <c r="AQ252" s="55">
        <v>45614</v>
      </c>
      <c r="AR252" s="10">
        <v>244</v>
      </c>
      <c r="AS252" s="22">
        <v>1</v>
      </c>
      <c r="AT252" s="22">
        <v>0.5</v>
      </c>
      <c r="AU252" s="22">
        <v>0.5</v>
      </c>
      <c r="AV252" s="22" t="s">
        <v>69</v>
      </c>
      <c r="AW252" s="22" t="str">
        <f t="shared" si="55"/>
        <v>0 - 1</v>
      </c>
      <c r="AX252" s="22"/>
      <c r="AY252" s="57"/>
      <c r="AZ252" s="10">
        <v>245</v>
      </c>
      <c r="BA252" s="22">
        <v>1</v>
      </c>
      <c r="BB252" s="22">
        <v>1</v>
      </c>
      <c r="BC252" s="22">
        <v>1</v>
      </c>
      <c r="BD252" s="22" t="s">
        <v>69</v>
      </c>
      <c r="BE252" s="22" t="str">
        <f t="shared" si="56"/>
        <v>1 - 5</v>
      </c>
      <c r="BF252" s="22"/>
      <c r="BG252" s="23">
        <v>44085</v>
      </c>
      <c r="BH252" s="10">
        <v>243</v>
      </c>
      <c r="BI252" s="22">
        <v>1</v>
      </c>
      <c r="BJ252" s="22">
        <v>16</v>
      </c>
      <c r="BK252" s="22">
        <v>16</v>
      </c>
      <c r="BL252" s="22" t="s">
        <v>20</v>
      </c>
      <c r="BM252" s="22" t="str">
        <f t="shared" si="57"/>
        <v>10 - 20</v>
      </c>
      <c r="BN252" s="9"/>
    </row>
    <row r="253" spans="1:66" x14ac:dyDescent="0.3">
      <c r="A253" s="55">
        <v>43883</v>
      </c>
      <c r="B253" s="10">
        <v>243</v>
      </c>
      <c r="C253" s="22">
        <v>2</v>
      </c>
      <c r="D253" s="22">
        <v>57.5</v>
      </c>
      <c r="E253" s="22">
        <v>28.75</v>
      </c>
      <c r="F253" s="22" t="s">
        <v>70</v>
      </c>
      <c r="G253" s="22" t="str">
        <f t="shared" si="51"/>
        <v>20 - 50</v>
      </c>
      <c r="J253" s="55">
        <v>45293</v>
      </c>
      <c r="K253" s="10">
        <v>243</v>
      </c>
      <c r="L253" s="22">
        <v>1</v>
      </c>
      <c r="M253" s="22">
        <v>0.5</v>
      </c>
      <c r="N253" s="22">
        <v>0.5</v>
      </c>
      <c r="O253" s="22" t="s">
        <v>69</v>
      </c>
      <c r="P253" s="22" t="str">
        <f t="shared" si="52"/>
        <v>0 - 1</v>
      </c>
      <c r="Q253" s="22"/>
      <c r="R253" s="22"/>
      <c r="S253" s="22"/>
      <c r="T253" s="22"/>
      <c r="U253" s="22"/>
      <c r="V253" s="22"/>
      <c r="W253" s="22"/>
      <c r="X253" s="22"/>
      <c r="Y253" s="22"/>
      <c r="Z253" s="56"/>
      <c r="AA253" s="10">
        <v>245</v>
      </c>
      <c r="AB253" s="22">
        <v>3</v>
      </c>
      <c r="AC253" s="22">
        <v>3</v>
      </c>
      <c r="AD253" s="22">
        <v>1</v>
      </c>
      <c r="AE253" s="22" t="s">
        <v>69</v>
      </c>
      <c r="AF253" s="22" t="str">
        <f t="shared" si="53"/>
        <v>1 - 5</v>
      </c>
      <c r="AI253" s="56"/>
      <c r="AJ253" s="10">
        <v>244</v>
      </c>
      <c r="AK253" s="22">
        <v>1</v>
      </c>
      <c r="AL253" s="22">
        <v>1</v>
      </c>
      <c r="AM253" s="22">
        <v>1</v>
      </c>
      <c r="AN253" s="22" t="s">
        <v>69</v>
      </c>
      <c r="AO253" s="22" t="str">
        <f t="shared" si="54"/>
        <v>1 - 5</v>
      </c>
      <c r="AP253" s="22"/>
      <c r="AQ253" s="56"/>
      <c r="AR253" s="10">
        <v>245</v>
      </c>
      <c r="AS253" s="22">
        <v>3</v>
      </c>
      <c r="AT253" s="22">
        <v>10</v>
      </c>
      <c r="AU253" s="22">
        <v>3.333333333333333</v>
      </c>
      <c r="AV253" s="22" t="s">
        <v>69</v>
      </c>
      <c r="AW253" s="22" t="str">
        <f t="shared" si="55"/>
        <v>1 - 5</v>
      </c>
      <c r="AX253" s="22"/>
      <c r="AY253" s="57"/>
      <c r="AZ253" s="10">
        <v>246</v>
      </c>
      <c r="BA253" s="22">
        <v>2</v>
      </c>
      <c r="BB253" s="22">
        <v>8</v>
      </c>
      <c r="BC253" s="22">
        <v>4</v>
      </c>
      <c r="BD253" s="22" t="s">
        <v>69</v>
      </c>
      <c r="BE253" s="22" t="str">
        <f t="shared" si="56"/>
        <v>1 - 5</v>
      </c>
      <c r="BF253" s="22"/>
      <c r="BG253" s="23">
        <v>44086</v>
      </c>
      <c r="BH253" s="10">
        <v>244</v>
      </c>
      <c r="BI253" s="22">
        <v>1</v>
      </c>
      <c r="BJ253" s="22">
        <v>5.5</v>
      </c>
      <c r="BK253" s="22">
        <v>5.5</v>
      </c>
      <c r="BL253" s="22" t="s">
        <v>69</v>
      </c>
      <c r="BM253" s="22" t="str">
        <f t="shared" si="57"/>
        <v>5 - 10</v>
      </c>
      <c r="BN253" s="9"/>
    </row>
    <row r="254" spans="1:66" x14ac:dyDescent="0.3">
      <c r="A254" s="57"/>
      <c r="B254" s="10">
        <v>244</v>
      </c>
      <c r="C254" s="22">
        <v>1</v>
      </c>
      <c r="D254" s="22">
        <v>1</v>
      </c>
      <c r="E254" s="22">
        <v>1</v>
      </c>
      <c r="F254" s="22" t="s">
        <v>69</v>
      </c>
      <c r="G254" s="22" t="str">
        <f t="shared" si="51"/>
        <v>1 - 5</v>
      </c>
      <c r="J254" s="56"/>
      <c r="K254" s="10">
        <v>244</v>
      </c>
      <c r="L254" s="22">
        <v>1</v>
      </c>
      <c r="M254" s="22">
        <v>12.5</v>
      </c>
      <c r="N254" s="22">
        <v>12.5</v>
      </c>
      <c r="O254" s="22" t="s">
        <v>20</v>
      </c>
      <c r="P254" s="22" t="str">
        <f t="shared" si="52"/>
        <v>10 - 20</v>
      </c>
      <c r="Q254" s="22"/>
      <c r="R254" s="22"/>
      <c r="S254" s="22"/>
      <c r="T254" s="22"/>
      <c r="U254" s="22"/>
      <c r="V254" s="22"/>
      <c r="W254" s="22"/>
      <c r="X254" s="22"/>
      <c r="Y254" s="22"/>
      <c r="Z254" s="23">
        <v>44260</v>
      </c>
      <c r="AA254" s="10">
        <v>246</v>
      </c>
      <c r="AB254" s="22">
        <v>3</v>
      </c>
      <c r="AC254" s="22">
        <v>27.5</v>
      </c>
      <c r="AD254" s="22">
        <v>9.1666666666666661</v>
      </c>
      <c r="AE254" s="22" t="s">
        <v>69</v>
      </c>
      <c r="AF254" s="22" t="str">
        <f t="shared" si="53"/>
        <v>5 - 10</v>
      </c>
      <c r="AI254" s="23">
        <v>45099</v>
      </c>
      <c r="AJ254" s="10">
        <v>245</v>
      </c>
      <c r="AK254" s="22">
        <v>3</v>
      </c>
      <c r="AL254" s="22">
        <v>7</v>
      </c>
      <c r="AM254" s="22">
        <v>2.333333333333333</v>
      </c>
      <c r="AN254" s="22" t="s">
        <v>69</v>
      </c>
      <c r="AO254" s="22" t="str">
        <f t="shared" si="54"/>
        <v>1 - 5</v>
      </c>
      <c r="AP254" s="22"/>
      <c r="AQ254" s="23">
        <v>45615</v>
      </c>
      <c r="AR254" s="10">
        <v>246</v>
      </c>
      <c r="AS254" s="22">
        <v>4</v>
      </c>
      <c r="AT254" s="22">
        <v>6.5</v>
      </c>
      <c r="AU254" s="22">
        <v>1.625</v>
      </c>
      <c r="AV254" s="22" t="s">
        <v>69</v>
      </c>
      <c r="AW254" s="22" t="str">
        <f t="shared" si="55"/>
        <v>1 - 5</v>
      </c>
      <c r="AX254" s="22"/>
      <c r="AY254" s="57"/>
      <c r="AZ254" s="10">
        <v>247</v>
      </c>
      <c r="BA254" s="22">
        <v>4</v>
      </c>
      <c r="BB254" s="22">
        <v>10</v>
      </c>
      <c r="BC254" s="22">
        <v>2.5</v>
      </c>
      <c r="BD254" s="22" t="s">
        <v>69</v>
      </c>
      <c r="BE254" s="22" t="str">
        <f t="shared" si="56"/>
        <v>1 - 5</v>
      </c>
      <c r="BF254" s="22"/>
      <c r="BG254" s="23">
        <v>44091</v>
      </c>
      <c r="BH254" s="10">
        <v>245</v>
      </c>
      <c r="BI254" s="22">
        <v>1</v>
      </c>
      <c r="BJ254" s="22">
        <v>36</v>
      </c>
      <c r="BK254" s="22">
        <v>36</v>
      </c>
      <c r="BL254" s="22" t="s">
        <v>77</v>
      </c>
      <c r="BM254" s="22" t="str">
        <f t="shared" si="57"/>
        <v>20 - 50</v>
      </c>
      <c r="BN254" s="9"/>
    </row>
    <row r="255" spans="1:66" x14ac:dyDescent="0.3">
      <c r="A255" s="56"/>
      <c r="B255" s="10">
        <v>245</v>
      </c>
      <c r="C255" s="22">
        <v>1</v>
      </c>
      <c r="D255" s="22">
        <v>1.5</v>
      </c>
      <c r="E255" s="22">
        <v>1.5</v>
      </c>
      <c r="F255" s="22" t="s">
        <v>69</v>
      </c>
      <c r="G255" s="22" t="str">
        <f t="shared" si="51"/>
        <v>1 - 5</v>
      </c>
      <c r="J255" s="23">
        <v>45295</v>
      </c>
      <c r="K255" s="10">
        <v>245</v>
      </c>
      <c r="L255" s="22">
        <v>6</v>
      </c>
      <c r="M255" s="22">
        <v>48</v>
      </c>
      <c r="N255" s="22">
        <v>8</v>
      </c>
      <c r="O255" s="22" t="s">
        <v>69</v>
      </c>
      <c r="P255" s="22" t="str">
        <f t="shared" si="52"/>
        <v>5 - 10</v>
      </c>
      <c r="Q255" s="22"/>
      <c r="R255" s="22"/>
      <c r="S255" s="22"/>
      <c r="T255" s="22"/>
      <c r="U255" s="22"/>
      <c r="V255" s="22"/>
      <c r="W255" s="22"/>
      <c r="X255" s="22"/>
      <c r="Y255" s="22"/>
      <c r="Z255" s="55">
        <v>44262</v>
      </c>
      <c r="AA255" s="10">
        <v>247</v>
      </c>
      <c r="AB255" s="22">
        <v>1</v>
      </c>
      <c r="AC255" s="22">
        <v>2.5</v>
      </c>
      <c r="AD255" s="22">
        <v>2.5</v>
      </c>
      <c r="AE255" s="22" t="s">
        <v>69</v>
      </c>
      <c r="AF255" s="22" t="str">
        <f t="shared" si="53"/>
        <v>1 - 5</v>
      </c>
      <c r="AI255" s="55">
        <v>45102</v>
      </c>
      <c r="AJ255" s="10">
        <v>246</v>
      </c>
      <c r="AK255" s="22">
        <v>1</v>
      </c>
      <c r="AL255" s="22">
        <v>1</v>
      </c>
      <c r="AM255" s="22">
        <v>1</v>
      </c>
      <c r="AN255" s="22" t="s">
        <v>69</v>
      </c>
      <c r="AO255" s="22" t="str">
        <f t="shared" si="54"/>
        <v>1 - 5</v>
      </c>
      <c r="AP255" s="22"/>
      <c r="AQ255" s="23">
        <v>45616</v>
      </c>
      <c r="AR255" s="10">
        <v>247</v>
      </c>
      <c r="AS255" s="22">
        <v>4</v>
      </c>
      <c r="AT255" s="22">
        <v>59.5</v>
      </c>
      <c r="AU255" s="22">
        <v>14.875</v>
      </c>
      <c r="AV255" s="22" t="s">
        <v>20</v>
      </c>
      <c r="AW255" s="22" t="str">
        <f t="shared" si="55"/>
        <v>10 - 20</v>
      </c>
      <c r="AX255" s="22"/>
      <c r="AY255" s="56"/>
      <c r="AZ255" s="10">
        <v>248</v>
      </c>
      <c r="BA255" s="22">
        <v>2</v>
      </c>
      <c r="BB255" s="22">
        <v>7</v>
      </c>
      <c r="BC255" s="22">
        <v>3.5</v>
      </c>
      <c r="BD255" s="22" t="s">
        <v>69</v>
      </c>
      <c r="BE255" s="22" t="str">
        <f t="shared" si="56"/>
        <v>1 - 5</v>
      </c>
      <c r="BF255" s="22"/>
      <c r="BG255" s="23">
        <v>44092</v>
      </c>
      <c r="BH255" s="10">
        <v>246</v>
      </c>
      <c r="BI255" s="22">
        <v>1</v>
      </c>
      <c r="BJ255" s="22">
        <v>18</v>
      </c>
      <c r="BK255" s="22">
        <v>18</v>
      </c>
      <c r="BL255" s="22" t="s">
        <v>20</v>
      </c>
      <c r="BM255" s="22" t="str">
        <f t="shared" si="57"/>
        <v>10 - 20</v>
      </c>
      <c r="BN255" s="9"/>
    </row>
    <row r="256" spans="1:66" x14ac:dyDescent="0.3">
      <c r="A256" s="55">
        <v>43884</v>
      </c>
      <c r="B256" s="10">
        <v>246</v>
      </c>
      <c r="C256" s="22">
        <v>4</v>
      </c>
      <c r="D256" s="22">
        <v>187</v>
      </c>
      <c r="E256" s="22">
        <v>46.75</v>
      </c>
      <c r="F256" s="22" t="s">
        <v>71</v>
      </c>
      <c r="G256" s="22" t="str">
        <f t="shared" si="51"/>
        <v>20 - 50</v>
      </c>
      <c r="J256" s="23">
        <v>45297</v>
      </c>
      <c r="K256" s="10">
        <v>246</v>
      </c>
      <c r="L256" s="22">
        <v>6</v>
      </c>
      <c r="M256" s="22">
        <v>6.5</v>
      </c>
      <c r="N256" s="22">
        <v>1.083333333333333</v>
      </c>
      <c r="O256" s="22" t="s">
        <v>69</v>
      </c>
      <c r="P256" s="22" t="str">
        <f t="shared" si="52"/>
        <v>1 - 5</v>
      </c>
      <c r="Q256" s="22"/>
      <c r="R256" s="22"/>
      <c r="S256" s="22"/>
      <c r="T256" s="22"/>
      <c r="U256" s="22"/>
      <c r="V256" s="22"/>
      <c r="W256" s="22"/>
      <c r="X256" s="22"/>
      <c r="Y256" s="22"/>
      <c r="Z256" s="56"/>
      <c r="AA256" s="10">
        <v>248</v>
      </c>
      <c r="AB256" s="22">
        <v>2</v>
      </c>
      <c r="AC256" s="22">
        <v>1.5</v>
      </c>
      <c r="AD256" s="22">
        <v>0.75</v>
      </c>
      <c r="AE256" s="22" t="s">
        <v>69</v>
      </c>
      <c r="AF256" s="22" t="str">
        <f t="shared" si="53"/>
        <v>0 - 1</v>
      </c>
      <c r="AI256" s="56"/>
      <c r="AJ256" s="10">
        <v>247</v>
      </c>
      <c r="AK256" s="22">
        <v>2</v>
      </c>
      <c r="AL256" s="22">
        <v>71</v>
      </c>
      <c r="AM256" s="22">
        <v>35.5</v>
      </c>
      <c r="AN256" s="22" t="s">
        <v>77</v>
      </c>
      <c r="AO256" s="22" t="str">
        <f t="shared" si="54"/>
        <v>20 - 50</v>
      </c>
      <c r="AP256" s="22"/>
      <c r="AQ256" s="23">
        <v>45617</v>
      </c>
      <c r="AR256" s="10">
        <v>248</v>
      </c>
      <c r="AS256" s="22">
        <v>3</v>
      </c>
      <c r="AT256" s="22">
        <v>10.5</v>
      </c>
      <c r="AU256" s="22">
        <v>3.5</v>
      </c>
      <c r="AV256" s="22" t="s">
        <v>69</v>
      </c>
      <c r="AW256" s="22" t="str">
        <f t="shared" si="55"/>
        <v>1 - 5</v>
      </c>
      <c r="AX256" s="22"/>
      <c r="AY256" s="55">
        <v>44235</v>
      </c>
      <c r="AZ256" s="10">
        <v>249</v>
      </c>
      <c r="BA256" s="22">
        <v>1</v>
      </c>
      <c r="BB256" s="22">
        <v>1</v>
      </c>
      <c r="BC256" s="22">
        <v>1</v>
      </c>
      <c r="BD256" s="22" t="s">
        <v>69</v>
      </c>
      <c r="BE256" s="22" t="str">
        <f t="shared" si="56"/>
        <v>1 - 5</v>
      </c>
      <c r="BF256" s="22"/>
      <c r="BG256" s="23">
        <v>44094</v>
      </c>
      <c r="BH256" s="10">
        <v>247</v>
      </c>
      <c r="BI256" s="22">
        <v>3</v>
      </c>
      <c r="BJ256" s="22">
        <v>14</v>
      </c>
      <c r="BK256" s="22">
        <v>4.666666666666667</v>
      </c>
      <c r="BL256" s="22" t="s">
        <v>69</v>
      </c>
      <c r="BM256" s="22" t="str">
        <f t="shared" si="57"/>
        <v>1 - 5</v>
      </c>
      <c r="BN256" s="9"/>
    </row>
    <row r="257" spans="1:66" x14ac:dyDescent="0.3">
      <c r="A257" s="56"/>
      <c r="B257" s="10">
        <v>247</v>
      </c>
      <c r="C257" s="22">
        <v>1</v>
      </c>
      <c r="D257" s="22">
        <v>6.5</v>
      </c>
      <c r="E257" s="22">
        <v>6.5</v>
      </c>
      <c r="F257" s="22" t="s">
        <v>69</v>
      </c>
      <c r="G257" s="22" t="str">
        <f t="shared" si="51"/>
        <v>5 - 10</v>
      </c>
      <c r="J257" s="55">
        <v>45298</v>
      </c>
      <c r="K257" s="10">
        <v>247</v>
      </c>
      <c r="L257" s="22">
        <v>4</v>
      </c>
      <c r="M257" s="22">
        <v>18</v>
      </c>
      <c r="N257" s="22">
        <v>4.5</v>
      </c>
      <c r="O257" s="22" t="s">
        <v>69</v>
      </c>
      <c r="P257" s="22" t="str">
        <f t="shared" si="52"/>
        <v>1 - 5</v>
      </c>
      <c r="Q257" s="22"/>
      <c r="R257" s="22"/>
      <c r="S257" s="22"/>
      <c r="T257" s="22"/>
      <c r="U257" s="22"/>
      <c r="V257" s="22"/>
      <c r="W257" s="22"/>
      <c r="X257" s="22"/>
      <c r="Y257" s="22"/>
      <c r="Z257" s="23">
        <v>44265</v>
      </c>
      <c r="AA257" s="10">
        <v>249</v>
      </c>
      <c r="AB257" s="22">
        <v>2</v>
      </c>
      <c r="AC257" s="22">
        <v>32.5</v>
      </c>
      <c r="AD257" s="22">
        <v>16.25</v>
      </c>
      <c r="AE257" s="22" t="s">
        <v>20</v>
      </c>
      <c r="AF257" s="22" t="str">
        <f t="shared" si="53"/>
        <v>10 - 20</v>
      </c>
      <c r="AI257" s="23">
        <v>45114</v>
      </c>
      <c r="AJ257" s="10">
        <v>248</v>
      </c>
      <c r="AK257" s="22">
        <v>2</v>
      </c>
      <c r="AL257" s="22">
        <v>3</v>
      </c>
      <c r="AM257" s="22">
        <v>1.5</v>
      </c>
      <c r="AN257" s="22" t="s">
        <v>69</v>
      </c>
      <c r="AO257" s="22" t="str">
        <f t="shared" si="54"/>
        <v>1 - 5</v>
      </c>
      <c r="AP257" s="22"/>
      <c r="AQ257" s="23">
        <v>45618</v>
      </c>
      <c r="AR257" s="10">
        <v>249</v>
      </c>
      <c r="AS257" s="22">
        <v>2</v>
      </c>
      <c r="AT257" s="22">
        <v>13.5</v>
      </c>
      <c r="AU257" s="22">
        <v>6.75</v>
      </c>
      <c r="AV257" s="22" t="s">
        <v>69</v>
      </c>
      <c r="AW257" s="22" t="str">
        <f t="shared" si="55"/>
        <v>5 - 10</v>
      </c>
      <c r="AX257" s="22"/>
      <c r="AY257" s="57"/>
      <c r="AZ257" s="10">
        <v>250</v>
      </c>
      <c r="BA257" s="22">
        <v>1</v>
      </c>
      <c r="BB257" s="22">
        <v>1</v>
      </c>
      <c r="BC257" s="22">
        <v>1</v>
      </c>
      <c r="BD257" s="22" t="s">
        <v>69</v>
      </c>
      <c r="BE257" s="22" t="str">
        <f t="shared" si="56"/>
        <v>1 - 5</v>
      </c>
      <c r="BF257" s="22"/>
      <c r="BG257" s="23">
        <v>44095</v>
      </c>
      <c r="BH257" s="10">
        <v>248</v>
      </c>
      <c r="BI257" s="22">
        <v>4</v>
      </c>
      <c r="BJ257" s="22">
        <v>156.5</v>
      </c>
      <c r="BK257" s="22">
        <v>39.125</v>
      </c>
      <c r="BL257" s="22" t="s">
        <v>77</v>
      </c>
      <c r="BM257" s="22" t="str">
        <f t="shared" si="57"/>
        <v>20 - 50</v>
      </c>
      <c r="BN257" s="9"/>
    </row>
    <row r="258" spans="1:66" x14ac:dyDescent="0.3">
      <c r="A258" s="55">
        <v>43885</v>
      </c>
      <c r="B258" s="10">
        <v>248</v>
      </c>
      <c r="C258" s="22">
        <v>2</v>
      </c>
      <c r="D258" s="22">
        <v>10</v>
      </c>
      <c r="E258" s="22">
        <v>5</v>
      </c>
      <c r="F258" s="22" t="s">
        <v>69</v>
      </c>
      <c r="G258" s="22" t="str">
        <f t="shared" si="51"/>
        <v>5 - 10</v>
      </c>
      <c r="J258" s="56"/>
      <c r="K258" s="10">
        <v>248</v>
      </c>
      <c r="L258" s="22">
        <v>1</v>
      </c>
      <c r="M258" s="22">
        <v>0.5</v>
      </c>
      <c r="N258" s="22">
        <v>0.5</v>
      </c>
      <c r="O258" s="22" t="s">
        <v>69</v>
      </c>
      <c r="P258" s="22" t="str">
        <f t="shared" si="52"/>
        <v>0 - 1</v>
      </c>
      <c r="Q258" s="22"/>
      <c r="R258" s="22"/>
      <c r="S258" s="22"/>
      <c r="T258" s="22"/>
      <c r="U258" s="22"/>
      <c r="V258" s="22"/>
      <c r="W258" s="22"/>
      <c r="X258" s="22"/>
      <c r="Y258" s="22"/>
      <c r="Z258" s="55">
        <v>44266</v>
      </c>
      <c r="AA258" s="10">
        <v>249</v>
      </c>
      <c r="AB258" s="22">
        <v>1</v>
      </c>
      <c r="AC258" s="22">
        <v>0.5</v>
      </c>
      <c r="AD258" s="22">
        <v>0.5</v>
      </c>
      <c r="AE258" s="22" t="s">
        <v>69</v>
      </c>
      <c r="AF258" s="22" t="str">
        <f t="shared" si="53"/>
        <v>0 - 1</v>
      </c>
      <c r="AI258" s="23">
        <v>45118</v>
      </c>
      <c r="AJ258" s="10">
        <v>249</v>
      </c>
      <c r="AK258" s="22">
        <v>1</v>
      </c>
      <c r="AL258" s="22">
        <v>19</v>
      </c>
      <c r="AM258" s="22">
        <v>19</v>
      </c>
      <c r="AN258" s="22" t="s">
        <v>20</v>
      </c>
      <c r="AO258" s="22" t="str">
        <f t="shared" si="54"/>
        <v>10 - 20</v>
      </c>
      <c r="AP258" s="22"/>
      <c r="AQ258" s="23">
        <v>45620</v>
      </c>
      <c r="AR258" s="10">
        <v>250</v>
      </c>
      <c r="AS258" s="22">
        <v>2</v>
      </c>
      <c r="AT258" s="22">
        <v>3</v>
      </c>
      <c r="AU258" s="22">
        <v>1.5</v>
      </c>
      <c r="AV258" s="22" t="s">
        <v>69</v>
      </c>
      <c r="AW258" s="22" t="str">
        <f t="shared" si="55"/>
        <v>1 - 5</v>
      </c>
      <c r="AX258" s="22"/>
      <c r="AY258" s="57"/>
      <c r="AZ258" s="10">
        <v>251</v>
      </c>
      <c r="BA258" s="22">
        <v>2</v>
      </c>
      <c r="BB258" s="22">
        <v>11</v>
      </c>
      <c r="BC258" s="22">
        <v>5.5</v>
      </c>
      <c r="BD258" s="22" t="s">
        <v>69</v>
      </c>
      <c r="BE258" s="22" t="str">
        <f t="shared" si="56"/>
        <v>5 - 10</v>
      </c>
      <c r="BF258" s="22"/>
      <c r="BG258" s="23">
        <v>44096</v>
      </c>
      <c r="BH258" s="10">
        <v>249</v>
      </c>
      <c r="BI258" s="22">
        <v>2</v>
      </c>
      <c r="BJ258" s="22">
        <v>2.5</v>
      </c>
      <c r="BK258" s="22">
        <v>1.25</v>
      </c>
      <c r="BL258" s="22" t="s">
        <v>69</v>
      </c>
      <c r="BM258" s="22" t="str">
        <f t="shared" si="57"/>
        <v>1 - 5</v>
      </c>
      <c r="BN258" s="9"/>
    </row>
    <row r="259" spans="1:66" x14ac:dyDescent="0.3">
      <c r="A259" s="57"/>
      <c r="B259" s="10">
        <v>249</v>
      </c>
      <c r="C259" s="22">
        <v>1</v>
      </c>
      <c r="D259" s="22">
        <v>0.5</v>
      </c>
      <c r="E259" s="22">
        <v>0.5</v>
      </c>
      <c r="F259" s="22" t="s">
        <v>69</v>
      </c>
      <c r="G259" s="22" t="str">
        <f t="shared" si="51"/>
        <v>0 - 1</v>
      </c>
      <c r="J259" s="23">
        <v>45299</v>
      </c>
      <c r="K259" s="10">
        <v>249</v>
      </c>
      <c r="L259" s="22">
        <v>5</v>
      </c>
      <c r="M259" s="22">
        <v>67</v>
      </c>
      <c r="N259" s="22">
        <v>13.4</v>
      </c>
      <c r="O259" s="22" t="s">
        <v>20</v>
      </c>
      <c r="P259" s="22" t="str">
        <f t="shared" si="52"/>
        <v>10 - 20</v>
      </c>
      <c r="Q259" s="22"/>
      <c r="R259" s="22"/>
      <c r="S259" s="22"/>
      <c r="T259" s="22"/>
      <c r="U259" s="22"/>
      <c r="V259" s="22"/>
      <c r="W259" s="22"/>
      <c r="X259" s="22"/>
      <c r="Y259" s="22"/>
      <c r="Z259" s="57"/>
      <c r="AA259" s="10">
        <v>250</v>
      </c>
      <c r="AB259" s="22">
        <v>1</v>
      </c>
      <c r="AC259" s="22">
        <v>1</v>
      </c>
      <c r="AD259" s="22">
        <v>1</v>
      </c>
      <c r="AE259" s="22" t="s">
        <v>69</v>
      </c>
      <c r="AF259" s="22" t="str">
        <f t="shared" si="53"/>
        <v>1 - 5</v>
      </c>
      <c r="AI259" s="23">
        <v>45119</v>
      </c>
      <c r="AJ259" s="10">
        <v>249</v>
      </c>
      <c r="AK259" s="22">
        <v>1</v>
      </c>
      <c r="AL259" s="22">
        <v>1</v>
      </c>
      <c r="AM259" s="22">
        <v>1</v>
      </c>
      <c r="AN259" s="22" t="s">
        <v>69</v>
      </c>
      <c r="AO259" s="22" t="str">
        <f t="shared" si="54"/>
        <v>1 - 5</v>
      </c>
      <c r="AP259" s="22"/>
      <c r="AQ259" s="23">
        <v>45622</v>
      </c>
      <c r="AR259" s="10">
        <v>251</v>
      </c>
      <c r="AS259" s="22">
        <v>2</v>
      </c>
      <c r="AT259" s="22">
        <v>22</v>
      </c>
      <c r="AU259" s="22">
        <v>11</v>
      </c>
      <c r="AV259" s="22" t="s">
        <v>20</v>
      </c>
      <c r="AW259" s="22" t="str">
        <f t="shared" si="55"/>
        <v>10 - 20</v>
      </c>
      <c r="AX259" s="22"/>
      <c r="AY259" s="57"/>
      <c r="AZ259" s="10">
        <v>252</v>
      </c>
      <c r="BA259" s="22">
        <v>1</v>
      </c>
      <c r="BB259" s="22">
        <v>1</v>
      </c>
      <c r="BC259" s="22">
        <v>1</v>
      </c>
      <c r="BD259" s="22" t="s">
        <v>69</v>
      </c>
      <c r="BE259" s="22" t="str">
        <f t="shared" si="56"/>
        <v>1 - 5</v>
      </c>
      <c r="BF259" s="22"/>
      <c r="BG259" s="23">
        <v>44097</v>
      </c>
      <c r="BH259" s="10">
        <v>250</v>
      </c>
      <c r="BI259" s="22">
        <v>1</v>
      </c>
      <c r="BJ259" s="22">
        <v>7.5</v>
      </c>
      <c r="BK259" s="22">
        <v>7.5</v>
      </c>
      <c r="BL259" s="22" t="s">
        <v>69</v>
      </c>
      <c r="BM259" s="22" t="str">
        <f t="shared" si="57"/>
        <v>5 - 10</v>
      </c>
      <c r="BN259" s="9"/>
    </row>
    <row r="260" spans="1:66" x14ac:dyDescent="0.3">
      <c r="A260" s="56"/>
      <c r="B260" s="10">
        <v>250</v>
      </c>
      <c r="C260" s="22">
        <v>1</v>
      </c>
      <c r="D260" s="22">
        <v>8.5</v>
      </c>
      <c r="E260" s="22">
        <v>8.5</v>
      </c>
      <c r="F260" s="22" t="s">
        <v>69</v>
      </c>
      <c r="G260" s="22" t="str">
        <f t="shared" si="51"/>
        <v>5 - 10</v>
      </c>
      <c r="J260" s="55">
        <v>45300</v>
      </c>
      <c r="K260" s="10">
        <v>250</v>
      </c>
      <c r="L260" s="22">
        <v>1</v>
      </c>
      <c r="M260" s="22">
        <v>1</v>
      </c>
      <c r="N260" s="22">
        <v>1</v>
      </c>
      <c r="O260" s="22" t="s">
        <v>69</v>
      </c>
      <c r="P260" s="22" t="str">
        <f t="shared" si="52"/>
        <v>1 - 5</v>
      </c>
      <c r="Q260" s="22"/>
      <c r="R260" s="22"/>
      <c r="S260" s="22"/>
      <c r="T260" s="22"/>
      <c r="U260" s="22"/>
      <c r="V260" s="22"/>
      <c r="W260" s="22"/>
      <c r="X260" s="22"/>
      <c r="Y260" s="22"/>
      <c r="Z260" s="56"/>
      <c r="AA260" s="10">
        <v>251</v>
      </c>
      <c r="AB260" s="22">
        <v>4</v>
      </c>
      <c r="AC260" s="22">
        <v>17</v>
      </c>
      <c r="AD260" s="22">
        <v>4.25</v>
      </c>
      <c r="AE260" s="22" t="s">
        <v>69</v>
      </c>
      <c r="AF260" s="22" t="str">
        <f t="shared" si="53"/>
        <v>1 - 5</v>
      </c>
      <c r="AI260" s="23">
        <v>45131</v>
      </c>
      <c r="AJ260" s="10">
        <v>250</v>
      </c>
      <c r="AK260" s="22">
        <v>6</v>
      </c>
      <c r="AL260" s="22">
        <v>86</v>
      </c>
      <c r="AM260" s="22">
        <v>14.33333333333333</v>
      </c>
      <c r="AN260" s="22" t="s">
        <v>20</v>
      </c>
      <c r="AO260" s="22" t="str">
        <f t="shared" si="54"/>
        <v>10 - 20</v>
      </c>
      <c r="AP260" s="22"/>
      <c r="AQ260" s="23">
        <v>45623</v>
      </c>
      <c r="AR260" s="10">
        <v>252</v>
      </c>
      <c r="AS260" s="22">
        <v>4</v>
      </c>
      <c r="AT260" s="22">
        <v>38.5</v>
      </c>
      <c r="AU260" s="22">
        <v>9.625</v>
      </c>
      <c r="AV260" s="22" t="s">
        <v>69</v>
      </c>
      <c r="AW260" s="22" t="str">
        <f t="shared" si="55"/>
        <v>5 - 10</v>
      </c>
      <c r="AX260" s="22"/>
      <c r="AY260" s="56"/>
      <c r="AZ260" s="10">
        <v>253</v>
      </c>
      <c r="BA260" s="22">
        <v>1</v>
      </c>
      <c r="BB260" s="22">
        <v>1</v>
      </c>
      <c r="BC260" s="22">
        <v>1</v>
      </c>
      <c r="BD260" s="22" t="s">
        <v>69</v>
      </c>
      <c r="BE260" s="22" t="str">
        <f t="shared" si="56"/>
        <v>1 - 5</v>
      </c>
      <c r="BF260" s="22"/>
      <c r="BG260" s="55">
        <v>44098</v>
      </c>
      <c r="BH260" s="10">
        <v>251</v>
      </c>
      <c r="BI260" s="22">
        <v>1</v>
      </c>
      <c r="BJ260" s="22">
        <v>1</v>
      </c>
      <c r="BK260" s="22">
        <v>1</v>
      </c>
      <c r="BL260" s="22" t="s">
        <v>69</v>
      </c>
      <c r="BM260" s="22" t="str">
        <f t="shared" si="57"/>
        <v>1 - 5</v>
      </c>
      <c r="BN260" s="9"/>
    </row>
    <row r="261" spans="1:66" x14ac:dyDescent="0.3">
      <c r="A261" s="55">
        <v>43886</v>
      </c>
      <c r="B261" s="10">
        <v>250</v>
      </c>
      <c r="C261" s="22">
        <v>8</v>
      </c>
      <c r="D261" s="22">
        <v>161</v>
      </c>
      <c r="E261" s="22">
        <v>20.125</v>
      </c>
      <c r="F261" s="22" t="s">
        <v>70</v>
      </c>
      <c r="G261" s="22" t="str">
        <f t="shared" ref="G261:G324" si="58">IF(E261&lt;1,"0 - 1",IF(E261&lt;5,"1 - 5",IF(E261&lt;10,"5 - 10",IF(E261&lt;20,"10 - 20",IF(E261&lt;50,"20 - 50",IF(E261&lt;100,"50 - 100","&gt; 100"))))))</f>
        <v>20 - 50</v>
      </c>
      <c r="J261" s="57"/>
      <c r="K261" s="10">
        <v>251</v>
      </c>
      <c r="L261" s="22">
        <v>1</v>
      </c>
      <c r="M261" s="22">
        <v>0.5</v>
      </c>
      <c r="N261" s="22">
        <v>0.5</v>
      </c>
      <c r="O261" s="22" t="s">
        <v>69</v>
      </c>
      <c r="P261" s="22" t="str">
        <f t="shared" ref="P261:P324" si="59">IF(N261&lt;1,"0 - 1",IF(N261&lt;5,"1 - 5",IF(N261&lt;10,"5 - 10",IF(N261&lt;20,"10 - 20",IF(N261&lt;50,"20 - 50",IF(N261&lt;100,"50 - 100","&gt; 100"))))))</f>
        <v>0 - 1</v>
      </c>
      <c r="Q261" s="22"/>
      <c r="R261" s="22"/>
      <c r="S261" s="22"/>
      <c r="T261" s="22"/>
      <c r="U261" s="22"/>
      <c r="V261" s="22"/>
      <c r="W261" s="22"/>
      <c r="X261" s="22"/>
      <c r="Y261" s="22"/>
      <c r="Z261" s="23">
        <v>44275</v>
      </c>
      <c r="AA261" s="10">
        <v>252</v>
      </c>
      <c r="AB261" s="22">
        <v>3</v>
      </c>
      <c r="AC261" s="22">
        <v>44.5</v>
      </c>
      <c r="AD261" s="22">
        <v>14.83333333333333</v>
      </c>
      <c r="AE261" s="22" t="s">
        <v>20</v>
      </c>
      <c r="AF261" s="22" t="str">
        <f t="shared" ref="AF261:AF324" si="60">IF(AD261&lt;1,"0 - 1",IF(AD261&lt;5,"1 - 5",IF(AD261&lt;10,"5 - 10",IF(AD261&lt;20,"10 - 20",IF(AD261&lt;50,"20 - 50",IF(AD261&lt;100,"50 - 100","&gt; 100"))))))</f>
        <v>10 - 20</v>
      </c>
      <c r="AI261" s="23">
        <v>45148</v>
      </c>
      <c r="AJ261" s="10">
        <v>251</v>
      </c>
      <c r="AK261" s="22">
        <v>1</v>
      </c>
      <c r="AL261" s="22">
        <v>1</v>
      </c>
      <c r="AM261" s="22">
        <v>1</v>
      </c>
      <c r="AN261" s="22" t="s">
        <v>69</v>
      </c>
      <c r="AO261" s="22" t="str">
        <f t="shared" ref="AO261:AO324" si="61">IF(AM261&lt;1,"0 - 1",IF(AM261&lt;5,"1 - 5",IF(AM261&lt;10,"5 - 10",IF(AM261&lt;20,"10 - 20",IF(AM261&lt;50,"20 - 50",IF(AM261&lt;100,"50 - 100","&gt; 100"))))))</f>
        <v>1 - 5</v>
      </c>
      <c r="AP261" s="22"/>
      <c r="AQ261" s="23">
        <v>45624</v>
      </c>
      <c r="AR261" s="10">
        <v>253</v>
      </c>
      <c r="AS261" s="22">
        <v>1</v>
      </c>
      <c r="AT261" s="22">
        <v>1</v>
      </c>
      <c r="AU261" s="22">
        <v>1</v>
      </c>
      <c r="AV261" s="22" t="s">
        <v>69</v>
      </c>
      <c r="AW261" s="22" t="str">
        <f t="shared" ref="AW261:AW323" si="62">IF(AU261&lt;1,"0 - 1",IF(AU261&lt;5,"1 - 5",IF(AU261&lt;10,"5 - 10",IF(AU261&lt;20,"10 - 20",IF(AU261&lt;50,"20 - 50",IF(AU261&lt;100,"50 - 100","&gt; 100"))))))</f>
        <v>1 - 5</v>
      </c>
      <c r="AX261" s="22"/>
      <c r="AY261" s="55">
        <v>44236</v>
      </c>
      <c r="AZ261" s="10">
        <v>254</v>
      </c>
      <c r="BA261" s="22">
        <v>1</v>
      </c>
      <c r="BB261" s="22">
        <v>3</v>
      </c>
      <c r="BC261" s="22">
        <v>3</v>
      </c>
      <c r="BD261" s="22" t="s">
        <v>69</v>
      </c>
      <c r="BE261" s="22" t="str">
        <f t="shared" ref="BE261:BE324" si="63">IF(BC261&lt;1,"0 - 1",IF(BC261&lt;5,"1 - 5",IF(BC261&lt;10,"5 - 10",IF(BC261&lt;20,"10 - 20",IF(BC261&lt;50,"20 - 50",IF(BC261&lt;100,"50 - 100","&gt; 100"))))))</f>
        <v>1 - 5</v>
      </c>
      <c r="BF261" s="22"/>
      <c r="BG261" s="56"/>
      <c r="BH261" s="10">
        <v>252</v>
      </c>
      <c r="BI261" s="22">
        <v>2</v>
      </c>
      <c r="BJ261" s="22">
        <v>4</v>
      </c>
      <c r="BK261" s="22">
        <v>2</v>
      </c>
      <c r="BL261" s="22" t="s">
        <v>69</v>
      </c>
      <c r="BM261" s="22" t="str">
        <f t="shared" ref="BM261:BM324" si="64">IF(BK261&lt;1,"0 - 1",IF(BK261&lt;5,"1 - 5",IF(BK261&lt;10,"5 - 10",IF(BK261&lt;20,"10 - 20",IF(BK261&lt;50,"20 - 50",IF(BK261&lt;100,"50 - 100","&gt; 100"))))))</f>
        <v>1 - 5</v>
      </c>
      <c r="BN261" s="9"/>
    </row>
    <row r="262" spans="1:66" x14ac:dyDescent="0.3">
      <c r="A262" s="56"/>
      <c r="B262" s="10">
        <v>251</v>
      </c>
      <c r="C262" s="22">
        <v>2</v>
      </c>
      <c r="D262" s="22">
        <v>1.5</v>
      </c>
      <c r="E262" s="22">
        <v>0.75</v>
      </c>
      <c r="F262" s="22" t="s">
        <v>69</v>
      </c>
      <c r="G262" s="22" t="str">
        <f t="shared" si="58"/>
        <v>0 - 1</v>
      </c>
      <c r="J262" s="56"/>
      <c r="K262" s="10">
        <v>252</v>
      </c>
      <c r="L262" s="22">
        <v>1</v>
      </c>
      <c r="M262" s="22">
        <v>0.5</v>
      </c>
      <c r="N262" s="22">
        <v>0.5</v>
      </c>
      <c r="O262" s="22" t="s">
        <v>69</v>
      </c>
      <c r="P262" s="22" t="str">
        <f t="shared" si="59"/>
        <v>0 - 1</v>
      </c>
      <c r="Q262" s="22"/>
      <c r="R262" s="22"/>
      <c r="S262" s="22"/>
      <c r="T262" s="22"/>
      <c r="U262" s="22"/>
      <c r="V262" s="22"/>
      <c r="W262" s="22"/>
      <c r="X262" s="22"/>
      <c r="Y262" s="22"/>
      <c r="Z262" s="23">
        <v>44282</v>
      </c>
      <c r="AA262" s="10">
        <v>253</v>
      </c>
      <c r="AB262" s="22">
        <v>5</v>
      </c>
      <c r="AC262" s="22">
        <v>9.5</v>
      </c>
      <c r="AD262" s="22">
        <v>1.9</v>
      </c>
      <c r="AE262" s="22" t="s">
        <v>69</v>
      </c>
      <c r="AF262" s="22" t="str">
        <f t="shared" si="60"/>
        <v>1 - 5</v>
      </c>
      <c r="AI262" s="55">
        <v>45188</v>
      </c>
      <c r="AJ262" s="10">
        <v>252</v>
      </c>
      <c r="AK262" s="22">
        <v>4</v>
      </c>
      <c r="AL262" s="22">
        <v>84</v>
      </c>
      <c r="AM262" s="22">
        <v>21</v>
      </c>
      <c r="AN262" s="22" t="s">
        <v>70</v>
      </c>
      <c r="AO262" s="22" t="str">
        <f t="shared" si="61"/>
        <v>20 - 50</v>
      </c>
      <c r="AP262" s="22"/>
      <c r="AQ262" s="55">
        <v>45628</v>
      </c>
      <c r="AR262" s="10">
        <v>254</v>
      </c>
      <c r="AS262" s="22">
        <v>1</v>
      </c>
      <c r="AT262" s="22">
        <v>0.5</v>
      </c>
      <c r="AU262" s="22">
        <v>0.5</v>
      </c>
      <c r="AV262" s="22" t="s">
        <v>69</v>
      </c>
      <c r="AW262" s="22" t="str">
        <f t="shared" si="62"/>
        <v>0 - 1</v>
      </c>
      <c r="AX262" s="22"/>
      <c r="AY262" s="57"/>
      <c r="AZ262" s="10">
        <v>255</v>
      </c>
      <c r="BA262" s="22">
        <v>1</v>
      </c>
      <c r="BB262" s="22">
        <v>3</v>
      </c>
      <c r="BC262" s="22">
        <v>3</v>
      </c>
      <c r="BD262" s="22" t="s">
        <v>69</v>
      </c>
      <c r="BE262" s="22" t="str">
        <f t="shared" si="63"/>
        <v>1 - 5</v>
      </c>
      <c r="BF262" s="22"/>
      <c r="BG262" s="23">
        <v>44100</v>
      </c>
      <c r="BH262" s="10">
        <v>253</v>
      </c>
      <c r="BI262" s="22">
        <v>2</v>
      </c>
      <c r="BJ262" s="22">
        <v>17</v>
      </c>
      <c r="BK262" s="22">
        <v>8.5</v>
      </c>
      <c r="BL262" s="22" t="s">
        <v>69</v>
      </c>
      <c r="BM262" s="22" t="str">
        <f t="shared" si="64"/>
        <v>5 - 10</v>
      </c>
      <c r="BN262" s="9"/>
    </row>
    <row r="263" spans="1:66" x14ac:dyDescent="0.3">
      <c r="A263" s="23">
        <v>43887</v>
      </c>
      <c r="B263" s="10">
        <v>252</v>
      </c>
      <c r="C263" s="22">
        <v>2</v>
      </c>
      <c r="D263" s="22">
        <v>4.5</v>
      </c>
      <c r="E263" s="22">
        <v>2.25</v>
      </c>
      <c r="F263" s="22" t="s">
        <v>69</v>
      </c>
      <c r="G263" s="22" t="str">
        <f t="shared" si="58"/>
        <v>1 - 5</v>
      </c>
      <c r="J263" s="55">
        <v>45301</v>
      </c>
      <c r="K263" s="10">
        <v>253</v>
      </c>
      <c r="L263" s="22">
        <v>2</v>
      </c>
      <c r="M263" s="22">
        <v>8</v>
      </c>
      <c r="N263" s="22">
        <v>4</v>
      </c>
      <c r="O263" s="22" t="s">
        <v>69</v>
      </c>
      <c r="P263" s="22" t="str">
        <f t="shared" si="59"/>
        <v>1 - 5</v>
      </c>
      <c r="Q263" s="22"/>
      <c r="R263" s="22"/>
      <c r="S263" s="22"/>
      <c r="T263" s="22"/>
      <c r="U263" s="22"/>
      <c r="V263" s="22"/>
      <c r="W263" s="22"/>
      <c r="X263" s="22"/>
      <c r="Y263" s="22"/>
      <c r="Z263" s="23">
        <v>44283</v>
      </c>
      <c r="AA263" s="10">
        <v>254</v>
      </c>
      <c r="AB263" s="22">
        <v>1</v>
      </c>
      <c r="AC263" s="22">
        <v>5.5</v>
      </c>
      <c r="AD263" s="22">
        <v>5.5</v>
      </c>
      <c r="AE263" s="22" t="s">
        <v>69</v>
      </c>
      <c r="AF263" s="22" t="str">
        <f t="shared" si="60"/>
        <v>5 - 10</v>
      </c>
      <c r="AI263" s="57"/>
      <c r="AJ263" s="10">
        <v>253</v>
      </c>
      <c r="AK263" s="22">
        <v>1</v>
      </c>
      <c r="AL263" s="22">
        <v>1</v>
      </c>
      <c r="AM263" s="22">
        <v>1</v>
      </c>
      <c r="AN263" s="22" t="s">
        <v>69</v>
      </c>
      <c r="AO263" s="22" t="str">
        <f t="shared" si="61"/>
        <v>1 - 5</v>
      </c>
      <c r="AP263" s="22"/>
      <c r="AQ263" s="56"/>
      <c r="AR263" s="10">
        <v>255</v>
      </c>
      <c r="AS263" s="22">
        <v>6</v>
      </c>
      <c r="AT263" s="22">
        <v>6</v>
      </c>
      <c r="AU263" s="22">
        <v>1</v>
      </c>
      <c r="AV263" s="22" t="s">
        <v>69</v>
      </c>
      <c r="AW263" s="22" t="str">
        <f t="shared" si="62"/>
        <v>1 - 5</v>
      </c>
      <c r="AX263" s="22"/>
      <c r="AY263" s="56"/>
      <c r="AZ263" s="10">
        <v>256</v>
      </c>
      <c r="BA263" s="22">
        <v>1</v>
      </c>
      <c r="BB263" s="22">
        <v>1</v>
      </c>
      <c r="BC263" s="22">
        <v>1</v>
      </c>
      <c r="BD263" s="22" t="s">
        <v>69</v>
      </c>
      <c r="BE263" s="22" t="str">
        <f t="shared" si="63"/>
        <v>1 - 5</v>
      </c>
      <c r="BF263" s="22"/>
      <c r="BG263" s="55">
        <v>44101</v>
      </c>
      <c r="BH263" s="10">
        <v>254</v>
      </c>
      <c r="BI263" s="22">
        <v>1</v>
      </c>
      <c r="BJ263" s="22">
        <v>8</v>
      </c>
      <c r="BK263" s="22">
        <v>8</v>
      </c>
      <c r="BL263" s="22" t="s">
        <v>69</v>
      </c>
      <c r="BM263" s="22" t="str">
        <f t="shared" si="64"/>
        <v>5 - 10</v>
      </c>
      <c r="BN263" s="9"/>
    </row>
    <row r="264" spans="1:66" x14ac:dyDescent="0.3">
      <c r="A264" s="55">
        <v>43888</v>
      </c>
      <c r="B264" s="10">
        <v>253</v>
      </c>
      <c r="C264" s="22">
        <v>1</v>
      </c>
      <c r="D264" s="22">
        <v>6.5</v>
      </c>
      <c r="E264" s="22">
        <v>6.5</v>
      </c>
      <c r="F264" s="22" t="s">
        <v>69</v>
      </c>
      <c r="G264" s="22" t="str">
        <f t="shared" si="58"/>
        <v>5 - 10</v>
      </c>
      <c r="J264" s="56"/>
      <c r="K264" s="10">
        <v>254</v>
      </c>
      <c r="L264" s="22">
        <v>1</v>
      </c>
      <c r="M264" s="22">
        <v>0.5</v>
      </c>
      <c r="N264" s="22">
        <v>0.5</v>
      </c>
      <c r="O264" s="22" t="s">
        <v>69</v>
      </c>
      <c r="P264" s="22" t="str">
        <f t="shared" si="59"/>
        <v>0 - 1</v>
      </c>
      <c r="Q264" s="22"/>
      <c r="R264" s="22"/>
      <c r="S264" s="22"/>
      <c r="T264" s="22"/>
      <c r="U264" s="22"/>
      <c r="V264" s="22"/>
      <c r="W264" s="22"/>
      <c r="X264" s="22"/>
      <c r="Y264" s="22"/>
      <c r="Z264" s="23">
        <v>44284</v>
      </c>
      <c r="AA264" s="10">
        <v>255</v>
      </c>
      <c r="AB264" s="22">
        <v>2</v>
      </c>
      <c r="AC264" s="22">
        <v>1</v>
      </c>
      <c r="AD264" s="22">
        <v>0.5</v>
      </c>
      <c r="AE264" s="22" t="s">
        <v>69</v>
      </c>
      <c r="AF264" s="22" t="str">
        <f t="shared" si="60"/>
        <v>0 - 1</v>
      </c>
      <c r="AI264" s="56"/>
      <c r="AJ264" s="10">
        <v>254</v>
      </c>
      <c r="AK264" s="22">
        <v>1</v>
      </c>
      <c r="AL264" s="22">
        <v>2</v>
      </c>
      <c r="AM264" s="22">
        <v>2</v>
      </c>
      <c r="AN264" s="22" t="s">
        <v>69</v>
      </c>
      <c r="AO264" s="22" t="str">
        <f t="shared" si="61"/>
        <v>1 - 5</v>
      </c>
      <c r="AP264" s="22"/>
      <c r="AQ264" s="55">
        <v>45629</v>
      </c>
      <c r="AR264" s="10">
        <v>256</v>
      </c>
      <c r="AS264" s="22">
        <v>1</v>
      </c>
      <c r="AT264" s="22">
        <v>0.5</v>
      </c>
      <c r="AU264" s="22">
        <v>0.5</v>
      </c>
      <c r="AV264" s="22" t="s">
        <v>69</v>
      </c>
      <c r="AW264" s="22" t="str">
        <f t="shared" si="62"/>
        <v>0 - 1</v>
      </c>
      <c r="AX264" s="22"/>
      <c r="AY264" s="23">
        <v>44237</v>
      </c>
      <c r="AZ264" s="10">
        <v>257</v>
      </c>
      <c r="BA264" s="22">
        <v>4</v>
      </c>
      <c r="BB264" s="22">
        <v>6</v>
      </c>
      <c r="BC264" s="22">
        <v>1.5</v>
      </c>
      <c r="BD264" s="22" t="s">
        <v>69</v>
      </c>
      <c r="BE264" s="22" t="str">
        <f t="shared" si="63"/>
        <v>1 - 5</v>
      </c>
      <c r="BF264" s="22"/>
      <c r="BG264" s="57"/>
      <c r="BH264" s="10">
        <v>255</v>
      </c>
      <c r="BI264" s="22">
        <v>2</v>
      </c>
      <c r="BJ264" s="22">
        <v>15.5</v>
      </c>
      <c r="BK264" s="22">
        <v>7.75</v>
      </c>
      <c r="BL264" s="22" t="s">
        <v>69</v>
      </c>
      <c r="BM264" s="22" t="str">
        <f t="shared" si="64"/>
        <v>5 - 10</v>
      </c>
      <c r="BN264" s="9"/>
    </row>
    <row r="265" spans="1:66" x14ac:dyDescent="0.3">
      <c r="A265" s="57"/>
      <c r="B265" s="10">
        <v>254</v>
      </c>
      <c r="C265" s="22">
        <v>2</v>
      </c>
      <c r="D265" s="22">
        <v>6.5</v>
      </c>
      <c r="E265" s="22">
        <v>3.25</v>
      </c>
      <c r="F265" s="22" t="s">
        <v>69</v>
      </c>
      <c r="G265" s="22" t="str">
        <f t="shared" si="58"/>
        <v>1 - 5</v>
      </c>
      <c r="J265" s="55">
        <v>45302</v>
      </c>
      <c r="K265" s="10">
        <v>255</v>
      </c>
      <c r="L265" s="22">
        <v>4</v>
      </c>
      <c r="M265" s="22">
        <v>5.5</v>
      </c>
      <c r="N265" s="22">
        <v>1.375</v>
      </c>
      <c r="O265" s="22" t="s">
        <v>69</v>
      </c>
      <c r="P265" s="22" t="str">
        <f t="shared" si="59"/>
        <v>1 - 5</v>
      </c>
      <c r="Q265" s="22"/>
      <c r="R265" s="22"/>
      <c r="S265" s="22"/>
      <c r="T265" s="22"/>
      <c r="U265" s="22"/>
      <c r="V265" s="22"/>
      <c r="W265" s="22"/>
      <c r="X265" s="22"/>
      <c r="Y265" s="22"/>
      <c r="Z265" s="55">
        <v>44286</v>
      </c>
      <c r="AA265" s="10">
        <v>256</v>
      </c>
      <c r="AB265" s="22">
        <v>1</v>
      </c>
      <c r="AC265" s="22">
        <v>0.5</v>
      </c>
      <c r="AD265" s="22">
        <v>0.5</v>
      </c>
      <c r="AE265" s="22" t="s">
        <v>69</v>
      </c>
      <c r="AF265" s="22" t="str">
        <f t="shared" si="60"/>
        <v>0 - 1</v>
      </c>
      <c r="AI265" s="55">
        <v>45189</v>
      </c>
      <c r="AJ265" s="10">
        <v>254</v>
      </c>
      <c r="AK265" s="22">
        <v>1</v>
      </c>
      <c r="AL265" s="22">
        <v>1</v>
      </c>
      <c r="AM265" s="22">
        <v>1</v>
      </c>
      <c r="AN265" s="22" t="s">
        <v>69</v>
      </c>
      <c r="AO265" s="22" t="str">
        <f t="shared" si="61"/>
        <v>1 - 5</v>
      </c>
      <c r="AP265" s="22"/>
      <c r="AQ265" s="56"/>
      <c r="AR265" s="10">
        <v>257</v>
      </c>
      <c r="AS265" s="22">
        <v>1</v>
      </c>
      <c r="AT265" s="22">
        <v>1</v>
      </c>
      <c r="AU265" s="22">
        <v>1</v>
      </c>
      <c r="AV265" s="22" t="s">
        <v>69</v>
      </c>
      <c r="AW265" s="22" t="str">
        <f t="shared" si="62"/>
        <v>1 - 5</v>
      </c>
      <c r="AX265" s="22"/>
      <c r="AY265" s="23">
        <v>44239</v>
      </c>
      <c r="AZ265" s="10">
        <v>258</v>
      </c>
      <c r="BA265" s="22">
        <v>4</v>
      </c>
      <c r="BB265" s="22">
        <v>36</v>
      </c>
      <c r="BC265" s="22">
        <v>9</v>
      </c>
      <c r="BD265" s="22" t="s">
        <v>69</v>
      </c>
      <c r="BE265" s="22" t="str">
        <f t="shared" si="63"/>
        <v>5 - 10</v>
      </c>
      <c r="BF265" s="22"/>
      <c r="BG265" s="56"/>
      <c r="BH265" s="10">
        <v>256</v>
      </c>
      <c r="BI265" s="22">
        <v>1</v>
      </c>
      <c r="BJ265" s="22">
        <v>15</v>
      </c>
      <c r="BK265" s="22">
        <v>15</v>
      </c>
      <c r="BL265" s="22" t="s">
        <v>20</v>
      </c>
      <c r="BM265" s="22" t="str">
        <f t="shared" si="64"/>
        <v>10 - 20</v>
      </c>
      <c r="BN265" s="9"/>
    </row>
    <row r="266" spans="1:66" x14ac:dyDescent="0.3">
      <c r="A266" s="57"/>
      <c r="B266" s="10">
        <v>255</v>
      </c>
      <c r="C266" s="22">
        <v>1</v>
      </c>
      <c r="D266" s="22">
        <v>1</v>
      </c>
      <c r="E266" s="22">
        <v>1</v>
      </c>
      <c r="F266" s="22" t="s">
        <v>69</v>
      </c>
      <c r="G266" s="22" t="str">
        <f t="shared" si="58"/>
        <v>1 - 5</v>
      </c>
      <c r="J266" s="57"/>
      <c r="K266" s="10">
        <v>256</v>
      </c>
      <c r="L266" s="22">
        <v>1</v>
      </c>
      <c r="M266" s="22">
        <v>0.5</v>
      </c>
      <c r="N266" s="22">
        <v>0.5</v>
      </c>
      <c r="O266" s="22" t="s">
        <v>69</v>
      </c>
      <c r="P266" s="22" t="str">
        <f t="shared" si="59"/>
        <v>0 - 1</v>
      </c>
      <c r="Q266" s="22"/>
      <c r="R266" s="22"/>
      <c r="S266" s="22"/>
      <c r="T266" s="22"/>
      <c r="U266" s="22"/>
      <c r="V266" s="22"/>
      <c r="W266" s="22"/>
      <c r="X266" s="22"/>
      <c r="Y266" s="22"/>
      <c r="Z266" s="56"/>
      <c r="AA266" s="10">
        <v>257</v>
      </c>
      <c r="AB266" s="22">
        <v>1</v>
      </c>
      <c r="AC266" s="22">
        <v>0.5</v>
      </c>
      <c r="AD266" s="22">
        <v>0.5</v>
      </c>
      <c r="AE266" s="22" t="s">
        <v>69</v>
      </c>
      <c r="AF266" s="22" t="str">
        <f t="shared" si="60"/>
        <v>0 - 1</v>
      </c>
      <c r="AI266" s="56"/>
      <c r="AJ266" s="10">
        <v>255</v>
      </c>
      <c r="AK266" s="22">
        <v>1</v>
      </c>
      <c r="AL266" s="22">
        <v>4</v>
      </c>
      <c r="AM266" s="22">
        <v>4</v>
      </c>
      <c r="AN266" s="22" t="s">
        <v>69</v>
      </c>
      <c r="AO266" s="22" t="str">
        <f t="shared" si="61"/>
        <v>1 - 5</v>
      </c>
      <c r="AP266" s="22"/>
      <c r="AQ266" s="55">
        <v>45630</v>
      </c>
      <c r="AR266" s="10">
        <v>258</v>
      </c>
      <c r="AS266" s="22">
        <v>1</v>
      </c>
      <c r="AT266" s="22">
        <v>0.5</v>
      </c>
      <c r="AU266" s="22">
        <v>0.5</v>
      </c>
      <c r="AV266" s="22" t="s">
        <v>69</v>
      </c>
      <c r="AW266" s="22" t="str">
        <f t="shared" si="62"/>
        <v>0 - 1</v>
      </c>
      <c r="AX266" s="22"/>
      <c r="AY266" s="23">
        <v>44240</v>
      </c>
      <c r="AZ266" s="10">
        <v>259</v>
      </c>
      <c r="BA266" s="22">
        <v>1</v>
      </c>
      <c r="BB266" s="22">
        <v>1</v>
      </c>
      <c r="BC266" s="22">
        <v>1</v>
      </c>
      <c r="BD266" s="22" t="s">
        <v>69</v>
      </c>
      <c r="BE266" s="22" t="str">
        <f t="shared" si="63"/>
        <v>1 - 5</v>
      </c>
      <c r="BF266" s="22"/>
      <c r="BG266" s="55">
        <v>44106</v>
      </c>
      <c r="BH266" s="10">
        <v>257</v>
      </c>
      <c r="BI266" s="22">
        <v>1</v>
      </c>
      <c r="BJ266" s="22">
        <v>9</v>
      </c>
      <c r="BK266" s="22">
        <v>9</v>
      </c>
      <c r="BL266" s="22" t="s">
        <v>69</v>
      </c>
      <c r="BM266" s="22" t="str">
        <f t="shared" si="64"/>
        <v>5 - 10</v>
      </c>
      <c r="BN266" s="9"/>
    </row>
    <row r="267" spans="1:66" x14ac:dyDescent="0.3">
      <c r="A267" s="57"/>
      <c r="B267" s="10">
        <v>256</v>
      </c>
      <c r="C267" s="22">
        <v>1</v>
      </c>
      <c r="D267" s="22">
        <v>0.5</v>
      </c>
      <c r="E267" s="22">
        <v>0.5</v>
      </c>
      <c r="F267" s="22" t="s">
        <v>69</v>
      </c>
      <c r="G267" s="22" t="str">
        <f t="shared" si="58"/>
        <v>0 - 1</v>
      </c>
      <c r="J267" s="56"/>
      <c r="K267" s="10">
        <v>257</v>
      </c>
      <c r="L267" s="22">
        <v>1</v>
      </c>
      <c r="M267" s="22">
        <v>0.5</v>
      </c>
      <c r="N267" s="22">
        <v>0.5</v>
      </c>
      <c r="O267" s="22" t="s">
        <v>69</v>
      </c>
      <c r="P267" s="22" t="str">
        <f t="shared" si="59"/>
        <v>0 - 1</v>
      </c>
      <c r="Q267" s="22"/>
      <c r="R267" s="22"/>
      <c r="S267" s="22"/>
      <c r="T267" s="22"/>
      <c r="U267" s="22"/>
      <c r="V267" s="22"/>
      <c r="W267" s="22"/>
      <c r="X267" s="22"/>
      <c r="Y267" s="22"/>
      <c r="Z267" s="23">
        <v>44288</v>
      </c>
      <c r="AA267" s="10">
        <v>258</v>
      </c>
      <c r="AB267" s="22">
        <v>1</v>
      </c>
      <c r="AC267" s="22">
        <v>3.5</v>
      </c>
      <c r="AD267" s="22">
        <v>3.5</v>
      </c>
      <c r="AE267" s="22" t="s">
        <v>69</v>
      </c>
      <c r="AF267" s="22" t="str">
        <f t="shared" si="60"/>
        <v>1 - 5</v>
      </c>
      <c r="AI267" s="23">
        <v>45190</v>
      </c>
      <c r="AJ267" s="10">
        <v>256</v>
      </c>
      <c r="AK267" s="22">
        <v>1</v>
      </c>
      <c r="AL267" s="22">
        <v>2</v>
      </c>
      <c r="AM267" s="22">
        <v>2</v>
      </c>
      <c r="AN267" s="22" t="s">
        <v>69</v>
      </c>
      <c r="AO267" s="22" t="str">
        <f t="shared" si="61"/>
        <v>1 - 5</v>
      </c>
      <c r="AP267" s="22"/>
      <c r="AQ267" s="56"/>
      <c r="AR267" s="10">
        <v>259</v>
      </c>
      <c r="AS267" s="22">
        <v>2</v>
      </c>
      <c r="AT267" s="22">
        <v>7.5</v>
      </c>
      <c r="AU267" s="22">
        <v>3.75</v>
      </c>
      <c r="AV267" s="22" t="s">
        <v>69</v>
      </c>
      <c r="AW267" s="22" t="str">
        <f t="shared" si="62"/>
        <v>1 - 5</v>
      </c>
      <c r="AX267" s="22"/>
      <c r="AY267" s="55">
        <v>44241</v>
      </c>
      <c r="AZ267" s="10">
        <v>260</v>
      </c>
      <c r="BA267" s="22">
        <v>1</v>
      </c>
      <c r="BB267" s="22">
        <v>3</v>
      </c>
      <c r="BC267" s="22">
        <v>3</v>
      </c>
      <c r="BD267" s="22" t="s">
        <v>69</v>
      </c>
      <c r="BE267" s="22" t="str">
        <f t="shared" si="63"/>
        <v>1 - 5</v>
      </c>
      <c r="BF267" s="22"/>
      <c r="BG267" s="56"/>
      <c r="BH267" s="10">
        <v>258</v>
      </c>
      <c r="BI267" s="22">
        <v>1</v>
      </c>
      <c r="BJ267" s="22">
        <v>48</v>
      </c>
      <c r="BK267" s="22">
        <v>48</v>
      </c>
      <c r="BL267" s="22" t="s">
        <v>71</v>
      </c>
      <c r="BM267" s="22" t="str">
        <f t="shared" si="64"/>
        <v>20 - 50</v>
      </c>
      <c r="BN267" s="9"/>
    </row>
    <row r="268" spans="1:66" x14ac:dyDescent="0.3">
      <c r="A268" s="56"/>
      <c r="B268" s="10">
        <v>257</v>
      </c>
      <c r="C268" s="22">
        <v>1</v>
      </c>
      <c r="D268" s="22">
        <v>0.5</v>
      </c>
      <c r="E268" s="22">
        <v>0.5</v>
      </c>
      <c r="F268" s="22" t="s">
        <v>69</v>
      </c>
      <c r="G268" s="22" t="str">
        <f t="shared" si="58"/>
        <v>0 - 1</v>
      </c>
      <c r="J268" s="23">
        <v>45307</v>
      </c>
      <c r="K268" s="10">
        <v>258</v>
      </c>
      <c r="L268" s="22">
        <v>1</v>
      </c>
      <c r="M268" s="22">
        <v>2</v>
      </c>
      <c r="N268" s="22">
        <v>2</v>
      </c>
      <c r="O268" s="22" t="s">
        <v>69</v>
      </c>
      <c r="P268" s="22" t="str">
        <f t="shared" si="59"/>
        <v>1 - 5</v>
      </c>
      <c r="Q268" s="22"/>
      <c r="R268" s="22"/>
      <c r="S268" s="22"/>
      <c r="T268" s="22"/>
      <c r="U268" s="22"/>
      <c r="V268" s="22"/>
      <c r="W268" s="22"/>
      <c r="X268" s="22"/>
      <c r="Y268" s="22"/>
      <c r="Z268" s="55">
        <v>44289</v>
      </c>
      <c r="AA268" s="10">
        <v>258</v>
      </c>
      <c r="AB268" s="22">
        <v>7</v>
      </c>
      <c r="AC268" s="22">
        <v>57.5</v>
      </c>
      <c r="AD268" s="22">
        <v>8.2142857142857135</v>
      </c>
      <c r="AE268" s="22" t="s">
        <v>69</v>
      </c>
      <c r="AF268" s="22" t="str">
        <f t="shared" si="60"/>
        <v>5 - 10</v>
      </c>
      <c r="AI268" s="23">
        <v>45199</v>
      </c>
      <c r="AJ268" s="10">
        <v>257</v>
      </c>
      <c r="AK268" s="22">
        <v>1</v>
      </c>
      <c r="AL268" s="22">
        <v>11</v>
      </c>
      <c r="AM268" s="22">
        <v>11</v>
      </c>
      <c r="AN268" s="22" t="s">
        <v>20</v>
      </c>
      <c r="AO268" s="22" t="str">
        <f t="shared" si="61"/>
        <v>10 - 20</v>
      </c>
      <c r="AP268" s="22"/>
      <c r="AQ268" s="55">
        <v>45633</v>
      </c>
      <c r="AR268" s="10">
        <v>260</v>
      </c>
      <c r="AS268" s="22">
        <v>2</v>
      </c>
      <c r="AT268" s="22">
        <v>8</v>
      </c>
      <c r="AU268" s="22">
        <v>4</v>
      </c>
      <c r="AV268" s="22" t="s">
        <v>69</v>
      </c>
      <c r="AW268" s="22" t="str">
        <f t="shared" si="62"/>
        <v>1 - 5</v>
      </c>
      <c r="AX268" s="22"/>
      <c r="AY268" s="56"/>
      <c r="AZ268" s="10">
        <v>261</v>
      </c>
      <c r="BA268" s="22">
        <v>4</v>
      </c>
      <c r="BB268" s="22">
        <v>41</v>
      </c>
      <c r="BC268" s="22">
        <v>10.25</v>
      </c>
      <c r="BD268" s="22" t="s">
        <v>20</v>
      </c>
      <c r="BE268" s="22" t="str">
        <f t="shared" si="63"/>
        <v>10 - 20</v>
      </c>
      <c r="BF268" s="22"/>
      <c r="BG268" s="55">
        <v>44107</v>
      </c>
      <c r="BH268" s="10">
        <v>259</v>
      </c>
      <c r="BI268" s="22">
        <v>2</v>
      </c>
      <c r="BJ268" s="22">
        <v>5.5</v>
      </c>
      <c r="BK268" s="22">
        <v>2.75</v>
      </c>
      <c r="BL268" s="22" t="s">
        <v>69</v>
      </c>
      <c r="BM268" s="22" t="str">
        <f t="shared" si="64"/>
        <v>1 - 5</v>
      </c>
      <c r="BN268" s="9"/>
    </row>
    <row r="269" spans="1:66" x14ac:dyDescent="0.3">
      <c r="A269" s="55">
        <v>43889</v>
      </c>
      <c r="B269" s="10">
        <v>258</v>
      </c>
      <c r="C269" s="22">
        <v>1</v>
      </c>
      <c r="D269" s="22">
        <v>1.5</v>
      </c>
      <c r="E269" s="22">
        <v>1.5</v>
      </c>
      <c r="F269" s="22" t="s">
        <v>69</v>
      </c>
      <c r="G269" s="22" t="str">
        <f t="shared" si="58"/>
        <v>1 - 5</v>
      </c>
      <c r="J269" s="23">
        <v>45308</v>
      </c>
      <c r="K269" s="10">
        <v>259</v>
      </c>
      <c r="L269" s="22">
        <v>2</v>
      </c>
      <c r="M269" s="22">
        <v>6</v>
      </c>
      <c r="N269" s="22">
        <v>3</v>
      </c>
      <c r="O269" s="22" t="s">
        <v>69</v>
      </c>
      <c r="P269" s="22" t="str">
        <f t="shared" si="59"/>
        <v>1 - 5</v>
      </c>
      <c r="Q269" s="22"/>
      <c r="R269" s="22"/>
      <c r="S269" s="22"/>
      <c r="T269" s="22"/>
      <c r="U269" s="22"/>
      <c r="V269" s="22"/>
      <c r="W269" s="22"/>
      <c r="X269" s="22"/>
      <c r="Y269" s="22"/>
      <c r="Z269" s="56"/>
      <c r="AA269" s="10">
        <v>259</v>
      </c>
      <c r="AB269" s="22">
        <v>2</v>
      </c>
      <c r="AC269" s="22">
        <v>2</v>
      </c>
      <c r="AD269" s="22">
        <v>1</v>
      </c>
      <c r="AE269" s="22" t="s">
        <v>69</v>
      </c>
      <c r="AF269" s="22" t="str">
        <f t="shared" si="60"/>
        <v>1 - 5</v>
      </c>
      <c r="AI269" s="23">
        <v>45215</v>
      </c>
      <c r="AJ269" s="10">
        <v>258</v>
      </c>
      <c r="AK269" s="22">
        <v>1</v>
      </c>
      <c r="AL269" s="22">
        <v>1</v>
      </c>
      <c r="AM269" s="22">
        <v>1</v>
      </c>
      <c r="AN269" s="22" t="s">
        <v>69</v>
      </c>
      <c r="AO269" s="22" t="str">
        <f t="shared" si="61"/>
        <v>1 - 5</v>
      </c>
      <c r="AP269" s="22"/>
      <c r="AQ269" s="57"/>
      <c r="AR269" s="10">
        <v>261</v>
      </c>
      <c r="AS269" s="22">
        <v>1</v>
      </c>
      <c r="AT269" s="22">
        <v>0.5</v>
      </c>
      <c r="AU269" s="22">
        <v>0.5</v>
      </c>
      <c r="AV269" s="22" t="s">
        <v>69</v>
      </c>
      <c r="AW269" s="22" t="str">
        <f t="shared" si="62"/>
        <v>0 - 1</v>
      </c>
      <c r="AX269" s="22"/>
      <c r="AY269" s="23">
        <v>44242</v>
      </c>
      <c r="AZ269" s="10">
        <v>262</v>
      </c>
      <c r="BA269" s="22">
        <v>1</v>
      </c>
      <c r="BB269" s="22">
        <v>3</v>
      </c>
      <c r="BC269" s="22">
        <v>3</v>
      </c>
      <c r="BD269" s="22" t="s">
        <v>69</v>
      </c>
      <c r="BE269" s="22" t="str">
        <f t="shared" si="63"/>
        <v>1 - 5</v>
      </c>
      <c r="BF269" s="22"/>
      <c r="BG269" s="56"/>
      <c r="BH269" s="10">
        <v>260</v>
      </c>
      <c r="BI269" s="22">
        <v>2</v>
      </c>
      <c r="BJ269" s="22">
        <v>10</v>
      </c>
      <c r="BK269" s="22">
        <v>5</v>
      </c>
      <c r="BL269" s="22" t="s">
        <v>69</v>
      </c>
      <c r="BM269" s="22" t="str">
        <f t="shared" si="64"/>
        <v>5 - 10</v>
      </c>
      <c r="BN269" s="9"/>
    </row>
    <row r="270" spans="1:66" x14ac:dyDescent="0.3">
      <c r="A270" s="57"/>
      <c r="B270" s="10">
        <v>259</v>
      </c>
      <c r="C270" s="22">
        <v>1</v>
      </c>
      <c r="D270" s="22">
        <v>0.5</v>
      </c>
      <c r="E270" s="22">
        <v>0.5</v>
      </c>
      <c r="F270" s="22" t="s">
        <v>69</v>
      </c>
      <c r="G270" s="22" t="str">
        <f t="shared" si="58"/>
        <v>0 - 1</v>
      </c>
      <c r="J270" s="55">
        <v>45310</v>
      </c>
      <c r="K270" s="10">
        <v>260</v>
      </c>
      <c r="L270" s="22">
        <v>3</v>
      </c>
      <c r="M270" s="22">
        <v>5.5</v>
      </c>
      <c r="N270" s="22">
        <v>1.833333333333333</v>
      </c>
      <c r="O270" s="22" t="s">
        <v>69</v>
      </c>
      <c r="P270" s="22" t="str">
        <f t="shared" si="59"/>
        <v>1 - 5</v>
      </c>
      <c r="Q270" s="22"/>
      <c r="R270" s="22"/>
      <c r="S270" s="22"/>
      <c r="T270" s="22"/>
      <c r="U270" s="22"/>
      <c r="V270" s="22"/>
      <c r="W270" s="22"/>
      <c r="X270" s="22"/>
      <c r="Y270" s="22"/>
      <c r="Z270" s="55">
        <v>44293</v>
      </c>
      <c r="AA270" s="10">
        <v>260</v>
      </c>
      <c r="AB270" s="22">
        <v>2</v>
      </c>
      <c r="AC270" s="22">
        <v>13</v>
      </c>
      <c r="AD270" s="22">
        <v>6.5</v>
      </c>
      <c r="AE270" s="22" t="s">
        <v>69</v>
      </c>
      <c r="AF270" s="22" t="str">
        <f t="shared" si="60"/>
        <v>5 - 10</v>
      </c>
      <c r="AI270" s="23">
        <v>45231</v>
      </c>
      <c r="AJ270" s="10">
        <v>259</v>
      </c>
      <c r="AK270" s="22">
        <v>1</v>
      </c>
      <c r="AL270" s="22">
        <v>1</v>
      </c>
      <c r="AM270" s="22">
        <v>1</v>
      </c>
      <c r="AN270" s="22" t="s">
        <v>69</v>
      </c>
      <c r="AO270" s="22" t="str">
        <f t="shared" si="61"/>
        <v>1 - 5</v>
      </c>
      <c r="AP270" s="22"/>
      <c r="AQ270" s="56"/>
      <c r="AR270" s="10">
        <v>262</v>
      </c>
      <c r="AS270" s="22">
        <v>1</v>
      </c>
      <c r="AT270" s="22">
        <v>1.5</v>
      </c>
      <c r="AU270" s="22">
        <v>1.5</v>
      </c>
      <c r="AV270" s="22" t="s">
        <v>69</v>
      </c>
      <c r="AW270" s="22" t="str">
        <f t="shared" si="62"/>
        <v>1 - 5</v>
      </c>
      <c r="AX270" s="22"/>
      <c r="AY270" s="55">
        <v>44243</v>
      </c>
      <c r="AZ270" s="10">
        <v>263</v>
      </c>
      <c r="BA270" s="22">
        <v>1</v>
      </c>
      <c r="BB270" s="22">
        <v>6</v>
      </c>
      <c r="BC270" s="22">
        <v>6</v>
      </c>
      <c r="BD270" s="22" t="s">
        <v>69</v>
      </c>
      <c r="BE270" s="22" t="str">
        <f t="shared" si="63"/>
        <v>5 - 10</v>
      </c>
      <c r="BF270" s="22"/>
      <c r="BG270" s="23">
        <v>44111</v>
      </c>
      <c r="BH270" s="10">
        <v>261</v>
      </c>
      <c r="BI270" s="22">
        <v>3</v>
      </c>
      <c r="BJ270" s="22">
        <v>24</v>
      </c>
      <c r="BK270" s="22">
        <v>8</v>
      </c>
      <c r="BL270" s="22" t="s">
        <v>69</v>
      </c>
      <c r="BM270" s="22" t="str">
        <f t="shared" si="64"/>
        <v>5 - 10</v>
      </c>
      <c r="BN270" s="9"/>
    </row>
    <row r="271" spans="1:66" x14ac:dyDescent="0.3">
      <c r="A271" s="57"/>
      <c r="B271" s="10">
        <v>260</v>
      </c>
      <c r="C271" s="22">
        <v>2</v>
      </c>
      <c r="D271" s="22">
        <v>7.5</v>
      </c>
      <c r="E271" s="22">
        <v>3.75</v>
      </c>
      <c r="F271" s="22" t="s">
        <v>69</v>
      </c>
      <c r="G271" s="22" t="str">
        <f t="shared" si="58"/>
        <v>1 - 5</v>
      </c>
      <c r="J271" s="56"/>
      <c r="K271" s="10">
        <v>261</v>
      </c>
      <c r="L271" s="22">
        <v>3</v>
      </c>
      <c r="M271" s="22">
        <v>2</v>
      </c>
      <c r="N271" s="22">
        <v>0.66666666666666663</v>
      </c>
      <c r="O271" s="22" t="s">
        <v>69</v>
      </c>
      <c r="P271" s="22" t="str">
        <f t="shared" si="59"/>
        <v>0 - 1</v>
      </c>
      <c r="Q271" s="22"/>
      <c r="R271" s="22"/>
      <c r="S271" s="22"/>
      <c r="T271" s="22"/>
      <c r="U271" s="22"/>
      <c r="V271" s="22"/>
      <c r="W271" s="22"/>
      <c r="X271" s="22"/>
      <c r="Y271" s="22"/>
      <c r="Z271" s="56"/>
      <c r="AA271" s="10">
        <v>261</v>
      </c>
      <c r="AB271" s="22">
        <v>1</v>
      </c>
      <c r="AC271" s="22">
        <v>1.5</v>
      </c>
      <c r="AD271" s="22">
        <v>1.5</v>
      </c>
      <c r="AE271" s="22" t="s">
        <v>69</v>
      </c>
      <c r="AF271" s="22" t="str">
        <f t="shared" si="60"/>
        <v>1 - 5</v>
      </c>
      <c r="AI271" s="23">
        <v>45232</v>
      </c>
      <c r="AJ271" s="10">
        <v>260</v>
      </c>
      <c r="AK271" s="22">
        <v>1</v>
      </c>
      <c r="AL271" s="22">
        <v>1</v>
      </c>
      <c r="AM271" s="22">
        <v>1</v>
      </c>
      <c r="AN271" s="22" t="s">
        <v>69</v>
      </c>
      <c r="AO271" s="22" t="str">
        <f t="shared" si="61"/>
        <v>1 - 5</v>
      </c>
      <c r="AP271" s="22"/>
      <c r="AQ271" s="23">
        <v>45635</v>
      </c>
      <c r="AR271" s="10">
        <v>263</v>
      </c>
      <c r="AS271" s="22">
        <v>2</v>
      </c>
      <c r="AT271" s="22">
        <v>26</v>
      </c>
      <c r="AU271" s="22">
        <v>13</v>
      </c>
      <c r="AV271" s="22" t="s">
        <v>20</v>
      </c>
      <c r="AW271" s="22" t="str">
        <f t="shared" si="62"/>
        <v>10 - 20</v>
      </c>
      <c r="AX271" s="22"/>
      <c r="AY271" s="57"/>
      <c r="AZ271" s="10">
        <v>264</v>
      </c>
      <c r="BA271" s="22">
        <v>1</v>
      </c>
      <c r="BB271" s="22">
        <v>1</v>
      </c>
      <c r="BC271" s="22">
        <v>1</v>
      </c>
      <c r="BD271" s="22" t="s">
        <v>69</v>
      </c>
      <c r="BE271" s="22" t="str">
        <f t="shared" si="63"/>
        <v>1 - 5</v>
      </c>
      <c r="BF271" s="22"/>
      <c r="BG271" s="55">
        <v>44113</v>
      </c>
      <c r="BH271" s="10">
        <v>262</v>
      </c>
      <c r="BI271" s="22">
        <v>1</v>
      </c>
      <c r="BJ271" s="22">
        <v>2.5</v>
      </c>
      <c r="BK271" s="22">
        <v>2.5</v>
      </c>
      <c r="BL271" s="22" t="s">
        <v>69</v>
      </c>
      <c r="BM271" s="22" t="str">
        <f t="shared" si="64"/>
        <v>1 - 5</v>
      </c>
      <c r="BN271" s="9"/>
    </row>
    <row r="272" spans="1:66" x14ac:dyDescent="0.3">
      <c r="A272" s="56"/>
      <c r="B272" s="10">
        <v>261</v>
      </c>
      <c r="C272" s="22">
        <v>1</v>
      </c>
      <c r="D272" s="22">
        <v>0.5</v>
      </c>
      <c r="E272" s="22">
        <v>0.5</v>
      </c>
      <c r="F272" s="22" t="s">
        <v>69</v>
      </c>
      <c r="G272" s="22" t="str">
        <f t="shared" si="58"/>
        <v>0 - 1</v>
      </c>
      <c r="J272" s="23">
        <v>45314</v>
      </c>
      <c r="K272" s="10">
        <v>262</v>
      </c>
      <c r="L272" s="22">
        <v>1</v>
      </c>
      <c r="M272" s="22">
        <v>1.5</v>
      </c>
      <c r="N272" s="22">
        <v>1.5</v>
      </c>
      <c r="O272" s="22" t="s">
        <v>69</v>
      </c>
      <c r="P272" s="22" t="str">
        <f t="shared" si="59"/>
        <v>1 - 5</v>
      </c>
      <c r="Q272" s="22"/>
      <c r="R272" s="22"/>
      <c r="S272" s="22"/>
      <c r="T272" s="22"/>
      <c r="U272" s="22"/>
      <c r="V272" s="22"/>
      <c r="W272" s="22"/>
      <c r="X272" s="22"/>
      <c r="Y272" s="22"/>
      <c r="Z272" s="55">
        <v>44296</v>
      </c>
      <c r="AA272" s="10">
        <v>262</v>
      </c>
      <c r="AB272" s="22">
        <v>1</v>
      </c>
      <c r="AC272" s="22">
        <v>1.5</v>
      </c>
      <c r="AD272" s="22">
        <v>1.5</v>
      </c>
      <c r="AE272" s="22" t="s">
        <v>69</v>
      </c>
      <c r="AF272" s="22" t="str">
        <f t="shared" si="60"/>
        <v>1 - 5</v>
      </c>
      <c r="AI272" s="23">
        <v>45233</v>
      </c>
      <c r="AJ272" s="10">
        <v>261</v>
      </c>
      <c r="AK272" s="22">
        <v>2</v>
      </c>
      <c r="AL272" s="22">
        <v>61</v>
      </c>
      <c r="AM272" s="22">
        <v>30.5</v>
      </c>
      <c r="AN272" s="22" t="s">
        <v>77</v>
      </c>
      <c r="AO272" s="22" t="str">
        <f t="shared" si="61"/>
        <v>20 - 50</v>
      </c>
      <c r="AP272" s="22"/>
      <c r="AQ272" s="55">
        <v>45636</v>
      </c>
      <c r="AR272" s="10">
        <v>264</v>
      </c>
      <c r="AS272" s="22">
        <v>3</v>
      </c>
      <c r="AT272" s="22">
        <v>1.5</v>
      </c>
      <c r="AU272" s="22">
        <v>0.5</v>
      </c>
      <c r="AV272" s="22" t="s">
        <v>69</v>
      </c>
      <c r="AW272" s="22" t="str">
        <f t="shared" si="62"/>
        <v>0 - 1</v>
      </c>
      <c r="AX272" s="22"/>
      <c r="AY272" s="56"/>
      <c r="AZ272" s="10">
        <v>265</v>
      </c>
      <c r="BA272" s="22">
        <v>1</v>
      </c>
      <c r="BB272" s="22">
        <v>1</v>
      </c>
      <c r="BC272" s="22">
        <v>1</v>
      </c>
      <c r="BD272" s="22" t="s">
        <v>69</v>
      </c>
      <c r="BE272" s="22" t="str">
        <f t="shared" si="63"/>
        <v>1 - 5</v>
      </c>
      <c r="BF272" s="22"/>
      <c r="BG272" s="56"/>
      <c r="BH272" s="10">
        <v>263</v>
      </c>
      <c r="BI272" s="22">
        <v>2</v>
      </c>
      <c r="BJ272" s="22">
        <v>3.5</v>
      </c>
      <c r="BK272" s="22">
        <v>1.75</v>
      </c>
      <c r="BL272" s="22" t="s">
        <v>69</v>
      </c>
      <c r="BM272" s="22" t="str">
        <f t="shared" si="64"/>
        <v>1 - 5</v>
      </c>
      <c r="BN272" s="9"/>
    </row>
    <row r="273" spans="1:66" x14ac:dyDescent="0.3">
      <c r="A273" s="55">
        <v>43890</v>
      </c>
      <c r="B273" s="10">
        <v>262</v>
      </c>
      <c r="C273" s="22">
        <v>1</v>
      </c>
      <c r="D273" s="22">
        <v>1</v>
      </c>
      <c r="E273" s="22">
        <v>1</v>
      </c>
      <c r="F273" s="22" t="s">
        <v>69</v>
      </c>
      <c r="G273" s="22" t="str">
        <f t="shared" si="58"/>
        <v>1 - 5</v>
      </c>
      <c r="J273" s="55">
        <v>45317</v>
      </c>
      <c r="K273" s="10">
        <v>263</v>
      </c>
      <c r="L273" s="22">
        <v>4</v>
      </c>
      <c r="M273" s="22">
        <v>16.5</v>
      </c>
      <c r="N273" s="22">
        <v>4.125</v>
      </c>
      <c r="O273" s="22" t="s">
        <v>69</v>
      </c>
      <c r="P273" s="22" t="str">
        <f t="shared" si="59"/>
        <v>1 - 5</v>
      </c>
      <c r="Q273" s="22"/>
      <c r="R273" s="22"/>
      <c r="S273" s="22"/>
      <c r="T273" s="22"/>
      <c r="U273" s="22"/>
      <c r="V273" s="22"/>
      <c r="W273" s="22"/>
      <c r="X273" s="22"/>
      <c r="Y273" s="22"/>
      <c r="Z273" s="56"/>
      <c r="AA273" s="10">
        <v>263</v>
      </c>
      <c r="AB273" s="22">
        <v>1</v>
      </c>
      <c r="AC273" s="22">
        <v>0.5</v>
      </c>
      <c r="AD273" s="22">
        <v>0.5</v>
      </c>
      <c r="AE273" s="22" t="s">
        <v>69</v>
      </c>
      <c r="AF273" s="22" t="str">
        <f t="shared" si="60"/>
        <v>0 - 1</v>
      </c>
      <c r="AI273" s="55">
        <v>45234</v>
      </c>
      <c r="AJ273" s="10">
        <v>262</v>
      </c>
      <c r="AK273" s="22">
        <v>1</v>
      </c>
      <c r="AL273" s="22">
        <v>1</v>
      </c>
      <c r="AM273" s="22">
        <v>1</v>
      </c>
      <c r="AN273" s="22" t="s">
        <v>69</v>
      </c>
      <c r="AO273" s="22" t="str">
        <f t="shared" si="61"/>
        <v>1 - 5</v>
      </c>
      <c r="AP273" s="22"/>
      <c r="AQ273" s="57"/>
      <c r="AR273" s="10">
        <v>265</v>
      </c>
      <c r="AS273" s="22">
        <v>1</v>
      </c>
      <c r="AT273" s="22">
        <v>0.5</v>
      </c>
      <c r="AU273" s="22">
        <v>0.5</v>
      </c>
      <c r="AV273" s="22" t="s">
        <v>69</v>
      </c>
      <c r="AW273" s="22" t="str">
        <f t="shared" si="62"/>
        <v>0 - 1</v>
      </c>
      <c r="AX273" s="22"/>
      <c r="AY273" s="23">
        <v>44244</v>
      </c>
      <c r="AZ273" s="10">
        <v>266</v>
      </c>
      <c r="BA273" s="22">
        <v>1</v>
      </c>
      <c r="BB273" s="22">
        <v>2</v>
      </c>
      <c r="BC273" s="22">
        <v>2</v>
      </c>
      <c r="BD273" s="22" t="s">
        <v>69</v>
      </c>
      <c r="BE273" s="22" t="str">
        <f t="shared" si="63"/>
        <v>1 - 5</v>
      </c>
      <c r="BF273" s="22"/>
      <c r="BG273" s="23">
        <v>44114</v>
      </c>
      <c r="BH273" s="10">
        <v>264</v>
      </c>
      <c r="BI273" s="22">
        <v>1</v>
      </c>
      <c r="BJ273" s="22">
        <v>1</v>
      </c>
      <c r="BK273" s="22">
        <v>1</v>
      </c>
      <c r="BL273" s="22" t="s">
        <v>69</v>
      </c>
      <c r="BM273" s="22" t="str">
        <f t="shared" si="64"/>
        <v>1 - 5</v>
      </c>
      <c r="BN273" s="9"/>
    </row>
    <row r="274" spans="1:66" x14ac:dyDescent="0.3">
      <c r="A274" s="56"/>
      <c r="B274" s="10">
        <v>263</v>
      </c>
      <c r="C274" s="22">
        <v>2</v>
      </c>
      <c r="D274" s="22">
        <v>5</v>
      </c>
      <c r="E274" s="22">
        <v>2.5</v>
      </c>
      <c r="F274" s="22" t="s">
        <v>69</v>
      </c>
      <c r="G274" s="22" t="str">
        <f t="shared" si="58"/>
        <v>1 - 5</v>
      </c>
      <c r="J274" s="56"/>
      <c r="K274" s="10">
        <v>264</v>
      </c>
      <c r="L274" s="22">
        <v>1</v>
      </c>
      <c r="M274" s="22">
        <v>0.5</v>
      </c>
      <c r="N274" s="22">
        <v>0.5</v>
      </c>
      <c r="O274" s="22" t="s">
        <v>69</v>
      </c>
      <c r="P274" s="22" t="str">
        <f t="shared" si="59"/>
        <v>0 - 1</v>
      </c>
      <c r="Q274" s="22"/>
      <c r="R274" s="22"/>
      <c r="S274" s="22"/>
      <c r="T274" s="22"/>
      <c r="U274" s="22"/>
      <c r="V274" s="22"/>
      <c r="W274" s="22"/>
      <c r="X274" s="22"/>
      <c r="Y274" s="22"/>
      <c r="Z274" s="23">
        <v>44297</v>
      </c>
      <c r="AA274" s="10">
        <v>264</v>
      </c>
      <c r="AB274" s="22">
        <v>1</v>
      </c>
      <c r="AC274" s="22">
        <v>8.5</v>
      </c>
      <c r="AD274" s="22">
        <v>8.5</v>
      </c>
      <c r="AE274" s="22" t="s">
        <v>69</v>
      </c>
      <c r="AF274" s="22" t="str">
        <f t="shared" si="60"/>
        <v>5 - 10</v>
      </c>
      <c r="AI274" s="56"/>
      <c r="AJ274" s="10">
        <v>263</v>
      </c>
      <c r="AK274" s="22">
        <v>3</v>
      </c>
      <c r="AL274" s="22">
        <v>19</v>
      </c>
      <c r="AM274" s="22">
        <v>6.333333333333333</v>
      </c>
      <c r="AN274" s="22" t="s">
        <v>69</v>
      </c>
      <c r="AO274" s="22" t="str">
        <f t="shared" si="61"/>
        <v>5 - 10</v>
      </c>
      <c r="AP274" s="22"/>
      <c r="AQ274" s="56"/>
      <c r="AR274" s="10">
        <v>266</v>
      </c>
      <c r="AS274" s="22">
        <v>1</v>
      </c>
      <c r="AT274" s="22">
        <v>5</v>
      </c>
      <c r="AU274" s="22">
        <v>5</v>
      </c>
      <c r="AV274" s="22" t="s">
        <v>69</v>
      </c>
      <c r="AW274" s="22" t="str">
        <f t="shared" si="62"/>
        <v>5 - 10</v>
      </c>
      <c r="AX274" s="22"/>
      <c r="AY274" s="23">
        <v>44245</v>
      </c>
      <c r="AZ274" s="10">
        <v>267</v>
      </c>
      <c r="BA274" s="22">
        <v>1</v>
      </c>
      <c r="BB274" s="22">
        <v>8</v>
      </c>
      <c r="BC274" s="22">
        <v>8</v>
      </c>
      <c r="BD274" s="22" t="s">
        <v>69</v>
      </c>
      <c r="BE274" s="22" t="str">
        <f t="shared" si="63"/>
        <v>5 - 10</v>
      </c>
      <c r="BF274" s="22"/>
      <c r="BG274" s="23">
        <v>44117</v>
      </c>
      <c r="BH274" s="10">
        <v>265</v>
      </c>
      <c r="BI274" s="22">
        <v>1</v>
      </c>
      <c r="BJ274" s="22">
        <v>20</v>
      </c>
      <c r="BK274" s="22">
        <v>20</v>
      </c>
      <c r="BL274" s="22" t="s">
        <v>70</v>
      </c>
      <c r="BM274" s="22" t="str">
        <f t="shared" si="64"/>
        <v>20 - 50</v>
      </c>
      <c r="BN274" s="9"/>
    </row>
    <row r="275" spans="1:66" x14ac:dyDescent="0.3">
      <c r="A275" s="23">
        <v>43891</v>
      </c>
      <c r="B275" s="10">
        <v>264</v>
      </c>
      <c r="C275" s="22">
        <v>1</v>
      </c>
      <c r="D275" s="22">
        <v>2</v>
      </c>
      <c r="E275" s="22">
        <v>2</v>
      </c>
      <c r="F275" s="22" t="s">
        <v>69</v>
      </c>
      <c r="G275" s="22" t="str">
        <f t="shared" si="58"/>
        <v>1 - 5</v>
      </c>
      <c r="J275" s="23">
        <v>45318</v>
      </c>
      <c r="K275" s="10">
        <v>265</v>
      </c>
      <c r="L275" s="22">
        <v>1</v>
      </c>
      <c r="M275" s="22">
        <v>3.5</v>
      </c>
      <c r="N275" s="22">
        <v>3.5</v>
      </c>
      <c r="O275" s="22" t="s">
        <v>69</v>
      </c>
      <c r="P275" s="22" t="str">
        <f t="shared" si="59"/>
        <v>1 - 5</v>
      </c>
      <c r="Q275" s="22"/>
      <c r="R275" s="22"/>
      <c r="S275" s="22"/>
      <c r="T275" s="22"/>
      <c r="U275" s="22"/>
      <c r="V275" s="22"/>
      <c r="W275" s="22"/>
      <c r="X275" s="22"/>
      <c r="Y275" s="22"/>
      <c r="Z275" s="55">
        <v>44298</v>
      </c>
      <c r="AA275" s="10">
        <v>265</v>
      </c>
      <c r="AB275" s="22">
        <v>1</v>
      </c>
      <c r="AC275" s="22">
        <v>7.5</v>
      </c>
      <c r="AD275" s="22">
        <v>7.5</v>
      </c>
      <c r="AE275" s="22" t="s">
        <v>69</v>
      </c>
      <c r="AF275" s="22" t="str">
        <f t="shared" si="60"/>
        <v>5 - 10</v>
      </c>
      <c r="AI275" s="55">
        <v>45235</v>
      </c>
      <c r="AJ275" s="10">
        <v>263</v>
      </c>
      <c r="AK275" s="22">
        <v>1</v>
      </c>
      <c r="AL275" s="22">
        <v>23</v>
      </c>
      <c r="AM275" s="22">
        <v>23</v>
      </c>
      <c r="AN275" s="22" t="s">
        <v>70</v>
      </c>
      <c r="AO275" s="22" t="str">
        <f t="shared" si="61"/>
        <v>20 - 50</v>
      </c>
      <c r="AP275" s="22"/>
      <c r="AQ275" s="55">
        <v>45640</v>
      </c>
      <c r="AR275" s="10">
        <v>267</v>
      </c>
      <c r="AS275" s="22">
        <v>1</v>
      </c>
      <c r="AT275" s="22">
        <v>1</v>
      </c>
      <c r="AU275" s="22">
        <v>1</v>
      </c>
      <c r="AV275" s="22" t="s">
        <v>69</v>
      </c>
      <c r="AW275" s="22" t="str">
        <f t="shared" si="62"/>
        <v>1 - 5</v>
      </c>
      <c r="AX275" s="22"/>
      <c r="AY275" s="55">
        <v>44246</v>
      </c>
      <c r="AZ275" s="10">
        <v>268</v>
      </c>
      <c r="BA275" s="22">
        <v>1</v>
      </c>
      <c r="BB275" s="22">
        <v>1</v>
      </c>
      <c r="BC275" s="22">
        <v>1</v>
      </c>
      <c r="BD275" s="22" t="s">
        <v>69</v>
      </c>
      <c r="BE275" s="22" t="str">
        <f t="shared" si="63"/>
        <v>1 - 5</v>
      </c>
      <c r="BF275" s="22"/>
      <c r="BG275" s="23">
        <v>44119</v>
      </c>
      <c r="BH275" s="10">
        <v>266</v>
      </c>
      <c r="BI275" s="22">
        <v>2</v>
      </c>
      <c r="BJ275" s="22">
        <v>4.5</v>
      </c>
      <c r="BK275" s="22">
        <v>2.25</v>
      </c>
      <c r="BL275" s="22" t="s">
        <v>69</v>
      </c>
      <c r="BM275" s="22" t="str">
        <f t="shared" si="64"/>
        <v>1 - 5</v>
      </c>
      <c r="BN275" s="9"/>
    </row>
    <row r="276" spans="1:66" x14ac:dyDescent="0.3">
      <c r="A276" s="55">
        <v>43892</v>
      </c>
      <c r="B276" s="10">
        <v>265</v>
      </c>
      <c r="C276" s="22">
        <v>1</v>
      </c>
      <c r="D276" s="22">
        <v>0.5</v>
      </c>
      <c r="E276" s="22">
        <v>0.5</v>
      </c>
      <c r="F276" s="22" t="s">
        <v>69</v>
      </c>
      <c r="G276" s="22" t="str">
        <f t="shared" si="58"/>
        <v>0 - 1</v>
      </c>
      <c r="J276" s="55">
        <v>45319</v>
      </c>
      <c r="K276" s="10">
        <v>266</v>
      </c>
      <c r="L276" s="22">
        <v>1</v>
      </c>
      <c r="M276" s="22">
        <v>0.5</v>
      </c>
      <c r="N276" s="22">
        <v>0.5</v>
      </c>
      <c r="O276" s="22" t="s">
        <v>69</v>
      </c>
      <c r="P276" s="22" t="str">
        <f t="shared" si="59"/>
        <v>0 - 1</v>
      </c>
      <c r="Q276" s="22"/>
      <c r="R276" s="22"/>
      <c r="S276" s="22"/>
      <c r="T276" s="22"/>
      <c r="U276" s="22"/>
      <c r="V276" s="22"/>
      <c r="W276" s="22"/>
      <c r="X276" s="22"/>
      <c r="Y276" s="22"/>
      <c r="Z276" s="56"/>
      <c r="AA276" s="10">
        <v>266</v>
      </c>
      <c r="AB276" s="22">
        <v>5</v>
      </c>
      <c r="AC276" s="22">
        <v>8.5</v>
      </c>
      <c r="AD276" s="22">
        <v>1.7</v>
      </c>
      <c r="AE276" s="22" t="s">
        <v>69</v>
      </c>
      <c r="AF276" s="22" t="str">
        <f t="shared" si="60"/>
        <v>1 - 5</v>
      </c>
      <c r="AI276" s="57"/>
      <c r="AJ276" s="10">
        <v>264</v>
      </c>
      <c r="AK276" s="22">
        <v>1</v>
      </c>
      <c r="AL276" s="22">
        <v>1</v>
      </c>
      <c r="AM276" s="22">
        <v>1</v>
      </c>
      <c r="AN276" s="22" t="s">
        <v>69</v>
      </c>
      <c r="AO276" s="22" t="str">
        <f t="shared" si="61"/>
        <v>1 - 5</v>
      </c>
      <c r="AP276" s="22"/>
      <c r="AQ276" s="57"/>
      <c r="AR276" s="10">
        <v>268</v>
      </c>
      <c r="AS276" s="22">
        <v>1</v>
      </c>
      <c r="AT276" s="22">
        <v>0.5</v>
      </c>
      <c r="AU276" s="22">
        <v>0.5</v>
      </c>
      <c r="AV276" s="22" t="s">
        <v>69</v>
      </c>
      <c r="AW276" s="22" t="str">
        <f t="shared" si="62"/>
        <v>0 - 1</v>
      </c>
      <c r="AX276" s="22"/>
      <c r="AY276" s="56"/>
      <c r="AZ276" s="10">
        <v>269</v>
      </c>
      <c r="BA276" s="22">
        <v>3</v>
      </c>
      <c r="BB276" s="22">
        <v>5</v>
      </c>
      <c r="BC276" s="22">
        <v>1.666666666666667</v>
      </c>
      <c r="BD276" s="22" t="s">
        <v>69</v>
      </c>
      <c r="BE276" s="22" t="str">
        <f t="shared" si="63"/>
        <v>1 - 5</v>
      </c>
      <c r="BF276" s="22"/>
      <c r="BG276" s="55">
        <v>44121</v>
      </c>
      <c r="BH276" s="10">
        <v>267</v>
      </c>
      <c r="BI276" s="22">
        <v>1</v>
      </c>
      <c r="BJ276" s="22">
        <v>1</v>
      </c>
      <c r="BK276" s="22">
        <v>1</v>
      </c>
      <c r="BL276" s="22" t="s">
        <v>69</v>
      </c>
      <c r="BM276" s="22" t="str">
        <f t="shared" si="64"/>
        <v>1 - 5</v>
      </c>
      <c r="BN276" s="9"/>
    </row>
    <row r="277" spans="1:66" x14ac:dyDescent="0.3">
      <c r="A277" s="57"/>
      <c r="B277" s="10">
        <v>266</v>
      </c>
      <c r="C277" s="22">
        <v>2</v>
      </c>
      <c r="D277" s="22">
        <v>5</v>
      </c>
      <c r="E277" s="22">
        <v>2.5</v>
      </c>
      <c r="F277" s="22" t="s">
        <v>69</v>
      </c>
      <c r="G277" s="22" t="str">
        <f t="shared" si="58"/>
        <v>1 - 5</v>
      </c>
      <c r="J277" s="57"/>
      <c r="K277" s="10">
        <v>267</v>
      </c>
      <c r="L277" s="22">
        <v>1</v>
      </c>
      <c r="M277" s="22">
        <v>0.5</v>
      </c>
      <c r="N277" s="22">
        <v>0.5</v>
      </c>
      <c r="O277" s="22" t="s">
        <v>69</v>
      </c>
      <c r="P277" s="22" t="str">
        <f t="shared" si="59"/>
        <v>0 - 1</v>
      </c>
      <c r="Q277" s="22"/>
      <c r="R277" s="22"/>
      <c r="S277" s="22"/>
      <c r="T277" s="22"/>
      <c r="U277" s="22"/>
      <c r="V277" s="22"/>
      <c r="W277" s="22"/>
      <c r="X277" s="22"/>
      <c r="Y277" s="22"/>
      <c r="Z277" s="55">
        <v>44299</v>
      </c>
      <c r="AA277" s="10">
        <v>267</v>
      </c>
      <c r="AB277" s="22">
        <v>1</v>
      </c>
      <c r="AC277" s="22">
        <v>0.5</v>
      </c>
      <c r="AD277" s="22">
        <v>0.5</v>
      </c>
      <c r="AE277" s="22" t="s">
        <v>69</v>
      </c>
      <c r="AF277" s="22" t="str">
        <f t="shared" si="60"/>
        <v>0 - 1</v>
      </c>
      <c r="AI277" s="56"/>
      <c r="AJ277" s="10">
        <v>265</v>
      </c>
      <c r="AK277" s="22">
        <v>1</v>
      </c>
      <c r="AL277" s="22">
        <v>1</v>
      </c>
      <c r="AM277" s="22">
        <v>1</v>
      </c>
      <c r="AN277" s="22" t="s">
        <v>69</v>
      </c>
      <c r="AO277" s="22" t="str">
        <f t="shared" si="61"/>
        <v>1 - 5</v>
      </c>
      <c r="AP277" s="22"/>
      <c r="AQ277" s="56"/>
      <c r="AR277" s="10">
        <v>269</v>
      </c>
      <c r="AS277" s="22">
        <v>3</v>
      </c>
      <c r="AT277" s="22">
        <v>7</v>
      </c>
      <c r="AU277" s="22">
        <v>2.333333333333333</v>
      </c>
      <c r="AV277" s="22" t="s">
        <v>69</v>
      </c>
      <c r="AW277" s="22" t="str">
        <f t="shared" si="62"/>
        <v>1 - 5</v>
      </c>
      <c r="AX277" s="22"/>
      <c r="AY277" s="55">
        <v>44247</v>
      </c>
      <c r="AZ277" s="10">
        <v>270</v>
      </c>
      <c r="BA277" s="22">
        <v>3</v>
      </c>
      <c r="BB277" s="22">
        <v>12</v>
      </c>
      <c r="BC277" s="22">
        <v>4</v>
      </c>
      <c r="BD277" s="22" t="s">
        <v>69</v>
      </c>
      <c r="BE277" s="22" t="str">
        <f t="shared" si="63"/>
        <v>1 - 5</v>
      </c>
      <c r="BF277" s="22"/>
      <c r="BG277" s="56"/>
      <c r="BH277" s="10">
        <v>268</v>
      </c>
      <c r="BI277" s="22">
        <v>1</v>
      </c>
      <c r="BJ277" s="22">
        <v>0.5</v>
      </c>
      <c r="BK277" s="22">
        <v>0.5</v>
      </c>
      <c r="BL277" s="22" t="s">
        <v>69</v>
      </c>
      <c r="BM277" s="22" t="str">
        <f t="shared" si="64"/>
        <v>0 - 1</v>
      </c>
      <c r="BN277" s="9"/>
    </row>
    <row r="278" spans="1:66" x14ac:dyDescent="0.3">
      <c r="A278" s="57"/>
      <c r="B278" s="10">
        <v>267</v>
      </c>
      <c r="C278" s="22">
        <v>1</v>
      </c>
      <c r="D278" s="22">
        <v>3.5</v>
      </c>
      <c r="E278" s="22">
        <v>3.5</v>
      </c>
      <c r="F278" s="22" t="s">
        <v>69</v>
      </c>
      <c r="G278" s="22" t="str">
        <f t="shared" si="58"/>
        <v>1 - 5</v>
      </c>
      <c r="J278" s="56"/>
      <c r="K278" s="10">
        <v>268</v>
      </c>
      <c r="L278" s="22">
        <v>1</v>
      </c>
      <c r="M278" s="22">
        <v>2</v>
      </c>
      <c r="N278" s="22">
        <v>2</v>
      </c>
      <c r="O278" s="22" t="s">
        <v>69</v>
      </c>
      <c r="P278" s="22" t="str">
        <f t="shared" si="59"/>
        <v>1 - 5</v>
      </c>
      <c r="Q278" s="22"/>
      <c r="R278" s="22"/>
      <c r="S278" s="22"/>
      <c r="T278" s="22"/>
      <c r="U278" s="22"/>
      <c r="V278" s="22"/>
      <c r="W278" s="22"/>
      <c r="X278" s="22"/>
      <c r="Y278" s="22"/>
      <c r="Z278" s="57"/>
      <c r="AA278" s="10">
        <v>268</v>
      </c>
      <c r="AB278" s="22">
        <v>1</v>
      </c>
      <c r="AC278" s="22">
        <v>5.5</v>
      </c>
      <c r="AD278" s="22">
        <v>5.5</v>
      </c>
      <c r="AE278" s="22" t="s">
        <v>69</v>
      </c>
      <c r="AF278" s="22" t="str">
        <f t="shared" si="60"/>
        <v>5 - 10</v>
      </c>
      <c r="AI278" s="23">
        <v>45237</v>
      </c>
      <c r="AJ278" s="10">
        <v>266</v>
      </c>
      <c r="AK278" s="22">
        <v>1</v>
      </c>
      <c r="AL278" s="22">
        <v>3</v>
      </c>
      <c r="AM278" s="22">
        <v>3</v>
      </c>
      <c r="AN278" s="22" t="s">
        <v>69</v>
      </c>
      <c r="AO278" s="22" t="str">
        <f t="shared" si="61"/>
        <v>1 - 5</v>
      </c>
      <c r="AP278" s="22"/>
      <c r="AQ278" s="55">
        <v>45642</v>
      </c>
      <c r="AR278" s="10">
        <v>270</v>
      </c>
      <c r="AS278" s="22">
        <v>2</v>
      </c>
      <c r="AT278" s="22">
        <v>3.5</v>
      </c>
      <c r="AU278" s="22">
        <v>1.75</v>
      </c>
      <c r="AV278" s="22" t="s">
        <v>69</v>
      </c>
      <c r="AW278" s="22" t="str">
        <f t="shared" si="62"/>
        <v>1 - 5</v>
      </c>
      <c r="AX278" s="22"/>
      <c r="AY278" s="57"/>
      <c r="AZ278" s="10">
        <v>271</v>
      </c>
      <c r="BA278" s="22">
        <v>1</v>
      </c>
      <c r="BB278" s="22">
        <v>1</v>
      </c>
      <c r="BC278" s="22">
        <v>1</v>
      </c>
      <c r="BD278" s="22" t="s">
        <v>69</v>
      </c>
      <c r="BE278" s="22" t="str">
        <f t="shared" si="63"/>
        <v>1 - 5</v>
      </c>
      <c r="BF278" s="22"/>
      <c r="BG278" s="55">
        <v>44122</v>
      </c>
      <c r="BH278" s="10">
        <v>269</v>
      </c>
      <c r="BI278" s="22">
        <v>5</v>
      </c>
      <c r="BJ278" s="22">
        <v>59</v>
      </c>
      <c r="BK278" s="22">
        <v>11.8</v>
      </c>
      <c r="BL278" s="22" t="s">
        <v>20</v>
      </c>
      <c r="BM278" s="22" t="str">
        <f t="shared" si="64"/>
        <v>10 - 20</v>
      </c>
      <c r="BN278" s="9"/>
    </row>
    <row r="279" spans="1:66" x14ac:dyDescent="0.3">
      <c r="A279" s="56"/>
      <c r="B279" s="10">
        <v>268</v>
      </c>
      <c r="C279" s="22">
        <v>1</v>
      </c>
      <c r="D279" s="22">
        <v>1</v>
      </c>
      <c r="E279" s="22">
        <v>1</v>
      </c>
      <c r="F279" s="22" t="s">
        <v>69</v>
      </c>
      <c r="G279" s="22" t="str">
        <f t="shared" si="58"/>
        <v>1 - 5</v>
      </c>
      <c r="J279" s="55">
        <v>45320</v>
      </c>
      <c r="K279" s="10">
        <v>269</v>
      </c>
      <c r="L279" s="22">
        <v>1</v>
      </c>
      <c r="M279" s="22">
        <v>1</v>
      </c>
      <c r="N279" s="22">
        <v>1</v>
      </c>
      <c r="O279" s="22" t="s">
        <v>69</v>
      </c>
      <c r="P279" s="22" t="str">
        <f t="shared" si="59"/>
        <v>1 - 5</v>
      </c>
      <c r="Q279" s="22"/>
      <c r="R279" s="22"/>
      <c r="S279" s="22"/>
      <c r="T279" s="22"/>
      <c r="U279" s="22"/>
      <c r="V279" s="22"/>
      <c r="W279" s="22"/>
      <c r="X279" s="22"/>
      <c r="Y279" s="22"/>
      <c r="Z279" s="56"/>
      <c r="AA279" s="10">
        <v>269</v>
      </c>
      <c r="AB279" s="22">
        <v>2</v>
      </c>
      <c r="AC279" s="22">
        <v>1</v>
      </c>
      <c r="AD279" s="22">
        <v>0.5</v>
      </c>
      <c r="AE279" s="22" t="s">
        <v>69</v>
      </c>
      <c r="AF279" s="22" t="str">
        <f t="shared" si="60"/>
        <v>0 - 1</v>
      </c>
      <c r="AI279" s="55">
        <v>45240</v>
      </c>
      <c r="AJ279" s="10">
        <v>267</v>
      </c>
      <c r="AK279" s="22">
        <v>1</v>
      </c>
      <c r="AL279" s="22">
        <v>1</v>
      </c>
      <c r="AM279" s="22">
        <v>1</v>
      </c>
      <c r="AN279" s="22" t="s">
        <v>69</v>
      </c>
      <c r="AO279" s="22" t="str">
        <f t="shared" si="61"/>
        <v>1 - 5</v>
      </c>
      <c r="AP279" s="22"/>
      <c r="AQ279" s="57"/>
      <c r="AR279" s="10">
        <v>271</v>
      </c>
      <c r="AS279" s="22">
        <v>1</v>
      </c>
      <c r="AT279" s="22">
        <v>0.5</v>
      </c>
      <c r="AU279" s="22">
        <v>0.5</v>
      </c>
      <c r="AV279" s="22" t="s">
        <v>69</v>
      </c>
      <c r="AW279" s="22" t="str">
        <f t="shared" si="62"/>
        <v>0 - 1</v>
      </c>
      <c r="AX279" s="22"/>
      <c r="AY279" s="56"/>
      <c r="AZ279" s="10">
        <v>272</v>
      </c>
      <c r="BA279" s="22">
        <v>3</v>
      </c>
      <c r="BB279" s="22">
        <v>11</v>
      </c>
      <c r="BC279" s="22">
        <v>3.666666666666667</v>
      </c>
      <c r="BD279" s="22" t="s">
        <v>69</v>
      </c>
      <c r="BE279" s="22" t="str">
        <f t="shared" si="63"/>
        <v>1 - 5</v>
      </c>
      <c r="BF279" s="22"/>
      <c r="BG279" s="56"/>
      <c r="BH279" s="10">
        <v>270</v>
      </c>
      <c r="BI279" s="22">
        <v>1</v>
      </c>
      <c r="BJ279" s="22">
        <v>3</v>
      </c>
      <c r="BK279" s="22">
        <v>3</v>
      </c>
      <c r="BL279" s="22" t="s">
        <v>69</v>
      </c>
      <c r="BM279" s="22" t="str">
        <f t="shared" si="64"/>
        <v>1 - 5</v>
      </c>
      <c r="BN279" s="9"/>
    </row>
    <row r="280" spans="1:66" x14ac:dyDescent="0.3">
      <c r="A280" s="55">
        <v>43893</v>
      </c>
      <c r="B280" s="10">
        <v>269</v>
      </c>
      <c r="C280" s="22">
        <v>1</v>
      </c>
      <c r="D280" s="22">
        <v>1</v>
      </c>
      <c r="E280" s="22">
        <v>1</v>
      </c>
      <c r="F280" s="22" t="s">
        <v>69</v>
      </c>
      <c r="G280" s="22" t="str">
        <f t="shared" si="58"/>
        <v>1 - 5</v>
      </c>
      <c r="J280" s="57"/>
      <c r="K280" s="10">
        <v>270</v>
      </c>
      <c r="L280" s="22">
        <v>1</v>
      </c>
      <c r="M280" s="22">
        <v>1</v>
      </c>
      <c r="N280" s="22">
        <v>1</v>
      </c>
      <c r="O280" s="22" t="s">
        <v>69</v>
      </c>
      <c r="P280" s="22" t="str">
        <f t="shared" si="59"/>
        <v>1 - 5</v>
      </c>
      <c r="Q280" s="22"/>
      <c r="R280" s="22"/>
      <c r="S280" s="22"/>
      <c r="T280" s="22"/>
      <c r="U280" s="22"/>
      <c r="V280" s="22"/>
      <c r="W280" s="22"/>
      <c r="X280" s="22"/>
      <c r="Y280" s="22"/>
      <c r="Z280" s="55">
        <v>44300</v>
      </c>
      <c r="AA280" s="10">
        <v>270</v>
      </c>
      <c r="AB280" s="22">
        <v>4</v>
      </c>
      <c r="AC280" s="22">
        <v>23.5</v>
      </c>
      <c r="AD280" s="22">
        <v>5.875</v>
      </c>
      <c r="AE280" s="22" t="s">
        <v>69</v>
      </c>
      <c r="AF280" s="22" t="str">
        <f t="shared" si="60"/>
        <v>5 - 10</v>
      </c>
      <c r="AI280" s="56"/>
      <c r="AJ280" s="10">
        <v>268</v>
      </c>
      <c r="AK280" s="22">
        <v>3</v>
      </c>
      <c r="AL280" s="22">
        <v>14</v>
      </c>
      <c r="AM280" s="22">
        <v>4.666666666666667</v>
      </c>
      <c r="AN280" s="22" t="s">
        <v>69</v>
      </c>
      <c r="AO280" s="22" t="str">
        <f t="shared" si="61"/>
        <v>1 - 5</v>
      </c>
      <c r="AP280" s="22"/>
      <c r="AQ280" s="56"/>
      <c r="AR280" s="10">
        <v>272</v>
      </c>
      <c r="AS280" s="22">
        <v>2</v>
      </c>
      <c r="AT280" s="22">
        <v>1</v>
      </c>
      <c r="AU280" s="22">
        <v>0.5</v>
      </c>
      <c r="AV280" s="22" t="s">
        <v>69</v>
      </c>
      <c r="AW280" s="22" t="str">
        <f t="shared" si="62"/>
        <v>0 - 1</v>
      </c>
      <c r="AX280" s="22"/>
      <c r="AY280" s="23">
        <v>44248</v>
      </c>
      <c r="AZ280" s="10">
        <v>273</v>
      </c>
      <c r="BA280" s="22">
        <v>1</v>
      </c>
      <c r="BB280" s="22">
        <v>1</v>
      </c>
      <c r="BC280" s="22">
        <v>1</v>
      </c>
      <c r="BD280" s="22" t="s">
        <v>69</v>
      </c>
      <c r="BE280" s="22" t="str">
        <f t="shared" si="63"/>
        <v>1 - 5</v>
      </c>
      <c r="BF280" s="22"/>
      <c r="BG280" s="23">
        <v>44123</v>
      </c>
      <c r="BH280" s="10">
        <v>271</v>
      </c>
      <c r="BI280" s="22">
        <v>1</v>
      </c>
      <c r="BJ280" s="22">
        <v>11.5</v>
      </c>
      <c r="BK280" s="22">
        <v>11.5</v>
      </c>
      <c r="BL280" s="22" t="s">
        <v>20</v>
      </c>
      <c r="BM280" s="22" t="str">
        <f t="shared" si="64"/>
        <v>10 - 20</v>
      </c>
      <c r="BN280" s="9"/>
    </row>
    <row r="281" spans="1:66" x14ac:dyDescent="0.3">
      <c r="A281" s="56"/>
      <c r="B281" s="10">
        <v>270</v>
      </c>
      <c r="C281" s="22">
        <v>1</v>
      </c>
      <c r="D281" s="22">
        <v>1</v>
      </c>
      <c r="E281" s="22">
        <v>1</v>
      </c>
      <c r="F281" s="22" t="s">
        <v>69</v>
      </c>
      <c r="G281" s="22" t="str">
        <f t="shared" si="58"/>
        <v>1 - 5</v>
      </c>
      <c r="J281" s="56"/>
      <c r="K281" s="10">
        <v>271</v>
      </c>
      <c r="L281" s="22">
        <v>1</v>
      </c>
      <c r="M281" s="22">
        <v>2.5</v>
      </c>
      <c r="N281" s="22">
        <v>2.5</v>
      </c>
      <c r="O281" s="22" t="s">
        <v>69</v>
      </c>
      <c r="P281" s="22" t="str">
        <f t="shared" si="59"/>
        <v>1 - 5</v>
      </c>
      <c r="Q281" s="22"/>
      <c r="R281" s="22"/>
      <c r="S281" s="22"/>
      <c r="T281" s="22"/>
      <c r="U281" s="22"/>
      <c r="V281" s="22"/>
      <c r="W281" s="22"/>
      <c r="X281" s="22"/>
      <c r="Y281" s="22"/>
      <c r="Z281" s="57"/>
      <c r="AA281" s="10">
        <v>271</v>
      </c>
      <c r="AB281" s="22">
        <v>2</v>
      </c>
      <c r="AC281" s="22">
        <v>1</v>
      </c>
      <c r="AD281" s="22">
        <v>0.5</v>
      </c>
      <c r="AE281" s="22" t="s">
        <v>69</v>
      </c>
      <c r="AF281" s="22" t="str">
        <f t="shared" si="60"/>
        <v>0 - 1</v>
      </c>
      <c r="AI281" s="55">
        <v>45241</v>
      </c>
      <c r="AJ281" s="10">
        <v>268</v>
      </c>
      <c r="AK281" s="22">
        <v>1</v>
      </c>
      <c r="AL281" s="22">
        <v>3</v>
      </c>
      <c r="AM281" s="22">
        <v>3</v>
      </c>
      <c r="AN281" s="22" t="s">
        <v>69</v>
      </c>
      <c r="AO281" s="22" t="str">
        <f t="shared" si="61"/>
        <v>1 - 5</v>
      </c>
      <c r="AP281" s="22"/>
      <c r="AQ281" s="55">
        <v>45644</v>
      </c>
      <c r="AR281" s="10">
        <v>273</v>
      </c>
      <c r="AS281" s="22">
        <v>1</v>
      </c>
      <c r="AT281" s="22">
        <v>1</v>
      </c>
      <c r="AU281" s="22">
        <v>1</v>
      </c>
      <c r="AV281" s="22" t="s">
        <v>69</v>
      </c>
      <c r="AW281" s="22" t="str">
        <f t="shared" si="62"/>
        <v>1 - 5</v>
      </c>
      <c r="AX281" s="22"/>
      <c r="AY281" s="55">
        <v>44251</v>
      </c>
      <c r="AZ281" s="10">
        <v>274</v>
      </c>
      <c r="BA281" s="22">
        <v>1</v>
      </c>
      <c r="BB281" s="22">
        <v>1</v>
      </c>
      <c r="BC281" s="22">
        <v>1</v>
      </c>
      <c r="BD281" s="22" t="s">
        <v>69</v>
      </c>
      <c r="BE281" s="22" t="str">
        <f t="shared" si="63"/>
        <v>1 - 5</v>
      </c>
      <c r="BF281" s="22"/>
      <c r="BG281" s="23">
        <v>44124</v>
      </c>
      <c r="BH281" s="10">
        <v>272</v>
      </c>
      <c r="BI281" s="22">
        <v>2</v>
      </c>
      <c r="BJ281" s="22">
        <v>74</v>
      </c>
      <c r="BK281" s="22">
        <v>37</v>
      </c>
      <c r="BL281" s="22" t="s">
        <v>77</v>
      </c>
      <c r="BM281" s="22" t="str">
        <f t="shared" si="64"/>
        <v>20 - 50</v>
      </c>
      <c r="BN281" s="9"/>
    </row>
    <row r="282" spans="1:66" x14ac:dyDescent="0.3">
      <c r="A282" s="23">
        <v>43894</v>
      </c>
      <c r="B282" s="10">
        <v>271</v>
      </c>
      <c r="C282" s="22">
        <v>2</v>
      </c>
      <c r="D282" s="22">
        <v>10</v>
      </c>
      <c r="E282" s="22">
        <v>5</v>
      </c>
      <c r="F282" s="22" t="s">
        <v>69</v>
      </c>
      <c r="G282" s="22" t="str">
        <f t="shared" si="58"/>
        <v>5 - 10</v>
      </c>
      <c r="J282" s="55">
        <v>45321</v>
      </c>
      <c r="K282" s="10">
        <v>272</v>
      </c>
      <c r="L282" s="22">
        <v>1</v>
      </c>
      <c r="M282" s="22">
        <v>0.5</v>
      </c>
      <c r="N282" s="22">
        <v>0.5</v>
      </c>
      <c r="O282" s="22" t="s">
        <v>69</v>
      </c>
      <c r="P282" s="22" t="str">
        <f t="shared" si="59"/>
        <v>0 - 1</v>
      </c>
      <c r="Q282" s="22"/>
      <c r="R282" s="22"/>
      <c r="S282" s="22"/>
      <c r="T282" s="22"/>
      <c r="U282" s="22"/>
      <c r="V282" s="22"/>
      <c r="W282" s="22"/>
      <c r="X282" s="22"/>
      <c r="Y282" s="22"/>
      <c r="Z282" s="56"/>
      <c r="AA282" s="10">
        <v>272</v>
      </c>
      <c r="AB282" s="22">
        <v>1</v>
      </c>
      <c r="AC282" s="22">
        <v>0.5</v>
      </c>
      <c r="AD282" s="22">
        <v>0.5</v>
      </c>
      <c r="AE282" s="22" t="s">
        <v>69</v>
      </c>
      <c r="AF282" s="22" t="str">
        <f t="shared" si="60"/>
        <v>0 - 1</v>
      </c>
      <c r="AI282" s="56"/>
      <c r="AJ282" s="10">
        <v>269</v>
      </c>
      <c r="AK282" s="22">
        <v>1</v>
      </c>
      <c r="AL282" s="22">
        <v>1</v>
      </c>
      <c r="AM282" s="22">
        <v>1</v>
      </c>
      <c r="AN282" s="22" t="s">
        <v>69</v>
      </c>
      <c r="AO282" s="22" t="str">
        <f t="shared" si="61"/>
        <v>1 - 5</v>
      </c>
      <c r="AP282" s="22"/>
      <c r="AQ282" s="56"/>
      <c r="AR282" s="10">
        <v>274</v>
      </c>
      <c r="AS282" s="22">
        <v>1</v>
      </c>
      <c r="AT282" s="22">
        <v>0.5</v>
      </c>
      <c r="AU282" s="22">
        <v>0.5</v>
      </c>
      <c r="AV282" s="22" t="s">
        <v>69</v>
      </c>
      <c r="AW282" s="22" t="str">
        <f t="shared" si="62"/>
        <v>0 - 1</v>
      </c>
      <c r="AX282" s="22"/>
      <c r="AY282" s="56"/>
      <c r="AZ282" s="10">
        <v>275</v>
      </c>
      <c r="BA282" s="22">
        <v>1</v>
      </c>
      <c r="BB282" s="22">
        <v>2</v>
      </c>
      <c r="BC282" s="22">
        <v>2</v>
      </c>
      <c r="BD282" s="22" t="s">
        <v>69</v>
      </c>
      <c r="BE282" s="22" t="str">
        <f t="shared" si="63"/>
        <v>1 - 5</v>
      </c>
      <c r="BF282" s="22"/>
      <c r="BG282" s="23">
        <v>44125</v>
      </c>
      <c r="BH282" s="10">
        <v>273</v>
      </c>
      <c r="BI282" s="22">
        <v>1</v>
      </c>
      <c r="BJ282" s="22">
        <v>7.5</v>
      </c>
      <c r="BK282" s="22">
        <v>7.5</v>
      </c>
      <c r="BL282" s="22" t="s">
        <v>69</v>
      </c>
      <c r="BM282" s="22" t="str">
        <f t="shared" si="64"/>
        <v>5 - 10</v>
      </c>
      <c r="BN282" s="9"/>
    </row>
    <row r="283" spans="1:66" x14ac:dyDescent="0.3">
      <c r="A283" s="23">
        <v>43896</v>
      </c>
      <c r="B283" s="10">
        <v>272</v>
      </c>
      <c r="C283" s="22">
        <v>2</v>
      </c>
      <c r="D283" s="22">
        <v>2.5</v>
      </c>
      <c r="E283" s="22">
        <v>1.25</v>
      </c>
      <c r="F283" s="22" t="s">
        <v>69</v>
      </c>
      <c r="G283" s="22" t="str">
        <f t="shared" si="58"/>
        <v>1 - 5</v>
      </c>
      <c r="J283" s="56"/>
      <c r="K283" s="10">
        <v>273</v>
      </c>
      <c r="L283" s="22">
        <v>2</v>
      </c>
      <c r="M283" s="22">
        <v>13.5</v>
      </c>
      <c r="N283" s="22">
        <v>6.75</v>
      </c>
      <c r="O283" s="22" t="s">
        <v>69</v>
      </c>
      <c r="P283" s="22" t="str">
        <f t="shared" si="59"/>
        <v>5 - 10</v>
      </c>
      <c r="Q283" s="22"/>
      <c r="R283" s="22"/>
      <c r="S283" s="22"/>
      <c r="T283" s="22"/>
      <c r="U283" s="22"/>
      <c r="V283" s="22"/>
      <c r="W283" s="22"/>
      <c r="X283" s="22"/>
      <c r="Y283" s="22"/>
      <c r="Z283" s="55">
        <v>44301</v>
      </c>
      <c r="AA283" s="10">
        <v>273</v>
      </c>
      <c r="AB283" s="22">
        <v>3</v>
      </c>
      <c r="AC283" s="22">
        <v>31.5</v>
      </c>
      <c r="AD283" s="22">
        <v>10.5</v>
      </c>
      <c r="AE283" s="22" t="s">
        <v>20</v>
      </c>
      <c r="AF283" s="22" t="str">
        <f t="shared" si="60"/>
        <v>10 - 20</v>
      </c>
      <c r="AI283" s="55">
        <v>45242</v>
      </c>
      <c r="AJ283" s="10">
        <v>270</v>
      </c>
      <c r="AK283" s="22">
        <v>1</v>
      </c>
      <c r="AL283" s="22">
        <v>2</v>
      </c>
      <c r="AM283" s="22">
        <v>2</v>
      </c>
      <c r="AN283" s="22" t="s">
        <v>69</v>
      </c>
      <c r="AO283" s="22" t="str">
        <f t="shared" si="61"/>
        <v>1 - 5</v>
      </c>
      <c r="AP283" s="22"/>
      <c r="AQ283" s="55">
        <v>45645</v>
      </c>
      <c r="AR283" s="10">
        <v>275</v>
      </c>
      <c r="AS283" s="22">
        <v>1</v>
      </c>
      <c r="AT283" s="22">
        <v>8</v>
      </c>
      <c r="AU283" s="22">
        <v>8</v>
      </c>
      <c r="AV283" s="22" t="s">
        <v>69</v>
      </c>
      <c r="AW283" s="22" t="str">
        <f t="shared" si="62"/>
        <v>5 - 10</v>
      </c>
      <c r="AX283" s="22"/>
      <c r="AY283" s="55">
        <v>44252</v>
      </c>
      <c r="AZ283" s="10">
        <v>276</v>
      </c>
      <c r="BA283" s="22">
        <v>1</v>
      </c>
      <c r="BB283" s="22">
        <v>1</v>
      </c>
      <c r="BC283" s="22">
        <v>1</v>
      </c>
      <c r="BD283" s="22" t="s">
        <v>69</v>
      </c>
      <c r="BE283" s="22" t="str">
        <f t="shared" si="63"/>
        <v>1 - 5</v>
      </c>
      <c r="BF283" s="22"/>
      <c r="BG283" s="23">
        <v>44127</v>
      </c>
      <c r="BH283" s="10">
        <v>274</v>
      </c>
      <c r="BI283" s="22">
        <v>1</v>
      </c>
      <c r="BJ283" s="22">
        <v>1</v>
      </c>
      <c r="BK283" s="22">
        <v>1</v>
      </c>
      <c r="BL283" s="22" t="s">
        <v>69</v>
      </c>
      <c r="BM283" s="22" t="str">
        <f t="shared" si="64"/>
        <v>1 - 5</v>
      </c>
      <c r="BN283" s="9"/>
    </row>
    <row r="284" spans="1:66" x14ac:dyDescent="0.3">
      <c r="A284" s="23">
        <v>43897</v>
      </c>
      <c r="B284" s="10">
        <v>273</v>
      </c>
      <c r="C284" s="22">
        <v>1</v>
      </c>
      <c r="D284" s="22">
        <v>2</v>
      </c>
      <c r="E284" s="22">
        <v>2</v>
      </c>
      <c r="F284" s="22" t="s">
        <v>69</v>
      </c>
      <c r="G284" s="22" t="str">
        <f t="shared" si="58"/>
        <v>1 - 5</v>
      </c>
      <c r="J284" s="55">
        <v>45322</v>
      </c>
      <c r="K284" s="10">
        <v>274</v>
      </c>
      <c r="L284" s="22">
        <v>5</v>
      </c>
      <c r="M284" s="22">
        <v>31</v>
      </c>
      <c r="N284" s="22">
        <v>6.2</v>
      </c>
      <c r="O284" s="22" t="s">
        <v>69</v>
      </c>
      <c r="P284" s="22" t="str">
        <f t="shared" si="59"/>
        <v>5 - 10</v>
      </c>
      <c r="Q284" s="22"/>
      <c r="R284" s="22"/>
      <c r="S284" s="22"/>
      <c r="T284" s="22"/>
      <c r="U284" s="22"/>
      <c r="V284" s="22"/>
      <c r="W284" s="22"/>
      <c r="X284" s="22"/>
      <c r="Y284" s="22"/>
      <c r="Z284" s="57"/>
      <c r="AA284" s="10">
        <v>274</v>
      </c>
      <c r="AB284" s="22">
        <v>3</v>
      </c>
      <c r="AC284" s="22">
        <v>4.5</v>
      </c>
      <c r="AD284" s="22">
        <v>1.5</v>
      </c>
      <c r="AE284" s="22" t="s">
        <v>69</v>
      </c>
      <c r="AF284" s="22" t="str">
        <f t="shared" si="60"/>
        <v>1 - 5</v>
      </c>
      <c r="AI284" s="56"/>
      <c r="AJ284" s="10">
        <v>271</v>
      </c>
      <c r="AK284" s="22">
        <v>2</v>
      </c>
      <c r="AL284" s="22">
        <v>11</v>
      </c>
      <c r="AM284" s="22">
        <v>5.5</v>
      </c>
      <c r="AN284" s="22" t="s">
        <v>69</v>
      </c>
      <c r="AO284" s="22" t="str">
        <f t="shared" si="61"/>
        <v>5 - 10</v>
      </c>
      <c r="AP284" s="22"/>
      <c r="AQ284" s="57"/>
      <c r="AR284" s="10">
        <v>276</v>
      </c>
      <c r="AS284" s="22">
        <v>1</v>
      </c>
      <c r="AT284" s="22">
        <v>0.5</v>
      </c>
      <c r="AU284" s="22">
        <v>0.5</v>
      </c>
      <c r="AV284" s="22" t="s">
        <v>69</v>
      </c>
      <c r="AW284" s="22" t="str">
        <f t="shared" si="62"/>
        <v>0 - 1</v>
      </c>
      <c r="AX284" s="22"/>
      <c r="AY284" s="56"/>
      <c r="AZ284" s="10">
        <v>277</v>
      </c>
      <c r="BA284" s="22">
        <v>1</v>
      </c>
      <c r="BB284" s="22">
        <v>1</v>
      </c>
      <c r="BC284" s="22">
        <v>1</v>
      </c>
      <c r="BD284" s="22" t="s">
        <v>69</v>
      </c>
      <c r="BE284" s="22" t="str">
        <f t="shared" si="63"/>
        <v>1 - 5</v>
      </c>
      <c r="BF284" s="22"/>
      <c r="BG284" s="55">
        <v>44128</v>
      </c>
      <c r="BH284" s="10">
        <v>275</v>
      </c>
      <c r="BI284" s="22">
        <v>2</v>
      </c>
      <c r="BJ284" s="22">
        <v>17</v>
      </c>
      <c r="BK284" s="22">
        <v>8.5</v>
      </c>
      <c r="BL284" s="22" t="s">
        <v>69</v>
      </c>
      <c r="BM284" s="22" t="str">
        <f t="shared" si="64"/>
        <v>5 - 10</v>
      </c>
      <c r="BN284" s="9"/>
    </row>
    <row r="285" spans="1:66" x14ac:dyDescent="0.3">
      <c r="A285" s="55">
        <v>43900</v>
      </c>
      <c r="B285" s="10">
        <v>274</v>
      </c>
      <c r="C285" s="22">
        <v>1</v>
      </c>
      <c r="D285" s="22">
        <v>1</v>
      </c>
      <c r="E285" s="22">
        <v>1</v>
      </c>
      <c r="F285" s="22" t="s">
        <v>69</v>
      </c>
      <c r="G285" s="22" t="str">
        <f t="shared" si="58"/>
        <v>1 - 5</v>
      </c>
      <c r="J285" s="56"/>
      <c r="K285" s="10">
        <v>275</v>
      </c>
      <c r="L285" s="22">
        <v>1</v>
      </c>
      <c r="M285" s="22">
        <v>0.5</v>
      </c>
      <c r="N285" s="22">
        <v>0.5</v>
      </c>
      <c r="O285" s="22" t="s">
        <v>69</v>
      </c>
      <c r="P285" s="22" t="str">
        <f t="shared" si="59"/>
        <v>0 - 1</v>
      </c>
      <c r="Q285" s="22"/>
      <c r="R285" s="22"/>
      <c r="S285" s="22"/>
      <c r="T285" s="22"/>
      <c r="U285" s="22"/>
      <c r="V285" s="22"/>
      <c r="W285" s="22"/>
      <c r="X285" s="22"/>
      <c r="Y285" s="22"/>
      <c r="Z285" s="56"/>
      <c r="AA285" s="10">
        <v>275</v>
      </c>
      <c r="AB285" s="22">
        <v>1</v>
      </c>
      <c r="AC285" s="22">
        <v>0.5</v>
      </c>
      <c r="AD285" s="22">
        <v>0.5</v>
      </c>
      <c r="AE285" s="22" t="s">
        <v>69</v>
      </c>
      <c r="AF285" s="22" t="str">
        <f t="shared" si="60"/>
        <v>0 - 1</v>
      </c>
      <c r="AI285" s="23">
        <v>45245</v>
      </c>
      <c r="AJ285" s="10">
        <v>272</v>
      </c>
      <c r="AK285" s="22">
        <v>1</v>
      </c>
      <c r="AL285" s="22">
        <v>1</v>
      </c>
      <c r="AM285" s="22">
        <v>1</v>
      </c>
      <c r="AN285" s="22" t="s">
        <v>69</v>
      </c>
      <c r="AO285" s="22" t="str">
        <f t="shared" si="61"/>
        <v>1 - 5</v>
      </c>
      <c r="AP285" s="22"/>
      <c r="AQ285" s="56"/>
      <c r="AR285" s="10">
        <v>277</v>
      </c>
      <c r="AS285" s="22">
        <v>1</v>
      </c>
      <c r="AT285" s="22">
        <v>3</v>
      </c>
      <c r="AU285" s="22">
        <v>3</v>
      </c>
      <c r="AV285" s="22" t="s">
        <v>69</v>
      </c>
      <c r="AW285" s="22" t="str">
        <f t="shared" si="62"/>
        <v>1 - 5</v>
      </c>
      <c r="AX285" s="22"/>
      <c r="AY285" s="23">
        <v>44253</v>
      </c>
      <c r="AZ285" s="10">
        <v>278</v>
      </c>
      <c r="BA285" s="22">
        <v>1</v>
      </c>
      <c r="BB285" s="22">
        <v>6</v>
      </c>
      <c r="BC285" s="22">
        <v>6</v>
      </c>
      <c r="BD285" s="22" t="s">
        <v>69</v>
      </c>
      <c r="BE285" s="22" t="str">
        <f t="shared" si="63"/>
        <v>5 - 10</v>
      </c>
      <c r="BF285" s="22"/>
      <c r="BG285" s="56"/>
      <c r="BH285" s="10">
        <v>276</v>
      </c>
      <c r="BI285" s="22">
        <v>1</v>
      </c>
      <c r="BJ285" s="22">
        <v>0.5</v>
      </c>
      <c r="BK285" s="22">
        <v>0.5</v>
      </c>
      <c r="BL285" s="22" t="s">
        <v>69</v>
      </c>
      <c r="BM285" s="22" t="str">
        <f t="shared" si="64"/>
        <v>0 - 1</v>
      </c>
      <c r="BN285" s="9"/>
    </row>
    <row r="286" spans="1:66" x14ac:dyDescent="0.3">
      <c r="A286" s="56"/>
      <c r="B286" s="10">
        <v>275</v>
      </c>
      <c r="C286" s="22">
        <v>1</v>
      </c>
      <c r="D286" s="22">
        <v>2</v>
      </c>
      <c r="E286" s="22">
        <v>2</v>
      </c>
      <c r="F286" s="22" t="s">
        <v>69</v>
      </c>
      <c r="G286" s="22" t="str">
        <f t="shared" si="58"/>
        <v>1 - 5</v>
      </c>
      <c r="J286" s="23">
        <v>45323</v>
      </c>
      <c r="K286" s="10">
        <v>276</v>
      </c>
      <c r="L286" s="22">
        <v>4</v>
      </c>
      <c r="M286" s="22">
        <v>17</v>
      </c>
      <c r="N286" s="22">
        <v>4.25</v>
      </c>
      <c r="O286" s="22" t="s">
        <v>69</v>
      </c>
      <c r="P286" s="22" t="str">
        <f t="shared" si="59"/>
        <v>1 - 5</v>
      </c>
      <c r="Q286" s="22"/>
      <c r="R286" s="22"/>
      <c r="S286" s="22"/>
      <c r="T286" s="22"/>
      <c r="U286" s="22"/>
      <c r="V286" s="22"/>
      <c r="W286" s="22"/>
      <c r="X286" s="22"/>
      <c r="Y286" s="22"/>
      <c r="Z286" s="23">
        <v>44303</v>
      </c>
      <c r="AA286" s="10">
        <v>276</v>
      </c>
      <c r="AB286" s="22">
        <v>4</v>
      </c>
      <c r="AC286" s="22">
        <v>5.5</v>
      </c>
      <c r="AD286" s="22">
        <v>1.375</v>
      </c>
      <c r="AE286" s="22" t="s">
        <v>69</v>
      </c>
      <c r="AF286" s="22" t="str">
        <f t="shared" si="60"/>
        <v>1 - 5</v>
      </c>
      <c r="AI286" s="55">
        <v>45249</v>
      </c>
      <c r="AJ286" s="10">
        <v>273</v>
      </c>
      <c r="AK286" s="22">
        <v>1</v>
      </c>
      <c r="AL286" s="22">
        <v>3</v>
      </c>
      <c r="AM286" s="22">
        <v>3</v>
      </c>
      <c r="AN286" s="22" t="s">
        <v>69</v>
      </c>
      <c r="AO286" s="22" t="str">
        <f t="shared" si="61"/>
        <v>1 - 5</v>
      </c>
      <c r="AP286" s="22"/>
      <c r="AQ286" s="23">
        <v>45647</v>
      </c>
      <c r="AR286" s="10">
        <v>278</v>
      </c>
      <c r="AS286" s="22">
        <v>1</v>
      </c>
      <c r="AT286" s="22">
        <v>6.5</v>
      </c>
      <c r="AU286" s="22">
        <v>6.5</v>
      </c>
      <c r="AV286" s="22" t="s">
        <v>69</v>
      </c>
      <c r="AW286" s="22" t="str">
        <f t="shared" si="62"/>
        <v>5 - 10</v>
      </c>
      <c r="AX286" s="22"/>
      <c r="AY286" s="55">
        <v>44254</v>
      </c>
      <c r="AZ286" s="10">
        <v>279</v>
      </c>
      <c r="BA286" s="22">
        <v>1</v>
      </c>
      <c r="BB286" s="22">
        <v>1</v>
      </c>
      <c r="BC286" s="22">
        <v>1</v>
      </c>
      <c r="BD286" s="22" t="s">
        <v>69</v>
      </c>
      <c r="BE286" s="22" t="str">
        <f t="shared" si="63"/>
        <v>1 - 5</v>
      </c>
      <c r="BF286" s="22"/>
      <c r="BG286" s="55">
        <v>44132</v>
      </c>
      <c r="BH286" s="10">
        <v>277</v>
      </c>
      <c r="BI286" s="22">
        <v>2</v>
      </c>
      <c r="BJ286" s="22">
        <v>39</v>
      </c>
      <c r="BK286" s="22">
        <v>19.5</v>
      </c>
      <c r="BL286" s="22" t="s">
        <v>20</v>
      </c>
      <c r="BM286" s="22" t="str">
        <f t="shared" si="64"/>
        <v>10 - 20</v>
      </c>
      <c r="BN286" s="9"/>
    </row>
    <row r="287" spans="1:66" x14ac:dyDescent="0.3">
      <c r="A287" s="55">
        <v>43901</v>
      </c>
      <c r="B287" s="10">
        <v>276</v>
      </c>
      <c r="C287" s="22">
        <v>1</v>
      </c>
      <c r="D287" s="22">
        <v>2</v>
      </c>
      <c r="E287" s="22">
        <v>2</v>
      </c>
      <c r="F287" s="22" t="s">
        <v>69</v>
      </c>
      <c r="G287" s="22" t="str">
        <f t="shared" si="58"/>
        <v>1 - 5</v>
      </c>
      <c r="J287" s="55">
        <v>45324</v>
      </c>
      <c r="K287" s="10">
        <v>277</v>
      </c>
      <c r="L287" s="22">
        <v>2</v>
      </c>
      <c r="M287" s="22">
        <v>2.5</v>
      </c>
      <c r="N287" s="22">
        <v>1.25</v>
      </c>
      <c r="O287" s="22" t="s">
        <v>69</v>
      </c>
      <c r="P287" s="22" t="str">
        <f t="shared" si="59"/>
        <v>1 - 5</v>
      </c>
      <c r="Q287" s="22"/>
      <c r="R287" s="22"/>
      <c r="S287" s="22"/>
      <c r="T287" s="22"/>
      <c r="U287" s="22"/>
      <c r="V287" s="22"/>
      <c r="W287" s="22"/>
      <c r="X287" s="22"/>
      <c r="Y287" s="22"/>
      <c r="Z287" s="55">
        <v>44305</v>
      </c>
      <c r="AA287" s="10">
        <v>277</v>
      </c>
      <c r="AB287" s="22">
        <v>2</v>
      </c>
      <c r="AC287" s="22">
        <v>49.5</v>
      </c>
      <c r="AD287" s="22">
        <v>24.75</v>
      </c>
      <c r="AE287" s="22" t="s">
        <v>70</v>
      </c>
      <c r="AF287" s="22" t="str">
        <f t="shared" si="60"/>
        <v>20 - 50</v>
      </c>
      <c r="AI287" s="56"/>
      <c r="AJ287" s="10">
        <v>274</v>
      </c>
      <c r="AK287" s="22">
        <v>1</v>
      </c>
      <c r="AL287" s="22">
        <v>2</v>
      </c>
      <c r="AM287" s="22">
        <v>2</v>
      </c>
      <c r="AN287" s="22" t="s">
        <v>69</v>
      </c>
      <c r="AO287" s="22" t="str">
        <f t="shared" si="61"/>
        <v>1 - 5</v>
      </c>
      <c r="AP287" s="22"/>
      <c r="AQ287" s="55">
        <v>45648</v>
      </c>
      <c r="AR287" s="10">
        <v>279</v>
      </c>
      <c r="AS287" s="22">
        <v>1</v>
      </c>
      <c r="AT287" s="22">
        <v>1</v>
      </c>
      <c r="AU287" s="22">
        <v>1</v>
      </c>
      <c r="AV287" s="22" t="s">
        <v>69</v>
      </c>
      <c r="AW287" s="22" t="str">
        <f t="shared" si="62"/>
        <v>1 - 5</v>
      </c>
      <c r="AX287" s="22"/>
      <c r="AY287" s="56"/>
      <c r="AZ287" s="10">
        <v>280</v>
      </c>
      <c r="BA287" s="22">
        <v>1</v>
      </c>
      <c r="BB287" s="22">
        <v>1</v>
      </c>
      <c r="BC287" s="22">
        <v>1</v>
      </c>
      <c r="BD287" s="22" t="s">
        <v>69</v>
      </c>
      <c r="BE287" s="22" t="str">
        <f t="shared" si="63"/>
        <v>1 - 5</v>
      </c>
      <c r="BF287" s="22"/>
      <c r="BG287" s="56"/>
      <c r="BH287" s="10">
        <v>278</v>
      </c>
      <c r="BI287" s="22">
        <v>1</v>
      </c>
      <c r="BJ287" s="22">
        <v>3</v>
      </c>
      <c r="BK287" s="22">
        <v>3</v>
      </c>
      <c r="BL287" s="22" t="s">
        <v>69</v>
      </c>
      <c r="BM287" s="22" t="str">
        <f t="shared" si="64"/>
        <v>1 - 5</v>
      </c>
      <c r="BN287" s="9"/>
    </row>
    <row r="288" spans="1:66" x14ac:dyDescent="0.3">
      <c r="A288" s="57"/>
      <c r="B288" s="10">
        <v>277</v>
      </c>
      <c r="C288" s="22">
        <v>1</v>
      </c>
      <c r="D288" s="22">
        <v>1</v>
      </c>
      <c r="E288" s="22">
        <v>1</v>
      </c>
      <c r="F288" s="22" t="s">
        <v>69</v>
      </c>
      <c r="G288" s="22" t="str">
        <f t="shared" si="58"/>
        <v>1 - 5</v>
      </c>
      <c r="J288" s="56"/>
      <c r="K288" s="10">
        <v>278</v>
      </c>
      <c r="L288" s="22">
        <v>1</v>
      </c>
      <c r="M288" s="22">
        <v>0.5</v>
      </c>
      <c r="N288" s="22">
        <v>0.5</v>
      </c>
      <c r="O288" s="22" t="s">
        <v>69</v>
      </c>
      <c r="P288" s="22" t="str">
        <f t="shared" si="59"/>
        <v>0 - 1</v>
      </c>
      <c r="Q288" s="22"/>
      <c r="R288" s="22"/>
      <c r="S288" s="22"/>
      <c r="T288" s="22"/>
      <c r="U288" s="22"/>
      <c r="V288" s="22"/>
      <c r="W288" s="22"/>
      <c r="X288" s="22"/>
      <c r="Y288" s="22"/>
      <c r="Z288" s="56"/>
      <c r="AA288" s="10">
        <v>278</v>
      </c>
      <c r="AB288" s="22">
        <v>1</v>
      </c>
      <c r="AC288" s="22">
        <v>1</v>
      </c>
      <c r="AD288" s="22">
        <v>1</v>
      </c>
      <c r="AE288" s="22" t="s">
        <v>69</v>
      </c>
      <c r="AF288" s="22" t="str">
        <f t="shared" si="60"/>
        <v>1 - 5</v>
      </c>
      <c r="AI288" s="23">
        <v>45251</v>
      </c>
      <c r="AJ288" s="10">
        <v>275</v>
      </c>
      <c r="AK288" s="22">
        <v>1</v>
      </c>
      <c r="AL288" s="22">
        <v>61</v>
      </c>
      <c r="AM288" s="22">
        <v>61</v>
      </c>
      <c r="AN288" s="22" t="s">
        <v>22</v>
      </c>
      <c r="AO288" s="22" t="str">
        <f t="shared" si="61"/>
        <v>50 - 100</v>
      </c>
      <c r="AP288" s="22"/>
      <c r="AQ288" s="56"/>
      <c r="AR288" s="10">
        <v>280</v>
      </c>
      <c r="AS288" s="22">
        <v>1</v>
      </c>
      <c r="AT288" s="22">
        <v>0.5</v>
      </c>
      <c r="AU288" s="22">
        <v>0.5</v>
      </c>
      <c r="AV288" s="22" t="s">
        <v>69</v>
      </c>
      <c r="AW288" s="22" t="str">
        <f t="shared" si="62"/>
        <v>0 - 1</v>
      </c>
      <c r="AX288" s="22"/>
      <c r="AY288" s="23">
        <v>44256</v>
      </c>
      <c r="AZ288" s="10">
        <v>281</v>
      </c>
      <c r="BA288" s="22">
        <v>1</v>
      </c>
      <c r="BB288" s="22">
        <v>2</v>
      </c>
      <c r="BC288" s="22">
        <v>2</v>
      </c>
      <c r="BD288" s="22" t="s">
        <v>69</v>
      </c>
      <c r="BE288" s="22" t="str">
        <f t="shared" si="63"/>
        <v>1 - 5</v>
      </c>
      <c r="BF288" s="22"/>
      <c r="BG288" s="23">
        <v>44133</v>
      </c>
      <c r="BH288" s="10">
        <v>279</v>
      </c>
      <c r="BI288" s="22">
        <v>1</v>
      </c>
      <c r="BJ288" s="22">
        <v>6</v>
      </c>
      <c r="BK288" s="22">
        <v>6</v>
      </c>
      <c r="BL288" s="22" t="s">
        <v>69</v>
      </c>
      <c r="BM288" s="22" t="str">
        <f t="shared" si="64"/>
        <v>5 - 10</v>
      </c>
      <c r="BN288" s="9"/>
    </row>
    <row r="289" spans="1:66" x14ac:dyDescent="0.3">
      <c r="A289" s="56"/>
      <c r="B289" s="10">
        <v>278</v>
      </c>
      <c r="C289" s="22">
        <v>2</v>
      </c>
      <c r="D289" s="22">
        <v>17</v>
      </c>
      <c r="E289" s="22">
        <v>8.5</v>
      </c>
      <c r="F289" s="22" t="s">
        <v>69</v>
      </c>
      <c r="G289" s="22" t="str">
        <f t="shared" si="58"/>
        <v>5 - 10</v>
      </c>
      <c r="J289" s="55">
        <v>45325</v>
      </c>
      <c r="K289" s="10">
        <v>279</v>
      </c>
      <c r="L289" s="22">
        <v>3</v>
      </c>
      <c r="M289" s="22">
        <v>20</v>
      </c>
      <c r="N289" s="22">
        <v>6.666666666666667</v>
      </c>
      <c r="O289" s="22" t="s">
        <v>69</v>
      </c>
      <c r="P289" s="22" t="str">
        <f t="shared" si="59"/>
        <v>5 - 10</v>
      </c>
      <c r="Q289" s="22"/>
      <c r="R289" s="22"/>
      <c r="S289" s="22"/>
      <c r="T289" s="22"/>
      <c r="U289" s="22"/>
      <c r="V289" s="22"/>
      <c r="W289" s="22"/>
      <c r="X289" s="22"/>
      <c r="Y289" s="22"/>
      <c r="Z289" s="23">
        <v>44306</v>
      </c>
      <c r="AA289" s="10">
        <v>279</v>
      </c>
      <c r="AB289" s="22">
        <v>2</v>
      </c>
      <c r="AC289" s="22">
        <v>2.5</v>
      </c>
      <c r="AD289" s="22">
        <v>1.25</v>
      </c>
      <c r="AE289" s="22" t="s">
        <v>69</v>
      </c>
      <c r="AF289" s="22" t="str">
        <f t="shared" si="60"/>
        <v>1 - 5</v>
      </c>
      <c r="AI289" s="55">
        <v>45252</v>
      </c>
      <c r="AJ289" s="10">
        <v>276</v>
      </c>
      <c r="AK289" s="22">
        <v>1</v>
      </c>
      <c r="AL289" s="22">
        <v>1</v>
      </c>
      <c r="AM289" s="22">
        <v>1</v>
      </c>
      <c r="AN289" s="22" t="s">
        <v>69</v>
      </c>
      <c r="AO289" s="22" t="str">
        <f t="shared" si="61"/>
        <v>1 - 5</v>
      </c>
      <c r="AP289" s="22"/>
      <c r="AQ289" s="55">
        <v>45649</v>
      </c>
      <c r="AR289" s="10">
        <v>281</v>
      </c>
      <c r="AS289" s="22">
        <v>1</v>
      </c>
      <c r="AT289" s="22">
        <v>0.5</v>
      </c>
      <c r="AU289" s="22">
        <v>0.5</v>
      </c>
      <c r="AV289" s="22" t="s">
        <v>69</v>
      </c>
      <c r="AW289" s="22" t="str">
        <f t="shared" si="62"/>
        <v>0 - 1</v>
      </c>
      <c r="AX289" s="22"/>
      <c r="AY289" s="23">
        <v>44257</v>
      </c>
      <c r="AZ289" s="10">
        <v>282</v>
      </c>
      <c r="BA289" s="22">
        <v>1</v>
      </c>
      <c r="BB289" s="22">
        <v>1</v>
      </c>
      <c r="BC289" s="22">
        <v>1</v>
      </c>
      <c r="BD289" s="22" t="s">
        <v>69</v>
      </c>
      <c r="BE289" s="22" t="str">
        <f t="shared" si="63"/>
        <v>1 - 5</v>
      </c>
      <c r="BF289" s="22"/>
      <c r="BG289" s="55">
        <v>44134</v>
      </c>
      <c r="BH289" s="10">
        <v>280</v>
      </c>
      <c r="BI289" s="22">
        <v>1</v>
      </c>
      <c r="BJ289" s="22">
        <v>8.5</v>
      </c>
      <c r="BK289" s="22">
        <v>8.5</v>
      </c>
      <c r="BL289" s="22" t="s">
        <v>69</v>
      </c>
      <c r="BM289" s="22" t="str">
        <f t="shared" si="64"/>
        <v>5 - 10</v>
      </c>
      <c r="BN289" s="9"/>
    </row>
    <row r="290" spans="1:66" x14ac:dyDescent="0.3">
      <c r="A290" s="55">
        <v>43902</v>
      </c>
      <c r="B290" s="10">
        <v>279</v>
      </c>
      <c r="C290" s="22">
        <v>1</v>
      </c>
      <c r="D290" s="22">
        <v>0.5</v>
      </c>
      <c r="E290" s="22">
        <v>0.5</v>
      </c>
      <c r="F290" s="22" t="s">
        <v>69</v>
      </c>
      <c r="G290" s="22" t="str">
        <f t="shared" si="58"/>
        <v>0 - 1</v>
      </c>
      <c r="J290" s="56"/>
      <c r="K290" s="10">
        <v>280</v>
      </c>
      <c r="L290" s="22">
        <v>1</v>
      </c>
      <c r="M290" s="22">
        <v>0.5</v>
      </c>
      <c r="N290" s="22">
        <v>0.5</v>
      </c>
      <c r="O290" s="22" t="s">
        <v>69</v>
      </c>
      <c r="P290" s="22" t="str">
        <f t="shared" si="59"/>
        <v>0 - 1</v>
      </c>
      <c r="Q290" s="22"/>
      <c r="R290" s="22"/>
      <c r="S290" s="22"/>
      <c r="T290" s="22"/>
      <c r="U290" s="22"/>
      <c r="V290" s="22"/>
      <c r="W290" s="22"/>
      <c r="X290" s="22"/>
      <c r="Y290" s="22"/>
      <c r="Z290" s="23">
        <v>44311</v>
      </c>
      <c r="AA290" s="10">
        <v>280</v>
      </c>
      <c r="AB290" s="22">
        <v>1</v>
      </c>
      <c r="AC290" s="22">
        <v>4.5</v>
      </c>
      <c r="AD290" s="22">
        <v>4.5</v>
      </c>
      <c r="AE290" s="22" t="s">
        <v>69</v>
      </c>
      <c r="AF290" s="22" t="str">
        <f t="shared" si="60"/>
        <v>1 - 5</v>
      </c>
      <c r="AI290" s="56"/>
      <c r="AJ290" s="10">
        <v>277</v>
      </c>
      <c r="AK290" s="22">
        <v>1</v>
      </c>
      <c r="AL290" s="22">
        <v>1</v>
      </c>
      <c r="AM290" s="22">
        <v>1</v>
      </c>
      <c r="AN290" s="22" t="s">
        <v>69</v>
      </c>
      <c r="AO290" s="22" t="str">
        <f t="shared" si="61"/>
        <v>1 - 5</v>
      </c>
      <c r="AP290" s="22"/>
      <c r="AQ290" s="57"/>
      <c r="AR290" s="10">
        <v>282</v>
      </c>
      <c r="AS290" s="22">
        <v>1</v>
      </c>
      <c r="AT290" s="22">
        <v>2.5</v>
      </c>
      <c r="AU290" s="22">
        <v>2.5</v>
      </c>
      <c r="AV290" s="22" t="s">
        <v>69</v>
      </c>
      <c r="AW290" s="22" t="str">
        <f t="shared" si="62"/>
        <v>1 - 5</v>
      </c>
      <c r="AX290" s="22"/>
      <c r="AY290" s="55">
        <v>44258</v>
      </c>
      <c r="AZ290" s="10">
        <v>283</v>
      </c>
      <c r="BA290" s="22">
        <v>1</v>
      </c>
      <c r="BB290" s="22">
        <v>1</v>
      </c>
      <c r="BC290" s="22">
        <v>1</v>
      </c>
      <c r="BD290" s="22" t="s">
        <v>69</v>
      </c>
      <c r="BE290" s="22" t="str">
        <f t="shared" si="63"/>
        <v>1 - 5</v>
      </c>
      <c r="BF290" s="22"/>
      <c r="BG290" s="56"/>
      <c r="BH290" s="10">
        <v>281</v>
      </c>
      <c r="BI290" s="22">
        <v>2</v>
      </c>
      <c r="BJ290" s="22">
        <v>13</v>
      </c>
      <c r="BK290" s="22">
        <v>6.5</v>
      </c>
      <c r="BL290" s="22" t="s">
        <v>69</v>
      </c>
      <c r="BM290" s="22" t="str">
        <f t="shared" si="64"/>
        <v>5 - 10</v>
      </c>
      <c r="BN290" s="9"/>
    </row>
    <row r="291" spans="1:66" x14ac:dyDescent="0.3">
      <c r="A291" s="57"/>
      <c r="B291" s="10">
        <v>280</v>
      </c>
      <c r="C291" s="22">
        <v>2</v>
      </c>
      <c r="D291" s="22">
        <v>10</v>
      </c>
      <c r="E291" s="22">
        <v>5</v>
      </c>
      <c r="F291" s="22" t="s">
        <v>69</v>
      </c>
      <c r="G291" s="22" t="str">
        <f t="shared" si="58"/>
        <v>5 - 10</v>
      </c>
      <c r="J291" s="23">
        <v>45329</v>
      </c>
      <c r="K291" s="10">
        <v>281</v>
      </c>
      <c r="L291" s="22">
        <v>2</v>
      </c>
      <c r="M291" s="22">
        <v>2.5</v>
      </c>
      <c r="N291" s="22">
        <v>1.25</v>
      </c>
      <c r="O291" s="22" t="s">
        <v>69</v>
      </c>
      <c r="P291" s="22" t="str">
        <f t="shared" si="59"/>
        <v>1 - 5</v>
      </c>
      <c r="Q291" s="22"/>
      <c r="R291" s="22"/>
      <c r="S291" s="22"/>
      <c r="T291" s="22"/>
      <c r="U291" s="22"/>
      <c r="V291" s="22"/>
      <c r="W291" s="22"/>
      <c r="X291" s="22"/>
      <c r="Y291" s="22"/>
      <c r="Z291" s="23">
        <v>44314</v>
      </c>
      <c r="AA291" s="10">
        <v>281</v>
      </c>
      <c r="AB291" s="22">
        <v>8</v>
      </c>
      <c r="AC291" s="22">
        <v>53.5</v>
      </c>
      <c r="AD291" s="22">
        <v>6.6875</v>
      </c>
      <c r="AE291" s="22" t="s">
        <v>69</v>
      </c>
      <c r="AF291" s="22" t="str">
        <f t="shared" si="60"/>
        <v>5 - 10</v>
      </c>
      <c r="AI291" s="55">
        <v>45255</v>
      </c>
      <c r="AJ291" s="10">
        <v>278</v>
      </c>
      <c r="AK291" s="22">
        <v>1</v>
      </c>
      <c r="AL291" s="22">
        <v>1</v>
      </c>
      <c r="AM291" s="22">
        <v>1</v>
      </c>
      <c r="AN291" s="22" t="s">
        <v>69</v>
      </c>
      <c r="AO291" s="22" t="str">
        <f t="shared" si="61"/>
        <v>1 - 5</v>
      </c>
      <c r="AP291" s="22"/>
      <c r="AQ291" s="56"/>
      <c r="AR291" s="10">
        <v>283</v>
      </c>
      <c r="AS291" s="22">
        <v>1</v>
      </c>
      <c r="AT291" s="22">
        <v>0.5</v>
      </c>
      <c r="AU291" s="22">
        <v>0.5</v>
      </c>
      <c r="AV291" s="22" t="s">
        <v>69</v>
      </c>
      <c r="AW291" s="22" t="str">
        <f t="shared" si="62"/>
        <v>0 - 1</v>
      </c>
      <c r="AX291" s="22"/>
      <c r="AY291" s="57"/>
      <c r="AZ291" s="10">
        <v>284</v>
      </c>
      <c r="BA291" s="22">
        <v>2</v>
      </c>
      <c r="BB291" s="22">
        <v>5</v>
      </c>
      <c r="BC291" s="22">
        <v>2.5</v>
      </c>
      <c r="BD291" s="22" t="s">
        <v>69</v>
      </c>
      <c r="BE291" s="22" t="str">
        <f t="shared" si="63"/>
        <v>1 - 5</v>
      </c>
      <c r="BF291" s="22"/>
      <c r="BG291" s="55">
        <v>44135</v>
      </c>
      <c r="BH291" s="10">
        <v>282</v>
      </c>
      <c r="BI291" s="22">
        <v>1</v>
      </c>
      <c r="BJ291" s="22">
        <v>10.5</v>
      </c>
      <c r="BK291" s="22">
        <v>10.5</v>
      </c>
      <c r="BL291" s="22" t="s">
        <v>20</v>
      </c>
      <c r="BM291" s="22" t="str">
        <f t="shared" si="64"/>
        <v>10 - 20</v>
      </c>
      <c r="BN291" s="9"/>
    </row>
    <row r="292" spans="1:66" x14ac:dyDescent="0.3">
      <c r="A292" s="56"/>
      <c r="B292" s="10">
        <v>281</v>
      </c>
      <c r="C292" s="22">
        <v>1</v>
      </c>
      <c r="D292" s="22">
        <v>1</v>
      </c>
      <c r="E292" s="22">
        <v>1</v>
      </c>
      <c r="F292" s="22" t="s">
        <v>69</v>
      </c>
      <c r="G292" s="22" t="str">
        <f t="shared" si="58"/>
        <v>1 - 5</v>
      </c>
      <c r="J292" s="55">
        <v>45331</v>
      </c>
      <c r="K292" s="10">
        <v>282</v>
      </c>
      <c r="L292" s="22">
        <v>2</v>
      </c>
      <c r="M292" s="22">
        <v>17</v>
      </c>
      <c r="N292" s="22">
        <v>8.5</v>
      </c>
      <c r="O292" s="22" t="s">
        <v>69</v>
      </c>
      <c r="P292" s="22" t="str">
        <f t="shared" si="59"/>
        <v>5 - 10</v>
      </c>
      <c r="Q292" s="22"/>
      <c r="R292" s="22"/>
      <c r="S292" s="22"/>
      <c r="T292" s="22"/>
      <c r="U292" s="22"/>
      <c r="V292" s="22"/>
      <c r="W292" s="22"/>
      <c r="X292" s="22"/>
      <c r="Y292" s="22"/>
      <c r="Z292" s="23">
        <v>44315</v>
      </c>
      <c r="AA292" s="10">
        <v>281</v>
      </c>
      <c r="AB292" s="22">
        <v>1</v>
      </c>
      <c r="AC292" s="22">
        <v>1</v>
      </c>
      <c r="AD292" s="22">
        <v>1</v>
      </c>
      <c r="AE292" s="22" t="s">
        <v>69</v>
      </c>
      <c r="AF292" s="22" t="str">
        <f t="shared" si="60"/>
        <v>1 - 5</v>
      </c>
      <c r="AI292" s="57"/>
      <c r="AJ292" s="10">
        <v>279</v>
      </c>
      <c r="AK292" s="22">
        <v>2</v>
      </c>
      <c r="AL292" s="22">
        <v>50</v>
      </c>
      <c r="AM292" s="22">
        <v>25</v>
      </c>
      <c r="AN292" s="22" t="s">
        <v>70</v>
      </c>
      <c r="AO292" s="22" t="str">
        <f t="shared" si="61"/>
        <v>20 - 50</v>
      </c>
      <c r="AP292" s="22"/>
      <c r="AQ292" s="55">
        <v>45651</v>
      </c>
      <c r="AR292" s="10">
        <v>284</v>
      </c>
      <c r="AS292" s="22">
        <v>2</v>
      </c>
      <c r="AT292" s="22">
        <v>6</v>
      </c>
      <c r="AU292" s="22">
        <v>3</v>
      </c>
      <c r="AV292" s="22" t="s">
        <v>69</v>
      </c>
      <c r="AW292" s="22" t="str">
        <f t="shared" si="62"/>
        <v>1 - 5</v>
      </c>
      <c r="AX292" s="22"/>
      <c r="AY292" s="56"/>
      <c r="AZ292" s="10">
        <v>285</v>
      </c>
      <c r="BA292" s="22">
        <v>1</v>
      </c>
      <c r="BB292" s="22">
        <v>1</v>
      </c>
      <c r="BC292" s="22">
        <v>1</v>
      </c>
      <c r="BD292" s="22" t="s">
        <v>69</v>
      </c>
      <c r="BE292" s="22" t="str">
        <f t="shared" si="63"/>
        <v>1 - 5</v>
      </c>
      <c r="BF292" s="22"/>
      <c r="BG292" s="56"/>
      <c r="BH292" s="10">
        <v>283</v>
      </c>
      <c r="BI292" s="22">
        <v>2</v>
      </c>
      <c r="BJ292" s="22">
        <v>5.5</v>
      </c>
      <c r="BK292" s="22">
        <v>2.75</v>
      </c>
      <c r="BL292" s="22" t="s">
        <v>69</v>
      </c>
      <c r="BM292" s="22" t="str">
        <f t="shared" si="64"/>
        <v>1 - 5</v>
      </c>
      <c r="BN292" s="9"/>
    </row>
    <row r="293" spans="1:66" x14ac:dyDescent="0.3">
      <c r="A293" s="23">
        <v>43903</v>
      </c>
      <c r="B293" s="10">
        <v>281</v>
      </c>
      <c r="C293" s="22">
        <v>1</v>
      </c>
      <c r="D293" s="22">
        <v>3</v>
      </c>
      <c r="E293" s="22">
        <v>3</v>
      </c>
      <c r="F293" s="22" t="s">
        <v>69</v>
      </c>
      <c r="G293" s="22" t="str">
        <f t="shared" si="58"/>
        <v>1 - 5</v>
      </c>
      <c r="J293" s="56"/>
      <c r="K293" s="10">
        <v>283</v>
      </c>
      <c r="L293" s="22">
        <v>2</v>
      </c>
      <c r="M293" s="22">
        <v>3.5</v>
      </c>
      <c r="N293" s="22">
        <v>1.75</v>
      </c>
      <c r="O293" s="22" t="s">
        <v>69</v>
      </c>
      <c r="P293" s="22" t="str">
        <f t="shared" si="59"/>
        <v>1 - 5</v>
      </c>
      <c r="Q293" s="22"/>
      <c r="R293" s="22"/>
      <c r="S293" s="22"/>
      <c r="T293" s="22"/>
      <c r="U293" s="22"/>
      <c r="V293" s="22"/>
      <c r="W293" s="22"/>
      <c r="X293" s="22"/>
      <c r="Y293" s="22"/>
      <c r="Z293" s="55">
        <v>44317</v>
      </c>
      <c r="AA293" s="10">
        <v>282</v>
      </c>
      <c r="AB293" s="22">
        <v>1</v>
      </c>
      <c r="AC293" s="22">
        <v>0.5</v>
      </c>
      <c r="AD293" s="22">
        <v>0.5</v>
      </c>
      <c r="AE293" s="22" t="s">
        <v>69</v>
      </c>
      <c r="AF293" s="22" t="str">
        <f t="shared" si="60"/>
        <v>0 - 1</v>
      </c>
      <c r="AI293" s="56"/>
      <c r="AJ293" s="10">
        <v>280</v>
      </c>
      <c r="AK293" s="22">
        <v>6</v>
      </c>
      <c r="AL293" s="22">
        <v>61</v>
      </c>
      <c r="AM293" s="22">
        <v>10.16666666666667</v>
      </c>
      <c r="AN293" s="22" t="s">
        <v>20</v>
      </c>
      <c r="AO293" s="22" t="str">
        <f t="shared" si="61"/>
        <v>10 - 20</v>
      </c>
      <c r="AP293" s="22"/>
      <c r="AQ293" s="56"/>
      <c r="AR293" s="10">
        <v>285</v>
      </c>
      <c r="AS293" s="22">
        <v>2</v>
      </c>
      <c r="AT293" s="22">
        <v>12</v>
      </c>
      <c r="AU293" s="22">
        <v>6</v>
      </c>
      <c r="AV293" s="22" t="s">
        <v>69</v>
      </c>
      <c r="AW293" s="22" t="str">
        <f t="shared" si="62"/>
        <v>5 - 10</v>
      </c>
      <c r="AX293" s="22"/>
      <c r="AY293" s="23">
        <v>44259</v>
      </c>
      <c r="AZ293" s="10">
        <v>286</v>
      </c>
      <c r="BA293" s="22">
        <v>1</v>
      </c>
      <c r="BB293" s="22">
        <v>18</v>
      </c>
      <c r="BC293" s="22">
        <v>18</v>
      </c>
      <c r="BD293" s="22" t="s">
        <v>20</v>
      </c>
      <c r="BE293" s="22" t="str">
        <f t="shared" si="63"/>
        <v>10 - 20</v>
      </c>
      <c r="BF293" s="22"/>
      <c r="BG293" s="55">
        <v>44137</v>
      </c>
      <c r="BH293" s="10">
        <v>284</v>
      </c>
      <c r="BI293" s="22">
        <v>1</v>
      </c>
      <c r="BJ293" s="22">
        <v>3</v>
      </c>
      <c r="BK293" s="22">
        <v>3</v>
      </c>
      <c r="BL293" s="22" t="s">
        <v>69</v>
      </c>
      <c r="BM293" s="22" t="str">
        <f t="shared" si="64"/>
        <v>1 - 5</v>
      </c>
      <c r="BN293" s="9"/>
    </row>
    <row r="294" spans="1:66" x14ac:dyDescent="0.3">
      <c r="A294" s="55">
        <v>43904</v>
      </c>
      <c r="B294" s="10">
        <v>282</v>
      </c>
      <c r="C294" s="22">
        <v>1</v>
      </c>
      <c r="D294" s="22">
        <v>0.5</v>
      </c>
      <c r="E294" s="22">
        <v>0.5</v>
      </c>
      <c r="F294" s="22" t="s">
        <v>69</v>
      </c>
      <c r="G294" s="22" t="str">
        <f t="shared" si="58"/>
        <v>0 - 1</v>
      </c>
      <c r="J294" s="23">
        <v>45333</v>
      </c>
      <c r="K294" s="10">
        <v>284</v>
      </c>
      <c r="L294" s="22">
        <v>2</v>
      </c>
      <c r="M294" s="22">
        <v>16</v>
      </c>
      <c r="N294" s="22">
        <v>8</v>
      </c>
      <c r="O294" s="22" t="s">
        <v>69</v>
      </c>
      <c r="P294" s="22" t="str">
        <f t="shared" si="59"/>
        <v>5 - 10</v>
      </c>
      <c r="Q294" s="22"/>
      <c r="R294" s="22"/>
      <c r="S294" s="22"/>
      <c r="T294" s="22"/>
      <c r="U294" s="22"/>
      <c r="V294" s="22"/>
      <c r="W294" s="22"/>
      <c r="X294" s="22"/>
      <c r="Y294" s="22"/>
      <c r="Z294" s="57"/>
      <c r="AA294" s="10">
        <v>283</v>
      </c>
      <c r="AB294" s="22">
        <v>1</v>
      </c>
      <c r="AC294" s="22">
        <v>2</v>
      </c>
      <c r="AD294" s="22">
        <v>2</v>
      </c>
      <c r="AE294" s="22" t="s">
        <v>69</v>
      </c>
      <c r="AF294" s="22" t="str">
        <f t="shared" si="60"/>
        <v>1 - 5</v>
      </c>
      <c r="AI294" s="23">
        <v>45256</v>
      </c>
      <c r="AJ294" s="10">
        <v>281</v>
      </c>
      <c r="AK294" s="22">
        <v>1</v>
      </c>
      <c r="AL294" s="22">
        <v>3</v>
      </c>
      <c r="AM294" s="22">
        <v>3</v>
      </c>
      <c r="AN294" s="22" t="s">
        <v>69</v>
      </c>
      <c r="AO294" s="22" t="str">
        <f t="shared" si="61"/>
        <v>1 - 5</v>
      </c>
      <c r="AP294" s="22"/>
      <c r="AQ294" s="55">
        <v>45658</v>
      </c>
      <c r="AR294" s="10">
        <v>286</v>
      </c>
      <c r="AS294" s="22">
        <v>1</v>
      </c>
      <c r="AT294" s="22">
        <v>1.5</v>
      </c>
      <c r="AU294" s="22">
        <v>1.5</v>
      </c>
      <c r="AV294" s="22" t="s">
        <v>69</v>
      </c>
      <c r="AW294" s="22" t="str">
        <f t="shared" si="62"/>
        <v>1 - 5</v>
      </c>
      <c r="AX294" s="22"/>
      <c r="AY294" s="55">
        <v>44260</v>
      </c>
      <c r="AZ294" s="10">
        <v>287</v>
      </c>
      <c r="BA294" s="22">
        <v>2</v>
      </c>
      <c r="BB294" s="22">
        <v>2</v>
      </c>
      <c r="BC294" s="22">
        <v>1</v>
      </c>
      <c r="BD294" s="22" t="s">
        <v>69</v>
      </c>
      <c r="BE294" s="22" t="str">
        <f t="shared" si="63"/>
        <v>1 - 5</v>
      </c>
      <c r="BF294" s="22"/>
      <c r="BG294" s="56"/>
      <c r="BH294" s="10">
        <v>285</v>
      </c>
      <c r="BI294" s="22">
        <v>1</v>
      </c>
      <c r="BJ294" s="22">
        <v>0.5</v>
      </c>
      <c r="BK294" s="22">
        <v>0.5</v>
      </c>
      <c r="BL294" s="22" t="s">
        <v>69</v>
      </c>
      <c r="BM294" s="22" t="str">
        <f t="shared" si="64"/>
        <v>0 - 1</v>
      </c>
      <c r="BN294" s="9"/>
    </row>
    <row r="295" spans="1:66" x14ac:dyDescent="0.3">
      <c r="A295" s="56"/>
      <c r="B295" s="10">
        <v>283</v>
      </c>
      <c r="C295" s="22">
        <v>1</v>
      </c>
      <c r="D295" s="22">
        <v>1</v>
      </c>
      <c r="E295" s="22">
        <v>1</v>
      </c>
      <c r="F295" s="22" t="s">
        <v>69</v>
      </c>
      <c r="G295" s="22" t="str">
        <f t="shared" si="58"/>
        <v>1 - 5</v>
      </c>
      <c r="J295" s="55">
        <v>45336</v>
      </c>
      <c r="K295" s="10">
        <v>285</v>
      </c>
      <c r="L295" s="22">
        <v>1</v>
      </c>
      <c r="M295" s="22">
        <v>0.5</v>
      </c>
      <c r="N295" s="22">
        <v>0.5</v>
      </c>
      <c r="O295" s="22" t="s">
        <v>69</v>
      </c>
      <c r="P295" s="22" t="str">
        <f t="shared" si="59"/>
        <v>0 - 1</v>
      </c>
      <c r="Q295" s="22"/>
      <c r="R295" s="22"/>
      <c r="S295" s="22"/>
      <c r="T295" s="22"/>
      <c r="U295" s="22"/>
      <c r="V295" s="22"/>
      <c r="W295" s="22"/>
      <c r="X295" s="22"/>
      <c r="Y295" s="22"/>
      <c r="Z295" s="56"/>
      <c r="AA295" s="10">
        <v>284</v>
      </c>
      <c r="AB295" s="22">
        <v>1</v>
      </c>
      <c r="AC295" s="22">
        <v>0.5</v>
      </c>
      <c r="AD295" s="22">
        <v>0.5</v>
      </c>
      <c r="AE295" s="22" t="s">
        <v>69</v>
      </c>
      <c r="AF295" s="22" t="str">
        <f t="shared" si="60"/>
        <v>0 - 1</v>
      </c>
      <c r="AI295" s="23">
        <v>45257</v>
      </c>
      <c r="AJ295" s="10">
        <v>282</v>
      </c>
      <c r="AK295" s="22">
        <v>1</v>
      </c>
      <c r="AL295" s="22">
        <v>8</v>
      </c>
      <c r="AM295" s="22">
        <v>8</v>
      </c>
      <c r="AN295" s="22" t="s">
        <v>69</v>
      </c>
      <c r="AO295" s="22" t="str">
        <f t="shared" si="61"/>
        <v>5 - 10</v>
      </c>
      <c r="AP295" s="22"/>
      <c r="AQ295" s="56"/>
      <c r="AR295" s="10">
        <v>287</v>
      </c>
      <c r="AS295" s="22">
        <v>2</v>
      </c>
      <c r="AT295" s="22">
        <v>1.5</v>
      </c>
      <c r="AU295" s="22">
        <v>0.75</v>
      </c>
      <c r="AV295" s="22" t="s">
        <v>69</v>
      </c>
      <c r="AW295" s="22" t="str">
        <f t="shared" si="62"/>
        <v>0 - 1</v>
      </c>
      <c r="AX295" s="22"/>
      <c r="AY295" s="56"/>
      <c r="AZ295" s="10">
        <v>288</v>
      </c>
      <c r="BA295" s="22">
        <v>1</v>
      </c>
      <c r="BB295" s="22">
        <v>9</v>
      </c>
      <c r="BC295" s="22">
        <v>9</v>
      </c>
      <c r="BD295" s="22" t="s">
        <v>69</v>
      </c>
      <c r="BE295" s="22" t="str">
        <f t="shared" si="63"/>
        <v>5 - 10</v>
      </c>
      <c r="BF295" s="22"/>
      <c r="BG295" s="55">
        <v>44139</v>
      </c>
      <c r="BH295" s="10">
        <v>286</v>
      </c>
      <c r="BI295" s="22">
        <v>1</v>
      </c>
      <c r="BJ295" s="22">
        <v>6.5</v>
      </c>
      <c r="BK295" s="22">
        <v>6.5</v>
      </c>
      <c r="BL295" s="22" t="s">
        <v>69</v>
      </c>
      <c r="BM295" s="22" t="str">
        <f t="shared" si="64"/>
        <v>5 - 10</v>
      </c>
      <c r="BN295" s="9"/>
    </row>
    <row r="296" spans="1:66" x14ac:dyDescent="0.3">
      <c r="A296" s="23">
        <v>43905</v>
      </c>
      <c r="B296" s="10">
        <v>284</v>
      </c>
      <c r="C296" s="22">
        <v>1</v>
      </c>
      <c r="D296" s="22">
        <v>25</v>
      </c>
      <c r="E296" s="22">
        <v>25</v>
      </c>
      <c r="F296" s="22" t="s">
        <v>70</v>
      </c>
      <c r="G296" s="22" t="str">
        <f t="shared" si="58"/>
        <v>20 - 50</v>
      </c>
      <c r="J296" s="57"/>
      <c r="K296" s="10">
        <v>286</v>
      </c>
      <c r="L296" s="22">
        <v>1</v>
      </c>
      <c r="M296" s="22">
        <v>0.5</v>
      </c>
      <c r="N296" s="22">
        <v>0.5</v>
      </c>
      <c r="O296" s="22" t="s">
        <v>69</v>
      </c>
      <c r="P296" s="22" t="str">
        <f t="shared" si="59"/>
        <v>0 - 1</v>
      </c>
      <c r="Q296" s="22"/>
      <c r="R296" s="22"/>
      <c r="S296" s="22"/>
      <c r="T296" s="22"/>
      <c r="U296" s="22"/>
      <c r="V296" s="22"/>
      <c r="W296" s="22"/>
      <c r="X296" s="22"/>
      <c r="Y296" s="22"/>
      <c r="Z296" s="23">
        <v>44318</v>
      </c>
      <c r="AA296" s="10">
        <v>285</v>
      </c>
      <c r="AB296" s="22">
        <v>1</v>
      </c>
      <c r="AC296" s="22">
        <v>8.5</v>
      </c>
      <c r="AD296" s="22">
        <v>8.5</v>
      </c>
      <c r="AE296" s="22" t="s">
        <v>69</v>
      </c>
      <c r="AF296" s="22" t="str">
        <f t="shared" si="60"/>
        <v>5 - 10</v>
      </c>
      <c r="AI296" s="55">
        <v>45258</v>
      </c>
      <c r="AJ296" s="10">
        <v>283</v>
      </c>
      <c r="AK296" s="22">
        <v>1</v>
      </c>
      <c r="AL296" s="22">
        <v>2</v>
      </c>
      <c r="AM296" s="22">
        <v>2</v>
      </c>
      <c r="AN296" s="22" t="s">
        <v>69</v>
      </c>
      <c r="AO296" s="22" t="str">
        <f t="shared" si="61"/>
        <v>1 - 5</v>
      </c>
      <c r="AP296" s="22"/>
      <c r="AQ296" s="55">
        <v>45663</v>
      </c>
      <c r="AR296" s="10">
        <v>288</v>
      </c>
      <c r="AS296" s="22">
        <v>1</v>
      </c>
      <c r="AT296" s="22">
        <v>0.5</v>
      </c>
      <c r="AU296" s="22">
        <v>0.5</v>
      </c>
      <c r="AV296" s="22" t="s">
        <v>69</v>
      </c>
      <c r="AW296" s="22" t="str">
        <f t="shared" si="62"/>
        <v>0 - 1</v>
      </c>
      <c r="AX296" s="22"/>
      <c r="AY296" s="55">
        <v>44261</v>
      </c>
      <c r="AZ296" s="10">
        <v>289</v>
      </c>
      <c r="BA296" s="22">
        <v>1</v>
      </c>
      <c r="BB296" s="22">
        <v>1</v>
      </c>
      <c r="BC296" s="22">
        <v>1</v>
      </c>
      <c r="BD296" s="22" t="s">
        <v>69</v>
      </c>
      <c r="BE296" s="22" t="str">
        <f t="shared" si="63"/>
        <v>1 - 5</v>
      </c>
      <c r="BF296" s="22"/>
      <c r="BG296" s="56"/>
      <c r="BH296" s="10">
        <v>287</v>
      </c>
      <c r="BI296" s="22">
        <v>1</v>
      </c>
      <c r="BJ296" s="22">
        <v>6</v>
      </c>
      <c r="BK296" s="22">
        <v>6</v>
      </c>
      <c r="BL296" s="22" t="s">
        <v>69</v>
      </c>
      <c r="BM296" s="22" t="str">
        <f t="shared" si="64"/>
        <v>5 - 10</v>
      </c>
      <c r="BN296" s="9"/>
    </row>
    <row r="297" spans="1:66" x14ac:dyDescent="0.3">
      <c r="A297" s="23">
        <v>43906</v>
      </c>
      <c r="B297" s="10">
        <v>285</v>
      </c>
      <c r="C297" s="22">
        <v>4</v>
      </c>
      <c r="D297" s="22">
        <v>14</v>
      </c>
      <c r="E297" s="22">
        <v>3.5</v>
      </c>
      <c r="F297" s="22" t="s">
        <v>69</v>
      </c>
      <c r="G297" s="22" t="str">
        <f t="shared" si="58"/>
        <v>1 - 5</v>
      </c>
      <c r="J297" s="56"/>
      <c r="K297" s="10">
        <v>287</v>
      </c>
      <c r="L297" s="22">
        <v>1</v>
      </c>
      <c r="M297" s="22">
        <v>0.5</v>
      </c>
      <c r="N297" s="22">
        <v>0.5</v>
      </c>
      <c r="O297" s="22" t="s">
        <v>69</v>
      </c>
      <c r="P297" s="22" t="str">
        <f t="shared" si="59"/>
        <v>0 - 1</v>
      </c>
      <c r="Q297" s="22"/>
      <c r="R297" s="22"/>
      <c r="S297" s="22"/>
      <c r="T297" s="22"/>
      <c r="U297" s="22"/>
      <c r="V297" s="22"/>
      <c r="W297" s="22"/>
      <c r="X297" s="22"/>
      <c r="Y297" s="22"/>
      <c r="Z297" s="23">
        <v>44319</v>
      </c>
      <c r="AA297" s="10">
        <v>286</v>
      </c>
      <c r="AB297" s="22">
        <v>1</v>
      </c>
      <c r="AC297" s="22">
        <v>1</v>
      </c>
      <c r="AD297" s="22">
        <v>1</v>
      </c>
      <c r="AE297" s="22" t="s">
        <v>69</v>
      </c>
      <c r="AF297" s="22" t="str">
        <f t="shared" si="60"/>
        <v>1 - 5</v>
      </c>
      <c r="AI297" s="56"/>
      <c r="AJ297" s="10">
        <v>284</v>
      </c>
      <c r="AK297" s="22">
        <v>2</v>
      </c>
      <c r="AL297" s="22">
        <v>56</v>
      </c>
      <c r="AM297" s="22">
        <v>28</v>
      </c>
      <c r="AN297" s="22" t="s">
        <v>70</v>
      </c>
      <c r="AO297" s="22" t="str">
        <f t="shared" si="61"/>
        <v>20 - 50</v>
      </c>
      <c r="AP297" s="22"/>
      <c r="AQ297" s="56"/>
      <c r="AR297" s="10">
        <v>289</v>
      </c>
      <c r="AS297" s="22">
        <v>2</v>
      </c>
      <c r="AT297" s="22">
        <v>24.5</v>
      </c>
      <c r="AU297" s="22">
        <v>12.25</v>
      </c>
      <c r="AV297" s="22" t="s">
        <v>20</v>
      </c>
      <c r="AW297" s="22" t="str">
        <f t="shared" si="62"/>
        <v>10 - 20</v>
      </c>
      <c r="AX297" s="22"/>
      <c r="AY297" s="56"/>
      <c r="AZ297" s="10">
        <v>290</v>
      </c>
      <c r="BA297" s="22">
        <v>1</v>
      </c>
      <c r="BB297" s="22">
        <v>8</v>
      </c>
      <c r="BC297" s="22">
        <v>8</v>
      </c>
      <c r="BD297" s="22" t="s">
        <v>69</v>
      </c>
      <c r="BE297" s="22" t="str">
        <f t="shared" si="63"/>
        <v>5 - 10</v>
      </c>
      <c r="BF297" s="22"/>
      <c r="BG297" s="55">
        <v>44140</v>
      </c>
      <c r="BH297" s="10">
        <v>288</v>
      </c>
      <c r="BI297" s="22">
        <v>1</v>
      </c>
      <c r="BJ297" s="22">
        <v>10.5</v>
      </c>
      <c r="BK297" s="22">
        <v>10.5</v>
      </c>
      <c r="BL297" s="22" t="s">
        <v>20</v>
      </c>
      <c r="BM297" s="22" t="str">
        <f t="shared" si="64"/>
        <v>10 - 20</v>
      </c>
      <c r="BN297" s="9"/>
    </row>
    <row r="298" spans="1:66" x14ac:dyDescent="0.3">
      <c r="A298" s="23">
        <v>43910</v>
      </c>
      <c r="B298" s="10">
        <v>286</v>
      </c>
      <c r="C298" s="22">
        <v>3</v>
      </c>
      <c r="D298" s="22">
        <v>47.5</v>
      </c>
      <c r="E298" s="22">
        <v>15.83333333333333</v>
      </c>
      <c r="F298" s="22" t="s">
        <v>20</v>
      </c>
      <c r="G298" s="22" t="str">
        <f t="shared" si="58"/>
        <v>10 - 20</v>
      </c>
      <c r="J298" s="23">
        <v>45337</v>
      </c>
      <c r="K298" s="10">
        <v>288</v>
      </c>
      <c r="L298" s="22">
        <v>1</v>
      </c>
      <c r="M298" s="22">
        <v>10</v>
      </c>
      <c r="N298" s="22">
        <v>10</v>
      </c>
      <c r="O298" s="22" t="s">
        <v>20</v>
      </c>
      <c r="P298" s="22" t="str">
        <f t="shared" si="59"/>
        <v>10 - 20</v>
      </c>
      <c r="Q298" s="22"/>
      <c r="R298" s="22"/>
      <c r="S298" s="22"/>
      <c r="T298" s="22"/>
      <c r="U298" s="22"/>
      <c r="V298" s="22"/>
      <c r="W298" s="22"/>
      <c r="X298" s="22"/>
      <c r="Y298" s="22"/>
      <c r="Z298" s="23">
        <v>44321</v>
      </c>
      <c r="AA298" s="10">
        <v>287</v>
      </c>
      <c r="AB298" s="22">
        <v>2</v>
      </c>
      <c r="AC298" s="22">
        <v>21</v>
      </c>
      <c r="AD298" s="22">
        <v>10.5</v>
      </c>
      <c r="AE298" s="22" t="s">
        <v>20</v>
      </c>
      <c r="AF298" s="22" t="str">
        <f t="shared" si="60"/>
        <v>10 - 20</v>
      </c>
      <c r="AI298" s="55">
        <v>45259</v>
      </c>
      <c r="AJ298" s="10">
        <v>284</v>
      </c>
      <c r="AK298" s="22">
        <v>3</v>
      </c>
      <c r="AL298" s="22">
        <v>10</v>
      </c>
      <c r="AM298" s="22">
        <v>3.333333333333333</v>
      </c>
      <c r="AN298" s="22" t="s">
        <v>69</v>
      </c>
      <c r="AO298" s="22" t="str">
        <f t="shared" si="61"/>
        <v>1 - 5</v>
      </c>
      <c r="AP298" s="22"/>
      <c r="AQ298" s="55">
        <v>45665</v>
      </c>
      <c r="AR298" s="10">
        <v>290</v>
      </c>
      <c r="AS298" s="22">
        <v>1</v>
      </c>
      <c r="AT298" s="22">
        <v>0.5</v>
      </c>
      <c r="AU298" s="22">
        <v>0.5</v>
      </c>
      <c r="AV298" s="22" t="s">
        <v>69</v>
      </c>
      <c r="AW298" s="22" t="str">
        <f t="shared" si="62"/>
        <v>0 - 1</v>
      </c>
      <c r="AX298" s="22"/>
      <c r="AY298" s="55">
        <v>44834</v>
      </c>
      <c r="AZ298" s="10">
        <v>291</v>
      </c>
      <c r="BA298" s="22">
        <v>2</v>
      </c>
      <c r="BB298" s="22">
        <v>4</v>
      </c>
      <c r="BC298" s="22">
        <v>2</v>
      </c>
      <c r="BD298" s="22" t="s">
        <v>69</v>
      </c>
      <c r="BE298" s="22" t="str">
        <f t="shared" si="63"/>
        <v>1 - 5</v>
      </c>
      <c r="BF298" s="22"/>
      <c r="BG298" s="56"/>
      <c r="BH298" s="10">
        <v>289</v>
      </c>
      <c r="BI298" s="22">
        <v>1</v>
      </c>
      <c r="BJ298" s="22">
        <v>6</v>
      </c>
      <c r="BK298" s="22">
        <v>6</v>
      </c>
      <c r="BL298" s="22" t="s">
        <v>69</v>
      </c>
      <c r="BM298" s="22" t="str">
        <f t="shared" si="64"/>
        <v>5 - 10</v>
      </c>
      <c r="BN298" s="9"/>
    </row>
    <row r="299" spans="1:66" x14ac:dyDescent="0.3">
      <c r="A299" s="55">
        <v>43914</v>
      </c>
      <c r="B299" s="10">
        <v>287</v>
      </c>
      <c r="C299" s="22">
        <v>2</v>
      </c>
      <c r="D299" s="22">
        <v>3.5</v>
      </c>
      <c r="E299" s="22">
        <v>1.75</v>
      </c>
      <c r="F299" s="22" t="s">
        <v>69</v>
      </c>
      <c r="G299" s="22" t="str">
        <f t="shared" si="58"/>
        <v>1 - 5</v>
      </c>
      <c r="J299" s="23">
        <v>45354</v>
      </c>
      <c r="K299" s="10">
        <v>289</v>
      </c>
      <c r="L299" s="22">
        <v>2</v>
      </c>
      <c r="M299" s="22">
        <v>11</v>
      </c>
      <c r="N299" s="22">
        <v>5.5</v>
      </c>
      <c r="O299" s="22" t="s">
        <v>69</v>
      </c>
      <c r="P299" s="22" t="str">
        <f t="shared" si="59"/>
        <v>5 - 10</v>
      </c>
      <c r="Q299" s="22"/>
      <c r="R299" s="22"/>
      <c r="S299" s="22"/>
      <c r="T299" s="22"/>
      <c r="U299" s="22"/>
      <c r="V299" s="22"/>
      <c r="W299" s="22"/>
      <c r="X299" s="22"/>
      <c r="Y299" s="22"/>
      <c r="Z299" s="55">
        <v>44322</v>
      </c>
      <c r="AA299" s="10">
        <v>288</v>
      </c>
      <c r="AB299" s="22">
        <v>2</v>
      </c>
      <c r="AC299" s="22">
        <v>3.5</v>
      </c>
      <c r="AD299" s="22">
        <v>1.75</v>
      </c>
      <c r="AE299" s="22" t="s">
        <v>69</v>
      </c>
      <c r="AF299" s="22" t="str">
        <f t="shared" si="60"/>
        <v>1 - 5</v>
      </c>
      <c r="AI299" s="57"/>
      <c r="AJ299" s="10">
        <v>285</v>
      </c>
      <c r="AK299" s="22">
        <v>1</v>
      </c>
      <c r="AL299" s="22">
        <v>2</v>
      </c>
      <c r="AM299" s="22">
        <v>2</v>
      </c>
      <c r="AN299" s="22" t="s">
        <v>69</v>
      </c>
      <c r="AO299" s="22" t="str">
        <f t="shared" si="61"/>
        <v>1 - 5</v>
      </c>
      <c r="AP299" s="22"/>
      <c r="AQ299" s="56"/>
      <c r="AR299" s="10">
        <v>291</v>
      </c>
      <c r="AS299" s="22">
        <v>1</v>
      </c>
      <c r="AT299" s="22">
        <v>0.5</v>
      </c>
      <c r="AU299" s="22">
        <v>0.5</v>
      </c>
      <c r="AV299" s="22" t="s">
        <v>69</v>
      </c>
      <c r="AW299" s="22" t="str">
        <f t="shared" si="62"/>
        <v>0 - 1</v>
      </c>
      <c r="AX299" s="22"/>
      <c r="AY299" s="56"/>
      <c r="AZ299" s="10">
        <v>292</v>
      </c>
      <c r="BA299" s="22">
        <v>2</v>
      </c>
      <c r="BB299" s="22">
        <v>30</v>
      </c>
      <c r="BC299" s="22">
        <v>15</v>
      </c>
      <c r="BD299" s="22" t="s">
        <v>20</v>
      </c>
      <c r="BE299" s="22" t="str">
        <f t="shared" si="63"/>
        <v>10 - 20</v>
      </c>
      <c r="BF299" s="22"/>
      <c r="BG299" s="55">
        <v>44142</v>
      </c>
      <c r="BH299" s="10">
        <v>290</v>
      </c>
      <c r="BI299" s="22">
        <v>2</v>
      </c>
      <c r="BJ299" s="22">
        <v>4</v>
      </c>
      <c r="BK299" s="22">
        <v>2</v>
      </c>
      <c r="BL299" s="22" t="s">
        <v>69</v>
      </c>
      <c r="BM299" s="22" t="str">
        <f t="shared" si="64"/>
        <v>1 - 5</v>
      </c>
      <c r="BN299" s="9"/>
    </row>
    <row r="300" spans="1:66" x14ac:dyDescent="0.3">
      <c r="A300" s="56"/>
      <c r="B300" s="10">
        <v>288</v>
      </c>
      <c r="C300" s="22">
        <v>2</v>
      </c>
      <c r="D300" s="22">
        <v>9</v>
      </c>
      <c r="E300" s="22">
        <v>4.5</v>
      </c>
      <c r="F300" s="22" t="s">
        <v>69</v>
      </c>
      <c r="G300" s="22" t="str">
        <f t="shared" si="58"/>
        <v>1 - 5</v>
      </c>
      <c r="J300" s="23">
        <v>45357</v>
      </c>
      <c r="K300" s="10">
        <v>290</v>
      </c>
      <c r="L300" s="22">
        <v>4</v>
      </c>
      <c r="M300" s="22">
        <v>7</v>
      </c>
      <c r="N300" s="22">
        <v>1.75</v>
      </c>
      <c r="O300" s="22" t="s">
        <v>69</v>
      </c>
      <c r="P300" s="22" t="str">
        <f t="shared" si="59"/>
        <v>1 - 5</v>
      </c>
      <c r="Q300" s="22"/>
      <c r="R300" s="22"/>
      <c r="S300" s="22"/>
      <c r="T300" s="22"/>
      <c r="U300" s="22"/>
      <c r="V300" s="22"/>
      <c r="W300" s="22"/>
      <c r="X300" s="22"/>
      <c r="Y300" s="22"/>
      <c r="Z300" s="56"/>
      <c r="AA300" s="10">
        <v>289</v>
      </c>
      <c r="AB300" s="22">
        <v>2</v>
      </c>
      <c r="AC300" s="22">
        <v>50</v>
      </c>
      <c r="AD300" s="22">
        <v>25</v>
      </c>
      <c r="AE300" s="22" t="s">
        <v>70</v>
      </c>
      <c r="AF300" s="22" t="str">
        <f t="shared" si="60"/>
        <v>20 - 50</v>
      </c>
      <c r="AI300" s="57"/>
      <c r="AJ300" s="10">
        <v>286</v>
      </c>
      <c r="AK300" s="22">
        <v>2</v>
      </c>
      <c r="AL300" s="22">
        <v>2</v>
      </c>
      <c r="AM300" s="22">
        <v>1</v>
      </c>
      <c r="AN300" s="22" t="s">
        <v>69</v>
      </c>
      <c r="AO300" s="22" t="str">
        <f t="shared" si="61"/>
        <v>1 - 5</v>
      </c>
      <c r="AP300" s="22"/>
      <c r="AQ300" s="55">
        <v>45666</v>
      </c>
      <c r="AR300" s="10">
        <v>292</v>
      </c>
      <c r="AS300" s="22">
        <v>3</v>
      </c>
      <c r="AT300" s="22">
        <v>2</v>
      </c>
      <c r="AU300" s="22">
        <v>0.66666666666666663</v>
      </c>
      <c r="AV300" s="22" t="s">
        <v>69</v>
      </c>
      <c r="AW300" s="22" t="str">
        <f t="shared" si="62"/>
        <v>0 - 1</v>
      </c>
      <c r="AX300" s="22"/>
      <c r="AY300" s="55">
        <v>44835</v>
      </c>
      <c r="AZ300" s="10">
        <v>293</v>
      </c>
      <c r="BA300" s="22">
        <v>1</v>
      </c>
      <c r="BB300" s="22">
        <v>3</v>
      </c>
      <c r="BC300" s="22">
        <v>3</v>
      </c>
      <c r="BD300" s="22" t="s">
        <v>69</v>
      </c>
      <c r="BE300" s="22" t="str">
        <f t="shared" si="63"/>
        <v>1 - 5</v>
      </c>
      <c r="BF300" s="22"/>
      <c r="BG300" s="56"/>
      <c r="BH300" s="10">
        <v>291</v>
      </c>
      <c r="BI300" s="22">
        <v>1</v>
      </c>
      <c r="BJ300" s="22">
        <v>3.5</v>
      </c>
      <c r="BK300" s="22">
        <v>3.5</v>
      </c>
      <c r="BL300" s="22" t="s">
        <v>69</v>
      </c>
      <c r="BM300" s="22" t="str">
        <f t="shared" si="64"/>
        <v>1 - 5</v>
      </c>
      <c r="BN300" s="9"/>
    </row>
    <row r="301" spans="1:66" x14ac:dyDescent="0.3">
      <c r="A301" s="55">
        <v>43916</v>
      </c>
      <c r="B301" s="10">
        <v>289</v>
      </c>
      <c r="C301" s="22">
        <v>1</v>
      </c>
      <c r="D301" s="22">
        <v>1</v>
      </c>
      <c r="E301" s="22">
        <v>1</v>
      </c>
      <c r="F301" s="22" t="s">
        <v>69</v>
      </c>
      <c r="G301" s="22" t="str">
        <f t="shared" si="58"/>
        <v>1 - 5</v>
      </c>
      <c r="J301" s="55">
        <v>45359</v>
      </c>
      <c r="K301" s="10">
        <v>291</v>
      </c>
      <c r="L301" s="22">
        <v>5</v>
      </c>
      <c r="M301" s="22">
        <v>20</v>
      </c>
      <c r="N301" s="22">
        <v>4</v>
      </c>
      <c r="O301" s="22" t="s">
        <v>69</v>
      </c>
      <c r="P301" s="22" t="str">
        <f t="shared" si="59"/>
        <v>1 - 5</v>
      </c>
      <c r="Q301" s="22"/>
      <c r="R301" s="22"/>
      <c r="S301" s="22"/>
      <c r="T301" s="22"/>
      <c r="U301" s="22"/>
      <c r="V301" s="22"/>
      <c r="W301" s="22"/>
      <c r="X301" s="22"/>
      <c r="Y301" s="22"/>
      <c r="Z301" s="23">
        <v>44323</v>
      </c>
      <c r="AA301" s="10">
        <v>290</v>
      </c>
      <c r="AB301" s="22">
        <v>1</v>
      </c>
      <c r="AC301" s="22">
        <v>11</v>
      </c>
      <c r="AD301" s="22">
        <v>11</v>
      </c>
      <c r="AE301" s="22" t="s">
        <v>20</v>
      </c>
      <c r="AF301" s="22" t="str">
        <f t="shared" si="60"/>
        <v>10 - 20</v>
      </c>
      <c r="AI301" s="57"/>
      <c r="AJ301" s="10">
        <v>287</v>
      </c>
      <c r="AK301" s="22">
        <v>1</v>
      </c>
      <c r="AL301" s="22">
        <v>1</v>
      </c>
      <c r="AM301" s="22">
        <v>1</v>
      </c>
      <c r="AN301" s="22" t="s">
        <v>69</v>
      </c>
      <c r="AO301" s="22" t="str">
        <f t="shared" si="61"/>
        <v>1 - 5</v>
      </c>
      <c r="AP301" s="22"/>
      <c r="AQ301" s="56"/>
      <c r="AR301" s="10">
        <v>293</v>
      </c>
      <c r="AS301" s="22">
        <v>1</v>
      </c>
      <c r="AT301" s="22">
        <v>0.5</v>
      </c>
      <c r="AU301" s="22">
        <v>0.5</v>
      </c>
      <c r="AV301" s="22" t="s">
        <v>69</v>
      </c>
      <c r="AW301" s="22" t="str">
        <f t="shared" si="62"/>
        <v>0 - 1</v>
      </c>
      <c r="AX301" s="22"/>
      <c r="AY301" s="56"/>
      <c r="AZ301" s="10">
        <v>294</v>
      </c>
      <c r="BA301" s="22">
        <v>1</v>
      </c>
      <c r="BB301" s="22">
        <v>1</v>
      </c>
      <c r="BC301" s="22">
        <v>1</v>
      </c>
      <c r="BD301" s="22" t="s">
        <v>69</v>
      </c>
      <c r="BE301" s="22" t="str">
        <f t="shared" si="63"/>
        <v>1 - 5</v>
      </c>
      <c r="BF301" s="22"/>
      <c r="BG301" s="23">
        <v>44145</v>
      </c>
      <c r="BH301" s="10">
        <v>292</v>
      </c>
      <c r="BI301" s="22">
        <v>3</v>
      </c>
      <c r="BJ301" s="22">
        <v>35</v>
      </c>
      <c r="BK301" s="22">
        <v>11.66666666666667</v>
      </c>
      <c r="BL301" s="22" t="s">
        <v>20</v>
      </c>
      <c r="BM301" s="22" t="str">
        <f t="shared" si="64"/>
        <v>10 - 20</v>
      </c>
      <c r="BN301" s="9"/>
    </row>
    <row r="302" spans="1:66" x14ac:dyDescent="0.3">
      <c r="A302" s="56"/>
      <c r="B302" s="10">
        <v>290</v>
      </c>
      <c r="C302" s="22">
        <v>1</v>
      </c>
      <c r="D302" s="22">
        <v>0.5</v>
      </c>
      <c r="E302" s="22">
        <v>0.5</v>
      </c>
      <c r="F302" s="22" t="s">
        <v>69</v>
      </c>
      <c r="G302" s="22" t="str">
        <f t="shared" si="58"/>
        <v>0 - 1</v>
      </c>
      <c r="J302" s="57"/>
      <c r="K302" s="10">
        <v>292</v>
      </c>
      <c r="L302" s="22">
        <v>1</v>
      </c>
      <c r="M302" s="22">
        <v>1.5</v>
      </c>
      <c r="N302" s="22">
        <v>1.5</v>
      </c>
      <c r="O302" s="22" t="s">
        <v>69</v>
      </c>
      <c r="P302" s="22" t="str">
        <f t="shared" si="59"/>
        <v>1 - 5</v>
      </c>
      <c r="Q302" s="22"/>
      <c r="R302" s="22"/>
      <c r="S302" s="22"/>
      <c r="T302" s="22"/>
      <c r="U302" s="22"/>
      <c r="V302" s="22"/>
      <c r="W302" s="22"/>
      <c r="X302" s="22"/>
      <c r="Y302" s="22"/>
      <c r="Z302" s="23">
        <v>44324</v>
      </c>
      <c r="AA302" s="10">
        <v>291</v>
      </c>
      <c r="AB302" s="22">
        <v>2</v>
      </c>
      <c r="AC302" s="22">
        <v>8.5</v>
      </c>
      <c r="AD302" s="22">
        <v>4.25</v>
      </c>
      <c r="AE302" s="22" t="s">
        <v>69</v>
      </c>
      <c r="AF302" s="22" t="str">
        <f t="shared" si="60"/>
        <v>1 - 5</v>
      </c>
      <c r="AI302" s="56"/>
      <c r="AJ302" s="10">
        <v>288</v>
      </c>
      <c r="AK302" s="22">
        <v>2</v>
      </c>
      <c r="AL302" s="22">
        <v>33</v>
      </c>
      <c r="AM302" s="22">
        <v>16.5</v>
      </c>
      <c r="AN302" s="22" t="s">
        <v>20</v>
      </c>
      <c r="AO302" s="22" t="str">
        <f t="shared" si="61"/>
        <v>10 - 20</v>
      </c>
      <c r="AP302" s="22"/>
      <c r="AQ302" s="23">
        <v>45670</v>
      </c>
      <c r="AR302" s="10">
        <v>294</v>
      </c>
      <c r="AS302" s="22">
        <v>1</v>
      </c>
      <c r="AT302" s="22">
        <v>4</v>
      </c>
      <c r="AU302" s="22">
        <v>4</v>
      </c>
      <c r="AV302" s="22" t="s">
        <v>69</v>
      </c>
      <c r="AW302" s="22" t="str">
        <f t="shared" si="62"/>
        <v>1 - 5</v>
      </c>
      <c r="AX302" s="22"/>
      <c r="AY302" s="23">
        <v>44836</v>
      </c>
      <c r="AZ302" s="10">
        <v>295</v>
      </c>
      <c r="BA302" s="22">
        <v>1</v>
      </c>
      <c r="BB302" s="22">
        <v>1</v>
      </c>
      <c r="BC302" s="22">
        <v>1</v>
      </c>
      <c r="BD302" s="22" t="s">
        <v>69</v>
      </c>
      <c r="BE302" s="22" t="str">
        <f t="shared" si="63"/>
        <v>1 - 5</v>
      </c>
      <c r="BF302" s="22"/>
      <c r="BG302" s="23">
        <v>44146</v>
      </c>
      <c r="BH302" s="10">
        <v>293</v>
      </c>
      <c r="BI302" s="22">
        <v>2</v>
      </c>
      <c r="BJ302" s="22">
        <v>2</v>
      </c>
      <c r="BK302" s="22">
        <v>1</v>
      </c>
      <c r="BL302" s="22" t="s">
        <v>69</v>
      </c>
      <c r="BM302" s="22" t="str">
        <f t="shared" si="64"/>
        <v>1 - 5</v>
      </c>
      <c r="BN302" s="9"/>
    </row>
    <row r="303" spans="1:66" x14ac:dyDescent="0.3">
      <c r="A303" s="55">
        <v>43919</v>
      </c>
      <c r="B303" s="10">
        <v>291</v>
      </c>
      <c r="C303" s="22">
        <v>1</v>
      </c>
      <c r="D303" s="22">
        <v>2</v>
      </c>
      <c r="E303" s="22">
        <v>2</v>
      </c>
      <c r="F303" s="22" t="s">
        <v>69</v>
      </c>
      <c r="G303" s="22" t="str">
        <f t="shared" si="58"/>
        <v>1 - 5</v>
      </c>
      <c r="J303" s="56"/>
      <c r="K303" s="10">
        <v>293</v>
      </c>
      <c r="L303" s="22">
        <v>2</v>
      </c>
      <c r="M303" s="22">
        <v>1</v>
      </c>
      <c r="N303" s="22">
        <v>0.5</v>
      </c>
      <c r="O303" s="22" t="s">
        <v>69</v>
      </c>
      <c r="P303" s="22" t="str">
        <f t="shared" si="59"/>
        <v>0 - 1</v>
      </c>
      <c r="Q303" s="22"/>
      <c r="R303" s="22"/>
      <c r="S303" s="22"/>
      <c r="T303" s="22"/>
      <c r="U303" s="22"/>
      <c r="V303" s="22"/>
      <c r="W303" s="22"/>
      <c r="X303" s="22"/>
      <c r="Y303" s="22"/>
      <c r="Z303" s="55">
        <v>44325</v>
      </c>
      <c r="AA303" s="10">
        <v>291</v>
      </c>
      <c r="AB303" s="22">
        <v>1</v>
      </c>
      <c r="AC303" s="22">
        <v>1</v>
      </c>
      <c r="AD303" s="22">
        <v>1</v>
      </c>
      <c r="AE303" s="22" t="s">
        <v>69</v>
      </c>
      <c r="AF303" s="22" t="str">
        <f t="shared" si="60"/>
        <v>1 - 5</v>
      </c>
      <c r="AI303" s="55">
        <v>45260</v>
      </c>
      <c r="AJ303" s="10">
        <v>289</v>
      </c>
      <c r="AK303" s="22">
        <v>5</v>
      </c>
      <c r="AL303" s="22">
        <v>30</v>
      </c>
      <c r="AM303" s="22">
        <v>6</v>
      </c>
      <c r="AN303" s="22" t="s">
        <v>69</v>
      </c>
      <c r="AO303" s="22" t="str">
        <f t="shared" si="61"/>
        <v>5 - 10</v>
      </c>
      <c r="AP303" s="22"/>
      <c r="AQ303" s="55">
        <v>45671</v>
      </c>
      <c r="AR303" s="10">
        <v>295</v>
      </c>
      <c r="AS303" s="22">
        <v>1</v>
      </c>
      <c r="AT303" s="22">
        <v>0.5</v>
      </c>
      <c r="AU303" s="22">
        <v>0.5</v>
      </c>
      <c r="AV303" s="22" t="s">
        <v>69</v>
      </c>
      <c r="AW303" s="22" t="str">
        <f t="shared" si="62"/>
        <v>0 - 1</v>
      </c>
      <c r="AX303" s="22"/>
      <c r="AY303" s="23">
        <v>44837</v>
      </c>
      <c r="AZ303" s="10">
        <v>296</v>
      </c>
      <c r="BA303" s="22">
        <v>1</v>
      </c>
      <c r="BB303" s="22">
        <v>1</v>
      </c>
      <c r="BC303" s="22">
        <v>1</v>
      </c>
      <c r="BD303" s="22" t="s">
        <v>69</v>
      </c>
      <c r="BE303" s="22" t="str">
        <f t="shared" si="63"/>
        <v>1 - 5</v>
      </c>
      <c r="BF303" s="22"/>
      <c r="BG303" s="55">
        <v>44149</v>
      </c>
      <c r="BH303" s="10">
        <v>294</v>
      </c>
      <c r="BI303" s="22">
        <v>4</v>
      </c>
      <c r="BJ303" s="22">
        <v>47.5</v>
      </c>
      <c r="BK303" s="22">
        <v>11.875</v>
      </c>
      <c r="BL303" s="22" t="s">
        <v>20</v>
      </c>
      <c r="BM303" s="22" t="str">
        <f t="shared" si="64"/>
        <v>10 - 20</v>
      </c>
      <c r="BN303" s="9"/>
    </row>
    <row r="304" spans="1:66" x14ac:dyDescent="0.3">
      <c r="A304" s="57"/>
      <c r="B304" s="10">
        <v>292</v>
      </c>
      <c r="C304" s="22">
        <v>1</v>
      </c>
      <c r="D304" s="22">
        <v>2</v>
      </c>
      <c r="E304" s="22">
        <v>2</v>
      </c>
      <c r="F304" s="22" t="s">
        <v>69</v>
      </c>
      <c r="G304" s="22" t="str">
        <f t="shared" si="58"/>
        <v>1 - 5</v>
      </c>
      <c r="J304" s="23">
        <v>45363</v>
      </c>
      <c r="K304" s="10">
        <v>294</v>
      </c>
      <c r="L304" s="22">
        <v>1</v>
      </c>
      <c r="M304" s="22">
        <v>4</v>
      </c>
      <c r="N304" s="22">
        <v>4</v>
      </c>
      <c r="O304" s="22" t="s">
        <v>69</v>
      </c>
      <c r="P304" s="22" t="str">
        <f t="shared" si="59"/>
        <v>1 - 5</v>
      </c>
      <c r="Q304" s="22"/>
      <c r="R304" s="22"/>
      <c r="S304" s="22"/>
      <c r="T304" s="22"/>
      <c r="U304" s="22"/>
      <c r="V304" s="22"/>
      <c r="W304" s="22"/>
      <c r="X304" s="22"/>
      <c r="Y304" s="22"/>
      <c r="Z304" s="56"/>
      <c r="AA304" s="10">
        <v>292</v>
      </c>
      <c r="AB304" s="22">
        <v>3</v>
      </c>
      <c r="AC304" s="22">
        <v>14.5</v>
      </c>
      <c r="AD304" s="22">
        <v>4.833333333333333</v>
      </c>
      <c r="AE304" s="22" t="s">
        <v>69</v>
      </c>
      <c r="AF304" s="22" t="str">
        <f t="shared" si="60"/>
        <v>1 - 5</v>
      </c>
      <c r="AI304" s="57"/>
      <c r="AJ304" s="10">
        <v>290</v>
      </c>
      <c r="AK304" s="22">
        <v>1</v>
      </c>
      <c r="AL304" s="22">
        <v>2</v>
      </c>
      <c r="AM304" s="22">
        <v>2</v>
      </c>
      <c r="AN304" s="22" t="s">
        <v>69</v>
      </c>
      <c r="AO304" s="22" t="str">
        <f t="shared" si="61"/>
        <v>1 - 5</v>
      </c>
      <c r="AP304" s="22"/>
      <c r="AQ304" s="57"/>
      <c r="AR304" s="10">
        <v>296</v>
      </c>
      <c r="AS304" s="22">
        <v>1</v>
      </c>
      <c r="AT304" s="22">
        <v>0.5</v>
      </c>
      <c r="AU304" s="22">
        <v>0.5</v>
      </c>
      <c r="AV304" s="22" t="s">
        <v>69</v>
      </c>
      <c r="AW304" s="22" t="str">
        <f t="shared" si="62"/>
        <v>0 - 1</v>
      </c>
      <c r="AX304" s="22"/>
      <c r="AY304" s="55">
        <v>44838</v>
      </c>
      <c r="AZ304" s="10">
        <v>297</v>
      </c>
      <c r="BA304" s="22">
        <v>1</v>
      </c>
      <c r="BB304" s="22">
        <v>2</v>
      </c>
      <c r="BC304" s="22">
        <v>2</v>
      </c>
      <c r="BD304" s="22" t="s">
        <v>69</v>
      </c>
      <c r="BE304" s="22" t="str">
        <f t="shared" si="63"/>
        <v>1 - 5</v>
      </c>
      <c r="BF304" s="22"/>
      <c r="BG304" s="56"/>
      <c r="BH304" s="10">
        <v>295</v>
      </c>
      <c r="BI304" s="22">
        <v>1</v>
      </c>
      <c r="BJ304" s="22">
        <v>1</v>
      </c>
      <c r="BK304" s="22">
        <v>1</v>
      </c>
      <c r="BL304" s="22" t="s">
        <v>69</v>
      </c>
      <c r="BM304" s="22" t="str">
        <f t="shared" si="64"/>
        <v>1 - 5</v>
      </c>
      <c r="BN304" s="9"/>
    </row>
    <row r="305" spans="1:66" x14ac:dyDescent="0.3">
      <c r="A305" s="57"/>
      <c r="B305" s="10">
        <v>293</v>
      </c>
      <c r="C305" s="22">
        <v>2</v>
      </c>
      <c r="D305" s="22">
        <v>1.5</v>
      </c>
      <c r="E305" s="22">
        <v>0.75</v>
      </c>
      <c r="F305" s="22" t="s">
        <v>69</v>
      </c>
      <c r="G305" s="22" t="str">
        <f t="shared" si="58"/>
        <v>0 - 1</v>
      </c>
      <c r="J305" s="55">
        <v>45364</v>
      </c>
      <c r="K305" s="10">
        <v>295</v>
      </c>
      <c r="L305" s="22">
        <v>1</v>
      </c>
      <c r="M305" s="22">
        <v>1</v>
      </c>
      <c r="N305" s="22">
        <v>1</v>
      </c>
      <c r="O305" s="22" t="s">
        <v>69</v>
      </c>
      <c r="P305" s="22" t="str">
        <f t="shared" si="59"/>
        <v>1 - 5</v>
      </c>
      <c r="Q305" s="22"/>
      <c r="R305" s="22"/>
      <c r="S305" s="22"/>
      <c r="T305" s="22"/>
      <c r="U305" s="22"/>
      <c r="V305" s="22"/>
      <c r="W305" s="22"/>
      <c r="X305" s="22"/>
      <c r="Y305" s="22"/>
      <c r="Z305" s="23">
        <v>44333</v>
      </c>
      <c r="AA305" s="10">
        <v>293</v>
      </c>
      <c r="AB305" s="22">
        <v>4</v>
      </c>
      <c r="AC305" s="22">
        <v>50</v>
      </c>
      <c r="AD305" s="22">
        <v>12.5</v>
      </c>
      <c r="AE305" s="22" t="s">
        <v>20</v>
      </c>
      <c r="AF305" s="22" t="str">
        <f t="shared" si="60"/>
        <v>10 - 20</v>
      </c>
      <c r="AI305" s="56"/>
      <c r="AJ305" s="10">
        <v>291</v>
      </c>
      <c r="AK305" s="22">
        <v>1</v>
      </c>
      <c r="AL305" s="22">
        <v>1</v>
      </c>
      <c r="AM305" s="22">
        <v>1</v>
      </c>
      <c r="AN305" s="22" t="s">
        <v>69</v>
      </c>
      <c r="AO305" s="22" t="str">
        <f t="shared" si="61"/>
        <v>1 - 5</v>
      </c>
      <c r="AP305" s="22"/>
      <c r="AQ305" s="57"/>
      <c r="AR305" s="10">
        <v>297</v>
      </c>
      <c r="AS305" s="22">
        <v>2</v>
      </c>
      <c r="AT305" s="22">
        <v>4.5</v>
      </c>
      <c r="AU305" s="22">
        <v>2.25</v>
      </c>
      <c r="AV305" s="22" t="s">
        <v>69</v>
      </c>
      <c r="AW305" s="22" t="str">
        <f t="shared" si="62"/>
        <v>1 - 5</v>
      </c>
      <c r="AX305" s="22"/>
      <c r="AY305" s="56"/>
      <c r="AZ305" s="10">
        <v>298</v>
      </c>
      <c r="BA305" s="22">
        <v>1</v>
      </c>
      <c r="BB305" s="22">
        <v>1</v>
      </c>
      <c r="BC305" s="22">
        <v>1</v>
      </c>
      <c r="BD305" s="22" t="s">
        <v>69</v>
      </c>
      <c r="BE305" s="22" t="str">
        <f t="shared" si="63"/>
        <v>1 - 5</v>
      </c>
      <c r="BF305" s="22"/>
      <c r="BG305" s="55">
        <v>44152</v>
      </c>
      <c r="BH305" s="10">
        <v>296</v>
      </c>
      <c r="BI305" s="22">
        <v>1</v>
      </c>
      <c r="BJ305" s="22">
        <v>2</v>
      </c>
      <c r="BK305" s="22">
        <v>2</v>
      </c>
      <c r="BL305" s="22" t="s">
        <v>69</v>
      </c>
      <c r="BM305" s="22" t="str">
        <f t="shared" si="64"/>
        <v>1 - 5</v>
      </c>
      <c r="BN305" s="9"/>
    </row>
    <row r="306" spans="1:66" x14ac:dyDescent="0.3">
      <c r="A306" s="57"/>
      <c r="B306" s="10">
        <v>294</v>
      </c>
      <c r="C306" s="22">
        <v>2</v>
      </c>
      <c r="D306" s="22">
        <v>2</v>
      </c>
      <c r="E306" s="22">
        <v>1</v>
      </c>
      <c r="F306" s="22" t="s">
        <v>69</v>
      </c>
      <c r="G306" s="22" t="str">
        <f t="shared" si="58"/>
        <v>1 - 5</v>
      </c>
      <c r="J306" s="56"/>
      <c r="K306" s="10">
        <v>296</v>
      </c>
      <c r="L306" s="22">
        <v>1</v>
      </c>
      <c r="M306" s="22">
        <v>3.5</v>
      </c>
      <c r="N306" s="22">
        <v>3.5</v>
      </c>
      <c r="O306" s="22" t="s">
        <v>69</v>
      </c>
      <c r="P306" s="22" t="str">
        <f t="shared" si="59"/>
        <v>1 - 5</v>
      </c>
      <c r="Q306" s="22"/>
      <c r="R306" s="22"/>
      <c r="S306" s="22"/>
      <c r="T306" s="22"/>
      <c r="U306" s="22"/>
      <c r="V306" s="22"/>
      <c r="W306" s="22"/>
      <c r="X306" s="22"/>
      <c r="Y306" s="22"/>
      <c r="Z306" s="55">
        <v>44334</v>
      </c>
      <c r="AA306" s="10">
        <v>293</v>
      </c>
      <c r="AB306" s="22">
        <v>7</v>
      </c>
      <c r="AC306" s="22">
        <v>9</v>
      </c>
      <c r="AD306" s="22">
        <v>1.285714285714286</v>
      </c>
      <c r="AE306" s="22" t="s">
        <v>69</v>
      </c>
      <c r="AF306" s="22" t="str">
        <f t="shared" si="60"/>
        <v>1 - 5</v>
      </c>
      <c r="AI306" s="55">
        <v>45261</v>
      </c>
      <c r="AJ306" s="10">
        <v>292</v>
      </c>
      <c r="AK306" s="22">
        <v>1</v>
      </c>
      <c r="AL306" s="22">
        <v>1</v>
      </c>
      <c r="AM306" s="22">
        <v>1</v>
      </c>
      <c r="AN306" s="22" t="s">
        <v>69</v>
      </c>
      <c r="AO306" s="22" t="str">
        <f t="shared" si="61"/>
        <v>1 - 5</v>
      </c>
      <c r="AP306" s="22"/>
      <c r="AQ306" s="57"/>
      <c r="AR306" s="10">
        <v>298</v>
      </c>
      <c r="AS306" s="22">
        <v>1</v>
      </c>
      <c r="AT306" s="22">
        <v>0.5</v>
      </c>
      <c r="AU306" s="22">
        <v>0.5</v>
      </c>
      <c r="AV306" s="22" t="s">
        <v>69</v>
      </c>
      <c r="AW306" s="22" t="str">
        <f t="shared" si="62"/>
        <v>0 - 1</v>
      </c>
      <c r="AX306" s="22"/>
      <c r="AY306" s="55">
        <v>44839</v>
      </c>
      <c r="AZ306" s="10">
        <v>299</v>
      </c>
      <c r="BA306" s="22">
        <v>1</v>
      </c>
      <c r="BB306" s="22">
        <v>1</v>
      </c>
      <c r="BC306" s="22">
        <v>1</v>
      </c>
      <c r="BD306" s="22" t="s">
        <v>69</v>
      </c>
      <c r="BE306" s="22" t="str">
        <f t="shared" si="63"/>
        <v>1 - 5</v>
      </c>
      <c r="BF306" s="22"/>
      <c r="BG306" s="56"/>
      <c r="BH306" s="10">
        <v>297</v>
      </c>
      <c r="BI306" s="22">
        <v>1</v>
      </c>
      <c r="BJ306" s="22">
        <v>3</v>
      </c>
      <c r="BK306" s="22">
        <v>3</v>
      </c>
      <c r="BL306" s="22" t="s">
        <v>69</v>
      </c>
      <c r="BM306" s="22" t="str">
        <f t="shared" si="64"/>
        <v>1 - 5</v>
      </c>
      <c r="BN306" s="9"/>
    </row>
    <row r="307" spans="1:66" x14ac:dyDescent="0.3">
      <c r="A307" s="56"/>
      <c r="B307" s="10">
        <v>295</v>
      </c>
      <c r="C307" s="22">
        <v>1</v>
      </c>
      <c r="D307" s="22">
        <v>3</v>
      </c>
      <c r="E307" s="22">
        <v>3</v>
      </c>
      <c r="F307" s="22" t="s">
        <v>69</v>
      </c>
      <c r="G307" s="22" t="str">
        <f t="shared" si="58"/>
        <v>1 - 5</v>
      </c>
      <c r="J307" s="23">
        <v>45365</v>
      </c>
      <c r="K307" s="10">
        <v>297</v>
      </c>
      <c r="L307" s="22">
        <v>2</v>
      </c>
      <c r="M307" s="22">
        <v>2</v>
      </c>
      <c r="N307" s="22">
        <v>1</v>
      </c>
      <c r="O307" s="22" t="s">
        <v>69</v>
      </c>
      <c r="P307" s="22" t="str">
        <f t="shared" si="59"/>
        <v>1 - 5</v>
      </c>
      <c r="Q307" s="22"/>
      <c r="R307" s="22"/>
      <c r="S307" s="22"/>
      <c r="T307" s="22"/>
      <c r="U307" s="22"/>
      <c r="V307" s="22"/>
      <c r="W307" s="22"/>
      <c r="X307" s="22"/>
      <c r="Y307" s="22"/>
      <c r="Z307" s="57"/>
      <c r="AA307" s="10">
        <v>294</v>
      </c>
      <c r="AB307" s="22">
        <v>1</v>
      </c>
      <c r="AC307" s="22">
        <v>0.5</v>
      </c>
      <c r="AD307" s="22">
        <v>0.5</v>
      </c>
      <c r="AE307" s="22" t="s">
        <v>69</v>
      </c>
      <c r="AF307" s="22" t="str">
        <f t="shared" si="60"/>
        <v>0 - 1</v>
      </c>
      <c r="AI307" s="57"/>
      <c r="AJ307" s="10">
        <v>293</v>
      </c>
      <c r="AK307" s="22">
        <v>2</v>
      </c>
      <c r="AL307" s="22">
        <v>4</v>
      </c>
      <c r="AM307" s="22">
        <v>2</v>
      </c>
      <c r="AN307" s="22" t="s">
        <v>69</v>
      </c>
      <c r="AO307" s="22" t="str">
        <f t="shared" si="61"/>
        <v>1 - 5</v>
      </c>
      <c r="AP307" s="22"/>
      <c r="AQ307" s="56"/>
      <c r="AR307" s="10">
        <v>299</v>
      </c>
      <c r="AS307" s="22">
        <v>1</v>
      </c>
      <c r="AT307" s="22">
        <v>0.5</v>
      </c>
      <c r="AU307" s="22">
        <v>0.5</v>
      </c>
      <c r="AV307" s="22" t="s">
        <v>69</v>
      </c>
      <c r="AW307" s="22" t="str">
        <f t="shared" si="62"/>
        <v>0 - 1</v>
      </c>
      <c r="AX307" s="22"/>
      <c r="AY307" s="56"/>
      <c r="AZ307" s="10">
        <v>300</v>
      </c>
      <c r="BA307" s="22">
        <v>1</v>
      </c>
      <c r="BB307" s="22">
        <v>2</v>
      </c>
      <c r="BC307" s="22">
        <v>2</v>
      </c>
      <c r="BD307" s="22" t="s">
        <v>69</v>
      </c>
      <c r="BE307" s="22" t="str">
        <f t="shared" si="63"/>
        <v>1 - 5</v>
      </c>
      <c r="BF307" s="22"/>
      <c r="BG307" s="23">
        <v>44156</v>
      </c>
      <c r="BH307" s="10">
        <v>298</v>
      </c>
      <c r="BI307" s="22">
        <v>1</v>
      </c>
      <c r="BJ307" s="22">
        <v>6</v>
      </c>
      <c r="BK307" s="22">
        <v>6</v>
      </c>
      <c r="BL307" s="22" t="s">
        <v>69</v>
      </c>
      <c r="BM307" s="22" t="str">
        <f t="shared" si="64"/>
        <v>5 - 10</v>
      </c>
      <c r="BN307" s="9"/>
    </row>
    <row r="308" spans="1:66" x14ac:dyDescent="0.3">
      <c r="A308" s="55">
        <v>43920</v>
      </c>
      <c r="B308" s="10">
        <v>296</v>
      </c>
      <c r="C308" s="22">
        <v>4</v>
      </c>
      <c r="D308" s="22">
        <v>28</v>
      </c>
      <c r="E308" s="22">
        <v>7</v>
      </c>
      <c r="F308" s="22" t="s">
        <v>69</v>
      </c>
      <c r="G308" s="22" t="str">
        <f t="shared" si="58"/>
        <v>5 - 10</v>
      </c>
      <c r="J308" s="23">
        <v>45369</v>
      </c>
      <c r="K308" s="10">
        <v>298</v>
      </c>
      <c r="L308" s="22">
        <v>2</v>
      </c>
      <c r="M308" s="22">
        <v>4.5</v>
      </c>
      <c r="N308" s="22">
        <v>2.25</v>
      </c>
      <c r="O308" s="22" t="s">
        <v>69</v>
      </c>
      <c r="P308" s="22" t="str">
        <f t="shared" si="59"/>
        <v>1 - 5</v>
      </c>
      <c r="Q308" s="22"/>
      <c r="R308" s="22"/>
      <c r="S308" s="22"/>
      <c r="T308" s="22"/>
      <c r="U308" s="22"/>
      <c r="V308" s="22"/>
      <c r="W308" s="22"/>
      <c r="X308" s="22"/>
      <c r="Y308" s="22"/>
      <c r="Z308" s="56"/>
      <c r="AA308" s="10">
        <v>295</v>
      </c>
      <c r="AB308" s="22">
        <v>1</v>
      </c>
      <c r="AC308" s="22">
        <v>0.5</v>
      </c>
      <c r="AD308" s="22">
        <v>0.5</v>
      </c>
      <c r="AE308" s="22" t="s">
        <v>69</v>
      </c>
      <c r="AF308" s="22" t="str">
        <f t="shared" si="60"/>
        <v>0 - 1</v>
      </c>
      <c r="AI308" s="56"/>
      <c r="AJ308" s="10">
        <v>294</v>
      </c>
      <c r="AK308" s="22">
        <v>1</v>
      </c>
      <c r="AL308" s="22">
        <v>2</v>
      </c>
      <c r="AM308" s="22">
        <v>2</v>
      </c>
      <c r="AN308" s="22" t="s">
        <v>69</v>
      </c>
      <c r="AO308" s="22" t="str">
        <f t="shared" si="61"/>
        <v>1 - 5</v>
      </c>
      <c r="AP308" s="22"/>
      <c r="AQ308" s="55">
        <v>45675</v>
      </c>
      <c r="AR308" s="10">
        <v>300</v>
      </c>
      <c r="AS308" s="22">
        <v>1</v>
      </c>
      <c r="AT308" s="22">
        <v>0.5</v>
      </c>
      <c r="AU308" s="22">
        <v>0.5</v>
      </c>
      <c r="AV308" s="22" t="s">
        <v>69</v>
      </c>
      <c r="AW308" s="22" t="str">
        <f t="shared" si="62"/>
        <v>0 - 1</v>
      </c>
      <c r="AX308" s="22"/>
      <c r="AY308" s="55">
        <v>44840</v>
      </c>
      <c r="AZ308" s="10">
        <v>301</v>
      </c>
      <c r="BA308" s="22">
        <v>1</v>
      </c>
      <c r="BB308" s="22">
        <v>1</v>
      </c>
      <c r="BC308" s="22">
        <v>1</v>
      </c>
      <c r="BD308" s="22" t="s">
        <v>69</v>
      </c>
      <c r="BE308" s="22" t="str">
        <f t="shared" si="63"/>
        <v>1 - 5</v>
      </c>
      <c r="BF308" s="22"/>
      <c r="BG308" s="55">
        <v>44158</v>
      </c>
      <c r="BH308" s="10">
        <v>299</v>
      </c>
      <c r="BI308" s="22">
        <v>1</v>
      </c>
      <c r="BJ308" s="22">
        <v>13.5</v>
      </c>
      <c r="BK308" s="22">
        <v>13.5</v>
      </c>
      <c r="BL308" s="22" t="s">
        <v>20</v>
      </c>
      <c r="BM308" s="22" t="str">
        <f t="shared" si="64"/>
        <v>10 - 20</v>
      </c>
      <c r="BN308" s="9"/>
    </row>
    <row r="309" spans="1:66" x14ac:dyDescent="0.3">
      <c r="A309" s="56"/>
      <c r="B309" s="10">
        <v>297</v>
      </c>
      <c r="C309" s="22">
        <v>1</v>
      </c>
      <c r="D309" s="22">
        <v>0.5</v>
      </c>
      <c r="E309" s="22">
        <v>0.5</v>
      </c>
      <c r="F309" s="22" t="s">
        <v>69</v>
      </c>
      <c r="G309" s="22" t="str">
        <f t="shared" si="58"/>
        <v>0 - 1</v>
      </c>
      <c r="J309" s="23">
        <v>45379</v>
      </c>
      <c r="K309" s="10">
        <v>299</v>
      </c>
      <c r="L309" s="22">
        <v>2</v>
      </c>
      <c r="M309" s="22">
        <v>3</v>
      </c>
      <c r="N309" s="22">
        <v>1.5</v>
      </c>
      <c r="O309" s="22" t="s">
        <v>69</v>
      </c>
      <c r="P309" s="22" t="str">
        <f t="shared" si="59"/>
        <v>1 - 5</v>
      </c>
      <c r="Q309" s="22"/>
      <c r="R309" s="22"/>
      <c r="S309" s="22"/>
      <c r="T309" s="22"/>
      <c r="U309" s="22"/>
      <c r="V309" s="22"/>
      <c r="W309" s="22"/>
      <c r="X309" s="22"/>
      <c r="Y309" s="22"/>
      <c r="Z309" s="55">
        <v>44336</v>
      </c>
      <c r="AA309" s="10">
        <v>296</v>
      </c>
      <c r="AB309" s="22">
        <v>1</v>
      </c>
      <c r="AC309" s="22">
        <v>0.5</v>
      </c>
      <c r="AD309" s="22">
        <v>0.5</v>
      </c>
      <c r="AE309" s="22" t="s">
        <v>69</v>
      </c>
      <c r="AF309" s="22" t="str">
        <f t="shared" si="60"/>
        <v>0 - 1</v>
      </c>
      <c r="AI309" s="23">
        <v>45264</v>
      </c>
      <c r="AJ309" s="10">
        <v>295</v>
      </c>
      <c r="AK309" s="22">
        <v>1</v>
      </c>
      <c r="AL309" s="22">
        <v>3</v>
      </c>
      <c r="AM309" s="22">
        <v>3</v>
      </c>
      <c r="AN309" s="22" t="s">
        <v>69</v>
      </c>
      <c r="AO309" s="22" t="str">
        <f t="shared" si="61"/>
        <v>1 - 5</v>
      </c>
      <c r="AP309" s="22"/>
      <c r="AQ309" s="56"/>
      <c r="AR309" s="10">
        <v>301</v>
      </c>
      <c r="AS309" s="22">
        <v>1</v>
      </c>
      <c r="AT309" s="22">
        <v>0.5</v>
      </c>
      <c r="AU309" s="22">
        <v>0.5</v>
      </c>
      <c r="AV309" s="22" t="s">
        <v>69</v>
      </c>
      <c r="AW309" s="22" t="str">
        <f t="shared" si="62"/>
        <v>0 - 1</v>
      </c>
      <c r="AX309" s="22"/>
      <c r="AY309" s="56"/>
      <c r="AZ309" s="10">
        <v>302</v>
      </c>
      <c r="BA309" s="22">
        <v>1</v>
      </c>
      <c r="BB309" s="22">
        <v>1</v>
      </c>
      <c r="BC309" s="22">
        <v>1</v>
      </c>
      <c r="BD309" s="22" t="s">
        <v>69</v>
      </c>
      <c r="BE309" s="22" t="str">
        <f t="shared" si="63"/>
        <v>1 - 5</v>
      </c>
      <c r="BF309" s="22"/>
      <c r="BG309" s="56"/>
      <c r="BH309" s="10">
        <v>300</v>
      </c>
      <c r="BI309" s="22">
        <v>2</v>
      </c>
      <c r="BJ309" s="22">
        <v>13.5</v>
      </c>
      <c r="BK309" s="22">
        <v>6.75</v>
      </c>
      <c r="BL309" s="22" t="s">
        <v>69</v>
      </c>
      <c r="BM309" s="22" t="str">
        <f t="shared" si="64"/>
        <v>5 - 10</v>
      </c>
      <c r="BN309" s="9"/>
    </row>
    <row r="310" spans="1:66" x14ac:dyDescent="0.3">
      <c r="A310" s="23">
        <v>43921</v>
      </c>
      <c r="B310" s="10">
        <v>298</v>
      </c>
      <c r="C310" s="22">
        <v>2</v>
      </c>
      <c r="D310" s="22">
        <v>45</v>
      </c>
      <c r="E310" s="22">
        <v>22.5</v>
      </c>
      <c r="F310" s="22" t="s">
        <v>70</v>
      </c>
      <c r="G310" s="22" t="str">
        <f t="shared" si="58"/>
        <v>20 - 50</v>
      </c>
      <c r="J310" s="23">
        <v>45381</v>
      </c>
      <c r="K310" s="10">
        <v>300</v>
      </c>
      <c r="L310" s="22">
        <v>1</v>
      </c>
      <c r="M310" s="22">
        <v>3</v>
      </c>
      <c r="N310" s="22">
        <v>3</v>
      </c>
      <c r="O310" s="22" t="s">
        <v>69</v>
      </c>
      <c r="P310" s="22" t="str">
        <f t="shared" si="59"/>
        <v>1 - 5</v>
      </c>
      <c r="Q310" s="22"/>
      <c r="R310" s="22"/>
      <c r="S310" s="22"/>
      <c r="T310" s="22"/>
      <c r="U310" s="22"/>
      <c r="V310" s="22"/>
      <c r="W310" s="22"/>
      <c r="X310" s="22"/>
      <c r="Y310" s="22"/>
      <c r="Z310" s="57"/>
      <c r="AA310" s="10">
        <v>297</v>
      </c>
      <c r="AB310" s="22">
        <v>3</v>
      </c>
      <c r="AC310" s="22">
        <v>36</v>
      </c>
      <c r="AD310" s="22">
        <v>12</v>
      </c>
      <c r="AE310" s="22" t="s">
        <v>20</v>
      </c>
      <c r="AF310" s="22" t="str">
        <f t="shared" si="60"/>
        <v>10 - 20</v>
      </c>
      <c r="AI310" s="23">
        <v>45265</v>
      </c>
      <c r="AJ310" s="10">
        <v>296</v>
      </c>
      <c r="AK310" s="22">
        <v>1</v>
      </c>
      <c r="AL310" s="22">
        <v>1</v>
      </c>
      <c r="AM310" s="22">
        <v>1</v>
      </c>
      <c r="AN310" s="22" t="s">
        <v>69</v>
      </c>
      <c r="AO310" s="22" t="str">
        <f t="shared" si="61"/>
        <v>1 - 5</v>
      </c>
      <c r="AP310" s="22"/>
      <c r="AQ310" s="23">
        <v>45676</v>
      </c>
      <c r="AR310" s="10">
        <v>302</v>
      </c>
      <c r="AS310" s="22">
        <v>1</v>
      </c>
      <c r="AT310" s="22">
        <v>5</v>
      </c>
      <c r="AU310" s="22">
        <v>5</v>
      </c>
      <c r="AV310" s="22" t="s">
        <v>69</v>
      </c>
      <c r="AW310" s="22" t="str">
        <f t="shared" si="62"/>
        <v>5 - 10</v>
      </c>
      <c r="AX310" s="22"/>
      <c r="AY310" s="55">
        <v>44841</v>
      </c>
      <c r="AZ310" s="10">
        <v>303</v>
      </c>
      <c r="BA310" s="22">
        <v>1</v>
      </c>
      <c r="BB310" s="22">
        <v>1</v>
      </c>
      <c r="BC310" s="22">
        <v>1</v>
      </c>
      <c r="BD310" s="22" t="s">
        <v>69</v>
      </c>
      <c r="BE310" s="22" t="str">
        <f t="shared" si="63"/>
        <v>1 - 5</v>
      </c>
      <c r="BF310" s="22"/>
      <c r="BG310" s="23">
        <v>44160</v>
      </c>
      <c r="BH310" s="10">
        <v>301</v>
      </c>
      <c r="BI310" s="22">
        <v>1</v>
      </c>
      <c r="BJ310" s="22">
        <v>1</v>
      </c>
      <c r="BK310" s="22">
        <v>1</v>
      </c>
      <c r="BL310" s="22" t="s">
        <v>69</v>
      </c>
      <c r="BM310" s="22" t="str">
        <f t="shared" si="64"/>
        <v>1 - 5</v>
      </c>
      <c r="BN310" s="9"/>
    </row>
    <row r="311" spans="1:66" x14ac:dyDescent="0.3">
      <c r="A311" s="55">
        <v>43924</v>
      </c>
      <c r="B311" s="10">
        <v>299</v>
      </c>
      <c r="C311" s="22">
        <v>2</v>
      </c>
      <c r="D311" s="22">
        <v>2</v>
      </c>
      <c r="E311" s="22">
        <v>1</v>
      </c>
      <c r="F311" s="22" t="s">
        <v>69</v>
      </c>
      <c r="G311" s="22" t="str">
        <f t="shared" si="58"/>
        <v>1 - 5</v>
      </c>
      <c r="J311" s="55">
        <v>45400</v>
      </c>
      <c r="K311" s="10">
        <v>301</v>
      </c>
      <c r="L311" s="22">
        <v>2</v>
      </c>
      <c r="M311" s="22">
        <v>28.5</v>
      </c>
      <c r="N311" s="22">
        <v>14.25</v>
      </c>
      <c r="O311" s="22" t="s">
        <v>20</v>
      </c>
      <c r="P311" s="22" t="str">
        <f t="shared" si="59"/>
        <v>10 - 20</v>
      </c>
      <c r="Q311" s="22"/>
      <c r="R311" s="22"/>
      <c r="S311" s="22"/>
      <c r="T311" s="22"/>
      <c r="U311" s="22"/>
      <c r="V311" s="22"/>
      <c r="W311" s="22"/>
      <c r="X311" s="22"/>
      <c r="Y311" s="22"/>
      <c r="Z311" s="56"/>
      <c r="AA311" s="10">
        <v>298</v>
      </c>
      <c r="AB311" s="22">
        <v>1</v>
      </c>
      <c r="AC311" s="22">
        <v>0.5</v>
      </c>
      <c r="AD311" s="22">
        <v>0.5</v>
      </c>
      <c r="AE311" s="22" t="s">
        <v>69</v>
      </c>
      <c r="AF311" s="22" t="str">
        <f t="shared" si="60"/>
        <v>0 - 1</v>
      </c>
      <c r="AI311" s="55">
        <v>45266</v>
      </c>
      <c r="AJ311" s="10">
        <v>297</v>
      </c>
      <c r="AK311" s="22">
        <v>1</v>
      </c>
      <c r="AL311" s="22">
        <v>1</v>
      </c>
      <c r="AM311" s="22">
        <v>1</v>
      </c>
      <c r="AN311" s="22" t="s">
        <v>69</v>
      </c>
      <c r="AO311" s="22" t="str">
        <f t="shared" si="61"/>
        <v>1 - 5</v>
      </c>
      <c r="AP311" s="22"/>
      <c r="AQ311" s="55">
        <v>45678</v>
      </c>
      <c r="AR311" s="10">
        <v>303</v>
      </c>
      <c r="AS311" s="22">
        <v>3</v>
      </c>
      <c r="AT311" s="22">
        <v>8.5</v>
      </c>
      <c r="AU311" s="22">
        <v>2.833333333333333</v>
      </c>
      <c r="AV311" s="22" t="s">
        <v>69</v>
      </c>
      <c r="AW311" s="22" t="str">
        <f t="shared" si="62"/>
        <v>1 - 5</v>
      </c>
      <c r="AX311" s="22"/>
      <c r="AY311" s="56"/>
      <c r="AZ311" s="10">
        <v>304</v>
      </c>
      <c r="BA311" s="22">
        <v>1</v>
      </c>
      <c r="BB311" s="22">
        <v>1</v>
      </c>
      <c r="BC311" s="22">
        <v>1</v>
      </c>
      <c r="BD311" s="22" t="s">
        <v>69</v>
      </c>
      <c r="BE311" s="22" t="str">
        <f t="shared" si="63"/>
        <v>1 - 5</v>
      </c>
      <c r="BF311" s="22"/>
      <c r="BG311" s="23">
        <v>44165</v>
      </c>
      <c r="BH311" s="10">
        <v>302</v>
      </c>
      <c r="BI311" s="22">
        <v>4</v>
      </c>
      <c r="BJ311" s="22">
        <v>81.5</v>
      </c>
      <c r="BK311" s="22">
        <v>20.375</v>
      </c>
      <c r="BL311" s="22" t="s">
        <v>70</v>
      </c>
      <c r="BM311" s="22" t="str">
        <f t="shared" si="64"/>
        <v>20 - 50</v>
      </c>
      <c r="BN311" s="9"/>
    </row>
    <row r="312" spans="1:66" x14ac:dyDescent="0.3">
      <c r="A312" s="56"/>
      <c r="B312" s="10">
        <v>300</v>
      </c>
      <c r="C312" s="22">
        <v>1</v>
      </c>
      <c r="D312" s="22">
        <v>0.5</v>
      </c>
      <c r="E312" s="22">
        <v>0.5</v>
      </c>
      <c r="F312" s="22" t="s">
        <v>69</v>
      </c>
      <c r="G312" s="22" t="str">
        <f t="shared" si="58"/>
        <v>0 - 1</v>
      </c>
      <c r="J312" s="57"/>
      <c r="K312" s="10">
        <v>302</v>
      </c>
      <c r="L312" s="22">
        <v>2</v>
      </c>
      <c r="M312" s="22">
        <v>3</v>
      </c>
      <c r="N312" s="22">
        <v>1.5</v>
      </c>
      <c r="O312" s="22" t="s">
        <v>69</v>
      </c>
      <c r="P312" s="22" t="str">
        <f t="shared" si="59"/>
        <v>1 - 5</v>
      </c>
      <c r="Q312" s="22"/>
      <c r="R312" s="22"/>
      <c r="S312" s="22"/>
      <c r="T312" s="22"/>
      <c r="U312" s="22"/>
      <c r="V312" s="22"/>
      <c r="W312" s="22"/>
      <c r="X312" s="22"/>
      <c r="Y312" s="22"/>
      <c r="Z312" s="55">
        <v>44337</v>
      </c>
      <c r="AA312" s="10">
        <v>299</v>
      </c>
      <c r="AB312" s="22">
        <v>3</v>
      </c>
      <c r="AC312" s="22">
        <v>61</v>
      </c>
      <c r="AD312" s="22">
        <v>20.333333333333329</v>
      </c>
      <c r="AE312" s="22" t="s">
        <v>70</v>
      </c>
      <c r="AF312" s="22" t="str">
        <f t="shared" si="60"/>
        <v>20 - 50</v>
      </c>
      <c r="AI312" s="56"/>
      <c r="AJ312" s="10">
        <v>298</v>
      </c>
      <c r="AK312" s="22">
        <v>2</v>
      </c>
      <c r="AL312" s="22">
        <v>8</v>
      </c>
      <c r="AM312" s="22">
        <v>4</v>
      </c>
      <c r="AN312" s="22" t="s">
        <v>69</v>
      </c>
      <c r="AO312" s="22" t="str">
        <f t="shared" si="61"/>
        <v>1 - 5</v>
      </c>
      <c r="AP312" s="22"/>
      <c r="AQ312" s="56"/>
      <c r="AR312" s="10">
        <v>304</v>
      </c>
      <c r="AS312" s="22">
        <v>1</v>
      </c>
      <c r="AT312" s="22">
        <v>2.5</v>
      </c>
      <c r="AU312" s="22">
        <v>2.5</v>
      </c>
      <c r="AV312" s="22" t="s">
        <v>69</v>
      </c>
      <c r="AW312" s="22" t="str">
        <f t="shared" si="62"/>
        <v>1 - 5</v>
      </c>
      <c r="AX312" s="22"/>
      <c r="AY312" s="55">
        <v>44842</v>
      </c>
      <c r="AZ312" s="10">
        <v>305</v>
      </c>
      <c r="BA312" s="22">
        <v>1</v>
      </c>
      <c r="BB312" s="22">
        <v>1</v>
      </c>
      <c r="BC312" s="22">
        <v>1</v>
      </c>
      <c r="BD312" s="22" t="s">
        <v>69</v>
      </c>
      <c r="BE312" s="22" t="str">
        <f t="shared" si="63"/>
        <v>1 - 5</v>
      </c>
      <c r="BF312" s="22"/>
      <c r="BG312" s="23">
        <v>44166</v>
      </c>
      <c r="BH312" s="10">
        <v>303</v>
      </c>
      <c r="BI312" s="22">
        <v>1</v>
      </c>
      <c r="BJ312" s="22">
        <v>6</v>
      </c>
      <c r="BK312" s="22">
        <v>6</v>
      </c>
      <c r="BL312" s="22" t="s">
        <v>69</v>
      </c>
      <c r="BM312" s="22" t="str">
        <f t="shared" si="64"/>
        <v>5 - 10</v>
      </c>
      <c r="BN312" s="9"/>
    </row>
    <row r="313" spans="1:66" x14ac:dyDescent="0.3">
      <c r="A313" s="55">
        <v>43926</v>
      </c>
      <c r="B313" s="10">
        <v>301</v>
      </c>
      <c r="C313" s="22">
        <v>1</v>
      </c>
      <c r="D313" s="22">
        <v>0.5</v>
      </c>
      <c r="E313" s="22">
        <v>0.5</v>
      </c>
      <c r="F313" s="22" t="s">
        <v>69</v>
      </c>
      <c r="G313" s="22" t="str">
        <f t="shared" si="58"/>
        <v>0 - 1</v>
      </c>
      <c r="J313" s="56"/>
      <c r="K313" s="10">
        <v>303</v>
      </c>
      <c r="L313" s="22">
        <v>1</v>
      </c>
      <c r="M313" s="22">
        <v>1</v>
      </c>
      <c r="N313" s="22">
        <v>1</v>
      </c>
      <c r="O313" s="22" t="s">
        <v>69</v>
      </c>
      <c r="P313" s="22" t="str">
        <f t="shared" si="59"/>
        <v>1 - 5</v>
      </c>
      <c r="Q313" s="22"/>
      <c r="R313" s="22"/>
      <c r="S313" s="22"/>
      <c r="T313" s="22"/>
      <c r="U313" s="22"/>
      <c r="V313" s="22"/>
      <c r="W313" s="22"/>
      <c r="X313" s="22"/>
      <c r="Y313" s="22"/>
      <c r="Z313" s="57"/>
      <c r="AA313" s="10">
        <v>300</v>
      </c>
      <c r="AB313" s="22">
        <v>1</v>
      </c>
      <c r="AC313" s="22">
        <v>0.5</v>
      </c>
      <c r="AD313" s="22">
        <v>0.5</v>
      </c>
      <c r="AE313" s="22" t="s">
        <v>69</v>
      </c>
      <c r="AF313" s="22" t="str">
        <f t="shared" si="60"/>
        <v>0 - 1</v>
      </c>
      <c r="AI313" s="23">
        <v>45267</v>
      </c>
      <c r="AJ313" s="10">
        <v>299</v>
      </c>
      <c r="AK313" s="22">
        <v>2</v>
      </c>
      <c r="AL313" s="22">
        <v>2</v>
      </c>
      <c r="AM313" s="22">
        <v>1</v>
      </c>
      <c r="AN313" s="22" t="s">
        <v>69</v>
      </c>
      <c r="AO313" s="22" t="str">
        <f t="shared" si="61"/>
        <v>1 - 5</v>
      </c>
      <c r="AP313" s="22"/>
      <c r="AQ313" s="55">
        <v>45680</v>
      </c>
      <c r="AR313" s="10">
        <v>305</v>
      </c>
      <c r="AS313" s="22">
        <v>1</v>
      </c>
      <c r="AT313" s="22">
        <v>0.5</v>
      </c>
      <c r="AU313" s="22">
        <v>0.5</v>
      </c>
      <c r="AV313" s="22" t="s">
        <v>69</v>
      </c>
      <c r="AW313" s="22" t="str">
        <f t="shared" si="62"/>
        <v>0 - 1</v>
      </c>
      <c r="AX313" s="22"/>
      <c r="AY313" s="56"/>
      <c r="AZ313" s="10">
        <v>306</v>
      </c>
      <c r="BA313" s="22">
        <v>1</v>
      </c>
      <c r="BB313" s="22">
        <v>1</v>
      </c>
      <c r="BC313" s="22">
        <v>1</v>
      </c>
      <c r="BD313" s="22" t="s">
        <v>69</v>
      </c>
      <c r="BE313" s="22" t="str">
        <f t="shared" si="63"/>
        <v>1 - 5</v>
      </c>
      <c r="BF313" s="22"/>
      <c r="BG313" s="23">
        <v>44168</v>
      </c>
      <c r="BH313" s="10">
        <v>304</v>
      </c>
      <c r="BI313" s="22">
        <v>2</v>
      </c>
      <c r="BJ313" s="22">
        <v>8.5</v>
      </c>
      <c r="BK313" s="22">
        <v>4.25</v>
      </c>
      <c r="BL313" s="22" t="s">
        <v>69</v>
      </c>
      <c r="BM313" s="22" t="str">
        <f t="shared" si="64"/>
        <v>1 - 5</v>
      </c>
      <c r="BN313" s="9"/>
    </row>
    <row r="314" spans="1:66" x14ac:dyDescent="0.3">
      <c r="A314" s="56"/>
      <c r="B314" s="10">
        <v>302</v>
      </c>
      <c r="C314" s="22">
        <v>1</v>
      </c>
      <c r="D314" s="22">
        <v>1.5</v>
      </c>
      <c r="E314" s="22">
        <v>1.5</v>
      </c>
      <c r="F314" s="22" t="s">
        <v>69</v>
      </c>
      <c r="G314" s="22" t="str">
        <f t="shared" si="58"/>
        <v>1 - 5</v>
      </c>
      <c r="J314" s="23">
        <v>45401</v>
      </c>
      <c r="K314" s="10">
        <v>304</v>
      </c>
      <c r="L314" s="22">
        <v>1</v>
      </c>
      <c r="M314" s="22">
        <v>1</v>
      </c>
      <c r="N314" s="22">
        <v>1</v>
      </c>
      <c r="O314" s="22" t="s">
        <v>69</v>
      </c>
      <c r="P314" s="22" t="str">
        <f t="shared" si="59"/>
        <v>1 - 5</v>
      </c>
      <c r="Q314" s="22"/>
      <c r="R314" s="22"/>
      <c r="S314" s="22"/>
      <c r="T314" s="22"/>
      <c r="U314" s="22"/>
      <c r="V314" s="22"/>
      <c r="W314" s="22"/>
      <c r="X314" s="22"/>
      <c r="Y314" s="22"/>
      <c r="Z314" s="56"/>
      <c r="AA314" s="10">
        <v>301</v>
      </c>
      <c r="AB314" s="22">
        <v>1</v>
      </c>
      <c r="AC314" s="22">
        <v>0.5</v>
      </c>
      <c r="AD314" s="22">
        <v>0.5</v>
      </c>
      <c r="AE314" s="22" t="s">
        <v>69</v>
      </c>
      <c r="AF314" s="22" t="str">
        <f t="shared" si="60"/>
        <v>0 - 1</v>
      </c>
      <c r="AI314" s="23">
        <v>45268</v>
      </c>
      <c r="AJ314" s="10">
        <v>300</v>
      </c>
      <c r="AK314" s="22">
        <v>1</v>
      </c>
      <c r="AL314" s="22">
        <v>1</v>
      </c>
      <c r="AM314" s="22">
        <v>1</v>
      </c>
      <c r="AN314" s="22" t="s">
        <v>69</v>
      </c>
      <c r="AO314" s="22" t="str">
        <f t="shared" si="61"/>
        <v>1 - 5</v>
      </c>
      <c r="AP314" s="22"/>
      <c r="AQ314" s="56"/>
      <c r="AR314" s="10">
        <v>306</v>
      </c>
      <c r="AS314" s="22">
        <v>1</v>
      </c>
      <c r="AT314" s="22">
        <v>0.5</v>
      </c>
      <c r="AU314" s="22">
        <v>0.5</v>
      </c>
      <c r="AV314" s="22" t="s">
        <v>69</v>
      </c>
      <c r="AW314" s="22" t="str">
        <f t="shared" si="62"/>
        <v>0 - 1</v>
      </c>
      <c r="AX314" s="22"/>
      <c r="AY314" s="23">
        <v>44844</v>
      </c>
      <c r="AZ314" s="10">
        <v>307</v>
      </c>
      <c r="BA314" s="22">
        <v>1</v>
      </c>
      <c r="BB314" s="22">
        <v>1</v>
      </c>
      <c r="BC314" s="22">
        <v>1</v>
      </c>
      <c r="BD314" s="22" t="s">
        <v>69</v>
      </c>
      <c r="BE314" s="22" t="str">
        <f t="shared" si="63"/>
        <v>1 - 5</v>
      </c>
      <c r="BF314" s="22"/>
      <c r="BG314" s="55">
        <v>44170</v>
      </c>
      <c r="BH314" s="10">
        <v>305</v>
      </c>
      <c r="BI314" s="22">
        <v>1</v>
      </c>
      <c r="BJ314" s="22">
        <v>0.5</v>
      </c>
      <c r="BK314" s="22">
        <v>0.5</v>
      </c>
      <c r="BL314" s="22" t="s">
        <v>69</v>
      </c>
      <c r="BM314" s="22" t="str">
        <f t="shared" si="64"/>
        <v>0 - 1</v>
      </c>
      <c r="BN314" s="9"/>
    </row>
    <row r="315" spans="1:66" x14ac:dyDescent="0.3">
      <c r="A315" s="55">
        <v>43927</v>
      </c>
      <c r="B315" s="10">
        <v>303</v>
      </c>
      <c r="C315" s="22">
        <v>3</v>
      </c>
      <c r="D315" s="22">
        <v>61.5</v>
      </c>
      <c r="E315" s="22">
        <v>20.5</v>
      </c>
      <c r="F315" s="22" t="s">
        <v>70</v>
      </c>
      <c r="G315" s="22" t="str">
        <f t="shared" si="58"/>
        <v>20 - 50</v>
      </c>
      <c r="J315" s="23">
        <v>45403</v>
      </c>
      <c r="K315" s="10">
        <v>305</v>
      </c>
      <c r="L315" s="22">
        <v>1</v>
      </c>
      <c r="M315" s="22">
        <v>2</v>
      </c>
      <c r="N315" s="22">
        <v>2</v>
      </c>
      <c r="O315" s="22" t="s">
        <v>69</v>
      </c>
      <c r="P315" s="22" t="str">
        <f t="shared" si="59"/>
        <v>1 - 5</v>
      </c>
      <c r="Q315" s="22"/>
      <c r="R315" s="22"/>
      <c r="S315" s="22"/>
      <c r="T315" s="22"/>
      <c r="U315" s="22"/>
      <c r="V315" s="22"/>
      <c r="W315" s="22"/>
      <c r="X315" s="22"/>
      <c r="Y315" s="22"/>
      <c r="Z315" s="55">
        <v>44338</v>
      </c>
      <c r="AA315" s="10">
        <v>302</v>
      </c>
      <c r="AB315" s="22">
        <v>1</v>
      </c>
      <c r="AC315" s="22">
        <v>25.5</v>
      </c>
      <c r="AD315" s="22">
        <v>25.5</v>
      </c>
      <c r="AE315" s="22" t="s">
        <v>70</v>
      </c>
      <c r="AF315" s="22" t="str">
        <f t="shared" si="60"/>
        <v>20 - 50</v>
      </c>
      <c r="AI315" s="55">
        <v>45269</v>
      </c>
      <c r="AJ315" s="10">
        <v>301</v>
      </c>
      <c r="AK315" s="22">
        <v>2</v>
      </c>
      <c r="AL315" s="22">
        <v>3</v>
      </c>
      <c r="AM315" s="22">
        <v>1.5</v>
      </c>
      <c r="AN315" s="22" t="s">
        <v>69</v>
      </c>
      <c r="AO315" s="22" t="str">
        <f t="shared" si="61"/>
        <v>1 - 5</v>
      </c>
      <c r="AP315" s="22"/>
      <c r="AQ315" s="55">
        <v>45681</v>
      </c>
      <c r="AR315" s="10">
        <v>307</v>
      </c>
      <c r="AS315" s="22">
        <v>3</v>
      </c>
      <c r="AT315" s="22">
        <v>1.5</v>
      </c>
      <c r="AU315" s="22">
        <v>0.5</v>
      </c>
      <c r="AV315" s="22" t="s">
        <v>69</v>
      </c>
      <c r="AW315" s="22" t="str">
        <f t="shared" si="62"/>
        <v>0 - 1</v>
      </c>
      <c r="AX315" s="22"/>
      <c r="AY315" s="23">
        <v>44845</v>
      </c>
      <c r="AZ315" s="10">
        <v>308</v>
      </c>
      <c r="BA315" s="22">
        <v>1</v>
      </c>
      <c r="BB315" s="22">
        <v>1</v>
      </c>
      <c r="BC315" s="22">
        <v>1</v>
      </c>
      <c r="BD315" s="22" t="s">
        <v>69</v>
      </c>
      <c r="BE315" s="22" t="str">
        <f t="shared" si="63"/>
        <v>1 - 5</v>
      </c>
      <c r="BF315" s="22"/>
      <c r="BG315" s="56"/>
      <c r="BH315" s="10">
        <v>306</v>
      </c>
      <c r="BI315" s="22">
        <v>1</v>
      </c>
      <c r="BJ315" s="22">
        <v>0.5</v>
      </c>
      <c r="BK315" s="22">
        <v>0.5</v>
      </c>
      <c r="BL315" s="22" t="s">
        <v>69</v>
      </c>
      <c r="BM315" s="22" t="str">
        <f t="shared" si="64"/>
        <v>0 - 1</v>
      </c>
      <c r="BN315" s="9"/>
    </row>
    <row r="316" spans="1:66" x14ac:dyDescent="0.3">
      <c r="A316" s="56"/>
      <c r="B316" s="10">
        <v>304</v>
      </c>
      <c r="C316" s="22">
        <v>2</v>
      </c>
      <c r="D316" s="22">
        <v>12.5</v>
      </c>
      <c r="E316" s="22">
        <v>6.25</v>
      </c>
      <c r="F316" s="22" t="s">
        <v>69</v>
      </c>
      <c r="G316" s="22" t="str">
        <f t="shared" si="58"/>
        <v>5 - 10</v>
      </c>
      <c r="J316" s="55">
        <v>45404</v>
      </c>
      <c r="K316" s="10">
        <v>306</v>
      </c>
      <c r="L316" s="22">
        <v>1</v>
      </c>
      <c r="M316" s="22">
        <v>0.5</v>
      </c>
      <c r="N316" s="22">
        <v>0.5</v>
      </c>
      <c r="O316" s="22" t="s">
        <v>69</v>
      </c>
      <c r="P316" s="22" t="str">
        <f t="shared" si="59"/>
        <v>0 - 1</v>
      </c>
      <c r="Q316" s="22"/>
      <c r="R316" s="22"/>
      <c r="S316" s="22"/>
      <c r="T316" s="22"/>
      <c r="U316" s="22"/>
      <c r="V316" s="22"/>
      <c r="W316" s="22"/>
      <c r="X316" s="22"/>
      <c r="Y316" s="22"/>
      <c r="Z316" s="56"/>
      <c r="AA316" s="10">
        <v>303</v>
      </c>
      <c r="AB316" s="22">
        <v>2</v>
      </c>
      <c r="AC316" s="22">
        <v>21.5</v>
      </c>
      <c r="AD316" s="22">
        <v>10.75</v>
      </c>
      <c r="AE316" s="22" t="s">
        <v>20</v>
      </c>
      <c r="AF316" s="22" t="str">
        <f t="shared" si="60"/>
        <v>10 - 20</v>
      </c>
      <c r="AI316" s="56"/>
      <c r="AJ316" s="10">
        <v>302</v>
      </c>
      <c r="AK316" s="22">
        <v>1</v>
      </c>
      <c r="AL316" s="22">
        <v>4</v>
      </c>
      <c r="AM316" s="22">
        <v>4</v>
      </c>
      <c r="AN316" s="22" t="s">
        <v>69</v>
      </c>
      <c r="AO316" s="22" t="str">
        <f t="shared" si="61"/>
        <v>1 - 5</v>
      </c>
      <c r="AP316" s="22"/>
      <c r="AQ316" s="56"/>
      <c r="AR316" s="10">
        <v>308</v>
      </c>
      <c r="AS316" s="22">
        <v>1</v>
      </c>
      <c r="AT316" s="22">
        <v>0.5</v>
      </c>
      <c r="AU316" s="22">
        <v>0.5</v>
      </c>
      <c r="AV316" s="22" t="s">
        <v>69</v>
      </c>
      <c r="AW316" s="22" t="str">
        <f t="shared" si="62"/>
        <v>0 - 1</v>
      </c>
      <c r="AX316" s="22"/>
      <c r="AY316" s="55">
        <v>44846</v>
      </c>
      <c r="AZ316" s="10">
        <v>309</v>
      </c>
      <c r="BA316" s="22">
        <v>1</v>
      </c>
      <c r="BB316" s="22">
        <v>2</v>
      </c>
      <c r="BC316" s="22">
        <v>2</v>
      </c>
      <c r="BD316" s="22" t="s">
        <v>69</v>
      </c>
      <c r="BE316" s="22" t="str">
        <f t="shared" si="63"/>
        <v>1 - 5</v>
      </c>
      <c r="BF316" s="22"/>
      <c r="BG316" s="55">
        <v>44171</v>
      </c>
      <c r="BH316" s="10">
        <v>307</v>
      </c>
      <c r="BI316" s="22">
        <v>1</v>
      </c>
      <c r="BJ316" s="22">
        <v>0.5</v>
      </c>
      <c r="BK316" s="22">
        <v>0.5</v>
      </c>
      <c r="BL316" s="22" t="s">
        <v>69</v>
      </c>
      <c r="BM316" s="22" t="str">
        <f t="shared" si="64"/>
        <v>0 - 1</v>
      </c>
      <c r="BN316" s="9"/>
    </row>
    <row r="317" spans="1:66" x14ac:dyDescent="0.3">
      <c r="A317" s="23">
        <v>43928</v>
      </c>
      <c r="B317" s="10">
        <v>305</v>
      </c>
      <c r="C317" s="22">
        <v>1</v>
      </c>
      <c r="D317" s="22">
        <v>1.5</v>
      </c>
      <c r="E317" s="22">
        <v>1.5</v>
      </c>
      <c r="F317" s="22" t="s">
        <v>69</v>
      </c>
      <c r="G317" s="22" t="str">
        <f t="shared" si="58"/>
        <v>1 - 5</v>
      </c>
      <c r="J317" s="57"/>
      <c r="K317" s="10">
        <v>307</v>
      </c>
      <c r="L317" s="22">
        <v>2</v>
      </c>
      <c r="M317" s="22">
        <v>12</v>
      </c>
      <c r="N317" s="22">
        <v>6</v>
      </c>
      <c r="O317" s="22" t="s">
        <v>69</v>
      </c>
      <c r="P317" s="22" t="str">
        <f t="shared" si="59"/>
        <v>5 - 10</v>
      </c>
      <c r="Q317" s="22"/>
      <c r="R317" s="22"/>
      <c r="S317" s="22"/>
      <c r="T317" s="22"/>
      <c r="U317" s="22"/>
      <c r="V317" s="22"/>
      <c r="W317" s="22"/>
      <c r="X317" s="22"/>
      <c r="Y317" s="22"/>
      <c r="Z317" s="55">
        <v>44340</v>
      </c>
      <c r="AA317" s="10">
        <v>304</v>
      </c>
      <c r="AB317" s="22">
        <v>1</v>
      </c>
      <c r="AC317" s="22">
        <v>21</v>
      </c>
      <c r="AD317" s="22">
        <v>21</v>
      </c>
      <c r="AE317" s="22" t="s">
        <v>70</v>
      </c>
      <c r="AF317" s="22" t="str">
        <f t="shared" si="60"/>
        <v>20 - 50</v>
      </c>
      <c r="AI317" s="23">
        <v>45270</v>
      </c>
      <c r="AJ317" s="10">
        <v>303</v>
      </c>
      <c r="AK317" s="22">
        <v>1</v>
      </c>
      <c r="AL317" s="22">
        <v>1</v>
      </c>
      <c r="AM317" s="22">
        <v>1</v>
      </c>
      <c r="AN317" s="22" t="s">
        <v>69</v>
      </c>
      <c r="AO317" s="22" t="str">
        <f t="shared" si="61"/>
        <v>1 - 5</v>
      </c>
      <c r="AP317" s="22"/>
      <c r="AQ317" s="55">
        <v>45685</v>
      </c>
      <c r="AR317" s="10">
        <v>309</v>
      </c>
      <c r="AS317" s="22">
        <v>1</v>
      </c>
      <c r="AT317" s="22">
        <v>1</v>
      </c>
      <c r="AU317" s="22">
        <v>1</v>
      </c>
      <c r="AV317" s="22" t="s">
        <v>69</v>
      </c>
      <c r="AW317" s="22" t="str">
        <f t="shared" si="62"/>
        <v>1 - 5</v>
      </c>
      <c r="AX317" s="22"/>
      <c r="AY317" s="56"/>
      <c r="AZ317" s="10">
        <v>310</v>
      </c>
      <c r="BA317" s="22">
        <v>1</v>
      </c>
      <c r="BB317" s="22">
        <v>1</v>
      </c>
      <c r="BC317" s="22">
        <v>1</v>
      </c>
      <c r="BD317" s="22" t="s">
        <v>69</v>
      </c>
      <c r="BE317" s="22" t="str">
        <f t="shared" si="63"/>
        <v>1 - 5</v>
      </c>
      <c r="BF317" s="22"/>
      <c r="BG317" s="57"/>
      <c r="BH317" s="10">
        <v>308</v>
      </c>
      <c r="BI317" s="22">
        <v>2</v>
      </c>
      <c r="BJ317" s="22">
        <v>4</v>
      </c>
      <c r="BK317" s="22">
        <v>2</v>
      </c>
      <c r="BL317" s="22" t="s">
        <v>69</v>
      </c>
      <c r="BM317" s="22" t="str">
        <f t="shared" si="64"/>
        <v>1 - 5</v>
      </c>
      <c r="BN317" s="9"/>
    </row>
    <row r="318" spans="1:66" x14ac:dyDescent="0.3">
      <c r="A318" s="55">
        <v>43929</v>
      </c>
      <c r="B318" s="10">
        <v>306</v>
      </c>
      <c r="C318" s="22">
        <v>1</v>
      </c>
      <c r="D318" s="22">
        <v>0.5</v>
      </c>
      <c r="E318" s="22">
        <v>0.5</v>
      </c>
      <c r="F318" s="22" t="s">
        <v>69</v>
      </c>
      <c r="G318" s="22" t="str">
        <f t="shared" si="58"/>
        <v>0 - 1</v>
      </c>
      <c r="J318" s="56"/>
      <c r="K318" s="10">
        <v>308</v>
      </c>
      <c r="L318" s="22">
        <v>1</v>
      </c>
      <c r="M318" s="22">
        <v>0.5</v>
      </c>
      <c r="N318" s="22">
        <v>0.5</v>
      </c>
      <c r="O318" s="22" t="s">
        <v>69</v>
      </c>
      <c r="P318" s="22" t="str">
        <f t="shared" si="59"/>
        <v>0 - 1</v>
      </c>
      <c r="Q318" s="22"/>
      <c r="R318" s="22"/>
      <c r="S318" s="22"/>
      <c r="T318" s="22"/>
      <c r="U318" s="22"/>
      <c r="V318" s="22"/>
      <c r="W318" s="22"/>
      <c r="X318" s="22"/>
      <c r="Y318" s="22"/>
      <c r="Z318" s="56"/>
      <c r="AA318" s="10">
        <v>305</v>
      </c>
      <c r="AB318" s="22">
        <v>4</v>
      </c>
      <c r="AC318" s="22">
        <v>22.5</v>
      </c>
      <c r="AD318" s="22">
        <v>5.625</v>
      </c>
      <c r="AE318" s="22" t="s">
        <v>69</v>
      </c>
      <c r="AF318" s="22" t="str">
        <f t="shared" si="60"/>
        <v>5 - 10</v>
      </c>
      <c r="AI318" s="55">
        <v>45271</v>
      </c>
      <c r="AJ318" s="10">
        <v>304</v>
      </c>
      <c r="AK318" s="22">
        <v>1</v>
      </c>
      <c r="AL318" s="22">
        <v>36</v>
      </c>
      <c r="AM318" s="22">
        <v>36</v>
      </c>
      <c r="AN318" s="22" t="s">
        <v>77</v>
      </c>
      <c r="AO318" s="22" t="str">
        <f t="shared" si="61"/>
        <v>20 - 50</v>
      </c>
      <c r="AP318" s="22"/>
      <c r="AQ318" s="57"/>
      <c r="AR318" s="10">
        <v>310</v>
      </c>
      <c r="AS318" s="22">
        <v>1</v>
      </c>
      <c r="AT318" s="22">
        <v>1</v>
      </c>
      <c r="AU318" s="22">
        <v>1</v>
      </c>
      <c r="AV318" s="22" t="s">
        <v>69</v>
      </c>
      <c r="AW318" s="22" t="str">
        <f t="shared" si="62"/>
        <v>1 - 5</v>
      </c>
      <c r="AX318" s="22"/>
      <c r="AY318" s="55">
        <v>44847</v>
      </c>
      <c r="AZ318" s="10">
        <v>311</v>
      </c>
      <c r="BA318" s="22">
        <v>1</v>
      </c>
      <c r="BB318" s="22">
        <v>1</v>
      </c>
      <c r="BC318" s="22">
        <v>1</v>
      </c>
      <c r="BD318" s="22" t="s">
        <v>69</v>
      </c>
      <c r="BE318" s="22" t="str">
        <f t="shared" si="63"/>
        <v>1 - 5</v>
      </c>
      <c r="BF318" s="22"/>
      <c r="BG318" s="57"/>
      <c r="BH318" s="10">
        <v>309</v>
      </c>
      <c r="BI318" s="22">
        <v>2</v>
      </c>
      <c r="BJ318" s="22">
        <v>6</v>
      </c>
      <c r="BK318" s="22">
        <v>3</v>
      </c>
      <c r="BL318" s="22" t="s">
        <v>69</v>
      </c>
      <c r="BM318" s="22" t="str">
        <f t="shared" si="64"/>
        <v>1 - 5</v>
      </c>
      <c r="BN318" s="9"/>
    </row>
    <row r="319" spans="1:66" x14ac:dyDescent="0.3">
      <c r="A319" s="57"/>
      <c r="B319" s="10">
        <v>307</v>
      </c>
      <c r="C319" s="22">
        <v>1</v>
      </c>
      <c r="D319" s="22">
        <v>0.5</v>
      </c>
      <c r="E319" s="22">
        <v>0.5</v>
      </c>
      <c r="F319" s="22" t="s">
        <v>69</v>
      </c>
      <c r="G319" s="22" t="str">
        <f t="shared" si="58"/>
        <v>0 - 1</v>
      </c>
      <c r="J319" s="55">
        <v>45405</v>
      </c>
      <c r="K319" s="10">
        <v>309</v>
      </c>
      <c r="L319" s="22">
        <v>1</v>
      </c>
      <c r="M319" s="22">
        <v>1</v>
      </c>
      <c r="N319" s="22">
        <v>1</v>
      </c>
      <c r="O319" s="22" t="s">
        <v>69</v>
      </c>
      <c r="P319" s="22" t="str">
        <f t="shared" si="59"/>
        <v>1 - 5</v>
      </c>
      <c r="Q319" s="22"/>
      <c r="R319" s="22"/>
      <c r="S319" s="22"/>
      <c r="T319" s="22"/>
      <c r="U319" s="22"/>
      <c r="V319" s="22"/>
      <c r="W319" s="22"/>
      <c r="X319" s="22"/>
      <c r="Y319" s="22"/>
      <c r="Z319" s="23">
        <v>44341</v>
      </c>
      <c r="AA319" s="10">
        <v>305</v>
      </c>
      <c r="AB319" s="22">
        <v>2</v>
      </c>
      <c r="AC319" s="22">
        <v>1</v>
      </c>
      <c r="AD319" s="22">
        <v>0.5</v>
      </c>
      <c r="AE319" s="22" t="s">
        <v>69</v>
      </c>
      <c r="AF319" s="22" t="str">
        <f t="shared" si="60"/>
        <v>0 - 1</v>
      </c>
      <c r="AI319" s="56"/>
      <c r="AJ319" s="10">
        <v>305</v>
      </c>
      <c r="AK319" s="22">
        <v>1</v>
      </c>
      <c r="AL319" s="22">
        <v>2</v>
      </c>
      <c r="AM319" s="22">
        <v>2</v>
      </c>
      <c r="AN319" s="22" t="s">
        <v>69</v>
      </c>
      <c r="AO319" s="22" t="str">
        <f t="shared" si="61"/>
        <v>1 - 5</v>
      </c>
      <c r="AP319" s="22"/>
      <c r="AQ319" s="57"/>
      <c r="AR319" s="10">
        <v>311</v>
      </c>
      <c r="AS319" s="22">
        <v>7</v>
      </c>
      <c r="AT319" s="22">
        <v>37</v>
      </c>
      <c r="AU319" s="22">
        <v>5.2857142857142856</v>
      </c>
      <c r="AV319" s="22" t="s">
        <v>69</v>
      </c>
      <c r="AW319" s="22" t="str">
        <f t="shared" si="62"/>
        <v>5 - 10</v>
      </c>
      <c r="AX319" s="22"/>
      <c r="AY319" s="56"/>
      <c r="AZ319" s="10">
        <v>312</v>
      </c>
      <c r="BA319" s="22">
        <v>1</v>
      </c>
      <c r="BB319" s="22">
        <v>1</v>
      </c>
      <c r="BC319" s="22">
        <v>1</v>
      </c>
      <c r="BD319" s="22" t="s">
        <v>69</v>
      </c>
      <c r="BE319" s="22" t="str">
        <f t="shared" si="63"/>
        <v>1 - 5</v>
      </c>
      <c r="BF319" s="22"/>
      <c r="BG319" s="56"/>
      <c r="BH319" s="10">
        <v>310</v>
      </c>
      <c r="BI319" s="22">
        <v>1</v>
      </c>
      <c r="BJ319" s="22">
        <v>0.5</v>
      </c>
      <c r="BK319" s="22">
        <v>0.5</v>
      </c>
      <c r="BL319" s="22" t="s">
        <v>69</v>
      </c>
      <c r="BM319" s="22" t="str">
        <f t="shared" si="64"/>
        <v>0 - 1</v>
      </c>
      <c r="BN319" s="9"/>
    </row>
    <row r="320" spans="1:66" x14ac:dyDescent="0.3">
      <c r="A320" s="56"/>
      <c r="B320" s="10">
        <v>308</v>
      </c>
      <c r="C320" s="22">
        <v>1</v>
      </c>
      <c r="D320" s="22">
        <v>9</v>
      </c>
      <c r="E320" s="22">
        <v>9</v>
      </c>
      <c r="F320" s="22" t="s">
        <v>69</v>
      </c>
      <c r="G320" s="22" t="str">
        <f t="shared" si="58"/>
        <v>5 - 10</v>
      </c>
      <c r="J320" s="56"/>
      <c r="K320" s="10">
        <v>310</v>
      </c>
      <c r="L320" s="22">
        <v>1</v>
      </c>
      <c r="M320" s="22">
        <v>0.5</v>
      </c>
      <c r="N320" s="22">
        <v>0.5</v>
      </c>
      <c r="O320" s="22" t="s">
        <v>69</v>
      </c>
      <c r="P320" s="22" t="str">
        <f t="shared" si="59"/>
        <v>0 - 1</v>
      </c>
      <c r="Q320" s="22"/>
      <c r="R320" s="22"/>
      <c r="S320" s="22"/>
      <c r="T320" s="22"/>
      <c r="U320" s="22"/>
      <c r="V320" s="22"/>
      <c r="W320" s="22"/>
      <c r="X320" s="22"/>
      <c r="Y320" s="22"/>
      <c r="Z320" s="23">
        <v>44344</v>
      </c>
      <c r="AA320" s="10">
        <v>306</v>
      </c>
      <c r="AB320" s="22">
        <v>3</v>
      </c>
      <c r="AC320" s="22">
        <v>3.5</v>
      </c>
      <c r="AD320" s="22">
        <v>1.166666666666667</v>
      </c>
      <c r="AE320" s="22" t="s">
        <v>69</v>
      </c>
      <c r="AF320" s="22" t="str">
        <f t="shared" si="60"/>
        <v>1 - 5</v>
      </c>
      <c r="AI320" s="23">
        <v>45272</v>
      </c>
      <c r="AJ320" s="10">
        <v>306</v>
      </c>
      <c r="AK320" s="22">
        <v>1</v>
      </c>
      <c r="AL320" s="22">
        <v>3</v>
      </c>
      <c r="AM320" s="22">
        <v>3</v>
      </c>
      <c r="AN320" s="22" t="s">
        <v>69</v>
      </c>
      <c r="AO320" s="22" t="str">
        <f t="shared" si="61"/>
        <v>1 - 5</v>
      </c>
      <c r="AP320" s="22"/>
      <c r="AQ320" s="56"/>
      <c r="AR320" s="10">
        <v>312</v>
      </c>
      <c r="AS320" s="22">
        <v>1</v>
      </c>
      <c r="AT320" s="22">
        <v>0.5</v>
      </c>
      <c r="AU320" s="22">
        <v>0.5</v>
      </c>
      <c r="AV320" s="22" t="s">
        <v>69</v>
      </c>
      <c r="AW320" s="22" t="str">
        <f t="shared" si="62"/>
        <v>0 - 1</v>
      </c>
      <c r="AX320" s="22"/>
      <c r="AY320" s="23">
        <v>44848</v>
      </c>
      <c r="AZ320" s="10">
        <v>313</v>
      </c>
      <c r="BA320" s="22">
        <v>1</v>
      </c>
      <c r="BB320" s="22">
        <v>1</v>
      </c>
      <c r="BC320" s="22">
        <v>1</v>
      </c>
      <c r="BD320" s="22" t="s">
        <v>69</v>
      </c>
      <c r="BE320" s="22" t="str">
        <f t="shared" si="63"/>
        <v>1 - 5</v>
      </c>
      <c r="BF320" s="22"/>
      <c r="BG320" s="23">
        <v>44174</v>
      </c>
      <c r="BH320" s="10">
        <v>311</v>
      </c>
      <c r="BI320" s="22">
        <v>1</v>
      </c>
      <c r="BJ320" s="22">
        <v>2</v>
      </c>
      <c r="BK320" s="22">
        <v>2</v>
      </c>
      <c r="BL320" s="22" t="s">
        <v>69</v>
      </c>
      <c r="BM320" s="22" t="str">
        <f t="shared" si="64"/>
        <v>1 - 5</v>
      </c>
      <c r="BN320" s="9"/>
    </row>
    <row r="321" spans="1:66" x14ac:dyDescent="0.3">
      <c r="A321" s="55">
        <v>43931</v>
      </c>
      <c r="B321" s="10">
        <v>309</v>
      </c>
      <c r="C321" s="22">
        <v>1</v>
      </c>
      <c r="D321" s="22">
        <v>1</v>
      </c>
      <c r="E321" s="22">
        <v>1</v>
      </c>
      <c r="F321" s="22" t="s">
        <v>69</v>
      </c>
      <c r="G321" s="22" t="str">
        <f t="shared" si="58"/>
        <v>1 - 5</v>
      </c>
      <c r="J321" s="55">
        <v>45407</v>
      </c>
      <c r="K321" s="10">
        <v>311</v>
      </c>
      <c r="L321" s="22">
        <v>2</v>
      </c>
      <c r="M321" s="22">
        <v>13.5</v>
      </c>
      <c r="N321" s="22">
        <v>6.75</v>
      </c>
      <c r="O321" s="22" t="s">
        <v>69</v>
      </c>
      <c r="P321" s="22" t="str">
        <f t="shared" si="59"/>
        <v>5 - 10</v>
      </c>
      <c r="Q321" s="22"/>
      <c r="R321" s="22"/>
      <c r="S321" s="22"/>
      <c r="T321" s="22"/>
      <c r="U321" s="22"/>
      <c r="V321" s="22"/>
      <c r="W321" s="22"/>
      <c r="X321" s="22"/>
      <c r="Y321" s="22"/>
      <c r="Z321" s="23">
        <v>44345</v>
      </c>
      <c r="AA321" s="10">
        <v>307</v>
      </c>
      <c r="AB321" s="22">
        <v>6</v>
      </c>
      <c r="AC321" s="22">
        <v>57.5</v>
      </c>
      <c r="AD321" s="22">
        <v>9.5833333333333339</v>
      </c>
      <c r="AE321" s="22" t="s">
        <v>69</v>
      </c>
      <c r="AF321" s="22" t="str">
        <f t="shared" si="60"/>
        <v>5 - 10</v>
      </c>
      <c r="AI321" s="23">
        <v>45276</v>
      </c>
      <c r="AJ321" s="10">
        <v>307</v>
      </c>
      <c r="AK321" s="22">
        <v>1</v>
      </c>
      <c r="AL321" s="22">
        <v>11</v>
      </c>
      <c r="AM321" s="22">
        <v>11</v>
      </c>
      <c r="AN321" s="22" t="s">
        <v>20</v>
      </c>
      <c r="AO321" s="22" t="str">
        <f t="shared" si="61"/>
        <v>10 - 20</v>
      </c>
      <c r="AP321" s="22"/>
      <c r="AQ321" s="55">
        <v>45686</v>
      </c>
      <c r="AR321" s="10">
        <v>313</v>
      </c>
      <c r="AS321" s="22">
        <v>1</v>
      </c>
      <c r="AT321" s="22">
        <v>0.5</v>
      </c>
      <c r="AU321" s="22">
        <v>0.5</v>
      </c>
      <c r="AV321" s="22" t="s">
        <v>69</v>
      </c>
      <c r="AW321" s="22" t="str">
        <f t="shared" si="62"/>
        <v>0 - 1</v>
      </c>
      <c r="AX321" s="22"/>
      <c r="AY321" s="23">
        <v>44850</v>
      </c>
      <c r="AZ321" s="10">
        <v>314</v>
      </c>
      <c r="BA321" s="22">
        <v>1</v>
      </c>
      <c r="BB321" s="22">
        <v>1</v>
      </c>
      <c r="BC321" s="22">
        <v>1</v>
      </c>
      <c r="BD321" s="22" t="s">
        <v>69</v>
      </c>
      <c r="BE321" s="22" t="str">
        <f t="shared" si="63"/>
        <v>1 - 5</v>
      </c>
      <c r="BF321" s="22"/>
      <c r="BG321" s="23">
        <v>44175</v>
      </c>
      <c r="BH321" s="10">
        <v>312</v>
      </c>
      <c r="BI321" s="22">
        <v>1</v>
      </c>
      <c r="BJ321" s="22">
        <v>3</v>
      </c>
      <c r="BK321" s="22">
        <v>3</v>
      </c>
      <c r="BL321" s="22" t="s">
        <v>69</v>
      </c>
      <c r="BM321" s="22" t="str">
        <f t="shared" si="64"/>
        <v>1 - 5</v>
      </c>
      <c r="BN321" s="9"/>
    </row>
    <row r="322" spans="1:66" x14ac:dyDescent="0.3">
      <c r="A322" s="57"/>
      <c r="B322" s="10">
        <v>310</v>
      </c>
      <c r="C322" s="22">
        <v>1</v>
      </c>
      <c r="D322" s="22">
        <v>1</v>
      </c>
      <c r="E322" s="22">
        <v>1</v>
      </c>
      <c r="F322" s="22" t="s">
        <v>69</v>
      </c>
      <c r="G322" s="22" t="str">
        <f t="shared" si="58"/>
        <v>1 - 5</v>
      </c>
      <c r="J322" s="56"/>
      <c r="K322" s="10">
        <v>312</v>
      </c>
      <c r="L322" s="22">
        <v>2</v>
      </c>
      <c r="M322" s="22">
        <v>1.5</v>
      </c>
      <c r="N322" s="22">
        <v>0.75</v>
      </c>
      <c r="O322" s="22" t="s">
        <v>69</v>
      </c>
      <c r="P322" s="22" t="str">
        <f t="shared" si="59"/>
        <v>0 - 1</v>
      </c>
      <c r="Q322" s="22"/>
      <c r="R322" s="22"/>
      <c r="S322" s="22"/>
      <c r="T322" s="22"/>
      <c r="U322" s="22"/>
      <c r="V322" s="22"/>
      <c r="W322" s="22"/>
      <c r="X322" s="22"/>
      <c r="Y322" s="22"/>
      <c r="Z322" s="55">
        <v>44348</v>
      </c>
      <c r="AA322" s="10">
        <v>308</v>
      </c>
      <c r="AB322" s="22">
        <v>1</v>
      </c>
      <c r="AC322" s="22">
        <v>10</v>
      </c>
      <c r="AD322" s="22">
        <v>10</v>
      </c>
      <c r="AE322" s="22" t="s">
        <v>20</v>
      </c>
      <c r="AF322" s="22" t="str">
        <f t="shared" si="60"/>
        <v>10 - 20</v>
      </c>
      <c r="AI322" s="55">
        <v>45285</v>
      </c>
      <c r="AJ322" s="10">
        <v>308</v>
      </c>
      <c r="AK322" s="22">
        <v>2</v>
      </c>
      <c r="AL322" s="22">
        <v>14</v>
      </c>
      <c r="AM322" s="22">
        <v>7</v>
      </c>
      <c r="AN322" s="22" t="s">
        <v>69</v>
      </c>
      <c r="AO322" s="22" t="str">
        <f t="shared" si="61"/>
        <v>5 - 10</v>
      </c>
      <c r="AP322" s="22"/>
      <c r="AQ322" s="56"/>
      <c r="AR322" s="10">
        <v>314</v>
      </c>
      <c r="AS322" s="22">
        <v>1</v>
      </c>
      <c r="AT322" s="22">
        <v>17.5</v>
      </c>
      <c r="AU322" s="22">
        <v>17.5</v>
      </c>
      <c r="AV322" s="22" t="s">
        <v>20</v>
      </c>
      <c r="AW322" s="22" t="str">
        <f t="shared" si="62"/>
        <v>10 - 20</v>
      </c>
      <c r="AX322" s="22"/>
      <c r="AY322" s="55">
        <v>44851</v>
      </c>
      <c r="AZ322" s="10">
        <v>315</v>
      </c>
      <c r="BA322" s="22">
        <v>1</v>
      </c>
      <c r="BB322" s="22">
        <v>1</v>
      </c>
      <c r="BC322" s="22">
        <v>1</v>
      </c>
      <c r="BD322" s="22" t="s">
        <v>69</v>
      </c>
      <c r="BE322" s="22" t="str">
        <f t="shared" si="63"/>
        <v>1 - 5</v>
      </c>
      <c r="BF322" s="22"/>
      <c r="BG322" s="55">
        <v>44176</v>
      </c>
      <c r="BH322" s="10">
        <v>313</v>
      </c>
      <c r="BI322" s="22">
        <v>1</v>
      </c>
      <c r="BJ322" s="22">
        <v>5.5</v>
      </c>
      <c r="BK322" s="22">
        <v>5.5</v>
      </c>
      <c r="BL322" s="22" t="s">
        <v>69</v>
      </c>
      <c r="BM322" s="22" t="str">
        <f t="shared" si="64"/>
        <v>5 - 10</v>
      </c>
      <c r="BN322" s="9"/>
    </row>
    <row r="323" spans="1:66" x14ac:dyDescent="0.3">
      <c r="A323" s="56"/>
      <c r="B323" s="10">
        <v>311</v>
      </c>
      <c r="C323" s="22">
        <v>1</v>
      </c>
      <c r="D323" s="22">
        <v>3.5</v>
      </c>
      <c r="E323" s="22">
        <v>3.5</v>
      </c>
      <c r="F323" s="22" t="s">
        <v>69</v>
      </c>
      <c r="G323" s="22" t="str">
        <f t="shared" si="58"/>
        <v>1 - 5</v>
      </c>
      <c r="J323" s="23">
        <v>45408</v>
      </c>
      <c r="K323" s="10">
        <v>313</v>
      </c>
      <c r="L323" s="22">
        <v>3</v>
      </c>
      <c r="M323" s="22">
        <v>3</v>
      </c>
      <c r="N323" s="22">
        <v>1</v>
      </c>
      <c r="O323" s="22" t="s">
        <v>69</v>
      </c>
      <c r="P323" s="22" t="str">
        <f t="shared" si="59"/>
        <v>1 - 5</v>
      </c>
      <c r="Q323" s="22"/>
      <c r="R323" s="22"/>
      <c r="S323" s="22"/>
      <c r="T323" s="22"/>
      <c r="U323" s="22"/>
      <c r="V323" s="22"/>
      <c r="W323" s="22"/>
      <c r="X323" s="22"/>
      <c r="Y323" s="22"/>
      <c r="Z323" s="56"/>
      <c r="AA323" s="10">
        <v>309</v>
      </c>
      <c r="AB323" s="22">
        <v>1</v>
      </c>
      <c r="AC323" s="22">
        <v>16.5</v>
      </c>
      <c r="AD323" s="22">
        <v>16.5</v>
      </c>
      <c r="AE323" s="22" t="s">
        <v>20</v>
      </c>
      <c r="AF323" s="22" t="str">
        <f t="shared" si="60"/>
        <v>10 - 20</v>
      </c>
      <c r="AI323" s="57"/>
      <c r="AJ323" s="10">
        <v>309</v>
      </c>
      <c r="AK323" s="22">
        <v>1</v>
      </c>
      <c r="AL323" s="22">
        <v>1</v>
      </c>
      <c r="AM323" s="22">
        <v>1</v>
      </c>
      <c r="AN323" s="22" t="s">
        <v>69</v>
      </c>
      <c r="AO323" s="22" t="str">
        <f t="shared" si="61"/>
        <v>1 - 5</v>
      </c>
      <c r="AP323" s="22"/>
      <c r="AQ323" s="23">
        <v>45687</v>
      </c>
      <c r="AR323" s="10">
        <v>315</v>
      </c>
      <c r="AS323" s="22">
        <v>1</v>
      </c>
      <c r="AT323" s="22">
        <v>1</v>
      </c>
      <c r="AU323" s="22">
        <v>1</v>
      </c>
      <c r="AV323" s="22" t="s">
        <v>69</v>
      </c>
      <c r="AW323" s="22" t="str">
        <f t="shared" si="62"/>
        <v>1 - 5</v>
      </c>
      <c r="AX323" s="22"/>
      <c r="AY323" s="56"/>
      <c r="AZ323" s="10">
        <v>316</v>
      </c>
      <c r="BA323" s="22">
        <v>1</v>
      </c>
      <c r="BB323" s="22">
        <v>1</v>
      </c>
      <c r="BC323" s="22">
        <v>1</v>
      </c>
      <c r="BD323" s="22" t="s">
        <v>69</v>
      </c>
      <c r="BE323" s="22" t="str">
        <f t="shared" si="63"/>
        <v>1 - 5</v>
      </c>
      <c r="BF323" s="22"/>
      <c r="BG323" s="56"/>
      <c r="BH323" s="10">
        <v>314</v>
      </c>
      <c r="BI323" s="22">
        <v>1</v>
      </c>
      <c r="BJ323" s="22">
        <v>2.5</v>
      </c>
      <c r="BK323" s="22">
        <v>2.5</v>
      </c>
      <c r="BL323" s="22" t="s">
        <v>69</v>
      </c>
      <c r="BM323" s="22" t="str">
        <f t="shared" si="64"/>
        <v>1 - 5</v>
      </c>
      <c r="BN323" s="9"/>
    </row>
    <row r="324" spans="1:66" x14ac:dyDescent="0.3">
      <c r="A324" s="55">
        <v>43933</v>
      </c>
      <c r="B324" s="10">
        <v>312</v>
      </c>
      <c r="C324" s="22">
        <v>1</v>
      </c>
      <c r="D324" s="22">
        <v>0.5</v>
      </c>
      <c r="E324" s="22">
        <v>0.5</v>
      </c>
      <c r="F324" s="22" t="s">
        <v>69</v>
      </c>
      <c r="G324" s="22" t="str">
        <f t="shared" si="58"/>
        <v>0 - 1</v>
      </c>
      <c r="J324" s="55">
        <v>45410</v>
      </c>
      <c r="K324" s="10">
        <v>314</v>
      </c>
      <c r="L324" s="22">
        <v>1</v>
      </c>
      <c r="M324" s="22">
        <v>2</v>
      </c>
      <c r="N324" s="22">
        <v>2</v>
      </c>
      <c r="O324" s="22" t="s">
        <v>69</v>
      </c>
      <c r="P324" s="22" t="str">
        <f t="shared" si="59"/>
        <v>1 - 5</v>
      </c>
      <c r="Q324" s="22"/>
      <c r="R324" s="22"/>
      <c r="S324" s="22"/>
      <c r="T324" s="22"/>
      <c r="U324" s="22"/>
      <c r="V324" s="22"/>
      <c r="W324" s="22"/>
      <c r="X324" s="22"/>
      <c r="Y324" s="22"/>
      <c r="Z324" s="23">
        <v>44349</v>
      </c>
      <c r="AA324" s="10">
        <v>310</v>
      </c>
      <c r="AB324" s="22">
        <v>1</v>
      </c>
      <c r="AC324" s="22">
        <v>21.5</v>
      </c>
      <c r="AD324" s="22">
        <v>21.5</v>
      </c>
      <c r="AE324" s="22" t="s">
        <v>70</v>
      </c>
      <c r="AF324" s="22" t="str">
        <f t="shared" si="60"/>
        <v>20 - 50</v>
      </c>
      <c r="AI324" s="57"/>
      <c r="AJ324" s="10">
        <v>310</v>
      </c>
      <c r="AK324" s="22">
        <v>2</v>
      </c>
      <c r="AL324" s="22">
        <v>4</v>
      </c>
      <c r="AM324" s="22">
        <v>2</v>
      </c>
      <c r="AN324" s="22" t="s">
        <v>69</v>
      </c>
      <c r="AO324" s="22" t="str">
        <f t="shared" si="61"/>
        <v>1 - 5</v>
      </c>
      <c r="AP324" s="22"/>
      <c r="AQ324" s="22"/>
      <c r="AR324" s="22"/>
      <c r="AS324" s="22"/>
      <c r="AT324" s="22"/>
      <c r="AU324" s="22"/>
      <c r="AV324" s="22"/>
      <c r="AW324" s="22"/>
      <c r="AX324" s="22"/>
      <c r="AY324" s="55">
        <v>44852</v>
      </c>
      <c r="AZ324" s="10">
        <v>317</v>
      </c>
      <c r="BA324" s="22">
        <v>1</v>
      </c>
      <c r="BB324" s="22">
        <v>1</v>
      </c>
      <c r="BC324" s="22">
        <v>1</v>
      </c>
      <c r="BD324" s="22" t="s">
        <v>69</v>
      </c>
      <c r="BE324" s="22" t="str">
        <f t="shared" si="63"/>
        <v>1 - 5</v>
      </c>
      <c r="BF324" s="22"/>
      <c r="BG324" s="23">
        <v>44177</v>
      </c>
      <c r="BH324" s="10">
        <v>315</v>
      </c>
      <c r="BI324" s="22">
        <v>1</v>
      </c>
      <c r="BJ324" s="22">
        <v>3</v>
      </c>
      <c r="BK324" s="22">
        <v>3</v>
      </c>
      <c r="BL324" s="22" t="s">
        <v>69</v>
      </c>
      <c r="BM324" s="22" t="str">
        <f t="shared" si="64"/>
        <v>1 - 5</v>
      </c>
      <c r="BN324" s="9"/>
    </row>
    <row r="325" spans="1:66" x14ac:dyDescent="0.3">
      <c r="A325" s="56"/>
      <c r="B325" s="10">
        <v>313</v>
      </c>
      <c r="C325" s="22">
        <v>1</v>
      </c>
      <c r="D325" s="22">
        <v>1</v>
      </c>
      <c r="E325" s="22">
        <v>1</v>
      </c>
      <c r="F325" s="22" t="s">
        <v>69</v>
      </c>
      <c r="G325" s="22" t="str">
        <f t="shared" ref="G325:G388" si="65">IF(E325&lt;1,"0 - 1",IF(E325&lt;5,"1 - 5",IF(E325&lt;10,"5 - 10",IF(E325&lt;20,"10 - 20",IF(E325&lt;50,"20 - 50",IF(E325&lt;100,"50 - 100","&gt; 100"))))))</f>
        <v>1 - 5</v>
      </c>
      <c r="J325" s="56"/>
      <c r="K325" s="10">
        <v>315</v>
      </c>
      <c r="L325" s="22">
        <v>1</v>
      </c>
      <c r="M325" s="22">
        <v>0.5</v>
      </c>
      <c r="N325" s="22">
        <v>0.5</v>
      </c>
      <c r="O325" s="22" t="s">
        <v>69</v>
      </c>
      <c r="P325" s="22" t="str">
        <f t="shared" ref="P325:P388" si="66">IF(N325&lt;1,"0 - 1",IF(N325&lt;5,"1 - 5",IF(N325&lt;10,"5 - 10",IF(N325&lt;20,"10 - 20",IF(N325&lt;50,"20 - 50",IF(N325&lt;100,"50 - 100","&gt; 100"))))))</f>
        <v>0 - 1</v>
      </c>
      <c r="Q325" s="22"/>
      <c r="R325" s="22"/>
      <c r="S325" s="22"/>
      <c r="T325" s="22"/>
      <c r="U325" s="22"/>
      <c r="V325" s="22"/>
      <c r="W325" s="22"/>
      <c r="X325" s="22"/>
      <c r="Y325" s="22"/>
      <c r="Z325" s="55">
        <v>44350</v>
      </c>
      <c r="AA325" s="10">
        <v>311</v>
      </c>
      <c r="AB325" s="22">
        <v>1</v>
      </c>
      <c r="AC325" s="22">
        <v>0.5</v>
      </c>
      <c r="AD325" s="22">
        <v>0.5</v>
      </c>
      <c r="AE325" s="22" t="s">
        <v>69</v>
      </c>
      <c r="AF325" s="22" t="str">
        <f t="shared" ref="AF325:AF388" si="67">IF(AD325&lt;1,"0 - 1",IF(AD325&lt;5,"1 - 5",IF(AD325&lt;10,"5 - 10",IF(AD325&lt;20,"10 - 20",IF(AD325&lt;50,"20 - 50",IF(AD325&lt;100,"50 - 100","&gt; 100"))))))</f>
        <v>0 - 1</v>
      </c>
      <c r="AI325" s="56"/>
      <c r="AJ325" s="10">
        <v>311</v>
      </c>
      <c r="AK325" s="22">
        <v>2</v>
      </c>
      <c r="AL325" s="22">
        <v>116</v>
      </c>
      <c r="AM325" s="22">
        <v>58</v>
      </c>
      <c r="AN325" s="22" t="s">
        <v>22</v>
      </c>
      <c r="AO325" s="22" t="str">
        <f t="shared" ref="AO325:AO388" si="68">IF(AM325&lt;1,"0 - 1",IF(AM325&lt;5,"1 - 5",IF(AM325&lt;10,"5 - 10",IF(AM325&lt;20,"10 - 20",IF(AM325&lt;50,"20 - 50",IF(AM325&lt;100,"50 - 100","&gt; 100"))))))</f>
        <v>50 - 100</v>
      </c>
      <c r="AP325" s="22"/>
      <c r="AQ325" s="10" t="s">
        <v>65</v>
      </c>
      <c r="AR325" s="10" t="s">
        <v>65</v>
      </c>
      <c r="AS325" s="10" t="s">
        <v>15</v>
      </c>
      <c r="AT325" s="22"/>
      <c r="AU325" s="22"/>
      <c r="AV325" s="22"/>
      <c r="AW325" s="22"/>
      <c r="AX325" s="22"/>
      <c r="AY325" s="57"/>
      <c r="AZ325" s="10">
        <v>318</v>
      </c>
      <c r="BA325" s="22">
        <v>1</v>
      </c>
      <c r="BB325" s="22">
        <v>1</v>
      </c>
      <c r="BC325" s="22">
        <v>1</v>
      </c>
      <c r="BD325" s="22" t="s">
        <v>69</v>
      </c>
      <c r="BE325" s="22" t="str">
        <f t="shared" ref="BE325:BE388" si="69">IF(BC325&lt;1,"0 - 1",IF(BC325&lt;5,"1 - 5",IF(BC325&lt;10,"5 - 10",IF(BC325&lt;20,"10 - 20",IF(BC325&lt;50,"20 - 50",IF(BC325&lt;100,"50 - 100","&gt; 100"))))))</f>
        <v>1 - 5</v>
      </c>
      <c r="BF325" s="22"/>
      <c r="BG325" s="23">
        <v>44180</v>
      </c>
      <c r="BH325" s="10">
        <v>316</v>
      </c>
      <c r="BI325" s="22">
        <v>4</v>
      </c>
      <c r="BJ325" s="22">
        <v>11</v>
      </c>
      <c r="BK325" s="22">
        <v>2.75</v>
      </c>
      <c r="BL325" s="22" t="s">
        <v>69</v>
      </c>
      <c r="BM325" s="22" t="str">
        <f t="shared" ref="BM325:BM388" si="70">IF(BK325&lt;1,"0 - 1",IF(BK325&lt;5,"1 - 5",IF(BK325&lt;10,"5 - 10",IF(BK325&lt;20,"10 - 20",IF(BK325&lt;50,"20 - 50",IF(BK325&lt;100,"50 - 100","&gt; 100"))))))</f>
        <v>1 - 5</v>
      </c>
      <c r="BN325" s="9"/>
    </row>
    <row r="326" spans="1:66" x14ac:dyDescent="0.3">
      <c r="A326" s="55">
        <v>43934</v>
      </c>
      <c r="B326" s="10">
        <v>314</v>
      </c>
      <c r="C326" s="22">
        <v>1</v>
      </c>
      <c r="D326" s="22">
        <v>1.5</v>
      </c>
      <c r="E326" s="22">
        <v>1.5</v>
      </c>
      <c r="F326" s="22" t="s">
        <v>69</v>
      </c>
      <c r="G326" s="22" t="str">
        <f t="shared" si="65"/>
        <v>1 - 5</v>
      </c>
      <c r="J326" s="55">
        <v>45411</v>
      </c>
      <c r="K326" s="10">
        <v>316</v>
      </c>
      <c r="L326" s="22">
        <v>1</v>
      </c>
      <c r="M326" s="22">
        <v>1</v>
      </c>
      <c r="N326" s="22">
        <v>1</v>
      </c>
      <c r="O326" s="22" t="s">
        <v>69</v>
      </c>
      <c r="P326" s="22" t="str">
        <f t="shared" si="66"/>
        <v>1 - 5</v>
      </c>
      <c r="Q326" s="22"/>
      <c r="R326" s="22"/>
      <c r="S326" s="22"/>
      <c r="T326" s="22"/>
      <c r="U326" s="22"/>
      <c r="V326" s="22"/>
      <c r="W326" s="22"/>
      <c r="X326" s="22"/>
      <c r="Y326" s="22"/>
      <c r="Z326" s="56"/>
      <c r="AA326" s="10">
        <v>312</v>
      </c>
      <c r="AB326" s="22">
        <v>1</v>
      </c>
      <c r="AC326" s="22">
        <v>0.5</v>
      </c>
      <c r="AD326" s="22">
        <v>0.5</v>
      </c>
      <c r="AE326" s="22" t="s">
        <v>69</v>
      </c>
      <c r="AF326" s="22" t="str">
        <f t="shared" si="67"/>
        <v>0 - 1</v>
      </c>
      <c r="AI326" s="23">
        <v>45286</v>
      </c>
      <c r="AJ326" s="10">
        <v>312</v>
      </c>
      <c r="AK326" s="22">
        <v>1</v>
      </c>
      <c r="AL326" s="22">
        <v>1</v>
      </c>
      <c r="AM326" s="22">
        <v>1</v>
      </c>
      <c r="AN326" s="22" t="s">
        <v>69</v>
      </c>
      <c r="AO326" s="22" t="str">
        <f t="shared" si="68"/>
        <v>1 - 5</v>
      </c>
      <c r="AP326" s="22"/>
      <c r="AQ326" s="10" t="s">
        <v>69</v>
      </c>
      <c r="AR326" s="22">
        <v>296</v>
      </c>
      <c r="AS326" s="22">
        <v>0.92789968652037613</v>
      </c>
      <c r="AT326" s="22"/>
      <c r="AU326" s="22"/>
      <c r="AV326" s="22"/>
      <c r="AW326" s="22"/>
      <c r="AX326" s="22"/>
      <c r="AY326" s="56"/>
      <c r="AZ326" s="10">
        <v>319</v>
      </c>
      <c r="BA326" s="22">
        <v>2</v>
      </c>
      <c r="BB326" s="22">
        <v>4</v>
      </c>
      <c r="BC326" s="22">
        <v>2</v>
      </c>
      <c r="BD326" s="22" t="s">
        <v>69</v>
      </c>
      <c r="BE326" s="22" t="str">
        <f t="shared" si="69"/>
        <v>1 - 5</v>
      </c>
      <c r="BF326" s="22"/>
      <c r="BG326" s="23">
        <v>44185</v>
      </c>
      <c r="BH326" s="10">
        <v>317</v>
      </c>
      <c r="BI326" s="22">
        <v>1</v>
      </c>
      <c r="BJ326" s="22">
        <v>3</v>
      </c>
      <c r="BK326" s="22">
        <v>3</v>
      </c>
      <c r="BL326" s="22" t="s">
        <v>69</v>
      </c>
      <c r="BM326" s="22" t="str">
        <f t="shared" si="70"/>
        <v>1 - 5</v>
      </c>
      <c r="BN326" s="9"/>
    </row>
    <row r="327" spans="1:66" x14ac:dyDescent="0.3">
      <c r="A327" s="57"/>
      <c r="B327" s="10">
        <v>315</v>
      </c>
      <c r="C327" s="22">
        <v>1</v>
      </c>
      <c r="D327" s="22">
        <v>12</v>
      </c>
      <c r="E327" s="22">
        <v>12</v>
      </c>
      <c r="F327" s="22" t="s">
        <v>20</v>
      </c>
      <c r="G327" s="22" t="str">
        <f t="shared" si="65"/>
        <v>10 - 20</v>
      </c>
      <c r="J327" s="56"/>
      <c r="K327" s="10">
        <v>317</v>
      </c>
      <c r="L327" s="22">
        <v>1</v>
      </c>
      <c r="M327" s="22">
        <v>0.5</v>
      </c>
      <c r="N327" s="22">
        <v>0.5</v>
      </c>
      <c r="O327" s="22" t="s">
        <v>69</v>
      </c>
      <c r="P327" s="22" t="str">
        <f t="shared" si="66"/>
        <v>0 - 1</v>
      </c>
      <c r="Q327" s="22"/>
      <c r="R327" s="22"/>
      <c r="S327" s="22"/>
      <c r="T327" s="22"/>
      <c r="U327" s="22"/>
      <c r="V327" s="22"/>
      <c r="W327" s="22"/>
      <c r="X327" s="22"/>
      <c r="Y327" s="22"/>
      <c r="Z327" s="23">
        <v>44351</v>
      </c>
      <c r="AA327" s="10">
        <v>313</v>
      </c>
      <c r="AB327" s="22">
        <v>2</v>
      </c>
      <c r="AC327" s="22">
        <v>26</v>
      </c>
      <c r="AD327" s="22">
        <v>13</v>
      </c>
      <c r="AE327" s="22" t="s">
        <v>20</v>
      </c>
      <c r="AF327" s="22" t="str">
        <f t="shared" si="67"/>
        <v>10 - 20</v>
      </c>
      <c r="AI327" s="55">
        <v>45287</v>
      </c>
      <c r="AJ327" s="10">
        <v>313</v>
      </c>
      <c r="AK327" s="22">
        <v>1</v>
      </c>
      <c r="AL327" s="22">
        <v>1</v>
      </c>
      <c r="AM327" s="22">
        <v>1</v>
      </c>
      <c r="AN327" s="22" t="s">
        <v>69</v>
      </c>
      <c r="AO327" s="22" t="str">
        <f t="shared" si="68"/>
        <v>1 - 5</v>
      </c>
      <c r="AP327" s="22"/>
      <c r="AQ327" s="10" t="s">
        <v>20</v>
      </c>
      <c r="AR327" s="22">
        <v>21</v>
      </c>
      <c r="AS327" s="22">
        <v>6.5830721003134793E-2</v>
      </c>
      <c r="AT327" s="22"/>
      <c r="AU327" s="22"/>
      <c r="AV327" s="22"/>
      <c r="AW327" s="22"/>
      <c r="AX327" s="22"/>
      <c r="AY327" s="55">
        <v>44854</v>
      </c>
      <c r="AZ327" s="10">
        <v>320</v>
      </c>
      <c r="BA327" s="22">
        <v>1</v>
      </c>
      <c r="BB327" s="22">
        <v>2</v>
      </c>
      <c r="BC327" s="22">
        <v>2</v>
      </c>
      <c r="BD327" s="22" t="s">
        <v>69</v>
      </c>
      <c r="BE327" s="22" t="str">
        <f t="shared" si="69"/>
        <v>1 - 5</v>
      </c>
      <c r="BF327" s="22"/>
      <c r="BG327" s="23">
        <v>44186</v>
      </c>
      <c r="BH327" s="10">
        <v>318</v>
      </c>
      <c r="BI327" s="22">
        <v>5</v>
      </c>
      <c r="BJ327" s="22">
        <v>38.5</v>
      </c>
      <c r="BK327" s="22">
        <v>7.7</v>
      </c>
      <c r="BL327" s="22" t="s">
        <v>69</v>
      </c>
      <c r="BM327" s="22" t="str">
        <f t="shared" si="70"/>
        <v>5 - 10</v>
      </c>
      <c r="BN327" s="9"/>
    </row>
    <row r="328" spans="1:66" x14ac:dyDescent="0.3">
      <c r="A328" s="56"/>
      <c r="B328" s="10">
        <v>316</v>
      </c>
      <c r="C328" s="22">
        <v>1</v>
      </c>
      <c r="D328" s="22">
        <v>1</v>
      </c>
      <c r="E328" s="22">
        <v>1</v>
      </c>
      <c r="F328" s="22" t="s">
        <v>69</v>
      </c>
      <c r="G328" s="22" t="str">
        <f t="shared" si="65"/>
        <v>1 - 5</v>
      </c>
      <c r="J328" s="55">
        <v>45413</v>
      </c>
      <c r="K328" s="10">
        <v>318</v>
      </c>
      <c r="L328" s="22">
        <v>1</v>
      </c>
      <c r="M328" s="22">
        <v>0.5</v>
      </c>
      <c r="N328" s="22">
        <v>0.5</v>
      </c>
      <c r="O328" s="22" t="s">
        <v>69</v>
      </c>
      <c r="P328" s="22" t="str">
        <f t="shared" si="66"/>
        <v>0 - 1</v>
      </c>
      <c r="Q328" s="22"/>
      <c r="R328" s="22"/>
      <c r="S328" s="22"/>
      <c r="T328" s="22"/>
      <c r="U328" s="22"/>
      <c r="V328" s="22"/>
      <c r="W328" s="22"/>
      <c r="X328" s="22"/>
      <c r="Y328" s="22"/>
      <c r="Z328" s="55">
        <v>44352</v>
      </c>
      <c r="AA328" s="10">
        <v>314</v>
      </c>
      <c r="AB328" s="22">
        <v>1</v>
      </c>
      <c r="AC328" s="22">
        <v>7.5</v>
      </c>
      <c r="AD328" s="22">
        <v>7.5</v>
      </c>
      <c r="AE328" s="22" t="s">
        <v>69</v>
      </c>
      <c r="AF328" s="22" t="str">
        <f t="shared" si="67"/>
        <v>5 - 10</v>
      </c>
      <c r="AI328" s="57"/>
      <c r="AJ328" s="10">
        <v>314</v>
      </c>
      <c r="AK328" s="22">
        <v>2</v>
      </c>
      <c r="AL328" s="22">
        <v>6</v>
      </c>
      <c r="AM328" s="22">
        <v>3</v>
      </c>
      <c r="AN328" s="22" t="s">
        <v>69</v>
      </c>
      <c r="AO328" s="22" t="str">
        <f t="shared" si="68"/>
        <v>1 - 5</v>
      </c>
      <c r="AP328" s="22"/>
      <c r="AQ328" s="10" t="s">
        <v>70</v>
      </c>
      <c r="AR328" s="22">
        <v>2</v>
      </c>
      <c r="AS328" s="22">
        <v>6.269592476489028E-3</v>
      </c>
      <c r="AT328" s="22"/>
      <c r="AU328" s="22"/>
      <c r="AV328" s="22"/>
      <c r="AW328" s="22"/>
      <c r="AX328" s="22"/>
      <c r="AY328" s="56"/>
      <c r="AZ328" s="10">
        <v>321</v>
      </c>
      <c r="BA328" s="22">
        <v>1</v>
      </c>
      <c r="BB328" s="22">
        <v>2</v>
      </c>
      <c r="BC328" s="22">
        <v>2</v>
      </c>
      <c r="BD328" s="22" t="s">
        <v>69</v>
      </c>
      <c r="BE328" s="22" t="str">
        <f t="shared" si="69"/>
        <v>1 - 5</v>
      </c>
      <c r="BF328" s="22"/>
      <c r="BG328" s="55">
        <v>44187</v>
      </c>
      <c r="BH328" s="10">
        <v>319</v>
      </c>
      <c r="BI328" s="22">
        <v>3</v>
      </c>
      <c r="BJ328" s="22">
        <v>67.5</v>
      </c>
      <c r="BK328" s="22">
        <v>22.5</v>
      </c>
      <c r="BL328" s="22" t="s">
        <v>70</v>
      </c>
      <c r="BM328" s="22" t="str">
        <f t="shared" si="70"/>
        <v>20 - 50</v>
      </c>
      <c r="BN328" s="9"/>
    </row>
    <row r="329" spans="1:66" x14ac:dyDescent="0.3">
      <c r="A329" s="55">
        <v>43935</v>
      </c>
      <c r="B329" s="10">
        <v>317</v>
      </c>
      <c r="C329" s="22">
        <v>1</v>
      </c>
      <c r="D329" s="22">
        <v>0.5</v>
      </c>
      <c r="E329" s="22">
        <v>0.5</v>
      </c>
      <c r="F329" s="22" t="s">
        <v>69</v>
      </c>
      <c r="G329" s="22" t="str">
        <f t="shared" si="65"/>
        <v>0 - 1</v>
      </c>
      <c r="J329" s="57"/>
      <c r="K329" s="10">
        <v>319</v>
      </c>
      <c r="L329" s="22">
        <v>1</v>
      </c>
      <c r="M329" s="22">
        <v>7</v>
      </c>
      <c r="N329" s="22">
        <v>7</v>
      </c>
      <c r="O329" s="22" t="s">
        <v>69</v>
      </c>
      <c r="P329" s="22" t="str">
        <f t="shared" si="66"/>
        <v>5 - 10</v>
      </c>
      <c r="Q329" s="22"/>
      <c r="R329" s="22"/>
      <c r="S329" s="22"/>
      <c r="T329" s="22"/>
      <c r="U329" s="22"/>
      <c r="V329" s="22"/>
      <c r="W329" s="22"/>
      <c r="X329" s="22"/>
      <c r="Y329" s="22"/>
      <c r="Z329" s="56"/>
      <c r="AA329" s="10">
        <v>315</v>
      </c>
      <c r="AB329" s="22">
        <v>1</v>
      </c>
      <c r="AC329" s="22">
        <v>0.5</v>
      </c>
      <c r="AD329" s="22">
        <v>0.5</v>
      </c>
      <c r="AE329" s="22" t="s">
        <v>69</v>
      </c>
      <c r="AF329" s="22" t="str">
        <f t="shared" si="67"/>
        <v>0 - 1</v>
      </c>
      <c r="AI329" s="56"/>
      <c r="AJ329" s="10">
        <v>315</v>
      </c>
      <c r="AK329" s="22">
        <v>1</v>
      </c>
      <c r="AL329" s="22">
        <v>1</v>
      </c>
      <c r="AM329" s="22">
        <v>1</v>
      </c>
      <c r="AN329" s="22" t="s">
        <v>69</v>
      </c>
      <c r="AO329" s="22" t="str">
        <f t="shared" si="68"/>
        <v>1 - 5</v>
      </c>
      <c r="AP329" s="22"/>
      <c r="AQ329" s="10" t="s">
        <v>77</v>
      </c>
      <c r="AR329" s="22">
        <v>0</v>
      </c>
      <c r="AS329" s="22">
        <v>0</v>
      </c>
      <c r="AT329" s="22"/>
      <c r="AU329" s="22"/>
      <c r="AV329" s="22"/>
      <c r="AW329" s="22"/>
      <c r="AX329" s="22"/>
      <c r="AY329" s="23">
        <v>44855</v>
      </c>
      <c r="AZ329" s="10">
        <v>322</v>
      </c>
      <c r="BA329" s="22">
        <v>1</v>
      </c>
      <c r="BB329" s="22">
        <v>1</v>
      </c>
      <c r="BC329" s="22">
        <v>1</v>
      </c>
      <c r="BD329" s="22" t="s">
        <v>69</v>
      </c>
      <c r="BE329" s="22" t="str">
        <f t="shared" si="69"/>
        <v>1 - 5</v>
      </c>
      <c r="BF329" s="22"/>
      <c r="BG329" s="56"/>
      <c r="BH329" s="10">
        <v>320</v>
      </c>
      <c r="BI329" s="22">
        <v>1</v>
      </c>
      <c r="BJ329" s="22">
        <v>0.5</v>
      </c>
      <c r="BK329" s="22">
        <v>0.5</v>
      </c>
      <c r="BL329" s="22" t="s">
        <v>69</v>
      </c>
      <c r="BM329" s="22" t="str">
        <f t="shared" si="70"/>
        <v>0 - 1</v>
      </c>
      <c r="BN329" s="9"/>
    </row>
    <row r="330" spans="1:66" x14ac:dyDescent="0.3">
      <c r="A330" s="56"/>
      <c r="B330" s="10">
        <v>318</v>
      </c>
      <c r="C330" s="22">
        <v>1</v>
      </c>
      <c r="D330" s="22">
        <v>1</v>
      </c>
      <c r="E330" s="22">
        <v>1</v>
      </c>
      <c r="F330" s="22" t="s">
        <v>69</v>
      </c>
      <c r="G330" s="22" t="str">
        <f t="shared" si="65"/>
        <v>1 - 5</v>
      </c>
      <c r="J330" s="56"/>
      <c r="K330" s="10">
        <v>320</v>
      </c>
      <c r="L330" s="22">
        <v>1</v>
      </c>
      <c r="M330" s="22">
        <v>5.5</v>
      </c>
      <c r="N330" s="22">
        <v>5.5</v>
      </c>
      <c r="O330" s="22" t="s">
        <v>69</v>
      </c>
      <c r="P330" s="22" t="str">
        <f t="shared" si="66"/>
        <v>5 - 10</v>
      </c>
      <c r="Q330" s="22"/>
      <c r="R330" s="22"/>
      <c r="S330" s="22"/>
      <c r="T330" s="22"/>
      <c r="U330" s="22"/>
      <c r="V330" s="22"/>
      <c r="W330" s="22"/>
      <c r="X330" s="22"/>
      <c r="Y330" s="22"/>
      <c r="Z330" s="23">
        <v>44353</v>
      </c>
      <c r="AA330" s="10">
        <v>316</v>
      </c>
      <c r="AB330" s="22">
        <v>2</v>
      </c>
      <c r="AC330" s="22">
        <v>17.5</v>
      </c>
      <c r="AD330" s="22">
        <v>8.75</v>
      </c>
      <c r="AE330" s="22" t="s">
        <v>69</v>
      </c>
      <c r="AF330" s="22" t="str">
        <f t="shared" si="67"/>
        <v>5 - 10</v>
      </c>
      <c r="AI330" s="23">
        <v>45288</v>
      </c>
      <c r="AJ330" s="10">
        <v>316</v>
      </c>
      <c r="AK330" s="22">
        <v>1</v>
      </c>
      <c r="AL330" s="22">
        <v>1</v>
      </c>
      <c r="AM330" s="22">
        <v>1</v>
      </c>
      <c r="AN330" s="22" t="s">
        <v>69</v>
      </c>
      <c r="AO330" s="22" t="str">
        <f t="shared" si="68"/>
        <v>1 - 5</v>
      </c>
      <c r="AP330" s="22"/>
      <c r="AQ330" s="10" t="s">
        <v>71</v>
      </c>
      <c r="AR330" s="22">
        <v>0</v>
      </c>
      <c r="AS330" s="22">
        <v>0</v>
      </c>
      <c r="AT330" s="22"/>
      <c r="AU330" s="22"/>
      <c r="AV330" s="22"/>
      <c r="AW330" s="22"/>
      <c r="AX330" s="22"/>
      <c r="AY330" s="23">
        <v>44856</v>
      </c>
      <c r="AZ330" s="10">
        <v>323</v>
      </c>
      <c r="BA330" s="22">
        <v>1</v>
      </c>
      <c r="BB330" s="22">
        <v>1</v>
      </c>
      <c r="BC330" s="22">
        <v>1</v>
      </c>
      <c r="BD330" s="22" t="s">
        <v>69</v>
      </c>
      <c r="BE330" s="22" t="str">
        <f t="shared" si="69"/>
        <v>1 - 5</v>
      </c>
      <c r="BF330" s="22"/>
      <c r="BG330" s="55">
        <v>44190</v>
      </c>
      <c r="BH330" s="10">
        <v>321</v>
      </c>
      <c r="BI330" s="22">
        <v>1</v>
      </c>
      <c r="BJ330" s="22">
        <v>1.5</v>
      </c>
      <c r="BK330" s="22">
        <v>1.5</v>
      </c>
      <c r="BL330" s="22" t="s">
        <v>69</v>
      </c>
      <c r="BM330" s="22" t="str">
        <f t="shared" si="70"/>
        <v>1 - 5</v>
      </c>
      <c r="BN330" s="9"/>
    </row>
    <row r="331" spans="1:66" x14ac:dyDescent="0.3">
      <c r="A331" s="23">
        <v>43936</v>
      </c>
      <c r="B331" s="10">
        <v>319</v>
      </c>
      <c r="C331" s="22">
        <v>3</v>
      </c>
      <c r="D331" s="22">
        <v>39</v>
      </c>
      <c r="E331" s="22">
        <v>13</v>
      </c>
      <c r="F331" s="22" t="s">
        <v>20</v>
      </c>
      <c r="G331" s="22" t="str">
        <f t="shared" si="65"/>
        <v>10 - 20</v>
      </c>
      <c r="J331" s="23">
        <v>45415</v>
      </c>
      <c r="K331" s="10">
        <v>321</v>
      </c>
      <c r="L331" s="22">
        <v>1</v>
      </c>
      <c r="M331" s="22">
        <v>8</v>
      </c>
      <c r="N331" s="22">
        <v>8</v>
      </c>
      <c r="O331" s="22" t="s">
        <v>69</v>
      </c>
      <c r="P331" s="22" t="str">
        <f t="shared" si="66"/>
        <v>5 - 10</v>
      </c>
      <c r="Q331" s="22"/>
      <c r="R331" s="22"/>
      <c r="S331" s="22"/>
      <c r="T331" s="22"/>
      <c r="U331" s="22"/>
      <c r="V331" s="22"/>
      <c r="W331" s="22"/>
      <c r="X331" s="22"/>
      <c r="Y331" s="22"/>
      <c r="Z331" s="23">
        <v>44356</v>
      </c>
      <c r="AA331" s="10">
        <v>317</v>
      </c>
      <c r="AB331" s="22">
        <v>2</v>
      </c>
      <c r="AC331" s="22">
        <v>27.5</v>
      </c>
      <c r="AD331" s="22">
        <v>13.75</v>
      </c>
      <c r="AE331" s="22" t="s">
        <v>20</v>
      </c>
      <c r="AF331" s="22" t="str">
        <f t="shared" si="67"/>
        <v>10 - 20</v>
      </c>
      <c r="AI331" s="55">
        <v>45290</v>
      </c>
      <c r="AJ331" s="10">
        <v>317</v>
      </c>
      <c r="AK331" s="22">
        <v>1</v>
      </c>
      <c r="AL331" s="22">
        <v>18</v>
      </c>
      <c r="AM331" s="22">
        <v>18</v>
      </c>
      <c r="AN331" s="22" t="s">
        <v>20</v>
      </c>
      <c r="AO331" s="22" t="str">
        <f t="shared" si="68"/>
        <v>10 - 20</v>
      </c>
      <c r="AP331" s="22"/>
      <c r="AQ331" s="10" t="s">
        <v>22</v>
      </c>
      <c r="AR331" s="22">
        <v>0</v>
      </c>
      <c r="AS331" s="22">
        <v>0</v>
      </c>
      <c r="AT331" s="22"/>
      <c r="AU331" s="22"/>
      <c r="AV331" s="22"/>
      <c r="AW331" s="22"/>
      <c r="AX331" s="22"/>
      <c r="AY331" s="23">
        <v>44857</v>
      </c>
      <c r="AZ331" s="10">
        <v>324</v>
      </c>
      <c r="BA331" s="22">
        <v>1</v>
      </c>
      <c r="BB331" s="22">
        <v>2</v>
      </c>
      <c r="BC331" s="22">
        <v>2</v>
      </c>
      <c r="BD331" s="22" t="s">
        <v>69</v>
      </c>
      <c r="BE331" s="22" t="str">
        <f t="shared" si="69"/>
        <v>1 - 5</v>
      </c>
      <c r="BF331" s="22"/>
      <c r="BG331" s="56"/>
      <c r="BH331" s="10">
        <v>322</v>
      </c>
      <c r="BI331" s="22">
        <v>1</v>
      </c>
      <c r="BJ331" s="22">
        <v>1</v>
      </c>
      <c r="BK331" s="22">
        <v>1</v>
      </c>
      <c r="BL331" s="22" t="s">
        <v>69</v>
      </c>
      <c r="BM331" s="22" t="str">
        <f t="shared" si="70"/>
        <v>1 - 5</v>
      </c>
      <c r="BN331" s="9"/>
    </row>
    <row r="332" spans="1:66" x14ac:dyDescent="0.3">
      <c r="A332" s="55">
        <v>43948</v>
      </c>
      <c r="B332" s="10">
        <v>320</v>
      </c>
      <c r="C332" s="22">
        <v>3</v>
      </c>
      <c r="D332" s="22">
        <v>10</v>
      </c>
      <c r="E332" s="22">
        <v>3.333333333333333</v>
      </c>
      <c r="F332" s="22" t="s">
        <v>69</v>
      </c>
      <c r="G332" s="22" t="str">
        <f t="shared" si="65"/>
        <v>1 - 5</v>
      </c>
      <c r="J332" s="23">
        <v>45416</v>
      </c>
      <c r="K332" s="10">
        <v>322</v>
      </c>
      <c r="L332" s="22">
        <v>2</v>
      </c>
      <c r="M332" s="22">
        <v>32.5</v>
      </c>
      <c r="N332" s="22">
        <v>16.25</v>
      </c>
      <c r="O332" s="22" t="s">
        <v>20</v>
      </c>
      <c r="P332" s="22" t="str">
        <f t="shared" si="66"/>
        <v>10 - 20</v>
      </c>
      <c r="Q332" s="22"/>
      <c r="R332" s="22"/>
      <c r="S332" s="22"/>
      <c r="T332" s="22"/>
      <c r="U332" s="22"/>
      <c r="V332" s="22"/>
      <c r="W332" s="22"/>
      <c r="X332" s="22"/>
      <c r="Y332" s="22"/>
      <c r="Z332" s="23">
        <v>44357</v>
      </c>
      <c r="AA332" s="10">
        <v>318</v>
      </c>
      <c r="AB332" s="22">
        <v>2</v>
      </c>
      <c r="AC332" s="22">
        <v>5</v>
      </c>
      <c r="AD332" s="22">
        <v>2.5</v>
      </c>
      <c r="AE332" s="22" t="s">
        <v>69</v>
      </c>
      <c r="AF332" s="22" t="str">
        <f t="shared" si="67"/>
        <v>1 - 5</v>
      </c>
      <c r="AI332" s="56"/>
      <c r="AJ332" s="10">
        <v>318</v>
      </c>
      <c r="AK332" s="22">
        <v>1</v>
      </c>
      <c r="AL332" s="22">
        <v>8</v>
      </c>
      <c r="AM332" s="22">
        <v>8</v>
      </c>
      <c r="AN332" s="22" t="s">
        <v>69</v>
      </c>
      <c r="AO332" s="22" t="str">
        <f t="shared" si="68"/>
        <v>5 - 10</v>
      </c>
      <c r="AP332" s="22"/>
      <c r="AQ332" s="10" t="s">
        <v>23</v>
      </c>
      <c r="AR332" s="22">
        <v>0</v>
      </c>
      <c r="AS332" s="22">
        <v>0</v>
      </c>
      <c r="AT332" s="22"/>
      <c r="AU332" s="22"/>
      <c r="AV332" s="22"/>
      <c r="AW332" s="22"/>
      <c r="AX332" s="22"/>
      <c r="AY332" s="23">
        <v>44858</v>
      </c>
      <c r="AZ332" s="10">
        <v>325</v>
      </c>
      <c r="BA332" s="22">
        <v>1</v>
      </c>
      <c r="BB332" s="22">
        <v>1</v>
      </c>
      <c r="BC332" s="22">
        <v>1</v>
      </c>
      <c r="BD332" s="22" t="s">
        <v>69</v>
      </c>
      <c r="BE332" s="22" t="str">
        <f t="shared" si="69"/>
        <v>1 - 5</v>
      </c>
      <c r="BF332" s="22"/>
      <c r="BG332" s="55">
        <v>44192</v>
      </c>
      <c r="BH332" s="10">
        <v>323</v>
      </c>
      <c r="BI332" s="22">
        <v>1</v>
      </c>
      <c r="BJ332" s="22">
        <v>24</v>
      </c>
      <c r="BK332" s="22">
        <v>24</v>
      </c>
      <c r="BL332" s="22" t="s">
        <v>70</v>
      </c>
      <c r="BM332" s="22" t="str">
        <f t="shared" si="70"/>
        <v>20 - 50</v>
      </c>
      <c r="BN332" s="9"/>
    </row>
    <row r="333" spans="1:66" x14ac:dyDescent="0.3">
      <c r="A333" s="56"/>
      <c r="B333" s="10">
        <v>321</v>
      </c>
      <c r="C333" s="22">
        <v>1</v>
      </c>
      <c r="D333" s="22">
        <v>1</v>
      </c>
      <c r="E333" s="22">
        <v>1</v>
      </c>
      <c r="F333" s="22" t="s">
        <v>69</v>
      </c>
      <c r="G333" s="22" t="str">
        <f t="shared" si="65"/>
        <v>1 - 5</v>
      </c>
      <c r="J333" s="23">
        <v>45420</v>
      </c>
      <c r="K333" s="10">
        <v>323</v>
      </c>
      <c r="L333" s="22">
        <v>2</v>
      </c>
      <c r="M333" s="22">
        <v>19</v>
      </c>
      <c r="N333" s="22">
        <v>9.5</v>
      </c>
      <c r="O333" s="22" t="s">
        <v>69</v>
      </c>
      <c r="P333" s="22" t="str">
        <f t="shared" si="66"/>
        <v>5 - 10</v>
      </c>
      <c r="Q333" s="22"/>
      <c r="R333" s="22"/>
      <c r="S333" s="22"/>
      <c r="T333" s="22"/>
      <c r="U333" s="22"/>
      <c r="V333" s="22"/>
      <c r="W333" s="22"/>
      <c r="X333" s="22"/>
      <c r="Y333" s="22"/>
      <c r="Z333" s="23">
        <v>44358</v>
      </c>
      <c r="AA333" s="10">
        <v>319</v>
      </c>
      <c r="AB333" s="22">
        <v>4</v>
      </c>
      <c r="AC333" s="22">
        <v>31</v>
      </c>
      <c r="AD333" s="22">
        <v>7.75</v>
      </c>
      <c r="AE333" s="22" t="s">
        <v>69</v>
      </c>
      <c r="AF333" s="22" t="str">
        <f t="shared" si="67"/>
        <v>5 - 10</v>
      </c>
      <c r="AI333" s="23">
        <v>45293</v>
      </c>
      <c r="AJ333" s="10">
        <v>319</v>
      </c>
      <c r="AK333" s="22">
        <v>1</v>
      </c>
      <c r="AL333" s="22">
        <v>1</v>
      </c>
      <c r="AM333" s="22">
        <v>1</v>
      </c>
      <c r="AN333" s="22" t="s">
        <v>69</v>
      </c>
      <c r="AO333" s="22" t="str">
        <f t="shared" si="68"/>
        <v>1 - 5</v>
      </c>
      <c r="AP333" s="22"/>
      <c r="AQ333" s="22"/>
      <c r="AR333" s="22"/>
      <c r="AS333" s="22"/>
      <c r="AT333" s="22"/>
      <c r="AU333" s="22"/>
      <c r="AV333" s="22"/>
      <c r="AW333" s="22"/>
      <c r="AX333" s="22"/>
      <c r="AY333" s="55">
        <v>44859</v>
      </c>
      <c r="AZ333" s="10">
        <v>326</v>
      </c>
      <c r="BA333" s="22">
        <v>1</v>
      </c>
      <c r="BB333" s="22">
        <v>4</v>
      </c>
      <c r="BC333" s="22">
        <v>4</v>
      </c>
      <c r="BD333" s="22" t="s">
        <v>69</v>
      </c>
      <c r="BE333" s="22" t="str">
        <f t="shared" si="69"/>
        <v>1 - 5</v>
      </c>
      <c r="BF333" s="22"/>
      <c r="BG333" s="56"/>
      <c r="BH333" s="10">
        <v>324</v>
      </c>
      <c r="BI333" s="22">
        <v>1</v>
      </c>
      <c r="BJ333" s="22">
        <v>1</v>
      </c>
      <c r="BK333" s="22">
        <v>1</v>
      </c>
      <c r="BL333" s="22" t="s">
        <v>69</v>
      </c>
      <c r="BM333" s="22" t="str">
        <f t="shared" si="70"/>
        <v>1 - 5</v>
      </c>
      <c r="BN333" s="9"/>
    </row>
    <row r="334" spans="1:66" x14ac:dyDescent="0.3">
      <c r="A334" s="23">
        <v>43949</v>
      </c>
      <c r="B334" s="10">
        <v>322</v>
      </c>
      <c r="C334" s="22">
        <v>1</v>
      </c>
      <c r="D334" s="22">
        <v>3</v>
      </c>
      <c r="E334" s="22">
        <v>3</v>
      </c>
      <c r="F334" s="22" t="s">
        <v>69</v>
      </c>
      <c r="G334" s="22" t="str">
        <f t="shared" si="65"/>
        <v>1 - 5</v>
      </c>
      <c r="J334" s="23">
        <v>45421</v>
      </c>
      <c r="K334" s="10">
        <v>324</v>
      </c>
      <c r="L334" s="22">
        <v>1</v>
      </c>
      <c r="M334" s="22">
        <v>2.5</v>
      </c>
      <c r="N334" s="22">
        <v>2.5</v>
      </c>
      <c r="O334" s="22" t="s">
        <v>69</v>
      </c>
      <c r="P334" s="22" t="str">
        <f t="shared" si="66"/>
        <v>1 - 5</v>
      </c>
      <c r="Q334" s="22"/>
      <c r="R334" s="22"/>
      <c r="S334" s="22"/>
      <c r="T334" s="22"/>
      <c r="U334" s="22"/>
      <c r="V334" s="22"/>
      <c r="W334" s="22"/>
      <c r="X334" s="22"/>
      <c r="Y334" s="22"/>
      <c r="Z334" s="55">
        <v>44359</v>
      </c>
      <c r="AA334" s="10">
        <v>320</v>
      </c>
      <c r="AB334" s="22">
        <v>1</v>
      </c>
      <c r="AC334" s="22">
        <v>0.5</v>
      </c>
      <c r="AD334" s="22">
        <v>0.5</v>
      </c>
      <c r="AE334" s="22" t="s">
        <v>69</v>
      </c>
      <c r="AF334" s="22" t="str">
        <f t="shared" si="67"/>
        <v>0 - 1</v>
      </c>
      <c r="AI334" s="55">
        <v>45294</v>
      </c>
      <c r="AJ334" s="10">
        <v>320</v>
      </c>
      <c r="AK334" s="22">
        <v>2</v>
      </c>
      <c r="AL334" s="22">
        <v>4</v>
      </c>
      <c r="AM334" s="22">
        <v>2</v>
      </c>
      <c r="AN334" s="22" t="s">
        <v>69</v>
      </c>
      <c r="AO334" s="22" t="str">
        <f t="shared" si="68"/>
        <v>1 - 5</v>
      </c>
      <c r="AP334" s="22"/>
      <c r="AQ334" s="22"/>
      <c r="AR334" s="22"/>
      <c r="AS334" s="22"/>
      <c r="AT334" s="22"/>
      <c r="AU334" s="22"/>
      <c r="AV334" s="22"/>
      <c r="AW334" s="22"/>
      <c r="AX334" s="22"/>
      <c r="AY334" s="56"/>
      <c r="AZ334" s="10">
        <v>327</v>
      </c>
      <c r="BA334" s="22">
        <v>1</v>
      </c>
      <c r="BB334" s="22">
        <v>2</v>
      </c>
      <c r="BC334" s="22">
        <v>2</v>
      </c>
      <c r="BD334" s="22" t="s">
        <v>69</v>
      </c>
      <c r="BE334" s="22" t="str">
        <f t="shared" si="69"/>
        <v>1 - 5</v>
      </c>
      <c r="BF334" s="22"/>
      <c r="BG334" s="23">
        <v>44193</v>
      </c>
      <c r="BH334" s="10">
        <v>325</v>
      </c>
      <c r="BI334" s="22">
        <v>1</v>
      </c>
      <c r="BJ334" s="22">
        <v>4.5</v>
      </c>
      <c r="BK334" s="22">
        <v>4.5</v>
      </c>
      <c r="BL334" s="22" t="s">
        <v>69</v>
      </c>
      <c r="BM334" s="22" t="str">
        <f t="shared" si="70"/>
        <v>1 - 5</v>
      </c>
      <c r="BN334" s="9"/>
    </row>
    <row r="335" spans="1:66" x14ac:dyDescent="0.3">
      <c r="A335" s="23">
        <v>43950</v>
      </c>
      <c r="B335" s="10">
        <v>323</v>
      </c>
      <c r="C335" s="22">
        <v>3</v>
      </c>
      <c r="D335" s="22">
        <v>23</v>
      </c>
      <c r="E335" s="22">
        <v>7.666666666666667</v>
      </c>
      <c r="F335" s="22" t="s">
        <v>69</v>
      </c>
      <c r="G335" s="22" t="str">
        <f t="shared" si="65"/>
        <v>5 - 10</v>
      </c>
      <c r="J335" s="55">
        <v>45424</v>
      </c>
      <c r="K335" s="10">
        <v>325</v>
      </c>
      <c r="L335" s="22">
        <v>2</v>
      </c>
      <c r="M335" s="22">
        <v>3</v>
      </c>
      <c r="N335" s="22">
        <v>1.5</v>
      </c>
      <c r="O335" s="22" t="s">
        <v>69</v>
      </c>
      <c r="P335" s="22" t="str">
        <f t="shared" si="66"/>
        <v>1 - 5</v>
      </c>
      <c r="Q335" s="22"/>
      <c r="R335" s="22"/>
      <c r="S335" s="22"/>
      <c r="T335" s="22"/>
      <c r="U335" s="22"/>
      <c r="V335" s="22"/>
      <c r="W335" s="22"/>
      <c r="X335" s="22"/>
      <c r="Y335" s="22"/>
      <c r="Z335" s="56"/>
      <c r="AA335" s="10">
        <v>321</v>
      </c>
      <c r="AB335" s="22">
        <v>1</v>
      </c>
      <c r="AC335" s="22">
        <v>0.5</v>
      </c>
      <c r="AD335" s="22">
        <v>0.5</v>
      </c>
      <c r="AE335" s="22" t="s">
        <v>69</v>
      </c>
      <c r="AF335" s="22" t="str">
        <f t="shared" si="67"/>
        <v>0 - 1</v>
      </c>
      <c r="AI335" s="56"/>
      <c r="AJ335" s="10">
        <v>321</v>
      </c>
      <c r="AK335" s="22">
        <v>4</v>
      </c>
      <c r="AL335" s="22">
        <v>8</v>
      </c>
      <c r="AM335" s="22">
        <v>2</v>
      </c>
      <c r="AN335" s="22" t="s">
        <v>69</v>
      </c>
      <c r="AO335" s="22" t="str">
        <f t="shared" si="68"/>
        <v>1 - 5</v>
      </c>
      <c r="AP335" s="22"/>
      <c r="AQ335" s="22"/>
      <c r="AR335" s="22"/>
      <c r="AS335" s="22"/>
      <c r="AT335" s="22"/>
      <c r="AU335" s="22"/>
      <c r="AV335" s="22"/>
      <c r="AW335" s="22"/>
      <c r="AX335" s="22"/>
      <c r="AY335" s="23">
        <v>44860</v>
      </c>
      <c r="AZ335" s="10">
        <v>328</v>
      </c>
      <c r="BA335" s="22">
        <v>1</v>
      </c>
      <c r="BB335" s="22">
        <v>1</v>
      </c>
      <c r="BC335" s="22">
        <v>1</v>
      </c>
      <c r="BD335" s="22" t="s">
        <v>69</v>
      </c>
      <c r="BE335" s="22" t="str">
        <f t="shared" si="69"/>
        <v>1 - 5</v>
      </c>
      <c r="BF335" s="22"/>
      <c r="BG335" s="23">
        <v>44194</v>
      </c>
      <c r="BH335" s="10">
        <v>326</v>
      </c>
      <c r="BI335" s="22">
        <v>2</v>
      </c>
      <c r="BJ335" s="22">
        <v>6</v>
      </c>
      <c r="BK335" s="22">
        <v>3</v>
      </c>
      <c r="BL335" s="22" t="s">
        <v>69</v>
      </c>
      <c r="BM335" s="22" t="str">
        <f t="shared" si="70"/>
        <v>1 - 5</v>
      </c>
      <c r="BN335" s="9"/>
    </row>
    <row r="336" spans="1:66" x14ac:dyDescent="0.3">
      <c r="A336" s="23">
        <v>43951</v>
      </c>
      <c r="B336" s="10">
        <v>324</v>
      </c>
      <c r="C336" s="22">
        <v>1</v>
      </c>
      <c r="D336" s="22">
        <v>3.5</v>
      </c>
      <c r="E336" s="22">
        <v>3.5</v>
      </c>
      <c r="F336" s="22" t="s">
        <v>69</v>
      </c>
      <c r="G336" s="22" t="str">
        <f t="shared" si="65"/>
        <v>1 - 5</v>
      </c>
      <c r="J336" s="56"/>
      <c r="K336" s="10">
        <v>326</v>
      </c>
      <c r="L336" s="22">
        <v>1</v>
      </c>
      <c r="M336" s="22">
        <v>0.5</v>
      </c>
      <c r="N336" s="22">
        <v>0.5</v>
      </c>
      <c r="O336" s="22" t="s">
        <v>69</v>
      </c>
      <c r="P336" s="22" t="str">
        <f t="shared" si="66"/>
        <v>0 - 1</v>
      </c>
      <c r="Q336" s="22"/>
      <c r="R336" s="22"/>
      <c r="S336" s="22"/>
      <c r="T336" s="22"/>
      <c r="U336" s="22"/>
      <c r="V336" s="22"/>
      <c r="W336" s="22"/>
      <c r="X336" s="22"/>
      <c r="Y336" s="22"/>
      <c r="Z336" s="23">
        <v>44360</v>
      </c>
      <c r="AA336" s="10">
        <v>322</v>
      </c>
      <c r="AB336" s="22">
        <v>1</v>
      </c>
      <c r="AC336" s="22">
        <v>4</v>
      </c>
      <c r="AD336" s="22">
        <v>4</v>
      </c>
      <c r="AE336" s="22" t="s">
        <v>69</v>
      </c>
      <c r="AF336" s="22" t="str">
        <f t="shared" si="67"/>
        <v>1 - 5</v>
      </c>
      <c r="AI336" s="23">
        <v>45295</v>
      </c>
      <c r="AJ336" s="10">
        <v>322</v>
      </c>
      <c r="AK336" s="22">
        <v>11</v>
      </c>
      <c r="AL336" s="22">
        <v>174</v>
      </c>
      <c r="AM336" s="22">
        <v>15.81818181818182</v>
      </c>
      <c r="AN336" s="22" t="s">
        <v>20</v>
      </c>
      <c r="AO336" s="22" t="str">
        <f t="shared" si="68"/>
        <v>10 - 20</v>
      </c>
      <c r="AP336" s="22"/>
      <c r="AQ336" s="22"/>
      <c r="AR336" s="22"/>
      <c r="AS336" s="22"/>
      <c r="AT336" s="22"/>
      <c r="AU336" s="22"/>
      <c r="AV336" s="22"/>
      <c r="AW336" s="22"/>
      <c r="AX336" s="22"/>
      <c r="AY336" s="23">
        <v>44865</v>
      </c>
      <c r="AZ336" s="10">
        <v>329</v>
      </c>
      <c r="BA336" s="22">
        <v>2</v>
      </c>
      <c r="BB336" s="22">
        <v>2</v>
      </c>
      <c r="BC336" s="22">
        <v>1</v>
      </c>
      <c r="BD336" s="22" t="s">
        <v>69</v>
      </c>
      <c r="BE336" s="22" t="str">
        <f t="shared" si="69"/>
        <v>1 - 5</v>
      </c>
      <c r="BF336" s="22"/>
      <c r="BG336" s="23">
        <v>44195</v>
      </c>
      <c r="BH336" s="10">
        <v>327</v>
      </c>
      <c r="BI336" s="22">
        <v>2</v>
      </c>
      <c r="BJ336" s="22">
        <v>2</v>
      </c>
      <c r="BK336" s="22">
        <v>1</v>
      </c>
      <c r="BL336" s="22" t="s">
        <v>69</v>
      </c>
      <c r="BM336" s="22" t="str">
        <f t="shared" si="70"/>
        <v>1 - 5</v>
      </c>
      <c r="BN336" s="9"/>
    </row>
    <row r="337" spans="1:66" x14ac:dyDescent="0.3">
      <c r="A337" s="23">
        <v>43959</v>
      </c>
      <c r="B337" s="10">
        <v>325</v>
      </c>
      <c r="C337" s="22">
        <v>1</v>
      </c>
      <c r="D337" s="22">
        <v>1</v>
      </c>
      <c r="E337" s="22">
        <v>1</v>
      </c>
      <c r="F337" s="22" t="s">
        <v>69</v>
      </c>
      <c r="G337" s="22" t="str">
        <f t="shared" si="65"/>
        <v>1 - 5</v>
      </c>
      <c r="J337" s="55">
        <v>45425</v>
      </c>
      <c r="K337" s="10">
        <v>327</v>
      </c>
      <c r="L337" s="22">
        <v>1</v>
      </c>
      <c r="M337" s="22">
        <v>0.5</v>
      </c>
      <c r="N337" s="22">
        <v>0.5</v>
      </c>
      <c r="O337" s="22" t="s">
        <v>69</v>
      </c>
      <c r="P337" s="22" t="str">
        <f t="shared" si="66"/>
        <v>0 - 1</v>
      </c>
      <c r="Q337" s="22"/>
      <c r="R337" s="22"/>
      <c r="S337" s="22"/>
      <c r="T337" s="22"/>
      <c r="U337" s="22"/>
      <c r="V337" s="22"/>
      <c r="W337" s="22"/>
      <c r="X337" s="22"/>
      <c r="Y337" s="22"/>
      <c r="Z337" s="55">
        <v>44362</v>
      </c>
      <c r="AA337" s="10">
        <v>323</v>
      </c>
      <c r="AB337" s="22">
        <v>1</v>
      </c>
      <c r="AC337" s="22">
        <v>0.5</v>
      </c>
      <c r="AD337" s="22">
        <v>0.5</v>
      </c>
      <c r="AE337" s="22" t="s">
        <v>69</v>
      </c>
      <c r="AF337" s="22" t="str">
        <f t="shared" si="67"/>
        <v>0 - 1</v>
      </c>
      <c r="AI337" s="55">
        <v>45296</v>
      </c>
      <c r="AJ337" s="10">
        <v>322</v>
      </c>
      <c r="AK337" s="22">
        <v>2</v>
      </c>
      <c r="AL337" s="22">
        <v>4</v>
      </c>
      <c r="AM337" s="22">
        <v>2</v>
      </c>
      <c r="AN337" s="22" t="s">
        <v>69</v>
      </c>
      <c r="AO337" s="22" t="str">
        <f t="shared" si="68"/>
        <v>1 - 5</v>
      </c>
      <c r="AP337" s="22"/>
      <c r="AQ337" s="22"/>
      <c r="AR337" s="22"/>
      <c r="AS337" s="22"/>
      <c r="AT337" s="22"/>
      <c r="AU337" s="22"/>
      <c r="AV337" s="22"/>
      <c r="AW337" s="22"/>
      <c r="AX337" s="22"/>
      <c r="AY337" s="23">
        <v>44866</v>
      </c>
      <c r="AZ337" s="10">
        <v>330</v>
      </c>
      <c r="BA337" s="22">
        <v>1</v>
      </c>
      <c r="BB337" s="22">
        <v>1</v>
      </c>
      <c r="BC337" s="22">
        <v>1</v>
      </c>
      <c r="BD337" s="22" t="s">
        <v>69</v>
      </c>
      <c r="BE337" s="22" t="str">
        <f t="shared" si="69"/>
        <v>1 - 5</v>
      </c>
      <c r="BF337" s="22"/>
      <c r="BG337" s="23">
        <v>44197</v>
      </c>
      <c r="BH337" s="10">
        <v>328</v>
      </c>
      <c r="BI337" s="22">
        <v>2</v>
      </c>
      <c r="BJ337" s="22">
        <v>22</v>
      </c>
      <c r="BK337" s="22">
        <v>11</v>
      </c>
      <c r="BL337" s="22" t="s">
        <v>20</v>
      </c>
      <c r="BM337" s="22" t="str">
        <f t="shared" si="70"/>
        <v>10 - 20</v>
      </c>
      <c r="BN337" s="9"/>
    </row>
    <row r="338" spans="1:66" x14ac:dyDescent="0.3">
      <c r="A338" s="23">
        <v>43964</v>
      </c>
      <c r="B338" s="10">
        <v>326</v>
      </c>
      <c r="C338" s="22">
        <v>1</v>
      </c>
      <c r="D338" s="22">
        <v>6.5</v>
      </c>
      <c r="E338" s="22">
        <v>6.5</v>
      </c>
      <c r="F338" s="22" t="s">
        <v>69</v>
      </c>
      <c r="G338" s="22" t="str">
        <f t="shared" si="65"/>
        <v>5 - 10</v>
      </c>
      <c r="J338" s="56"/>
      <c r="K338" s="10">
        <v>328</v>
      </c>
      <c r="L338" s="22">
        <v>1</v>
      </c>
      <c r="M338" s="22">
        <v>0.5</v>
      </c>
      <c r="N338" s="22">
        <v>0.5</v>
      </c>
      <c r="O338" s="22" t="s">
        <v>69</v>
      </c>
      <c r="P338" s="22" t="str">
        <f t="shared" si="66"/>
        <v>0 - 1</v>
      </c>
      <c r="Q338" s="22"/>
      <c r="R338" s="22"/>
      <c r="S338" s="22"/>
      <c r="T338" s="22"/>
      <c r="U338" s="22"/>
      <c r="V338" s="22"/>
      <c r="W338" s="22"/>
      <c r="X338" s="22"/>
      <c r="Y338" s="22"/>
      <c r="Z338" s="57"/>
      <c r="AA338" s="10">
        <v>324</v>
      </c>
      <c r="AB338" s="22">
        <v>1</v>
      </c>
      <c r="AC338" s="22">
        <v>16</v>
      </c>
      <c r="AD338" s="22">
        <v>16</v>
      </c>
      <c r="AE338" s="22" t="s">
        <v>20</v>
      </c>
      <c r="AF338" s="22" t="str">
        <f t="shared" si="67"/>
        <v>10 - 20</v>
      </c>
      <c r="AI338" s="57"/>
      <c r="AJ338" s="10">
        <v>323</v>
      </c>
      <c r="AK338" s="22">
        <v>2</v>
      </c>
      <c r="AL338" s="22">
        <v>3</v>
      </c>
      <c r="AM338" s="22">
        <v>1.5</v>
      </c>
      <c r="AN338" s="22" t="s">
        <v>69</v>
      </c>
      <c r="AO338" s="22" t="str">
        <f t="shared" si="68"/>
        <v>1 - 5</v>
      </c>
      <c r="AP338" s="22"/>
      <c r="AQ338" s="22"/>
      <c r="AR338" s="22"/>
      <c r="AS338" s="22"/>
      <c r="AT338" s="22"/>
      <c r="AU338" s="22"/>
      <c r="AV338" s="22"/>
      <c r="AW338" s="22"/>
      <c r="AX338" s="22"/>
      <c r="AY338" s="23">
        <v>44867</v>
      </c>
      <c r="AZ338" s="10">
        <v>331</v>
      </c>
      <c r="BA338" s="22">
        <v>1</v>
      </c>
      <c r="BB338" s="22">
        <v>3</v>
      </c>
      <c r="BC338" s="22">
        <v>3</v>
      </c>
      <c r="BD338" s="22" t="s">
        <v>69</v>
      </c>
      <c r="BE338" s="22" t="str">
        <f t="shared" si="69"/>
        <v>1 - 5</v>
      </c>
      <c r="BF338" s="22"/>
      <c r="BG338" s="55">
        <v>44198</v>
      </c>
      <c r="BH338" s="10">
        <v>329</v>
      </c>
      <c r="BI338" s="22">
        <v>2</v>
      </c>
      <c r="BJ338" s="22">
        <v>53</v>
      </c>
      <c r="BK338" s="22">
        <v>26.5</v>
      </c>
      <c r="BL338" s="22" t="s">
        <v>70</v>
      </c>
      <c r="BM338" s="22" t="str">
        <f t="shared" si="70"/>
        <v>20 - 50</v>
      </c>
      <c r="BN338" s="9"/>
    </row>
    <row r="339" spans="1:66" x14ac:dyDescent="0.3">
      <c r="A339" s="23">
        <v>43984</v>
      </c>
      <c r="B339" s="10">
        <v>327</v>
      </c>
      <c r="C339" s="22">
        <v>1</v>
      </c>
      <c r="D339" s="22">
        <v>1</v>
      </c>
      <c r="E339" s="22">
        <v>1</v>
      </c>
      <c r="F339" s="22" t="s">
        <v>69</v>
      </c>
      <c r="G339" s="22" t="str">
        <f t="shared" si="65"/>
        <v>1 - 5</v>
      </c>
      <c r="J339" s="23">
        <v>45427</v>
      </c>
      <c r="K339" s="10">
        <v>329</v>
      </c>
      <c r="L339" s="22">
        <v>1</v>
      </c>
      <c r="M339" s="22">
        <v>6</v>
      </c>
      <c r="N339" s="22">
        <v>6</v>
      </c>
      <c r="O339" s="22" t="s">
        <v>69</v>
      </c>
      <c r="P339" s="22" t="str">
        <f t="shared" si="66"/>
        <v>5 - 10</v>
      </c>
      <c r="Q339" s="22"/>
      <c r="R339" s="22"/>
      <c r="S339" s="22"/>
      <c r="T339" s="22"/>
      <c r="U339" s="22"/>
      <c r="V339" s="22"/>
      <c r="W339" s="22"/>
      <c r="X339" s="22"/>
      <c r="Y339" s="22"/>
      <c r="Z339" s="56"/>
      <c r="AA339" s="10">
        <v>325</v>
      </c>
      <c r="AB339" s="22">
        <v>1</v>
      </c>
      <c r="AC339" s="22">
        <v>1</v>
      </c>
      <c r="AD339" s="22">
        <v>1</v>
      </c>
      <c r="AE339" s="22" t="s">
        <v>69</v>
      </c>
      <c r="AF339" s="22" t="str">
        <f t="shared" si="67"/>
        <v>1 - 5</v>
      </c>
      <c r="AI339" s="56"/>
      <c r="AJ339" s="10">
        <v>324</v>
      </c>
      <c r="AK339" s="22">
        <v>1</v>
      </c>
      <c r="AL339" s="22">
        <v>3</v>
      </c>
      <c r="AM339" s="22">
        <v>3</v>
      </c>
      <c r="AN339" s="22" t="s">
        <v>69</v>
      </c>
      <c r="AO339" s="22" t="str">
        <f t="shared" si="68"/>
        <v>1 - 5</v>
      </c>
      <c r="AP339" s="22"/>
      <c r="AQ339" s="22"/>
      <c r="AR339" s="22"/>
      <c r="AS339" s="22"/>
      <c r="AT339" s="22"/>
      <c r="AU339" s="22"/>
      <c r="AV339" s="22"/>
      <c r="AW339" s="22"/>
      <c r="AX339" s="22"/>
      <c r="AY339" s="23">
        <v>44868</v>
      </c>
      <c r="AZ339" s="10">
        <v>332</v>
      </c>
      <c r="BA339" s="22">
        <v>1</v>
      </c>
      <c r="BB339" s="22">
        <v>2</v>
      </c>
      <c r="BC339" s="22">
        <v>2</v>
      </c>
      <c r="BD339" s="22" t="s">
        <v>69</v>
      </c>
      <c r="BE339" s="22" t="str">
        <f t="shared" si="69"/>
        <v>1 - 5</v>
      </c>
      <c r="BF339" s="22"/>
      <c r="BG339" s="56"/>
      <c r="BH339" s="10">
        <v>330</v>
      </c>
      <c r="BI339" s="22">
        <v>1</v>
      </c>
      <c r="BJ339" s="22">
        <v>1</v>
      </c>
      <c r="BK339" s="22">
        <v>1</v>
      </c>
      <c r="BL339" s="22" t="s">
        <v>69</v>
      </c>
      <c r="BM339" s="22" t="str">
        <f t="shared" si="70"/>
        <v>1 - 5</v>
      </c>
      <c r="BN339" s="9"/>
    </row>
    <row r="340" spans="1:66" x14ac:dyDescent="0.3">
      <c r="A340" s="23">
        <v>43988</v>
      </c>
      <c r="B340" s="10">
        <v>328</v>
      </c>
      <c r="C340" s="22">
        <v>1</v>
      </c>
      <c r="D340" s="22">
        <v>2</v>
      </c>
      <c r="E340" s="22">
        <v>2</v>
      </c>
      <c r="F340" s="22" t="s">
        <v>69</v>
      </c>
      <c r="G340" s="22" t="str">
        <f t="shared" si="65"/>
        <v>1 - 5</v>
      </c>
      <c r="J340" s="55">
        <v>45428</v>
      </c>
      <c r="K340" s="10">
        <v>330</v>
      </c>
      <c r="L340" s="22">
        <v>1</v>
      </c>
      <c r="M340" s="22">
        <v>0.5</v>
      </c>
      <c r="N340" s="22">
        <v>0.5</v>
      </c>
      <c r="O340" s="22" t="s">
        <v>69</v>
      </c>
      <c r="P340" s="22" t="str">
        <f t="shared" si="66"/>
        <v>0 - 1</v>
      </c>
      <c r="Q340" s="22"/>
      <c r="R340" s="22"/>
      <c r="S340" s="22"/>
      <c r="T340" s="22"/>
      <c r="U340" s="22"/>
      <c r="V340" s="22"/>
      <c r="W340" s="22"/>
      <c r="X340" s="22"/>
      <c r="Y340" s="22"/>
      <c r="Z340" s="55">
        <v>44363</v>
      </c>
      <c r="AA340" s="10">
        <v>326</v>
      </c>
      <c r="AB340" s="22">
        <v>1</v>
      </c>
      <c r="AC340" s="22">
        <v>0.5</v>
      </c>
      <c r="AD340" s="22">
        <v>0.5</v>
      </c>
      <c r="AE340" s="22" t="s">
        <v>69</v>
      </c>
      <c r="AF340" s="22" t="str">
        <f t="shared" si="67"/>
        <v>0 - 1</v>
      </c>
      <c r="AI340" s="55">
        <v>45297</v>
      </c>
      <c r="AJ340" s="10">
        <v>325</v>
      </c>
      <c r="AK340" s="22">
        <v>1</v>
      </c>
      <c r="AL340" s="22">
        <v>3</v>
      </c>
      <c r="AM340" s="22">
        <v>3</v>
      </c>
      <c r="AN340" s="22" t="s">
        <v>69</v>
      </c>
      <c r="AO340" s="22" t="str">
        <f t="shared" si="68"/>
        <v>1 - 5</v>
      </c>
      <c r="AP340" s="22"/>
      <c r="AQ340" s="22"/>
      <c r="AR340" s="22"/>
      <c r="AS340" s="22"/>
      <c r="AT340" s="22"/>
      <c r="AU340" s="22"/>
      <c r="AV340" s="22"/>
      <c r="AW340" s="22"/>
      <c r="AX340" s="22"/>
      <c r="AY340" s="55">
        <v>44869</v>
      </c>
      <c r="AZ340" s="10">
        <v>333</v>
      </c>
      <c r="BA340" s="22">
        <v>1</v>
      </c>
      <c r="BB340" s="22">
        <v>1</v>
      </c>
      <c r="BC340" s="22">
        <v>1</v>
      </c>
      <c r="BD340" s="22" t="s">
        <v>69</v>
      </c>
      <c r="BE340" s="22" t="str">
        <f t="shared" si="69"/>
        <v>1 - 5</v>
      </c>
      <c r="BF340" s="22"/>
      <c r="BG340" s="55">
        <v>44200</v>
      </c>
      <c r="BH340" s="10">
        <v>331</v>
      </c>
      <c r="BI340" s="22">
        <v>2</v>
      </c>
      <c r="BJ340" s="22">
        <v>68</v>
      </c>
      <c r="BK340" s="22">
        <v>34</v>
      </c>
      <c r="BL340" s="22" t="s">
        <v>77</v>
      </c>
      <c r="BM340" s="22" t="str">
        <f t="shared" si="70"/>
        <v>20 - 50</v>
      </c>
      <c r="BN340" s="9"/>
    </row>
    <row r="341" spans="1:66" x14ac:dyDescent="0.3">
      <c r="A341" s="23">
        <v>43990</v>
      </c>
      <c r="B341" s="10">
        <v>329</v>
      </c>
      <c r="C341" s="22">
        <v>1</v>
      </c>
      <c r="D341" s="22">
        <v>1.5</v>
      </c>
      <c r="E341" s="22">
        <v>1.5</v>
      </c>
      <c r="F341" s="22" t="s">
        <v>69</v>
      </c>
      <c r="G341" s="22" t="str">
        <f t="shared" si="65"/>
        <v>1 - 5</v>
      </c>
      <c r="J341" s="56"/>
      <c r="K341" s="10">
        <v>331</v>
      </c>
      <c r="L341" s="22">
        <v>2</v>
      </c>
      <c r="M341" s="22">
        <v>4</v>
      </c>
      <c r="N341" s="22">
        <v>2</v>
      </c>
      <c r="O341" s="22" t="s">
        <v>69</v>
      </c>
      <c r="P341" s="22" t="str">
        <f t="shared" si="66"/>
        <v>1 - 5</v>
      </c>
      <c r="Q341" s="22"/>
      <c r="R341" s="22"/>
      <c r="S341" s="22"/>
      <c r="T341" s="22"/>
      <c r="U341" s="22"/>
      <c r="V341" s="22"/>
      <c r="W341" s="22"/>
      <c r="X341" s="22"/>
      <c r="Y341" s="22"/>
      <c r="Z341" s="56"/>
      <c r="AA341" s="10">
        <v>327</v>
      </c>
      <c r="AB341" s="22">
        <v>2</v>
      </c>
      <c r="AC341" s="22">
        <v>4.5</v>
      </c>
      <c r="AD341" s="22">
        <v>2.25</v>
      </c>
      <c r="AE341" s="22" t="s">
        <v>69</v>
      </c>
      <c r="AF341" s="22" t="str">
        <f t="shared" si="67"/>
        <v>1 - 5</v>
      </c>
      <c r="AI341" s="56"/>
      <c r="AJ341" s="10">
        <v>326</v>
      </c>
      <c r="AK341" s="22">
        <v>4</v>
      </c>
      <c r="AL341" s="22">
        <v>34</v>
      </c>
      <c r="AM341" s="22">
        <v>8.5</v>
      </c>
      <c r="AN341" s="22" t="s">
        <v>69</v>
      </c>
      <c r="AO341" s="22" t="str">
        <f t="shared" si="68"/>
        <v>5 - 10</v>
      </c>
      <c r="AP341" s="22"/>
      <c r="AQ341" s="22"/>
      <c r="AR341" s="22"/>
      <c r="AS341" s="22"/>
      <c r="AT341" s="22"/>
      <c r="AU341" s="22"/>
      <c r="AV341" s="22"/>
      <c r="AW341" s="22"/>
      <c r="AX341" s="22"/>
      <c r="AY341" s="56"/>
      <c r="AZ341" s="10">
        <v>334</v>
      </c>
      <c r="BA341" s="22">
        <v>1</v>
      </c>
      <c r="BB341" s="22">
        <v>5</v>
      </c>
      <c r="BC341" s="22">
        <v>5</v>
      </c>
      <c r="BD341" s="22" t="s">
        <v>69</v>
      </c>
      <c r="BE341" s="22" t="str">
        <f t="shared" si="69"/>
        <v>5 - 10</v>
      </c>
      <c r="BF341" s="22"/>
      <c r="BG341" s="56"/>
      <c r="BH341" s="10">
        <v>332</v>
      </c>
      <c r="BI341" s="22">
        <v>1</v>
      </c>
      <c r="BJ341" s="22">
        <v>0.5</v>
      </c>
      <c r="BK341" s="22">
        <v>0.5</v>
      </c>
      <c r="BL341" s="22" t="s">
        <v>69</v>
      </c>
      <c r="BM341" s="22" t="str">
        <f t="shared" si="70"/>
        <v>0 - 1</v>
      </c>
      <c r="BN341" s="9"/>
    </row>
    <row r="342" spans="1:66" x14ac:dyDescent="0.3">
      <c r="A342" s="55">
        <v>43992</v>
      </c>
      <c r="B342" s="10">
        <v>330</v>
      </c>
      <c r="C342" s="22">
        <v>1</v>
      </c>
      <c r="D342" s="22">
        <v>1.5</v>
      </c>
      <c r="E342" s="22">
        <v>1.5</v>
      </c>
      <c r="F342" s="22" t="s">
        <v>69</v>
      </c>
      <c r="G342" s="22" t="str">
        <f t="shared" si="65"/>
        <v>1 - 5</v>
      </c>
      <c r="J342" s="55">
        <v>45429</v>
      </c>
      <c r="K342" s="10">
        <v>332</v>
      </c>
      <c r="L342" s="22">
        <v>1</v>
      </c>
      <c r="M342" s="22">
        <v>0.5</v>
      </c>
      <c r="N342" s="22">
        <v>0.5</v>
      </c>
      <c r="O342" s="22" t="s">
        <v>69</v>
      </c>
      <c r="P342" s="22" t="str">
        <f t="shared" si="66"/>
        <v>0 - 1</v>
      </c>
      <c r="Q342" s="22"/>
      <c r="R342" s="22"/>
      <c r="S342" s="22"/>
      <c r="T342" s="22"/>
      <c r="U342" s="22"/>
      <c r="V342" s="22"/>
      <c r="W342" s="22"/>
      <c r="X342" s="22"/>
      <c r="Y342" s="22"/>
      <c r="Z342" s="55">
        <v>44364</v>
      </c>
      <c r="AA342" s="10">
        <v>328</v>
      </c>
      <c r="AB342" s="22">
        <v>1</v>
      </c>
      <c r="AC342" s="22">
        <v>0.5</v>
      </c>
      <c r="AD342" s="22">
        <v>0.5</v>
      </c>
      <c r="AE342" s="22" t="s">
        <v>69</v>
      </c>
      <c r="AF342" s="22" t="str">
        <f t="shared" si="67"/>
        <v>0 - 1</v>
      </c>
      <c r="AI342" s="55">
        <v>45299</v>
      </c>
      <c r="AJ342" s="10">
        <v>327</v>
      </c>
      <c r="AK342" s="22">
        <v>1</v>
      </c>
      <c r="AL342" s="22">
        <v>4</v>
      </c>
      <c r="AM342" s="22">
        <v>4</v>
      </c>
      <c r="AN342" s="22" t="s">
        <v>69</v>
      </c>
      <c r="AO342" s="22" t="str">
        <f t="shared" si="68"/>
        <v>1 - 5</v>
      </c>
      <c r="AP342" s="22"/>
      <c r="AQ342" s="22"/>
      <c r="AR342" s="22"/>
      <c r="AS342" s="22"/>
      <c r="AT342" s="22"/>
      <c r="AU342" s="22"/>
      <c r="AV342" s="22"/>
      <c r="AW342" s="22"/>
      <c r="AX342" s="22"/>
      <c r="AY342" s="23">
        <v>44889</v>
      </c>
      <c r="AZ342" s="10">
        <v>335</v>
      </c>
      <c r="BA342" s="22">
        <v>1</v>
      </c>
      <c r="BB342" s="22">
        <v>1</v>
      </c>
      <c r="BC342" s="22">
        <v>1</v>
      </c>
      <c r="BD342" s="22" t="s">
        <v>69</v>
      </c>
      <c r="BE342" s="22" t="str">
        <f t="shared" si="69"/>
        <v>1 - 5</v>
      </c>
      <c r="BF342" s="22"/>
      <c r="BG342" s="23">
        <v>44202</v>
      </c>
      <c r="BH342" s="10">
        <v>333</v>
      </c>
      <c r="BI342" s="22">
        <v>1</v>
      </c>
      <c r="BJ342" s="22">
        <v>3</v>
      </c>
      <c r="BK342" s="22">
        <v>3</v>
      </c>
      <c r="BL342" s="22" t="s">
        <v>69</v>
      </c>
      <c r="BM342" s="22" t="str">
        <f t="shared" si="70"/>
        <v>1 - 5</v>
      </c>
      <c r="BN342" s="9"/>
    </row>
    <row r="343" spans="1:66" x14ac:dyDescent="0.3">
      <c r="A343" s="57"/>
      <c r="B343" s="10">
        <v>331</v>
      </c>
      <c r="C343" s="22">
        <v>2</v>
      </c>
      <c r="D343" s="22">
        <v>1.5</v>
      </c>
      <c r="E343" s="22">
        <v>0.75</v>
      </c>
      <c r="F343" s="22" t="s">
        <v>69</v>
      </c>
      <c r="G343" s="22" t="str">
        <f t="shared" si="65"/>
        <v>0 - 1</v>
      </c>
      <c r="J343" s="56"/>
      <c r="K343" s="10">
        <v>333</v>
      </c>
      <c r="L343" s="22">
        <v>2</v>
      </c>
      <c r="M343" s="22">
        <v>2</v>
      </c>
      <c r="N343" s="22">
        <v>1</v>
      </c>
      <c r="O343" s="22" t="s">
        <v>69</v>
      </c>
      <c r="P343" s="22" t="str">
        <f t="shared" si="66"/>
        <v>1 - 5</v>
      </c>
      <c r="Q343" s="22"/>
      <c r="R343" s="22"/>
      <c r="S343" s="22"/>
      <c r="T343" s="22"/>
      <c r="U343" s="22"/>
      <c r="V343" s="22"/>
      <c r="W343" s="22"/>
      <c r="X343" s="22"/>
      <c r="Y343" s="22"/>
      <c r="Z343" s="56"/>
      <c r="AA343" s="10">
        <v>329</v>
      </c>
      <c r="AB343" s="22">
        <v>1</v>
      </c>
      <c r="AC343" s="22">
        <v>4.5</v>
      </c>
      <c r="AD343" s="22">
        <v>4.5</v>
      </c>
      <c r="AE343" s="22" t="s">
        <v>69</v>
      </c>
      <c r="AF343" s="22" t="str">
        <f t="shared" si="67"/>
        <v>1 - 5</v>
      </c>
      <c r="AI343" s="56"/>
      <c r="AJ343" s="10">
        <v>328</v>
      </c>
      <c r="AK343" s="22">
        <v>1</v>
      </c>
      <c r="AL343" s="22">
        <v>1</v>
      </c>
      <c r="AM343" s="22">
        <v>1</v>
      </c>
      <c r="AN343" s="22" t="s">
        <v>69</v>
      </c>
      <c r="AO343" s="22" t="str">
        <f t="shared" si="68"/>
        <v>1 - 5</v>
      </c>
      <c r="AP343" s="22"/>
      <c r="AQ343" s="22"/>
      <c r="AR343" s="22"/>
      <c r="AS343" s="22"/>
      <c r="AT343" s="22"/>
      <c r="AU343" s="22"/>
      <c r="AV343" s="22"/>
      <c r="AW343" s="22"/>
      <c r="AX343" s="22"/>
      <c r="AY343" s="23">
        <v>44894</v>
      </c>
      <c r="AZ343" s="10">
        <v>336</v>
      </c>
      <c r="BA343" s="22">
        <v>1</v>
      </c>
      <c r="BB343" s="22">
        <v>1</v>
      </c>
      <c r="BC343" s="22">
        <v>1</v>
      </c>
      <c r="BD343" s="22" t="s">
        <v>69</v>
      </c>
      <c r="BE343" s="22" t="str">
        <f t="shared" si="69"/>
        <v>1 - 5</v>
      </c>
      <c r="BF343" s="22"/>
      <c r="BG343" s="23">
        <v>44203</v>
      </c>
      <c r="BH343" s="10">
        <v>334</v>
      </c>
      <c r="BI343" s="22">
        <v>1</v>
      </c>
      <c r="BJ343" s="22">
        <v>1</v>
      </c>
      <c r="BK343" s="22">
        <v>1</v>
      </c>
      <c r="BL343" s="22" t="s">
        <v>69</v>
      </c>
      <c r="BM343" s="22" t="str">
        <f t="shared" si="70"/>
        <v>1 - 5</v>
      </c>
      <c r="BN343" s="9"/>
    </row>
    <row r="344" spans="1:66" x14ac:dyDescent="0.3">
      <c r="A344" s="56"/>
      <c r="B344" s="10">
        <v>332</v>
      </c>
      <c r="C344" s="22">
        <v>1</v>
      </c>
      <c r="D344" s="22">
        <v>1</v>
      </c>
      <c r="E344" s="22">
        <v>1</v>
      </c>
      <c r="F344" s="22" t="s">
        <v>69</v>
      </c>
      <c r="G344" s="22" t="str">
        <f t="shared" si="65"/>
        <v>1 - 5</v>
      </c>
      <c r="J344" s="23">
        <v>45431</v>
      </c>
      <c r="K344" s="10">
        <v>334</v>
      </c>
      <c r="L344" s="22">
        <v>1</v>
      </c>
      <c r="M344" s="22">
        <v>7</v>
      </c>
      <c r="N344" s="22">
        <v>7</v>
      </c>
      <c r="O344" s="22" t="s">
        <v>69</v>
      </c>
      <c r="P344" s="22" t="str">
        <f t="shared" si="66"/>
        <v>5 - 10</v>
      </c>
      <c r="Q344" s="22"/>
      <c r="R344" s="22"/>
      <c r="S344" s="22"/>
      <c r="T344" s="22"/>
      <c r="U344" s="22"/>
      <c r="V344" s="22"/>
      <c r="W344" s="22"/>
      <c r="X344" s="22"/>
      <c r="Y344" s="22"/>
      <c r="Z344" s="55">
        <v>44365</v>
      </c>
      <c r="AA344" s="10">
        <v>330</v>
      </c>
      <c r="AB344" s="22">
        <v>1</v>
      </c>
      <c r="AC344" s="22">
        <v>0.5</v>
      </c>
      <c r="AD344" s="22">
        <v>0.5</v>
      </c>
      <c r="AE344" s="22" t="s">
        <v>69</v>
      </c>
      <c r="AF344" s="22" t="str">
        <f t="shared" si="67"/>
        <v>0 - 1</v>
      </c>
      <c r="AI344" s="55">
        <v>45300</v>
      </c>
      <c r="AJ344" s="10">
        <v>329</v>
      </c>
      <c r="AK344" s="22">
        <v>1</v>
      </c>
      <c r="AL344" s="22">
        <v>1</v>
      </c>
      <c r="AM344" s="22">
        <v>1</v>
      </c>
      <c r="AN344" s="22" t="s">
        <v>69</v>
      </c>
      <c r="AO344" s="22" t="str">
        <f t="shared" si="68"/>
        <v>1 - 5</v>
      </c>
      <c r="AP344" s="22"/>
      <c r="AQ344" s="22"/>
      <c r="AR344" s="22"/>
      <c r="AS344" s="22"/>
      <c r="AT344" s="22"/>
      <c r="AU344" s="22"/>
      <c r="AV344" s="22"/>
      <c r="AW344" s="22"/>
      <c r="AX344" s="22"/>
      <c r="AY344" s="23">
        <v>44895</v>
      </c>
      <c r="AZ344" s="10">
        <v>337</v>
      </c>
      <c r="BA344" s="22">
        <v>1</v>
      </c>
      <c r="BB344" s="22">
        <v>2</v>
      </c>
      <c r="BC344" s="22">
        <v>2</v>
      </c>
      <c r="BD344" s="22" t="s">
        <v>69</v>
      </c>
      <c r="BE344" s="22" t="str">
        <f t="shared" si="69"/>
        <v>1 - 5</v>
      </c>
      <c r="BF344" s="22"/>
      <c r="BG344" s="23">
        <v>44204</v>
      </c>
      <c r="BH344" s="10">
        <v>335</v>
      </c>
      <c r="BI344" s="22">
        <v>1</v>
      </c>
      <c r="BJ344" s="22">
        <v>7</v>
      </c>
      <c r="BK344" s="22">
        <v>7</v>
      </c>
      <c r="BL344" s="22" t="s">
        <v>69</v>
      </c>
      <c r="BM344" s="22" t="str">
        <f t="shared" si="70"/>
        <v>5 - 10</v>
      </c>
      <c r="BN344" s="9"/>
    </row>
    <row r="345" spans="1:66" x14ac:dyDescent="0.3">
      <c r="A345" s="23">
        <v>43995</v>
      </c>
      <c r="B345" s="10">
        <v>333</v>
      </c>
      <c r="C345" s="22">
        <v>1</v>
      </c>
      <c r="D345" s="22">
        <v>1.5</v>
      </c>
      <c r="E345" s="22">
        <v>1.5</v>
      </c>
      <c r="F345" s="22" t="s">
        <v>69</v>
      </c>
      <c r="G345" s="22" t="str">
        <f t="shared" si="65"/>
        <v>1 - 5</v>
      </c>
      <c r="J345" s="23">
        <v>45432</v>
      </c>
      <c r="K345" s="10">
        <v>335</v>
      </c>
      <c r="L345" s="22">
        <v>1</v>
      </c>
      <c r="M345" s="22">
        <v>3</v>
      </c>
      <c r="N345" s="22">
        <v>3</v>
      </c>
      <c r="O345" s="22" t="s">
        <v>69</v>
      </c>
      <c r="P345" s="22" t="str">
        <f t="shared" si="66"/>
        <v>1 - 5</v>
      </c>
      <c r="Q345" s="22"/>
      <c r="R345" s="22"/>
      <c r="S345" s="22"/>
      <c r="T345" s="22"/>
      <c r="U345" s="22"/>
      <c r="V345" s="22"/>
      <c r="W345" s="22"/>
      <c r="X345" s="22"/>
      <c r="Y345" s="22"/>
      <c r="Z345" s="56"/>
      <c r="AA345" s="10">
        <v>331</v>
      </c>
      <c r="AB345" s="22">
        <v>2</v>
      </c>
      <c r="AC345" s="22">
        <v>7</v>
      </c>
      <c r="AD345" s="22">
        <v>3.5</v>
      </c>
      <c r="AE345" s="22" t="s">
        <v>69</v>
      </c>
      <c r="AF345" s="22" t="str">
        <f t="shared" si="67"/>
        <v>1 - 5</v>
      </c>
      <c r="AI345" s="56"/>
      <c r="AJ345" s="10">
        <v>330</v>
      </c>
      <c r="AK345" s="22">
        <v>1</v>
      </c>
      <c r="AL345" s="22">
        <v>1</v>
      </c>
      <c r="AM345" s="22">
        <v>1</v>
      </c>
      <c r="AN345" s="22" t="s">
        <v>69</v>
      </c>
      <c r="AO345" s="22" t="str">
        <f t="shared" si="68"/>
        <v>1 - 5</v>
      </c>
      <c r="AP345" s="22"/>
      <c r="AQ345" s="22"/>
      <c r="AR345" s="22"/>
      <c r="AS345" s="22"/>
      <c r="AT345" s="22"/>
      <c r="AU345" s="22"/>
      <c r="AV345" s="22"/>
      <c r="AW345" s="22"/>
      <c r="AX345" s="22"/>
      <c r="AY345" s="55">
        <v>44897</v>
      </c>
      <c r="AZ345" s="10">
        <v>338</v>
      </c>
      <c r="BA345" s="22">
        <v>1</v>
      </c>
      <c r="BB345" s="22">
        <v>1</v>
      </c>
      <c r="BC345" s="22">
        <v>1</v>
      </c>
      <c r="BD345" s="22" t="s">
        <v>69</v>
      </c>
      <c r="BE345" s="22" t="str">
        <f t="shared" si="69"/>
        <v>1 - 5</v>
      </c>
      <c r="BF345" s="22"/>
      <c r="BG345" s="55">
        <v>44205</v>
      </c>
      <c r="BH345" s="10">
        <v>336</v>
      </c>
      <c r="BI345" s="22">
        <v>2</v>
      </c>
      <c r="BJ345" s="22">
        <v>35.5</v>
      </c>
      <c r="BK345" s="22">
        <v>17.75</v>
      </c>
      <c r="BL345" s="22" t="s">
        <v>20</v>
      </c>
      <c r="BM345" s="22" t="str">
        <f t="shared" si="70"/>
        <v>10 - 20</v>
      </c>
      <c r="BN345" s="9"/>
    </row>
    <row r="346" spans="1:66" x14ac:dyDescent="0.3">
      <c r="A346" s="23">
        <v>43997</v>
      </c>
      <c r="B346" s="10">
        <v>334</v>
      </c>
      <c r="C346" s="22">
        <v>2</v>
      </c>
      <c r="D346" s="22">
        <v>2.5</v>
      </c>
      <c r="E346" s="22">
        <v>1.25</v>
      </c>
      <c r="F346" s="22" t="s">
        <v>69</v>
      </c>
      <c r="G346" s="22" t="str">
        <f t="shared" si="65"/>
        <v>1 - 5</v>
      </c>
      <c r="J346" s="55">
        <v>45433</v>
      </c>
      <c r="K346" s="10">
        <v>336</v>
      </c>
      <c r="L346" s="22">
        <v>2</v>
      </c>
      <c r="M346" s="22">
        <v>1</v>
      </c>
      <c r="N346" s="22">
        <v>0.5</v>
      </c>
      <c r="O346" s="22" t="s">
        <v>69</v>
      </c>
      <c r="P346" s="22" t="str">
        <f t="shared" si="66"/>
        <v>0 - 1</v>
      </c>
      <c r="Q346" s="22"/>
      <c r="R346" s="22"/>
      <c r="S346" s="22"/>
      <c r="T346" s="22"/>
      <c r="U346" s="22"/>
      <c r="V346" s="22"/>
      <c r="W346" s="22"/>
      <c r="X346" s="22"/>
      <c r="Y346" s="22"/>
      <c r="Z346" s="55">
        <v>44367</v>
      </c>
      <c r="AA346" s="10">
        <v>332</v>
      </c>
      <c r="AB346" s="22">
        <v>2</v>
      </c>
      <c r="AC346" s="22">
        <v>8</v>
      </c>
      <c r="AD346" s="22">
        <v>4</v>
      </c>
      <c r="AE346" s="22" t="s">
        <v>69</v>
      </c>
      <c r="AF346" s="22" t="str">
        <f t="shared" si="67"/>
        <v>1 - 5</v>
      </c>
      <c r="AI346" s="23">
        <v>45301</v>
      </c>
      <c r="AJ346" s="10">
        <v>331</v>
      </c>
      <c r="AK346" s="22">
        <v>2</v>
      </c>
      <c r="AL346" s="22">
        <v>8</v>
      </c>
      <c r="AM346" s="22">
        <v>4</v>
      </c>
      <c r="AN346" s="22" t="s">
        <v>69</v>
      </c>
      <c r="AO346" s="22" t="str">
        <f t="shared" si="68"/>
        <v>1 - 5</v>
      </c>
      <c r="AP346" s="22"/>
      <c r="AQ346" s="22"/>
      <c r="AR346" s="22"/>
      <c r="AS346" s="22"/>
      <c r="AT346" s="22"/>
      <c r="AU346" s="22"/>
      <c r="AV346" s="22"/>
      <c r="AW346" s="22"/>
      <c r="AX346" s="22"/>
      <c r="AY346" s="56"/>
      <c r="AZ346" s="10">
        <v>339</v>
      </c>
      <c r="BA346" s="22">
        <v>1</v>
      </c>
      <c r="BB346" s="22">
        <v>1</v>
      </c>
      <c r="BC346" s="22">
        <v>1</v>
      </c>
      <c r="BD346" s="22" t="s">
        <v>69</v>
      </c>
      <c r="BE346" s="22" t="str">
        <f t="shared" si="69"/>
        <v>1 - 5</v>
      </c>
      <c r="BF346" s="22"/>
      <c r="BG346" s="56"/>
      <c r="BH346" s="10">
        <v>337</v>
      </c>
      <c r="BI346" s="22">
        <v>1</v>
      </c>
      <c r="BJ346" s="22">
        <v>9.5</v>
      </c>
      <c r="BK346" s="22">
        <v>9.5</v>
      </c>
      <c r="BL346" s="22" t="s">
        <v>69</v>
      </c>
      <c r="BM346" s="22" t="str">
        <f t="shared" si="70"/>
        <v>5 - 10</v>
      </c>
      <c r="BN346" s="9"/>
    </row>
    <row r="347" spans="1:66" x14ac:dyDescent="0.3">
      <c r="A347" s="23">
        <v>43998</v>
      </c>
      <c r="B347" s="10">
        <v>335</v>
      </c>
      <c r="C347" s="22">
        <v>1</v>
      </c>
      <c r="D347" s="22">
        <v>1</v>
      </c>
      <c r="E347" s="22">
        <v>1</v>
      </c>
      <c r="F347" s="22" t="s">
        <v>69</v>
      </c>
      <c r="G347" s="22" t="str">
        <f t="shared" si="65"/>
        <v>1 - 5</v>
      </c>
      <c r="J347" s="56"/>
      <c r="K347" s="10">
        <v>337</v>
      </c>
      <c r="L347" s="22">
        <v>1</v>
      </c>
      <c r="M347" s="22">
        <v>0.5</v>
      </c>
      <c r="N347" s="22">
        <v>0.5</v>
      </c>
      <c r="O347" s="22" t="s">
        <v>69</v>
      </c>
      <c r="P347" s="22" t="str">
        <f t="shared" si="66"/>
        <v>0 - 1</v>
      </c>
      <c r="Q347" s="22"/>
      <c r="R347" s="22"/>
      <c r="S347" s="22"/>
      <c r="T347" s="22"/>
      <c r="U347" s="22"/>
      <c r="V347" s="22"/>
      <c r="W347" s="22"/>
      <c r="X347" s="22"/>
      <c r="Y347" s="22"/>
      <c r="Z347" s="56"/>
      <c r="AA347" s="10">
        <v>333</v>
      </c>
      <c r="AB347" s="22">
        <v>4</v>
      </c>
      <c r="AC347" s="22">
        <v>8.5</v>
      </c>
      <c r="AD347" s="22">
        <v>2.125</v>
      </c>
      <c r="AE347" s="22" t="s">
        <v>69</v>
      </c>
      <c r="AF347" s="22" t="str">
        <f t="shared" si="67"/>
        <v>1 - 5</v>
      </c>
      <c r="AI347" s="55">
        <v>45302</v>
      </c>
      <c r="AJ347" s="10">
        <v>332</v>
      </c>
      <c r="AK347" s="22">
        <v>3</v>
      </c>
      <c r="AL347" s="22">
        <v>35</v>
      </c>
      <c r="AM347" s="22">
        <v>11.66666666666667</v>
      </c>
      <c r="AN347" s="22" t="s">
        <v>20</v>
      </c>
      <c r="AO347" s="22" t="str">
        <f t="shared" si="68"/>
        <v>10 - 20</v>
      </c>
      <c r="AP347" s="22"/>
      <c r="AQ347" s="22"/>
      <c r="AR347" s="22"/>
      <c r="AS347" s="22"/>
      <c r="AT347" s="22"/>
      <c r="AU347" s="22"/>
      <c r="AV347" s="22"/>
      <c r="AW347" s="22"/>
      <c r="AX347" s="22"/>
      <c r="AY347" s="55">
        <v>44898</v>
      </c>
      <c r="AZ347" s="10">
        <v>340</v>
      </c>
      <c r="BA347" s="22">
        <v>1</v>
      </c>
      <c r="BB347" s="22">
        <v>1</v>
      </c>
      <c r="BC347" s="22">
        <v>1</v>
      </c>
      <c r="BD347" s="22" t="s">
        <v>69</v>
      </c>
      <c r="BE347" s="22" t="str">
        <f t="shared" si="69"/>
        <v>1 - 5</v>
      </c>
      <c r="BF347" s="22"/>
      <c r="BG347" s="23">
        <v>44208</v>
      </c>
      <c r="BH347" s="10">
        <v>338</v>
      </c>
      <c r="BI347" s="22">
        <v>6</v>
      </c>
      <c r="BJ347" s="22">
        <v>11.5</v>
      </c>
      <c r="BK347" s="22">
        <v>1.916666666666667</v>
      </c>
      <c r="BL347" s="22" t="s">
        <v>69</v>
      </c>
      <c r="BM347" s="22" t="str">
        <f t="shared" si="70"/>
        <v>1 - 5</v>
      </c>
      <c r="BN347" s="9"/>
    </row>
    <row r="348" spans="1:66" x14ac:dyDescent="0.3">
      <c r="A348" s="23">
        <v>43999</v>
      </c>
      <c r="B348" s="10">
        <v>336</v>
      </c>
      <c r="C348" s="22">
        <v>1</v>
      </c>
      <c r="D348" s="22">
        <v>2.5</v>
      </c>
      <c r="E348" s="22">
        <v>2.5</v>
      </c>
      <c r="F348" s="22" t="s">
        <v>69</v>
      </c>
      <c r="G348" s="22" t="str">
        <f t="shared" si="65"/>
        <v>1 - 5</v>
      </c>
      <c r="J348" s="23">
        <v>45434</v>
      </c>
      <c r="K348" s="10">
        <v>338</v>
      </c>
      <c r="L348" s="22">
        <v>1</v>
      </c>
      <c r="M348" s="22">
        <v>5</v>
      </c>
      <c r="N348" s="22">
        <v>5</v>
      </c>
      <c r="O348" s="22" t="s">
        <v>69</v>
      </c>
      <c r="P348" s="22" t="str">
        <f t="shared" si="66"/>
        <v>5 - 10</v>
      </c>
      <c r="Q348" s="22"/>
      <c r="R348" s="22"/>
      <c r="S348" s="22"/>
      <c r="T348" s="22"/>
      <c r="U348" s="22"/>
      <c r="V348" s="22"/>
      <c r="W348" s="22"/>
      <c r="X348" s="22"/>
      <c r="Y348" s="22"/>
      <c r="Z348" s="23">
        <v>44368</v>
      </c>
      <c r="AA348" s="10">
        <v>334</v>
      </c>
      <c r="AB348" s="22">
        <v>4</v>
      </c>
      <c r="AC348" s="22">
        <v>11</v>
      </c>
      <c r="AD348" s="22">
        <v>2.75</v>
      </c>
      <c r="AE348" s="22" t="s">
        <v>69</v>
      </c>
      <c r="AF348" s="22" t="str">
        <f t="shared" si="67"/>
        <v>1 - 5</v>
      </c>
      <c r="AI348" s="56"/>
      <c r="AJ348" s="10">
        <v>333</v>
      </c>
      <c r="AK348" s="22">
        <v>1</v>
      </c>
      <c r="AL348" s="22">
        <v>2</v>
      </c>
      <c r="AM348" s="22">
        <v>2</v>
      </c>
      <c r="AN348" s="22" t="s">
        <v>69</v>
      </c>
      <c r="AO348" s="22" t="str">
        <f t="shared" si="68"/>
        <v>1 - 5</v>
      </c>
      <c r="AP348" s="22"/>
      <c r="AQ348" s="22"/>
      <c r="AR348" s="22"/>
      <c r="AS348" s="22"/>
      <c r="AT348" s="22"/>
      <c r="AU348" s="22"/>
      <c r="AV348" s="22"/>
      <c r="AW348" s="22"/>
      <c r="AX348" s="22"/>
      <c r="AY348" s="56"/>
      <c r="AZ348" s="10">
        <v>341</v>
      </c>
      <c r="BA348" s="22">
        <v>4</v>
      </c>
      <c r="BB348" s="22">
        <v>6</v>
      </c>
      <c r="BC348" s="22">
        <v>1.5</v>
      </c>
      <c r="BD348" s="22" t="s">
        <v>69</v>
      </c>
      <c r="BE348" s="22" t="str">
        <f t="shared" si="69"/>
        <v>1 - 5</v>
      </c>
      <c r="BF348" s="22"/>
      <c r="BG348" s="55">
        <v>44214</v>
      </c>
      <c r="BH348" s="10">
        <v>339</v>
      </c>
      <c r="BI348" s="22">
        <v>1</v>
      </c>
      <c r="BJ348" s="22">
        <v>52.5</v>
      </c>
      <c r="BK348" s="22">
        <v>52.5</v>
      </c>
      <c r="BL348" s="22" t="s">
        <v>22</v>
      </c>
      <c r="BM348" s="22" t="str">
        <f t="shared" si="70"/>
        <v>50 - 100</v>
      </c>
      <c r="BN348" s="9"/>
    </row>
    <row r="349" spans="1:66" x14ac:dyDescent="0.3">
      <c r="A349" s="23">
        <v>44000</v>
      </c>
      <c r="B349" s="10">
        <v>337</v>
      </c>
      <c r="C349" s="22">
        <v>2</v>
      </c>
      <c r="D349" s="22">
        <v>5</v>
      </c>
      <c r="E349" s="22">
        <v>2.5</v>
      </c>
      <c r="F349" s="22" t="s">
        <v>69</v>
      </c>
      <c r="G349" s="22" t="str">
        <f t="shared" si="65"/>
        <v>1 - 5</v>
      </c>
      <c r="J349" s="23">
        <v>45436</v>
      </c>
      <c r="K349" s="10">
        <v>339</v>
      </c>
      <c r="L349" s="22">
        <v>5</v>
      </c>
      <c r="M349" s="22">
        <v>67.5</v>
      </c>
      <c r="N349" s="22">
        <v>13.5</v>
      </c>
      <c r="O349" s="22" t="s">
        <v>20</v>
      </c>
      <c r="P349" s="22" t="str">
        <f t="shared" si="66"/>
        <v>10 - 20</v>
      </c>
      <c r="Q349" s="22"/>
      <c r="R349" s="22"/>
      <c r="S349" s="22"/>
      <c r="T349" s="22"/>
      <c r="U349" s="22"/>
      <c r="V349" s="22"/>
      <c r="W349" s="22"/>
      <c r="X349" s="22"/>
      <c r="Y349" s="22"/>
      <c r="Z349" s="55">
        <v>44375</v>
      </c>
      <c r="AA349" s="10">
        <v>335</v>
      </c>
      <c r="AB349" s="22">
        <v>2</v>
      </c>
      <c r="AC349" s="22">
        <v>14</v>
      </c>
      <c r="AD349" s="22">
        <v>7</v>
      </c>
      <c r="AE349" s="22" t="s">
        <v>69</v>
      </c>
      <c r="AF349" s="22" t="str">
        <f t="shared" si="67"/>
        <v>5 - 10</v>
      </c>
      <c r="AI349" s="23">
        <v>45304</v>
      </c>
      <c r="AJ349" s="10">
        <v>334</v>
      </c>
      <c r="AK349" s="22">
        <v>1</v>
      </c>
      <c r="AL349" s="22">
        <v>2</v>
      </c>
      <c r="AM349" s="22">
        <v>2</v>
      </c>
      <c r="AN349" s="22" t="s">
        <v>69</v>
      </c>
      <c r="AO349" s="22" t="str">
        <f t="shared" si="68"/>
        <v>1 - 5</v>
      </c>
      <c r="AP349" s="22"/>
      <c r="AQ349" s="22"/>
      <c r="AR349" s="22"/>
      <c r="AS349" s="22"/>
      <c r="AT349" s="22"/>
      <c r="AU349" s="22"/>
      <c r="AV349" s="22"/>
      <c r="AW349" s="22"/>
      <c r="AX349" s="22"/>
      <c r="AY349" s="55">
        <v>44900</v>
      </c>
      <c r="AZ349" s="10">
        <v>342</v>
      </c>
      <c r="BA349" s="22">
        <v>1</v>
      </c>
      <c r="BB349" s="22">
        <v>1</v>
      </c>
      <c r="BC349" s="22">
        <v>1</v>
      </c>
      <c r="BD349" s="22" t="s">
        <v>69</v>
      </c>
      <c r="BE349" s="22" t="str">
        <f t="shared" si="69"/>
        <v>1 - 5</v>
      </c>
      <c r="BF349" s="22"/>
      <c r="BG349" s="57"/>
      <c r="BH349" s="10">
        <v>340</v>
      </c>
      <c r="BI349" s="22">
        <v>2</v>
      </c>
      <c r="BJ349" s="22">
        <v>5</v>
      </c>
      <c r="BK349" s="22">
        <v>2.5</v>
      </c>
      <c r="BL349" s="22" t="s">
        <v>69</v>
      </c>
      <c r="BM349" s="22" t="str">
        <f t="shared" si="70"/>
        <v>1 - 5</v>
      </c>
      <c r="BN349" s="9"/>
    </row>
    <row r="350" spans="1:66" x14ac:dyDescent="0.3">
      <c r="A350" s="55">
        <v>44001</v>
      </c>
      <c r="B350" s="10">
        <v>338</v>
      </c>
      <c r="C350" s="22">
        <v>1</v>
      </c>
      <c r="D350" s="22">
        <v>1.5</v>
      </c>
      <c r="E350" s="22">
        <v>1.5</v>
      </c>
      <c r="F350" s="22" t="s">
        <v>69</v>
      </c>
      <c r="G350" s="22" t="str">
        <f t="shared" si="65"/>
        <v>1 - 5</v>
      </c>
      <c r="J350" s="23">
        <v>45439</v>
      </c>
      <c r="K350" s="10">
        <v>340</v>
      </c>
      <c r="L350" s="22">
        <v>1</v>
      </c>
      <c r="M350" s="22">
        <v>6</v>
      </c>
      <c r="N350" s="22">
        <v>6</v>
      </c>
      <c r="O350" s="22" t="s">
        <v>69</v>
      </c>
      <c r="P350" s="22" t="str">
        <f t="shared" si="66"/>
        <v>5 - 10</v>
      </c>
      <c r="Q350" s="22"/>
      <c r="R350" s="22"/>
      <c r="S350" s="22"/>
      <c r="T350" s="22"/>
      <c r="U350" s="22"/>
      <c r="V350" s="22"/>
      <c r="W350" s="22"/>
      <c r="X350" s="22"/>
      <c r="Y350" s="22"/>
      <c r="Z350" s="56"/>
      <c r="AA350" s="10">
        <v>336</v>
      </c>
      <c r="AB350" s="22">
        <v>2</v>
      </c>
      <c r="AC350" s="22">
        <v>3.5</v>
      </c>
      <c r="AD350" s="22">
        <v>1.75</v>
      </c>
      <c r="AE350" s="22" t="s">
        <v>69</v>
      </c>
      <c r="AF350" s="22" t="str">
        <f t="shared" si="67"/>
        <v>1 - 5</v>
      </c>
      <c r="AI350" s="23">
        <v>45305</v>
      </c>
      <c r="AJ350" s="10">
        <v>335</v>
      </c>
      <c r="AK350" s="22">
        <v>1</v>
      </c>
      <c r="AL350" s="22">
        <v>4</v>
      </c>
      <c r="AM350" s="22">
        <v>4</v>
      </c>
      <c r="AN350" s="22" t="s">
        <v>69</v>
      </c>
      <c r="AO350" s="22" t="str">
        <f t="shared" si="68"/>
        <v>1 - 5</v>
      </c>
      <c r="AP350" s="22"/>
      <c r="AQ350" s="22"/>
      <c r="AR350" s="22"/>
      <c r="AS350" s="22"/>
      <c r="AT350" s="22"/>
      <c r="AU350" s="22"/>
      <c r="AV350" s="22"/>
      <c r="AW350" s="22"/>
      <c r="AX350" s="22"/>
      <c r="AY350" s="56"/>
      <c r="AZ350" s="10">
        <v>343</v>
      </c>
      <c r="BA350" s="22">
        <v>1</v>
      </c>
      <c r="BB350" s="22">
        <v>1</v>
      </c>
      <c r="BC350" s="22">
        <v>1</v>
      </c>
      <c r="BD350" s="22" t="s">
        <v>69</v>
      </c>
      <c r="BE350" s="22" t="str">
        <f t="shared" si="69"/>
        <v>1 - 5</v>
      </c>
      <c r="BF350" s="22"/>
      <c r="BG350" s="56"/>
      <c r="BH350" s="10">
        <v>341</v>
      </c>
      <c r="BI350" s="22">
        <v>2</v>
      </c>
      <c r="BJ350" s="22">
        <v>2.5</v>
      </c>
      <c r="BK350" s="22">
        <v>1.25</v>
      </c>
      <c r="BL350" s="22" t="s">
        <v>69</v>
      </c>
      <c r="BM350" s="22" t="str">
        <f t="shared" si="70"/>
        <v>1 - 5</v>
      </c>
      <c r="BN350" s="9"/>
    </row>
    <row r="351" spans="1:66" x14ac:dyDescent="0.3">
      <c r="A351" s="56"/>
      <c r="B351" s="10">
        <v>339</v>
      </c>
      <c r="C351" s="22">
        <v>1</v>
      </c>
      <c r="D351" s="22">
        <v>1</v>
      </c>
      <c r="E351" s="22">
        <v>1</v>
      </c>
      <c r="F351" s="22" t="s">
        <v>69</v>
      </c>
      <c r="G351" s="22" t="str">
        <f t="shared" si="65"/>
        <v>1 - 5</v>
      </c>
      <c r="J351" s="23">
        <v>45445</v>
      </c>
      <c r="K351" s="10">
        <v>341</v>
      </c>
      <c r="L351" s="22">
        <v>2</v>
      </c>
      <c r="M351" s="22">
        <v>8.5</v>
      </c>
      <c r="N351" s="22">
        <v>4.25</v>
      </c>
      <c r="O351" s="22" t="s">
        <v>69</v>
      </c>
      <c r="P351" s="22" t="str">
        <f t="shared" si="66"/>
        <v>1 - 5</v>
      </c>
      <c r="Q351" s="22"/>
      <c r="R351" s="22"/>
      <c r="S351" s="22"/>
      <c r="T351" s="22"/>
      <c r="U351" s="22"/>
      <c r="V351" s="22"/>
      <c r="W351" s="22"/>
      <c r="X351" s="22"/>
      <c r="Y351" s="22"/>
      <c r="Z351" s="55">
        <v>44376</v>
      </c>
      <c r="AA351" s="10">
        <v>337</v>
      </c>
      <c r="AB351" s="22">
        <v>2</v>
      </c>
      <c r="AC351" s="22">
        <v>6</v>
      </c>
      <c r="AD351" s="22">
        <v>3</v>
      </c>
      <c r="AE351" s="22" t="s">
        <v>69</v>
      </c>
      <c r="AF351" s="22" t="str">
        <f t="shared" si="67"/>
        <v>1 - 5</v>
      </c>
      <c r="AI351" s="23">
        <v>45308</v>
      </c>
      <c r="AJ351" s="10">
        <v>336</v>
      </c>
      <c r="AK351" s="22">
        <v>4</v>
      </c>
      <c r="AL351" s="22">
        <v>62</v>
      </c>
      <c r="AM351" s="22">
        <v>15.5</v>
      </c>
      <c r="AN351" s="22" t="s">
        <v>20</v>
      </c>
      <c r="AO351" s="22" t="str">
        <f t="shared" si="68"/>
        <v>10 - 20</v>
      </c>
      <c r="AP351" s="22"/>
      <c r="AQ351" s="22"/>
      <c r="AR351" s="22"/>
      <c r="AS351" s="22"/>
      <c r="AT351" s="22"/>
      <c r="AU351" s="22"/>
      <c r="AV351" s="22"/>
      <c r="AW351" s="22"/>
      <c r="AX351" s="22"/>
      <c r="AY351" s="23">
        <v>44901</v>
      </c>
      <c r="AZ351" s="10">
        <v>344</v>
      </c>
      <c r="BA351" s="22">
        <v>2</v>
      </c>
      <c r="BB351" s="22">
        <v>2</v>
      </c>
      <c r="BC351" s="22">
        <v>1</v>
      </c>
      <c r="BD351" s="22" t="s">
        <v>69</v>
      </c>
      <c r="BE351" s="22" t="str">
        <f t="shared" si="69"/>
        <v>1 - 5</v>
      </c>
      <c r="BF351" s="22"/>
      <c r="BG351" s="55">
        <v>44215</v>
      </c>
      <c r="BH351" s="10">
        <v>342</v>
      </c>
      <c r="BI351" s="22">
        <v>2</v>
      </c>
      <c r="BJ351" s="22">
        <v>2.5</v>
      </c>
      <c r="BK351" s="22">
        <v>1.25</v>
      </c>
      <c r="BL351" s="22" t="s">
        <v>69</v>
      </c>
      <c r="BM351" s="22" t="str">
        <f t="shared" si="70"/>
        <v>1 - 5</v>
      </c>
      <c r="BN351" s="9"/>
    </row>
    <row r="352" spans="1:66" x14ac:dyDescent="0.3">
      <c r="A352" s="55">
        <v>44003</v>
      </c>
      <c r="B352" s="10">
        <v>340</v>
      </c>
      <c r="C352" s="22">
        <v>1</v>
      </c>
      <c r="D352" s="22">
        <v>4</v>
      </c>
      <c r="E352" s="22">
        <v>4</v>
      </c>
      <c r="F352" s="22" t="s">
        <v>69</v>
      </c>
      <c r="G352" s="22" t="str">
        <f t="shared" si="65"/>
        <v>1 - 5</v>
      </c>
      <c r="J352" s="23">
        <v>45452</v>
      </c>
      <c r="K352" s="10">
        <v>342</v>
      </c>
      <c r="L352" s="22">
        <v>2</v>
      </c>
      <c r="M352" s="22">
        <v>2.5</v>
      </c>
      <c r="N352" s="22">
        <v>1.25</v>
      </c>
      <c r="O352" s="22" t="s">
        <v>69</v>
      </c>
      <c r="P352" s="22" t="str">
        <f t="shared" si="66"/>
        <v>1 - 5</v>
      </c>
      <c r="Q352" s="22"/>
      <c r="R352" s="22"/>
      <c r="S352" s="22"/>
      <c r="T352" s="22"/>
      <c r="U352" s="22"/>
      <c r="V352" s="22"/>
      <c r="W352" s="22"/>
      <c r="X352" s="22"/>
      <c r="Y352" s="22"/>
      <c r="Z352" s="56"/>
      <c r="AA352" s="10">
        <v>338</v>
      </c>
      <c r="AB352" s="22">
        <v>1</v>
      </c>
      <c r="AC352" s="22">
        <v>0.5</v>
      </c>
      <c r="AD352" s="22">
        <v>0.5</v>
      </c>
      <c r="AE352" s="22" t="s">
        <v>69</v>
      </c>
      <c r="AF352" s="22" t="str">
        <f t="shared" si="67"/>
        <v>0 - 1</v>
      </c>
      <c r="AI352" s="55">
        <v>45309</v>
      </c>
      <c r="AJ352" s="10">
        <v>337</v>
      </c>
      <c r="AK352" s="22">
        <v>1</v>
      </c>
      <c r="AL352" s="22">
        <v>1</v>
      </c>
      <c r="AM352" s="22">
        <v>1</v>
      </c>
      <c r="AN352" s="22" t="s">
        <v>69</v>
      </c>
      <c r="AO352" s="22" t="str">
        <f t="shared" si="68"/>
        <v>1 - 5</v>
      </c>
      <c r="AP352" s="22"/>
      <c r="AQ352" s="22"/>
      <c r="AR352" s="22"/>
      <c r="AS352" s="22"/>
      <c r="AT352" s="22"/>
      <c r="AU352" s="22"/>
      <c r="AV352" s="22"/>
      <c r="AW352" s="22"/>
      <c r="AX352" s="22"/>
      <c r="AY352" s="55">
        <v>44902</v>
      </c>
      <c r="AZ352" s="10">
        <v>345</v>
      </c>
      <c r="BA352" s="22">
        <v>1</v>
      </c>
      <c r="BB352" s="22">
        <v>2</v>
      </c>
      <c r="BC352" s="22">
        <v>2</v>
      </c>
      <c r="BD352" s="22" t="s">
        <v>69</v>
      </c>
      <c r="BE352" s="22" t="str">
        <f t="shared" si="69"/>
        <v>1 - 5</v>
      </c>
      <c r="BF352" s="22"/>
      <c r="BG352" s="56"/>
      <c r="BH352" s="10">
        <v>343</v>
      </c>
      <c r="BI352" s="22">
        <v>2</v>
      </c>
      <c r="BJ352" s="22">
        <v>5</v>
      </c>
      <c r="BK352" s="22">
        <v>2.5</v>
      </c>
      <c r="BL352" s="22" t="s">
        <v>69</v>
      </c>
      <c r="BM352" s="22" t="str">
        <f t="shared" si="70"/>
        <v>1 - 5</v>
      </c>
      <c r="BN352" s="9"/>
    </row>
    <row r="353" spans="1:66" x14ac:dyDescent="0.3">
      <c r="A353" s="56"/>
      <c r="B353" s="10">
        <v>341</v>
      </c>
      <c r="C353" s="22">
        <v>1</v>
      </c>
      <c r="D353" s="22">
        <v>0.5</v>
      </c>
      <c r="E353" s="22">
        <v>0.5</v>
      </c>
      <c r="F353" s="22" t="s">
        <v>69</v>
      </c>
      <c r="G353" s="22" t="str">
        <f t="shared" si="65"/>
        <v>0 - 1</v>
      </c>
      <c r="J353" s="23">
        <v>45453</v>
      </c>
      <c r="K353" s="10">
        <v>343</v>
      </c>
      <c r="L353" s="22">
        <v>2</v>
      </c>
      <c r="M353" s="22">
        <v>2</v>
      </c>
      <c r="N353" s="22">
        <v>1</v>
      </c>
      <c r="O353" s="22" t="s">
        <v>69</v>
      </c>
      <c r="P353" s="22" t="str">
        <f t="shared" si="66"/>
        <v>1 - 5</v>
      </c>
      <c r="Q353" s="22"/>
      <c r="R353" s="22"/>
      <c r="S353" s="22"/>
      <c r="T353" s="22"/>
      <c r="U353" s="22"/>
      <c r="V353" s="22"/>
      <c r="W353" s="22"/>
      <c r="X353" s="22"/>
      <c r="Y353" s="22"/>
      <c r="Z353" s="55">
        <v>44377</v>
      </c>
      <c r="AA353" s="10">
        <v>339</v>
      </c>
      <c r="AB353" s="22">
        <v>2</v>
      </c>
      <c r="AC353" s="22">
        <v>16</v>
      </c>
      <c r="AD353" s="22">
        <v>8</v>
      </c>
      <c r="AE353" s="22" t="s">
        <v>69</v>
      </c>
      <c r="AF353" s="22" t="str">
        <f t="shared" si="67"/>
        <v>5 - 10</v>
      </c>
      <c r="AI353" s="57"/>
      <c r="AJ353" s="10">
        <v>338</v>
      </c>
      <c r="AK353" s="22">
        <v>2</v>
      </c>
      <c r="AL353" s="22">
        <v>42</v>
      </c>
      <c r="AM353" s="22">
        <v>21</v>
      </c>
      <c r="AN353" s="22" t="s">
        <v>70</v>
      </c>
      <c r="AO353" s="22" t="str">
        <f t="shared" si="68"/>
        <v>20 - 50</v>
      </c>
      <c r="AP353" s="22"/>
      <c r="AQ353" s="22"/>
      <c r="AR353" s="22"/>
      <c r="AS353" s="22"/>
      <c r="AT353" s="22"/>
      <c r="AU353" s="22"/>
      <c r="AV353" s="22"/>
      <c r="AW353" s="22"/>
      <c r="AX353" s="22"/>
      <c r="AY353" s="56"/>
      <c r="AZ353" s="10">
        <v>346</v>
      </c>
      <c r="BA353" s="22">
        <v>2</v>
      </c>
      <c r="BB353" s="22">
        <v>5</v>
      </c>
      <c r="BC353" s="22">
        <v>2.5</v>
      </c>
      <c r="BD353" s="22" t="s">
        <v>69</v>
      </c>
      <c r="BE353" s="22" t="str">
        <f t="shared" si="69"/>
        <v>1 - 5</v>
      </c>
      <c r="BF353" s="22"/>
      <c r="BG353" s="23">
        <v>44216</v>
      </c>
      <c r="BH353" s="10">
        <v>343</v>
      </c>
      <c r="BI353" s="22">
        <v>1</v>
      </c>
      <c r="BJ353" s="22">
        <v>9</v>
      </c>
      <c r="BK353" s="22">
        <v>9</v>
      </c>
      <c r="BL353" s="22" t="s">
        <v>69</v>
      </c>
      <c r="BM353" s="22" t="str">
        <f t="shared" si="70"/>
        <v>5 - 10</v>
      </c>
      <c r="BN353" s="9"/>
    </row>
    <row r="354" spans="1:66" x14ac:dyDescent="0.3">
      <c r="A354" s="55">
        <v>44007</v>
      </c>
      <c r="B354" s="10">
        <v>342</v>
      </c>
      <c r="C354" s="22">
        <v>1</v>
      </c>
      <c r="D354" s="22">
        <v>2.5</v>
      </c>
      <c r="E354" s="22">
        <v>2.5</v>
      </c>
      <c r="F354" s="22" t="s">
        <v>69</v>
      </c>
      <c r="G354" s="22" t="str">
        <f t="shared" si="65"/>
        <v>1 - 5</v>
      </c>
      <c r="J354" s="55">
        <v>45454</v>
      </c>
      <c r="K354" s="10">
        <v>344</v>
      </c>
      <c r="L354" s="22">
        <v>1</v>
      </c>
      <c r="M354" s="22">
        <v>0.5</v>
      </c>
      <c r="N354" s="22">
        <v>0.5</v>
      </c>
      <c r="O354" s="22" t="s">
        <v>69</v>
      </c>
      <c r="P354" s="22" t="str">
        <f t="shared" si="66"/>
        <v>0 - 1</v>
      </c>
      <c r="Q354" s="22"/>
      <c r="R354" s="22"/>
      <c r="S354" s="22"/>
      <c r="T354" s="22"/>
      <c r="U354" s="22"/>
      <c r="V354" s="22"/>
      <c r="W354" s="22"/>
      <c r="X354" s="22"/>
      <c r="Y354" s="22"/>
      <c r="Z354" s="57"/>
      <c r="AA354" s="10">
        <v>340</v>
      </c>
      <c r="AB354" s="22">
        <v>1</v>
      </c>
      <c r="AC354" s="22">
        <v>2.5</v>
      </c>
      <c r="AD354" s="22">
        <v>2.5</v>
      </c>
      <c r="AE354" s="22" t="s">
        <v>69</v>
      </c>
      <c r="AF354" s="22" t="str">
        <f t="shared" si="67"/>
        <v>1 - 5</v>
      </c>
      <c r="AI354" s="56"/>
      <c r="AJ354" s="10">
        <v>339</v>
      </c>
      <c r="AK354" s="22">
        <v>1</v>
      </c>
      <c r="AL354" s="22">
        <v>2</v>
      </c>
      <c r="AM354" s="22">
        <v>2</v>
      </c>
      <c r="AN354" s="22" t="s">
        <v>69</v>
      </c>
      <c r="AO354" s="22" t="str">
        <f t="shared" si="68"/>
        <v>1 - 5</v>
      </c>
      <c r="AP354" s="22"/>
      <c r="AQ354" s="22"/>
      <c r="AR354" s="22"/>
      <c r="AS354" s="22"/>
      <c r="AT354" s="22"/>
      <c r="AU354" s="22"/>
      <c r="AV354" s="22"/>
      <c r="AW354" s="22"/>
      <c r="AX354" s="22"/>
      <c r="AY354" s="55">
        <v>44903</v>
      </c>
      <c r="AZ354" s="10">
        <v>347</v>
      </c>
      <c r="BA354" s="22">
        <v>1</v>
      </c>
      <c r="BB354" s="22">
        <v>3</v>
      </c>
      <c r="BC354" s="22">
        <v>3</v>
      </c>
      <c r="BD354" s="22" t="s">
        <v>69</v>
      </c>
      <c r="BE354" s="22" t="str">
        <f t="shared" si="69"/>
        <v>1 - 5</v>
      </c>
      <c r="BF354" s="22"/>
      <c r="BG354" s="23">
        <v>44218</v>
      </c>
      <c r="BH354" s="10">
        <v>344</v>
      </c>
      <c r="BI354" s="22">
        <v>1</v>
      </c>
      <c r="BJ354" s="22">
        <v>2.5</v>
      </c>
      <c r="BK354" s="22">
        <v>2.5</v>
      </c>
      <c r="BL354" s="22" t="s">
        <v>69</v>
      </c>
      <c r="BM354" s="22" t="str">
        <f t="shared" si="70"/>
        <v>1 - 5</v>
      </c>
      <c r="BN354" s="9"/>
    </row>
    <row r="355" spans="1:66" x14ac:dyDescent="0.3">
      <c r="A355" s="57"/>
      <c r="B355" s="10">
        <v>343</v>
      </c>
      <c r="C355" s="22">
        <v>1</v>
      </c>
      <c r="D355" s="22">
        <v>1</v>
      </c>
      <c r="E355" s="22">
        <v>1</v>
      </c>
      <c r="F355" s="22" t="s">
        <v>69</v>
      </c>
      <c r="G355" s="22" t="str">
        <f t="shared" si="65"/>
        <v>1 - 5</v>
      </c>
      <c r="J355" s="57"/>
      <c r="K355" s="10">
        <v>345</v>
      </c>
      <c r="L355" s="22">
        <v>1</v>
      </c>
      <c r="M355" s="22">
        <v>1.5</v>
      </c>
      <c r="N355" s="22">
        <v>1.5</v>
      </c>
      <c r="O355" s="22" t="s">
        <v>69</v>
      </c>
      <c r="P355" s="22" t="str">
        <f t="shared" si="66"/>
        <v>1 - 5</v>
      </c>
      <c r="Q355" s="22"/>
      <c r="R355" s="22"/>
      <c r="S355" s="22"/>
      <c r="T355" s="22"/>
      <c r="U355" s="22"/>
      <c r="V355" s="22"/>
      <c r="W355" s="22"/>
      <c r="X355" s="22"/>
      <c r="Y355" s="22"/>
      <c r="Z355" s="56"/>
      <c r="AA355" s="10">
        <v>341</v>
      </c>
      <c r="AB355" s="22">
        <v>1</v>
      </c>
      <c r="AC355" s="22">
        <v>0.5</v>
      </c>
      <c r="AD355" s="22">
        <v>0.5</v>
      </c>
      <c r="AE355" s="22" t="s">
        <v>69</v>
      </c>
      <c r="AF355" s="22" t="str">
        <f t="shared" si="67"/>
        <v>0 - 1</v>
      </c>
      <c r="AI355" s="55">
        <v>45310</v>
      </c>
      <c r="AJ355" s="10">
        <v>339</v>
      </c>
      <c r="AK355" s="22">
        <v>15</v>
      </c>
      <c r="AL355" s="22">
        <v>194</v>
      </c>
      <c r="AM355" s="22">
        <v>12.93333333333333</v>
      </c>
      <c r="AN355" s="22" t="s">
        <v>20</v>
      </c>
      <c r="AO355" s="22" t="str">
        <f t="shared" si="68"/>
        <v>10 - 20</v>
      </c>
      <c r="AP355" s="22"/>
      <c r="AQ355" s="22"/>
      <c r="AR355" s="22"/>
      <c r="AS355" s="22"/>
      <c r="AT355" s="22"/>
      <c r="AU355" s="22"/>
      <c r="AV355" s="22"/>
      <c r="AW355" s="22"/>
      <c r="AX355" s="22"/>
      <c r="AY355" s="56"/>
      <c r="AZ355" s="10">
        <v>348</v>
      </c>
      <c r="BA355" s="22">
        <v>1</v>
      </c>
      <c r="BB355" s="22">
        <v>1</v>
      </c>
      <c r="BC355" s="22">
        <v>1</v>
      </c>
      <c r="BD355" s="22" t="s">
        <v>69</v>
      </c>
      <c r="BE355" s="22" t="str">
        <f t="shared" si="69"/>
        <v>1 - 5</v>
      </c>
      <c r="BF355" s="22"/>
      <c r="BG355" s="23">
        <v>44219</v>
      </c>
      <c r="BH355" s="10">
        <v>345</v>
      </c>
      <c r="BI355" s="22">
        <v>1</v>
      </c>
      <c r="BJ355" s="22">
        <v>10</v>
      </c>
      <c r="BK355" s="22">
        <v>10</v>
      </c>
      <c r="BL355" s="22" t="s">
        <v>20</v>
      </c>
      <c r="BM355" s="22" t="str">
        <f t="shared" si="70"/>
        <v>10 - 20</v>
      </c>
      <c r="BN355" s="9"/>
    </row>
    <row r="356" spans="1:66" x14ac:dyDescent="0.3">
      <c r="A356" s="57"/>
      <c r="B356" s="10">
        <v>344</v>
      </c>
      <c r="C356" s="22">
        <v>1</v>
      </c>
      <c r="D356" s="22">
        <v>0.5</v>
      </c>
      <c r="E356" s="22">
        <v>0.5</v>
      </c>
      <c r="F356" s="22" t="s">
        <v>69</v>
      </c>
      <c r="G356" s="22" t="str">
        <f t="shared" si="65"/>
        <v>0 - 1</v>
      </c>
      <c r="J356" s="56"/>
      <c r="K356" s="10">
        <v>346</v>
      </c>
      <c r="L356" s="22">
        <v>1</v>
      </c>
      <c r="M356" s="22">
        <v>3.5</v>
      </c>
      <c r="N356" s="22">
        <v>3.5</v>
      </c>
      <c r="O356" s="22" t="s">
        <v>69</v>
      </c>
      <c r="P356" s="22" t="str">
        <f t="shared" si="66"/>
        <v>1 - 5</v>
      </c>
      <c r="Q356" s="22"/>
      <c r="R356" s="22"/>
      <c r="S356" s="22"/>
      <c r="T356" s="22"/>
      <c r="U356" s="22"/>
      <c r="V356" s="22"/>
      <c r="W356" s="22"/>
      <c r="X356" s="22"/>
      <c r="Y356" s="22"/>
      <c r="Z356" s="55">
        <v>44378</v>
      </c>
      <c r="AA356" s="10">
        <v>342</v>
      </c>
      <c r="AB356" s="22">
        <v>6</v>
      </c>
      <c r="AC356" s="22">
        <v>33.5</v>
      </c>
      <c r="AD356" s="22">
        <v>5.583333333333333</v>
      </c>
      <c r="AE356" s="22" t="s">
        <v>69</v>
      </c>
      <c r="AF356" s="22" t="str">
        <f t="shared" si="67"/>
        <v>5 - 10</v>
      </c>
      <c r="AI356" s="56"/>
      <c r="AJ356" s="10">
        <v>340</v>
      </c>
      <c r="AK356" s="22">
        <v>1</v>
      </c>
      <c r="AL356" s="22">
        <v>2</v>
      </c>
      <c r="AM356" s="22">
        <v>2</v>
      </c>
      <c r="AN356" s="22" t="s">
        <v>69</v>
      </c>
      <c r="AO356" s="22" t="str">
        <f t="shared" si="68"/>
        <v>1 - 5</v>
      </c>
      <c r="AP356" s="22"/>
      <c r="AQ356" s="22"/>
      <c r="AR356" s="22"/>
      <c r="AS356" s="22"/>
      <c r="AT356" s="22"/>
      <c r="AU356" s="22"/>
      <c r="AV356" s="22"/>
      <c r="AW356" s="22"/>
      <c r="AX356" s="22"/>
      <c r="AY356" s="55">
        <v>44905</v>
      </c>
      <c r="AZ356" s="10">
        <v>349</v>
      </c>
      <c r="BA356" s="22">
        <v>1</v>
      </c>
      <c r="BB356" s="22">
        <v>1</v>
      </c>
      <c r="BC356" s="22">
        <v>1</v>
      </c>
      <c r="BD356" s="22" t="s">
        <v>69</v>
      </c>
      <c r="BE356" s="22" t="str">
        <f t="shared" si="69"/>
        <v>1 - 5</v>
      </c>
      <c r="BF356" s="22"/>
      <c r="BG356" s="23">
        <v>44221</v>
      </c>
      <c r="BH356" s="10">
        <v>346</v>
      </c>
      <c r="BI356" s="22">
        <v>2</v>
      </c>
      <c r="BJ356" s="22">
        <v>54.5</v>
      </c>
      <c r="BK356" s="22">
        <v>27.25</v>
      </c>
      <c r="BL356" s="22" t="s">
        <v>70</v>
      </c>
      <c r="BM356" s="22" t="str">
        <f t="shared" si="70"/>
        <v>20 - 50</v>
      </c>
      <c r="BN356" s="9"/>
    </row>
    <row r="357" spans="1:66" x14ac:dyDescent="0.3">
      <c r="A357" s="56"/>
      <c r="B357" s="10">
        <v>345</v>
      </c>
      <c r="C357" s="22">
        <v>1</v>
      </c>
      <c r="D357" s="22">
        <v>1.5</v>
      </c>
      <c r="E357" s="22">
        <v>1.5</v>
      </c>
      <c r="F357" s="22" t="s">
        <v>69</v>
      </c>
      <c r="G357" s="22" t="str">
        <f t="shared" si="65"/>
        <v>1 - 5</v>
      </c>
      <c r="J357" s="23">
        <v>45455</v>
      </c>
      <c r="K357" s="10">
        <v>347</v>
      </c>
      <c r="L357" s="22">
        <v>4</v>
      </c>
      <c r="M357" s="22">
        <v>5.5</v>
      </c>
      <c r="N357" s="22">
        <v>1.375</v>
      </c>
      <c r="O357" s="22" t="s">
        <v>69</v>
      </c>
      <c r="P357" s="22" t="str">
        <f t="shared" si="66"/>
        <v>1 - 5</v>
      </c>
      <c r="Q357" s="22"/>
      <c r="R357" s="22"/>
      <c r="S357" s="22"/>
      <c r="T357" s="22"/>
      <c r="U357" s="22"/>
      <c r="V357" s="22"/>
      <c r="W357" s="22"/>
      <c r="X357" s="22"/>
      <c r="Y357" s="22"/>
      <c r="Z357" s="57"/>
      <c r="AA357" s="10">
        <v>343</v>
      </c>
      <c r="AB357" s="22">
        <v>2</v>
      </c>
      <c r="AC357" s="22">
        <v>8</v>
      </c>
      <c r="AD357" s="22">
        <v>4</v>
      </c>
      <c r="AE357" s="22" t="s">
        <v>69</v>
      </c>
      <c r="AF357" s="22" t="str">
        <f t="shared" si="67"/>
        <v>1 - 5</v>
      </c>
      <c r="AI357" s="23">
        <v>45312</v>
      </c>
      <c r="AJ357" s="10">
        <v>341</v>
      </c>
      <c r="AK357" s="22">
        <v>7</v>
      </c>
      <c r="AL357" s="22">
        <v>93</v>
      </c>
      <c r="AM357" s="22">
        <v>13.28571428571429</v>
      </c>
      <c r="AN357" s="22" t="s">
        <v>20</v>
      </c>
      <c r="AO357" s="22" t="str">
        <f t="shared" si="68"/>
        <v>10 - 20</v>
      </c>
      <c r="AP357" s="22"/>
      <c r="AQ357" s="22"/>
      <c r="AR357" s="22"/>
      <c r="AS357" s="22"/>
      <c r="AT357" s="22"/>
      <c r="AU357" s="22"/>
      <c r="AV357" s="22"/>
      <c r="AW357" s="22"/>
      <c r="AX357" s="22"/>
      <c r="AY357" s="56"/>
      <c r="AZ357" s="10">
        <v>350</v>
      </c>
      <c r="BA357" s="22">
        <v>1</v>
      </c>
      <c r="BB357" s="22">
        <v>1</v>
      </c>
      <c r="BC357" s="22">
        <v>1</v>
      </c>
      <c r="BD357" s="22" t="s">
        <v>69</v>
      </c>
      <c r="BE357" s="22" t="str">
        <f t="shared" si="69"/>
        <v>1 - 5</v>
      </c>
      <c r="BF357" s="22"/>
      <c r="BG357" s="23">
        <v>44224</v>
      </c>
      <c r="BH357" s="10">
        <v>347</v>
      </c>
      <c r="BI357" s="22">
        <v>1</v>
      </c>
      <c r="BJ357" s="22">
        <v>36</v>
      </c>
      <c r="BK357" s="22">
        <v>36</v>
      </c>
      <c r="BL357" s="22" t="s">
        <v>77</v>
      </c>
      <c r="BM357" s="22" t="str">
        <f t="shared" si="70"/>
        <v>20 - 50</v>
      </c>
      <c r="BN357" s="9"/>
    </row>
    <row r="358" spans="1:66" x14ac:dyDescent="0.3">
      <c r="A358" s="23">
        <v>44009</v>
      </c>
      <c r="B358" s="10">
        <v>346</v>
      </c>
      <c r="C358" s="22">
        <v>1</v>
      </c>
      <c r="D358" s="22">
        <v>1.5</v>
      </c>
      <c r="E358" s="22">
        <v>1.5</v>
      </c>
      <c r="F358" s="22" t="s">
        <v>69</v>
      </c>
      <c r="G358" s="22" t="str">
        <f t="shared" si="65"/>
        <v>1 - 5</v>
      </c>
      <c r="J358" s="23">
        <v>45457</v>
      </c>
      <c r="K358" s="10">
        <v>348</v>
      </c>
      <c r="L358" s="22">
        <v>2</v>
      </c>
      <c r="M358" s="22">
        <v>6</v>
      </c>
      <c r="N358" s="22">
        <v>3</v>
      </c>
      <c r="O358" s="22" t="s">
        <v>69</v>
      </c>
      <c r="P358" s="22" t="str">
        <f t="shared" si="66"/>
        <v>1 - 5</v>
      </c>
      <c r="Q358" s="22"/>
      <c r="R358" s="22"/>
      <c r="S358" s="22"/>
      <c r="T358" s="22"/>
      <c r="U358" s="22"/>
      <c r="V358" s="22"/>
      <c r="W358" s="22"/>
      <c r="X358" s="22"/>
      <c r="Y358" s="22"/>
      <c r="Z358" s="57"/>
      <c r="AA358" s="10">
        <v>344</v>
      </c>
      <c r="AB358" s="22">
        <v>1</v>
      </c>
      <c r="AC358" s="22">
        <v>0.5</v>
      </c>
      <c r="AD358" s="22">
        <v>0.5</v>
      </c>
      <c r="AE358" s="22" t="s">
        <v>69</v>
      </c>
      <c r="AF358" s="22" t="str">
        <f t="shared" si="67"/>
        <v>0 - 1</v>
      </c>
      <c r="AI358" s="23">
        <v>45313</v>
      </c>
      <c r="AJ358" s="10">
        <v>342</v>
      </c>
      <c r="AK358" s="22">
        <v>1</v>
      </c>
      <c r="AL358" s="22">
        <v>4</v>
      </c>
      <c r="AM358" s="22">
        <v>4</v>
      </c>
      <c r="AN358" s="22" t="s">
        <v>69</v>
      </c>
      <c r="AO358" s="22" t="str">
        <f t="shared" si="68"/>
        <v>1 - 5</v>
      </c>
      <c r="AP358" s="22"/>
      <c r="AQ358" s="22"/>
      <c r="AR358" s="22"/>
      <c r="AS358" s="22"/>
      <c r="AT358" s="22"/>
      <c r="AU358" s="22"/>
      <c r="AV358" s="22"/>
      <c r="AW358" s="22"/>
      <c r="AX358" s="22"/>
      <c r="AY358" s="55">
        <v>44907</v>
      </c>
      <c r="AZ358" s="10">
        <v>351</v>
      </c>
      <c r="BA358" s="22">
        <v>1</v>
      </c>
      <c r="BB358" s="22">
        <v>1</v>
      </c>
      <c r="BC358" s="22">
        <v>1</v>
      </c>
      <c r="BD358" s="22" t="s">
        <v>69</v>
      </c>
      <c r="BE358" s="22" t="str">
        <f t="shared" si="69"/>
        <v>1 - 5</v>
      </c>
      <c r="BF358" s="22"/>
      <c r="BG358" s="55">
        <v>44226</v>
      </c>
      <c r="BH358" s="10">
        <v>348</v>
      </c>
      <c r="BI358" s="22">
        <v>1</v>
      </c>
      <c r="BJ358" s="22">
        <v>0.5</v>
      </c>
      <c r="BK358" s="22">
        <v>0.5</v>
      </c>
      <c r="BL358" s="22" t="s">
        <v>69</v>
      </c>
      <c r="BM358" s="22" t="str">
        <f t="shared" si="70"/>
        <v>0 - 1</v>
      </c>
      <c r="BN358" s="9"/>
    </row>
    <row r="359" spans="1:66" x14ac:dyDescent="0.3">
      <c r="A359" s="55">
        <v>44010</v>
      </c>
      <c r="B359" s="10">
        <v>347</v>
      </c>
      <c r="C359" s="22">
        <v>1</v>
      </c>
      <c r="D359" s="22">
        <v>0.5</v>
      </c>
      <c r="E359" s="22">
        <v>0.5</v>
      </c>
      <c r="F359" s="22" t="s">
        <v>69</v>
      </c>
      <c r="G359" s="22" t="str">
        <f t="shared" si="65"/>
        <v>0 - 1</v>
      </c>
      <c r="J359" s="23">
        <v>45461</v>
      </c>
      <c r="K359" s="10">
        <v>349</v>
      </c>
      <c r="L359" s="22">
        <v>1</v>
      </c>
      <c r="M359" s="22">
        <v>1.5</v>
      </c>
      <c r="N359" s="22">
        <v>1.5</v>
      </c>
      <c r="O359" s="22" t="s">
        <v>69</v>
      </c>
      <c r="P359" s="22" t="str">
        <f t="shared" si="66"/>
        <v>1 - 5</v>
      </c>
      <c r="Q359" s="22"/>
      <c r="R359" s="22"/>
      <c r="S359" s="22"/>
      <c r="T359" s="22"/>
      <c r="U359" s="22"/>
      <c r="V359" s="22"/>
      <c r="W359" s="22"/>
      <c r="X359" s="22"/>
      <c r="Y359" s="22"/>
      <c r="Z359" s="56"/>
      <c r="AA359" s="10">
        <v>345</v>
      </c>
      <c r="AB359" s="22">
        <v>1</v>
      </c>
      <c r="AC359" s="22">
        <v>0.5</v>
      </c>
      <c r="AD359" s="22">
        <v>0.5</v>
      </c>
      <c r="AE359" s="22" t="s">
        <v>69</v>
      </c>
      <c r="AF359" s="22" t="str">
        <f t="shared" si="67"/>
        <v>0 - 1</v>
      </c>
      <c r="AI359" s="55">
        <v>45318</v>
      </c>
      <c r="AJ359" s="10">
        <v>343</v>
      </c>
      <c r="AK359" s="22">
        <v>7</v>
      </c>
      <c r="AL359" s="22">
        <v>154</v>
      </c>
      <c r="AM359" s="22">
        <v>22</v>
      </c>
      <c r="AN359" s="22" t="s">
        <v>70</v>
      </c>
      <c r="AO359" s="22" t="str">
        <f t="shared" si="68"/>
        <v>20 - 50</v>
      </c>
      <c r="AP359" s="22"/>
      <c r="AQ359" s="22"/>
      <c r="AR359" s="22"/>
      <c r="AS359" s="22"/>
      <c r="AT359" s="22"/>
      <c r="AU359" s="22"/>
      <c r="AV359" s="22"/>
      <c r="AW359" s="22"/>
      <c r="AX359" s="22"/>
      <c r="AY359" s="56"/>
      <c r="AZ359" s="10">
        <v>352</v>
      </c>
      <c r="BA359" s="22">
        <v>1</v>
      </c>
      <c r="BB359" s="22">
        <v>4</v>
      </c>
      <c r="BC359" s="22">
        <v>4</v>
      </c>
      <c r="BD359" s="22" t="s">
        <v>69</v>
      </c>
      <c r="BE359" s="22" t="str">
        <f t="shared" si="69"/>
        <v>1 - 5</v>
      </c>
      <c r="BF359" s="22"/>
      <c r="BG359" s="57"/>
      <c r="BH359" s="10">
        <v>349</v>
      </c>
      <c r="BI359" s="22">
        <v>1</v>
      </c>
      <c r="BJ359" s="22">
        <v>0.5</v>
      </c>
      <c r="BK359" s="22">
        <v>0.5</v>
      </c>
      <c r="BL359" s="22" t="s">
        <v>69</v>
      </c>
      <c r="BM359" s="22" t="str">
        <f t="shared" si="70"/>
        <v>0 - 1</v>
      </c>
      <c r="BN359" s="9"/>
    </row>
    <row r="360" spans="1:66" x14ac:dyDescent="0.3">
      <c r="A360" s="56"/>
      <c r="B360" s="10">
        <v>348</v>
      </c>
      <c r="C360" s="22">
        <v>1</v>
      </c>
      <c r="D360" s="22">
        <v>0.5</v>
      </c>
      <c r="E360" s="22">
        <v>0.5</v>
      </c>
      <c r="F360" s="22" t="s">
        <v>69</v>
      </c>
      <c r="G360" s="22" t="str">
        <f t="shared" si="65"/>
        <v>0 - 1</v>
      </c>
      <c r="J360" s="23">
        <v>45467</v>
      </c>
      <c r="K360" s="10">
        <v>350</v>
      </c>
      <c r="L360" s="22">
        <v>3</v>
      </c>
      <c r="M360" s="22">
        <v>1.5</v>
      </c>
      <c r="N360" s="22">
        <v>0.5</v>
      </c>
      <c r="O360" s="22" t="s">
        <v>69</v>
      </c>
      <c r="P360" s="22" t="str">
        <f t="shared" si="66"/>
        <v>0 - 1</v>
      </c>
      <c r="Q360" s="22"/>
      <c r="R360" s="22"/>
      <c r="S360" s="22"/>
      <c r="T360" s="22"/>
      <c r="U360" s="22"/>
      <c r="V360" s="22"/>
      <c r="W360" s="22"/>
      <c r="X360" s="22"/>
      <c r="Y360" s="22"/>
      <c r="Z360" s="55">
        <v>44379</v>
      </c>
      <c r="AA360" s="10">
        <v>345</v>
      </c>
      <c r="AB360" s="22">
        <v>2</v>
      </c>
      <c r="AC360" s="22">
        <v>19.5</v>
      </c>
      <c r="AD360" s="22">
        <v>9.75</v>
      </c>
      <c r="AE360" s="22" t="s">
        <v>69</v>
      </c>
      <c r="AF360" s="22" t="str">
        <f t="shared" si="67"/>
        <v>5 - 10</v>
      </c>
      <c r="AI360" s="57"/>
      <c r="AJ360" s="10">
        <v>344</v>
      </c>
      <c r="AK360" s="22">
        <v>1</v>
      </c>
      <c r="AL360" s="22">
        <v>5</v>
      </c>
      <c r="AM360" s="22">
        <v>5</v>
      </c>
      <c r="AN360" s="22" t="s">
        <v>69</v>
      </c>
      <c r="AO360" s="22" t="str">
        <f t="shared" si="68"/>
        <v>5 - 10</v>
      </c>
      <c r="AP360" s="22"/>
      <c r="AQ360" s="22"/>
      <c r="AR360" s="22"/>
      <c r="AS360" s="22"/>
      <c r="AT360" s="22"/>
      <c r="AU360" s="22"/>
      <c r="AV360" s="22"/>
      <c r="AW360" s="22"/>
      <c r="AX360" s="22"/>
      <c r="AY360" s="23">
        <v>44909</v>
      </c>
      <c r="AZ360" s="10">
        <v>353</v>
      </c>
      <c r="BA360" s="22">
        <v>1</v>
      </c>
      <c r="BB360" s="22">
        <v>1</v>
      </c>
      <c r="BC360" s="22">
        <v>1</v>
      </c>
      <c r="BD360" s="22" t="s">
        <v>69</v>
      </c>
      <c r="BE360" s="22" t="str">
        <f t="shared" si="69"/>
        <v>1 - 5</v>
      </c>
      <c r="BF360" s="22"/>
      <c r="BG360" s="56"/>
      <c r="BH360" s="10">
        <v>350</v>
      </c>
      <c r="BI360" s="22">
        <v>1</v>
      </c>
      <c r="BJ360" s="22">
        <v>5.5</v>
      </c>
      <c r="BK360" s="22">
        <v>5.5</v>
      </c>
      <c r="BL360" s="22" t="s">
        <v>69</v>
      </c>
      <c r="BM360" s="22" t="str">
        <f t="shared" si="70"/>
        <v>5 - 10</v>
      </c>
      <c r="BN360" s="9"/>
    </row>
    <row r="361" spans="1:66" x14ac:dyDescent="0.3">
      <c r="A361" s="55">
        <v>44011</v>
      </c>
      <c r="B361" s="10">
        <v>349</v>
      </c>
      <c r="C361" s="22">
        <v>2</v>
      </c>
      <c r="D361" s="22">
        <v>3</v>
      </c>
      <c r="E361" s="22">
        <v>1.5</v>
      </c>
      <c r="F361" s="22" t="s">
        <v>69</v>
      </c>
      <c r="G361" s="22" t="str">
        <f t="shared" si="65"/>
        <v>1 - 5</v>
      </c>
      <c r="J361" s="23">
        <v>45468</v>
      </c>
      <c r="K361" s="10">
        <v>351</v>
      </c>
      <c r="L361" s="22">
        <v>3</v>
      </c>
      <c r="M361" s="22">
        <v>11.5</v>
      </c>
      <c r="N361" s="22">
        <v>3.833333333333333</v>
      </c>
      <c r="O361" s="22" t="s">
        <v>69</v>
      </c>
      <c r="P361" s="22" t="str">
        <f t="shared" si="66"/>
        <v>1 - 5</v>
      </c>
      <c r="Q361" s="22"/>
      <c r="R361" s="22"/>
      <c r="S361" s="22"/>
      <c r="T361" s="22"/>
      <c r="U361" s="22"/>
      <c r="V361" s="22"/>
      <c r="W361" s="22"/>
      <c r="X361" s="22"/>
      <c r="Y361" s="22"/>
      <c r="Z361" s="56"/>
      <c r="AA361" s="10">
        <v>346</v>
      </c>
      <c r="AB361" s="22">
        <v>1</v>
      </c>
      <c r="AC361" s="22">
        <v>0.5</v>
      </c>
      <c r="AD361" s="22">
        <v>0.5</v>
      </c>
      <c r="AE361" s="22" t="s">
        <v>69</v>
      </c>
      <c r="AF361" s="22" t="str">
        <f t="shared" si="67"/>
        <v>0 - 1</v>
      </c>
      <c r="AI361" s="57"/>
      <c r="AJ361" s="10">
        <v>345</v>
      </c>
      <c r="AK361" s="22">
        <v>1</v>
      </c>
      <c r="AL361" s="22">
        <v>1</v>
      </c>
      <c r="AM361" s="22">
        <v>1</v>
      </c>
      <c r="AN361" s="22" t="s">
        <v>69</v>
      </c>
      <c r="AO361" s="22" t="str">
        <f t="shared" si="68"/>
        <v>1 - 5</v>
      </c>
      <c r="AP361" s="22"/>
      <c r="AQ361" s="22"/>
      <c r="AR361" s="22"/>
      <c r="AS361" s="22"/>
      <c r="AT361" s="22"/>
      <c r="AU361" s="22"/>
      <c r="AV361" s="22"/>
      <c r="AW361" s="22"/>
      <c r="AX361" s="22"/>
      <c r="AY361" s="23">
        <v>44912</v>
      </c>
      <c r="AZ361" s="10">
        <v>354</v>
      </c>
      <c r="BA361" s="22">
        <v>1</v>
      </c>
      <c r="BB361" s="22">
        <v>1</v>
      </c>
      <c r="BC361" s="22">
        <v>1</v>
      </c>
      <c r="BD361" s="22" t="s">
        <v>69</v>
      </c>
      <c r="BE361" s="22" t="str">
        <f t="shared" si="69"/>
        <v>1 - 5</v>
      </c>
      <c r="BF361" s="22"/>
      <c r="BG361" s="23">
        <v>44227</v>
      </c>
      <c r="BH361" s="10">
        <v>351</v>
      </c>
      <c r="BI361" s="22">
        <v>1</v>
      </c>
      <c r="BJ361" s="22">
        <v>1</v>
      </c>
      <c r="BK361" s="22">
        <v>1</v>
      </c>
      <c r="BL361" s="22" t="s">
        <v>69</v>
      </c>
      <c r="BM361" s="22" t="str">
        <f t="shared" si="70"/>
        <v>1 - 5</v>
      </c>
      <c r="BN361" s="9"/>
    </row>
    <row r="362" spans="1:66" x14ac:dyDescent="0.3">
      <c r="A362" s="56"/>
      <c r="B362" s="10">
        <v>350</v>
      </c>
      <c r="C362" s="22">
        <v>1</v>
      </c>
      <c r="D362" s="22">
        <v>0.5</v>
      </c>
      <c r="E362" s="22">
        <v>0.5</v>
      </c>
      <c r="F362" s="22" t="s">
        <v>69</v>
      </c>
      <c r="G362" s="22" t="str">
        <f t="shared" si="65"/>
        <v>0 - 1</v>
      </c>
      <c r="J362" s="55">
        <v>45470</v>
      </c>
      <c r="K362" s="10">
        <v>352</v>
      </c>
      <c r="L362" s="22">
        <v>1</v>
      </c>
      <c r="M362" s="22">
        <v>0.5</v>
      </c>
      <c r="N362" s="22">
        <v>0.5</v>
      </c>
      <c r="O362" s="22" t="s">
        <v>69</v>
      </c>
      <c r="P362" s="22" t="str">
        <f t="shared" si="66"/>
        <v>0 - 1</v>
      </c>
      <c r="Q362" s="22"/>
      <c r="R362" s="22"/>
      <c r="S362" s="22"/>
      <c r="T362" s="22"/>
      <c r="U362" s="22"/>
      <c r="V362" s="22"/>
      <c r="W362" s="22"/>
      <c r="X362" s="22"/>
      <c r="Y362" s="22"/>
      <c r="Z362" s="55">
        <v>44380</v>
      </c>
      <c r="AA362" s="10">
        <v>347</v>
      </c>
      <c r="AB362" s="22">
        <v>1</v>
      </c>
      <c r="AC362" s="22">
        <v>0.5</v>
      </c>
      <c r="AD362" s="22">
        <v>0.5</v>
      </c>
      <c r="AE362" s="22" t="s">
        <v>69</v>
      </c>
      <c r="AF362" s="22" t="str">
        <f t="shared" si="67"/>
        <v>0 - 1</v>
      </c>
      <c r="AI362" s="56"/>
      <c r="AJ362" s="10">
        <v>346</v>
      </c>
      <c r="AK362" s="22">
        <v>1</v>
      </c>
      <c r="AL362" s="22">
        <v>4</v>
      </c>
      <c r="AM362" s="22">
        <v>4</v>
      </c>
      <c r="AN362" s="22" t="s">
        <v>69</v>
      </c>
      <c r="AO362" s="22" t="str">
        <f t="shared" si="68"/>
        <v>1 - 5</v>
      </c>
      <c r="AP362" s="22"/>
      <c r="AQ362" s="22"/>
      <c r="AR362" s="22"/>
      <c r="AS362" s="22"/>
      <c r="AT362" s="22"/>
      <c r="AU362" s="22"/>
      <c r="AV362" s="22"/>
      <c r="AW362" s="22"/>
      <c r="AX362" s="22"/>
      <c r="AY362" s="23">
        <v>44914</v>
      </c>
      <c r="AZ362" s="10">
        <v>355</v>
      </c>
      <c r="BA362" s="22">
        <v>1</v>
      </c>
      <c r="BB362" s="22">
        <v>2</v>
      </c>
      <c r="BC362" s="22">
        <v>2</v>
      </c>
      <c r="BD362" s="22" t="s">
        <v>69</v>
      </c>
      <c r="BE362" s="22" t="str">
        <f t="shared" si="69"/>
        <v>1 - 5</v>
      </c>
      <c r="BF362" s="22"/>
      <c r="BG362" s="23">
        <v>44229</v>
      </c>
      <c r="BH362" s="10">
        <v>352</v>
      </c>
      <c r="BI362" s="22">
        <v>1</v>
      </c>
      <c r="BJ362" s="22">
        <v>3.5</v>
      </c>
      <c r="BK362" s="22">
        <v>3.5</v>
      </c>
      <c r="BL362" s="22" t="s">
        <v>69</v>
      </c>
      <c r="BM362" s="22" t="str">
        <f t="shared" si="70"/>
        <v>1 - 5</v>
      </c>
      <c r="BN362" s="9"/>
    </row>
    <row r="363" spans="1:66" x14ac:dyDescent="0.3">
      <c r="A363" s="55">
        <v>44012</v>
      </c>
      <c r="B363" s="10">
        <v>351</v>
      </c>
      <c r="C363" s="22">
        <v>2</v>
      </c>
      <c r="D363" s="22">
        <v>4</v>
      </c>
      <c r="E363" s="22">
        <v>2</v>
      </c>
      <c r="F363" s="22" t="s">
        <v>69</v>
      </c>
      <c r="G363" s="22" t="str">
        <f t="shared" si="65"/>
        <v>1 - 5</v>
      </c>
      <c r="J363" s="56"/>
      <c r="K363" s="10">
        <v>353</v>
      </c>
      <c r="L363" s="22">
        <v>1</v>
      </c>
      <c r="M363" s="22">
        <v>0.5</v>
      </c>
      <c r="N363" s="22">
        <v>0.5</v>
      </c>
      <c r="O363" s="22" t="s">
        <v>69</v>
      </c>
      <c r="P363" s="22" t="str">
        <f t="shared" si="66"/>
        <v>0 - 1</v>
      </c>
      <c r="Q363" s="22"/>
      <c r="R363" s="22"/>
      <c r="S363" s="22"/>
      <c r="T363" s="22"/>
      <c r="U363" s="22"/>
      <c r="V363" s="22"/>
      <c r="W363" s="22"/>
      <c r="X363" s="22"/>
      <c r="Y363" s="22"/>
      <c r="Z363" s="57"/>
      <c r="AA363" s="10">
        <v>348</v>
      </c>
      <c r="AB363" s="22">
        <v>1</v>
      </c>
      <c r="AC363" s="22">
        <v>2</v>
      </c>
      <c r="AD363" s="22">
        <v>2</v>
      </c>
      <c r="AE363" s="22" t="s">
        <v>69</v>
      </c>
      <c r="AF363" s="22" t="str">
        <f t="shared" si="67"/>
        <v>1 - 5</v>
      </c>
      <c r="AI363" s="55">
        <v>45319</v>
      </c>
      <c r="AJ363" s="10">
        <v>347</v>
      </c>
      <c r="AK363" s="22">
        <v>3</v>
      </c>
      <c r="AL363" s="22">
        <v>22</v>
      </c>
      <c r="AM363" s="22">
        <v>7.333333333333333</v>
      </c>
      <c r="AN363" s="22" t="s">
        <v>69</v>
      </c>
      <c r="AO363" s="22" t="str">
        <f t="shared" si="68"/>
        <v>5 - 10</v>
      </c>
      <c r="AP363" s="22"/>
      <c r="AQ363" s="22"/>
      <c r="AR363" s="22"/>
      <c r="AS363" s="22"/>
      <c r="AT363" s="22"/>
      <c r="AU363" s="22"/>
      <c r="AV363" s="22"/>
      <c r="AW363" s="22"/>
      <c r="AX363" s="22"/>
      <c r="AY363" s="55">
        <v>44917</v>
      </c>
      <c r="AZ363" s="10">
        <v>356</v>
      </c>
      <c r="BA363" s="22">
        <v>1</v>
      </c>
      <c r="BB363" s="22">
        <v>1</v>
      </c>
      <c r="BC363" s="22">
        <v>1</v>
      </c>
      <c r="BD363" s="22" t="s">
        <v>69</v>
      </c>
      <c r="BE363" s="22" t="str">
        <f t="shared" si="69"/>
        <v>1 - 5</v>
      </c>
      <c r="BF363" s="22"/>
      <c r="BG363" s="55">
        <v>44230</v>
      </c>
      <c r="BH363" s="10">
        <v>353</v>
      </c>
      <c r="BI363" s="22">
        <v>1</v>
      </c>
      <c r="BJ363" s="22">
        <v>6.5</v>
      </c>
      <c r="BK363" s="22">
        <v>6.5</v>
      </c>
      <c r="BL363" s="22" t="s">
        <v>69</v>
      </c>
      <c r="BM363" s="22" t="str">
        <f t="shared" si="70"/>
        <v>5 - 10</v>
      </c>
      <c r="BN363" s="9"/>
    </row>
    <row r="364" spans="1:66" x14ac:dyDescent="0.3">
      <c r="A364" s="56"/>
      <c r="B364" s="10">
        <v>352</v>
      </c>
      <c r="C364" s="22">
        <v>1</v>
      </c>
      <c r="D364" s="22">
        <v>0.5</v>
      </c>
      <c r="E364" s="22">
        <v>0.5</v>
      </c>
      <c r="F364" s="22" t="s">
        <v>69</v>
      </c>
      <c r="G364" s="22" t="str">
        <f t="shared" si="65"/>
        <v>0 - 1</v>
      </c>
      <c r="J364" s="23">
        <v>45472</v>
      </c>
      <c r="K364" s="10">
        <v>354</v>
      </c>
      <c r="L364" s="22">
        <v>5</v>
      </c>
      <c r="M364" s="22">
        <v>33.5</v>
      </c>
      <c r="N364" s="22">
        <v>6.7</v>
      </c>
      <c r="O364" s="22" t="s">
        <v>69</v>
      </c>
      <c r="P364" s="22" t="str">
        <f t="shared" si="66"/>
        <v>5 - 10</v>
      </c>
      <c r="Q364" s="22"/>
      <c r="R364" s="22"/>
      <c r="S364" s="22"/>
      <c r="T364" s="22"/>
      <c r="U364" s="22"/>
      <c r="V364" s="22"/>
      <c r="W364" s="22"/>
      <c r="X364" s="22"/>
      <c r="Y364" s="22"/>
      <c r="Z364" s="56"/>
      <c r="AA364" s="10">
        <v>349</v>
      </c>
      <c r="AB364" s="22">
        <v>1</v>
      </c>
      <c r="AC364" s="22">
        <v>1.5</v>
      </c>
      <c r="AD364" s="22">
        <v>1.5</v>
      </c>
      <c r="AE364" s="22" t="s">
        <v>69</v>
      </c>
      <c r="AF364" s="22" t="str">
        <f t="shared" si="67"/>
        <v>1 - 5</v>
      </c>
      <c r="AI364" s="56"/>
      <c r="AJ364" s="10">
        <v>348</v>
      </c>
      <c r="AK364" s="22">
        <v>1</v>
      </c>
      <c r="AL364" s="22">
        <v>1</v>
      </c>
      <c r="AM364" s="22">
        <v>1</v>
      </c>
      <c r="AN364" s="22" t="s">
        <v>69</v>
      </c>
      <c r="AO364" s="22" t="str">
        <f t="shared" si="68"/>
        <v>1 - 5</v>
      </c>
      <c r="AP364" s="22"/>
      <c r="AQ364" s="22"/>
      <c r="AR364" s="22"/>
      <c r="AS364" s="22"/>
      <c r="AT364" s="22"/>
      <c r="AU364" s="22"/>
      <c r="AV364" s="22"/>
      <c r="AW364" s="22"/>
      <c r="AX364" s="22"/>
      <c r="AY364" s="56"/>
      <c r="AZ364" s="10">
        <v>357</v>
      </c>
      <c r="BA364" s="22">
        <v>1</v>
      </c>
      <c r="BB364" s="22">
        <v>1</v>
      </c>
      <c r="BC364" s="22">
        <v>1</v>
      </c>
      <c r="BD364" s="22" t="s">
        <v>69</v>
      </c>
      <c r="BE364" s="22" t="str">
        <f t="shared" si="69"/>
        <v>1 - 5</v>
      </c>
      <c r="BF364" s="22"/>
      <c r="BG364" s="56"/>
      <c r="BH364" s="10">
        <v>354</v>
      </c>
      <c r="BI364" s="22">
        <v>1</v>
      </c>
      <c r="BJ364" s="22">
        <v>3</v>
      </c>
      <c r="BK364" s="22">
        <v>3</v>
      </c>
      <c r="BL364" s="22" t="s">
        <v>69</v>
      </c>
      <c r="BM364" s="22" t="str">
        <f t="shared" si="70"/>
        <v>1 - 5</v>
      </c>
      <c r="BN364" s="9"/>
    </row>
    <row r="365" spans="1:66" x14ac:dyDescent="0.3">
      <c r="A365" s="55">
        <v>44013</v>
      </c>
      <c r="B365" s="10">
        <v>353</v>
      </c>
      <c r="C365" s="22">
        <v>1</v>
      </c>
      <c r="D365" s="22">
        <v>1.5</v>
      </c>
      <c r="E365" s="22">
        <v>1.5</v>
      </c>
      <c r="F365" s="22" t="s">
        <v>69</v>
      </c>
      <c r="G365" s="22" t="str">
        <f t="shared" si="65"/>
        <v>1 - 5</v>
      </c>
      <c r="J365" s="55">
        <v>45474</v>
      </c>
      <c r="K365" s="10">
        <v>355</v>
      </c>
      <c r="L365" s="22">
        <v>2</v>
      </c>
      <c r="M365" s="22">
        <v>17</v>
      </c>
      <c r="N365" s="22">
        <v>8.5</v>
      </c>
      <c r="O365" s="22" t="s">
        <v>69</v>
      </c>
      <c r="P365" s="22" t="str">
        <f t="shared" si="66"/>
        <v>5 - 10</v>
      </c>
      <c r="Q365" s="22"/>
      <c r="R365" s="22"/>
      <c r="S365" s="22"/>
      <c r="T365" s="22"/>
      <c r="U365" s="22"/>
      <c r="V365" s="22"/>
      <c r="W365" s="22"/>
      <c r="X365" s="22"/>
      <c r="Y365" s="22"/>
      <c r="Z365" s="55">
        <v>44382</v>
      </c>
      <c r="AA365" s="10">
        <v>350</v>
      </c>
      <c r="AB365" s="22">
        <v>1</v>
      </c>
      <c r="AC365" s="22">
        <v>8</v>
      </c>
      <c r="AD365" s="22">
        <v>8</v>
      </c>
      <c r="AE365" s="22" t="s">
        <v>69</v>
      </c>
      <c r="AF365" s="22" t="str">
        <f t="shared" si="67"/>
        <v>5 - 10</v>
      </c>
      <c r="AI365" s="55">
        <v>45320</v>
      </c>
      <c r="AJ365" s="10">
        <v>349</v>
      </c>
      <c r="AK365" s="22">
        <v>8</v>
      </c>
      <c r="AL365" s="22">
        <v>27</v>
      </c>
      <c r="AM365" s="22">
        <v>3.375</v>
      </c>
      <c r="AN365" s="22" t="s">
        <v>69</v>
      </c>
      <c r="AO365" s="22" t="str">
        <f t="shared" si="68"/>
        <v>1 - 5</v>
      </c>
      <c r="AP365" s="22"/>
      <c r="AQ365" s="22"/>
      <c r="AR365" s="22"/>
      <c r="AS365" s="22"/>
      <c r="AT365" s="22"/>
      <c r="AU365" s="22"/>
      <c r="AV365" s="22"/>
      <c r="AW365" s="22"/>
      <c r="AX365" s="22"/>
      <c r="AY365" s="55">
        <v>44918</v>
      </c>
      <c r="AZ365" s="10">
        <v>358</v>
      </c>
      <c r="BA365" s="22">
        <v>1</v>
      </c>
      <c r="BB365" s="22">
        <v>2</v>
      </c>
      <c r="BC365" s="22">
        <v>2</v>
      </c>
      <c r="BD365" s="22" t="s">
        <v>69</v>
      </c>
      <c r="BE365" s="22" t="str">
        <f t="shared" si="69"/>
        <v>1 - 5</v>
      </c>
      <c r="BF365" s="22"/>
      <c r="BG365" s="55">
        <v>44231</v>
      </c>
      <c r="BH365" s="10">
        <v>355</v>
      </c>
      <c r="BI365" s="22">
        <v>1</v>
      </c>
      <c r="BJ365" s="22">
        <v>0.5</v>
      </c>
      <c r="BK365" s="22">
        <v>0.5</v>
      </c>
      <c r="BL365" s="22" t="s">
        <v>69</v>
      </c>
      <c r="BM365" s="22" t="str">
        <f t="shared" si="70"/>
        <v>0 - 1</v>
      </c>
      <c r="BN365" s="9"/>
    </row>
    <row r="366" spans="1:66" x14ac:dyDescent="0.3">
      <c r="A366" s="57"/>
      <c r="B366" s="10">
        <v>354</v>
      </c>
      <c r="C366" s="22">
        <v>1</v>
      </c>
      <c r="D366" s="22">
        <v>2.5</v>
      </c>
      <c r="E366" s="22">
        <v>2.5</v>
      </c>
      <c r="F366" s="22" t="s">
        <v>69</v>
      </c>
      <c r="G366" s="22" t="str">
        <f t="shared" si="65"/>
        <v>1 - 5</v>
      </c>
      <c r="J366" s="56"/>
      <c r="K366" s="10">
        <v>356</v>
      </c>
      <c r="L366" s="22">
        <v>2</v>
      </c>
      <c r="M366" s="22">
        <v>15.5</v>
      </c>
      <c r="N366" s="22">
        <v>7.75</v>
      </c>
      <c r="O366" s="22" t="s">
        <v>69</v>
      </c>
      <c r="P366" s="22" t="str">
        <f t="shared" si="66"/>
        <v>5 - 10</v>
      </c>
      <c r="Q366" s="22"/>
      <c r="R366" s="22"/>
      <c r="S366" s="22"/>
      <c r="T366" s="22"/>
      <c r="U366" s="22"/>
      <c r="V366" s="22"/>
      <c r="W366" s="22"/>
      <c r="X366" s="22"/>
      <c r="Y366" s="22"/>
      <c r="Z366" s="56"/>
      <c r="AA366" s="10">
        <v>351</v>
      </c>
      <c r="AB366" s="22">
        <v>1</v>
      </c>
      <c r="AC366" s="22">
        <v>0.5</v>
      </c>
      <c r="AD366" s="22">
        <v>0.5</v>
      </c>
      <c r="AE366" s="22" t="s">
        <v>69</v>
      </c>
      <c r="AF366" s="22" t="str">
        <f t="shared" si="67"/>
        <v>0 - 1</v>
      </c>
      <c r="AI366" s="56"/>
      <c r="AJ366" s="10">
        <v>350</v>
      </c>
      <c r="AK366" s="22">
        <v>1</v>
      </c>
      <c r="AL366" s="22">
        <v>1</v>
      </c>
      <c r="AM366" s="22">
        <v>1</v>
      </c>
      <c r="AN366" s="22" t="s">
        <v>69</v>
      </c>
      <c r="AO366" s="22" t="str">
        <f t="shared" si="68"/>
        <v>1 - 5</v>
      </c>
      <c r="AP366" s="22"/>
      <c r="AQ366" s="22"/>
      <c r="AR366" s="22"/>
      <c r="AS366" s="22"/>
      <c r="AT366" s="22"/>
      <c r="AU366" s="22"/>
      <c r="AV366" s="22"/>
      <c r="AW366" s="22"/>
      <c r="AX366" s="22"/>
      <c r="AY366" s="56"/>
      <c r="AZ366" s="10">
        <v>359</v>
      </c>
      <c r="BA366" s="22">
        <v>1</v>
      </c>
      <c r="BB366" s="22">
        <v>2</v>
      </c>
      <c r="BC366" s="22">
        <v>2</v>
      </c>
      <c r="BD366" s="22" t="s">
        <v>69</v>
      </c>
      <c r="BE366" s="22" t="str">
        <f t="shared" si="69"/>
        <v>1 - 5</v>
      </c>
      <c r="BF366" s="22"/>
      <c r="BG366" s="56"/>
      <c r="BH366" s="10">
        <v>356</v>
      </c>
      <c r="BI366" s="22">
        <v>1</v>
      </c>
      <c r="BJ366" s="22">
        <v>10</v>
      </c>
      <c r="BK366" s="22">
        <v>10</v>
      </c>
      <c r="BL366" s="22" t="s">
        <v>20</v>
      </c>
      <c r="BM366" s="22" t="str">
        <f t="shared" si="70"/>
        <v>10 - 20</v>
      </c>
      <c r="BN366" s="9"/>
    </row>
    <row r="367" spans="1:66" x14ac:dyDescent="0.3">
      <c r="A367" s="57"/>
      <c r="B367" s="10">
        <v>355</v>
      </c>
      <c r="C367" s="22">
        <v>1</v>
      </c>
      <c r="D367" s="22">
        <v>2.5</v>
      </c>
      <c r="E367" s="22">
        <v>2.5</v>
      </c>
      <c r="F367" s="22" t="s">
        <v>69</v>
      </c>
      <c r="G367" s="22" t="str">
        <f t="shared" si="65"/>
        <v>1 - 5</v>
      </c>
      <c r="J367" s="55">
        <v>45475</v>
      </c>
      <c r="K367" s="10">
        <v>357</v>
      </c>
      <c r="L367" s="22">
        <v>1</v>
      </c>
      <c r="M367" s="22">
        <v>1</v>
      </c>
      <c r="N367" s="22">
        <v>1</v>
      </c>
      <c r="O367" s="22" t="s">
        <v>69</v>
      </c>
      <c r="P367" s="22" t="str">
        <f t="shared" si="66"/>
        <v>1 - 5</v>
      </c>
      <c r="Q367" s="22"/>
      <c r="R367" s="22"/>
      <c r="S367" s="22"/>
      <c r="T367" s="22"/>
      <c r="U367" s="22"/>
      <c r="V367" s="22"/>
      <c r="W367" s="22"/>
      <c r="X367" s="22"/>
      <c r="Y367" s="22"/>
      <c r="Z367" s="55">
        <v>44383</v>
      </c>
      <c r="AA367" s="10">
        <v>352</v>
      </c>
      <c r="AB367" s="22">
        <v>1</v>
      </c>
      <c r="AC367" s="22">
        <v>0.5</v>
      </c>
      <c r="AD367" s="22">
        <v>0.5</v>
      </c>
      <c r="AE367" s="22" t="s">
        <v>69</v>
      </c>
      <c r="AF367" s="22" t="str">
        <f t="shared" si="67"/>
        <v>0 - 1</v>
      </c>
      <c r="AI367" s="55">
        <v>45321</v>
      </c>
      <c r="AJ367" s="10">
        <v>351</v>
      </c>
      <c r="AK367" s="22">
        <v>6</v>
      </c>
      <c r="AL367" s="22">
        <v>76</v>
      </c>
      <c r="AM367" s="22">
        <v>12.66666666666667</v>
      </c>
      <c r="AN367" s="22" t="s">
        <v>20</v>
      </c>
      <c r="AO367" s="22" t="str">
        <f t="shared" si="68"/>
        <v>10 - 20</v>
      </c>
      <c r="AP367" s="22"/>
      <c r="AQ367" s="22"/>
      <c r="AR367" s="22"/>
      <c r="AS367" s="22"/>
      <c r="AT367" s="22"/>
      <c r="AU367" s="22"/>
      <c r="AV367" s="22"/>
      <c r="AW367" s="22"/>
      <c r="AX367" s="22"/>
      <c r="AY367" s="23">
        <v>44919</v>
      </c>
      <c r="AZ367" s="10">
        <v>360</v>
      </c>
      <c r="BA367" s="22">
        <v>1</v>
      </c>
      <c r="BB367" s="22">
        <v>2</v>
      </c>
      <c r="BC367" s="22">
        <v>2</v>
      </c>
      <c r="BD367" s="22" t="s">
        <v>69</v>
      </c>
      <c r="BE367" s="22" t="str">
        <f t="shared" si="69"/>
        <v>1 - 5</v>
      </c>
      <c r="BF367" s="22"/>
      <c r="BG367" s="55">
        <v>44233</v>
      </c>
      <c r="BH367" s="10">
        <v>357</v>
      </c>
      <c r="BI367" s="22">
        <v>1</v>
      </c>
      <c r="BJ367" s="22">
        <v>1.5</v>
      </c>
      <c r="BK367" s="22">
        <v>1.5</v>
      </c>
      <c r="BL367" s="22" t="s">
        <v>69</v>
      </c>
      <c r="BM367" s="22" t="str">
        <f t="shared" si="70"/>
        <v>1 - 5</v>
      </c>
      <c r="BN367" s="9"/>
    </row>
    <row r="368" spans="1:66" x14ac:dyDescent="0.3">
      <c r="A368" s="56"/>
      <c r="B368" s="10">
        <v>356</v>
      </c>
      <c r="C368" s="22">
        <v>1</v>
      </c>
      <c r="D368" s="22">
        <v>0.5</v>
      </c>
      <c r="E368" s="22">
        <v>0.5</v>
      </c>
      <c r="F368" s="22" t="s">
        <v>69</v>
      </c>
      <c r="G368" s="22" t="str">
        <f t="shared" si="65"/>
        <v>0 - 1</v>
      </c>
      <c r="J368" s="56"/>
      <c r="K368" s="10">
        <v>358</v>
      </c>
      <c r="L368" s="22">
        <v>1</v>
      </c>
      <c r="M368" s="22">
        <v>15.5</v>
      </c>
      <c r="N368" s="22">
        <v>15.5</v>
      </c>
      <c r="O368" s="22" t="s">
        <v>20</v>
      </c>
      <c r="P368" s="22" t="str">
        <f t="shared" si="66"/>
        <v>10 - 20</v>
      </c>
      <c r="Q368" s="22"/>
      <c r="R368" s="22"/>
      <c r="S368" s="22"/>
      <c r="T368" s="22"/>
      <c r="U368" s="22"/>
      <c r="V368" s="22"/>
      <c r="W368" s="22"/>
      <c r="X368" s="22"/>
      <c r="Y368" s="22"/>
      <c r="Z368" s="56"/>
      <c r="AA368" s="10">
        <v>353</v>
      </c>
      <c r="AB368" s="22">
        <v>2</v>
      </c>
      <c r="AC368" s="22">
        <v>2.5</v>
      </c>
      <c r="AD368" s="22">
        <v>1.25</v>
      </c>
      <c r="AE368" s="22" t="s">
        <v>69</v>
      </c>
      <c r="AF368" s="22" t="str">
        <f t="shared" si="67"/>
        <v>1 - 5</v>
      </c>
      <c r="AI368" s="57"/>
      <c r="AJ368" s="10">
        <v>352</v>
      </c>
      <c r="AK368" s="22">
        <v>2</v>
      </c>
      <c r="AL368" s="22">
        <v>2</v>
      </c>
      <c r="AM368" s="22">
        <v>1</v>
      </c>
      <c r="AN368" s="22" t="s">
        <v>69</v>
      </c>
      <c r="AO368" s="22" t="str">
        <f t="shared" si="68"/>
        <v>1 - 5</v>
      </c>
      <c r="AP368" s="22"/>
      <c r="AQ368" s="22"/>
      <c r="AR368" s="22"/>
      <c r="AS368" s="22"/>
      <c r="AT368" s="22"/>
      <c r="AU368" s="22"/>
      <c r="AV368" s="22"/>
      <c r="AW368" s="22"/>
      <c r="AX368" s="22"/>
      <c r="AY368" s="55">
        <v>44920</v>
      </c>
      <c r="AZ368" s="10">
        <v>361</v>
      </c>
      <c r="BA368" s="22">
        <v>1</v>
      </c>
      <c r="BB368" s="22">
        <v>1</v>
      </c>
      <c r="BC368" s="22">
        <v>1</v>
      </c>
      <c r="BD368" s="22" t="s">
        <v>69</v>
      </c>
      <c r="BE368" s="22" t="str">
        <f t="shared" si="69"/>
        <v>1 - 5</v>
      </c>
      <c r="BF368" s="22"/>
      <c r="BG368" s="56"/>
      <c r="BH368" s="10">
        <v>358</v>
      </c>
      <c r="BI368" s="22">
        <v>1</v>
      </c>
      <c r="BJ368" s="22">
        <v>0.5</v>
      </c>
      <c r="BK368" s="22">
        <v>0.5</v>
      </c>
      <c r="BL368" s="22" t="s">
        <v>69</v>
      </c>
      <c r="BM368" s="22" t="str">
        <f t="shared" si="70"/>
        <v>0 - 1</v>
      </c>
      <c r="BN368" s="9"/>
    </row>
    <row r="369" spans="1:66" x14ac:dyDescent="0.3">
      <c r="A369" s="55">
        <v>44017</v>
      </c>
      <c r="B369" s="10">
        <v>357</v>
      </c>
      <c r="C369" s="22">
        <v>2</v>
      </c>
      <c r="D369" s="22">
        <v>1</v>
      </c>
      <c r="E369" s="22">
        <v>0.5</v>
      </c>
      <c r="F369" s="22" t="s">
        <v>69</v>
      </c>
      <c r="G369" s="22" t="str">
        <f t="shared" si="65"/>
        <v>0 - 1</v>
      </c>
      <c r="J369" s="23">
        <v>45479</v>
      </c>
      <c r="K369" s="10">
        <v>359</v>
      </c>
      <c r="L369" s="22">
        <v>1</v>
      </c>
      <c r="M369" s="22">
        <v>3.5</v>
      </c>
      <c r="N369" s="22">
        <v>3.5</v>
      </c>
      <c r="O369" s="22" t="s">
        <v>69</v>
      </c>
      <c r="P369" s="22" t="str">
        <f t="shared" si="66"/>
        <v>1 - 5</v>
      </c>
      <c r="Q369" s="22"/>
      <c r="R369" s="22"/>
      <c r="S369" s="22"/>
      <c r="T369" s="22"/>
      <c r="U369" s="22"/>
      <c r="V369" s="22"/>
      <c r="W369" s="22"/>
      <c r="X369" s="22"/>
      <c r="Y369" s="22"/>
      <c r="Z369" s="23">
        <v>44388</v>
      </c>
      <c r="AA369" s="10">
        <v>354</v>
      </c>
      <c r="AB369" s="22">
        <v>2</v>
      </c>
      <c r="AC369" s="22">
        <v>5.5</v>
      </c>
      <c r="AD369" s="22">
        <v>2.75</v>
      </c>
      <c r="AE369" s="22" t="s">
        <v>69</v>
      </c>
      <c r="AF369" s="22" t="str">
        <f t="shared" si="67"/>
        <v>1 - 5</v>
      </c>
      <c r="AI369" s="56"/>
      <c r="AJ369" s="10">
        <v>353</v>
      </c>
      <c r="AK369" s="22">
        <v>1</v>
      </c>
      <c r="AL369" s="22">
        <v>1</v>
      </c>
      <c r="AM369" s="22">
        <v>1</v>
      </c>
      <c r="AN369" s="22" t="s">
        <v>69</v>
      </c>
      <c r="AO369" s="22" t="str">
        <f t="shared" si="68"/>
        <v>1 - 5</v>
      </c>
      <c r="AP369" s="22"/>
      <c r="AQ369" s="22"/>
      <c r="AR369" s="22"/>
      <c r="AS369" s="22"/>
      <c r="AT369" s="22"/>
      <c r="AU369" s="22"/>
      <c r="AV369" s="22"/>
      <c r="AW369" s="22"/>
      <c r="AX369" s="22"/>
      <c r="AY369" s="56"/>
      <c r="AZ369" s="10">
        <v>362</v>
      </c>
      <c r="BA369" s="22">
        <v>1</v>
      </c>
      <c r="BB369" s="22">
        <v>1</v>
      </c>
      <c r="BC369" s="22">
        <v>1</v>
      </c>
      <c r="BD369" s="22" t="s">
        <v>69</v>
      </c>
      <c r="BE369" s="22" t="str">
        <f t="shared" si="69"/>
        <v>1 - 5</v>
      </c>
      <c r="BF369" s="22"/>
      <c r="BG369" s="55">
        <v>44234</v>
      </c>
      <c r="BH369" s="10">
        <v>359</v>
      </c>
      <c r="BI369" s="22">
        <v>1</v>
      </c>
      <c r="BJ369" s="22">
        <v>6.5</v>
      </c>
      <c r="BK369" s="22">
        <v>6.5</v>
      </c>
      <c r="BL369" s="22" t="s">
        <v>69</v>
      </c>
      <c r="BM369" s="22" t="str">
        <f t="shared" si="70"/>
        <v>5 - 10</v>
      </c>
      <c r="BN369" s="9"/>
    </row>
    <row r="370" spans="1:66" x14ac:dyDescent="0.3">
      <c r="A370" s="57"/>
      <c r="B370" s="10">
        <v>358</v>
      </c>
      <c r="C370" s="22">
        <v>1</v>
      </c>
      <c r="D370" s="22">
        <v>0.5</v>
      </c>
      <c r="E370" s="22">
        <v>0.5</v>
      </c>
      <c r="F370" s="22" t="s">
        <v>69</v>
      </c>
      <c r="G370" s="22" t="str">
        <f t="shared" si="65"/>
        <v>0 - 1</v>
      </c>
      <c r="J370" s="55">
        <v>45499</v>
      </c>
      <c r="K370" s="10">
        <v>360</v>
      </c>
      <c r="L370" s="22">
        <v>1</v>
      </c>
      <c r="M370" s="22">
        <v>1</v>
      </c>
      <c r="N370" s="22">
        <v>1</v>
      </c>
      <c r="O370" s="22" t="s">
        <v>69</v>
      </c>
      <c r="P370" s="22" t="str">
        <f t="shared" si="66"/>
        <v>1 - 5</v>
      </c>
      <c r="Q370" s="22"/>
      <c r="R370" s="22"/>
      <c r="S370" s="22"/>
      <c r="T370" s="22"/>
      <c r="U370" s="22"/>
      <c r="V370" s="22"/>
      <c r="W370" s="22"/>
      <c r="X370" s="22"/>
      <c r="Y370" s="22"/>
      <c r="Z370" s="23">
        <v>44390</v>
      </c>
      <c r="AA370" s="10">
        <v>355</v>
      </c>
      <c r="AB370" s="22">
        <v>2</v>
      </c>
      <c r="AC370" s="22">
        <v>7.5</v>
      </c>
      <c r="AD370" s="22">
        <v>3.75</v>
      </c>
      <c r="AE370" s="22" t="s">
        <v>69</v>
      </c>
      <c r="AF370" s="22" t="str">
        <f t="shared" si="67"/>
        <v>1 - 5</v>
      </c>
      <c r="AI370" s="55">
        <v>45322</v>
      </c>
      <c r="AJ370" s="10">
        <v>354</v>
      </c>
      <c r="AK370" s="22">
        <v>4</v>
      </c>
      <c r="AL370" s="22">
        <v>32</v>
      </c>
      <c r="AM370" s="22">
        <v>8</v>
      </c>
      <c r="AN370" s="22" t="s">
        <v>69</v>
      </c>
      <c r="AO370" s="22" t="str">
        <f t="shared" si="68"/>
        <v>5 - 10</v>
      </c>
      <c r="AP370" s="22"/>
      <c r="AQ370" s="22"/>
      <c r="AR370" s="22"/>
      <c r="AS370" s="22"/>
      <c r="AT370" s="22"/>
      <c r="AU370" s="22"/>
      <c r="AV370" s="22"/>
      <c r="AW370" s="22"/>
      <c r="AX370" s="22"/>
      <c r="AY370" s="23">
        <v>44921</v>
      </c>
      <c r="AZ370" s="10">
        <v>363</v>
      </c>
      <c r="BA370" s="22">
        <v>3</v>
      </c>
      <c r="BB370" s="22">
        <v>5</v>
      </c>
      <c r="BC370" s="22">
        <v>1.666666666666667</v>
      </c>
      <c r="BD370" s="22" t="s">
        <v>69</v>
      </c>
      <c r="BE370" s="22" t="str">
        <f t="shared" si="69"/>
        <v>1 - 5</v>
      </c>
      <c r="BF370" s="22"/>
      <c r="BG370" s="57"/>
      <c r="BH370" s="10">
        <v>360</v>
      </c>
      <c r="BI370" s="22">
        <v>1</v>
      </c>
      <c r="BJ370" s="22">
        <v>2</v>
      </c>
      <c r="BK370" s="22">
        <v>2</v>
      </c>
      <c r="BL370" s="22" t="s">
        <v>69</v>
      </c>
      <c r="BM370" s="22" t="str">
        <f t="shared" si="70"/>
        <v>1 - 5</v>
      </c>
      <c r="BN370" s="9"/>
    </row>
    <row r="371" spans="1:66" x14ac:dyDescent="0.3">
      <c r="A371" s="56"/>
      <c r="B371" s="10">
        <v>359</v>
      </c>
      <c r="C371" s="22">
        <v>3</v>
      </c>
      <c r="D371" s="22">
        <v>8.5</v>
      </c>
      <c r="E371" s="22">
        <v>2.833333333333333</v>
      </c>
      <c r="F371" s="22" t="s">
        <v>69</v>
      </c>
      <c r="G371" s="22" t="str">
        <f t="shared" si="65"/>
        <v>1 - 5</v>
      </c>
      <c r="J371" s="56"/>
      <c r="K371" s="10">
        <v>361</v>
      </c>
      <c r="L371" s="22">
        <v>1</v>
      </c>
      <c r="M371" s="22">
        <v>0.5</v>
      </c>
      <c r="N371" s="22">
        <v>0.5</v>
      </c>
      <c r="O371" s="22" t="s">
        <v>69</v>
      </c>
      <c r="P371" s="22" t="str">
        <f t="shared" si="66"/>
        <v>0 - 1</v>
      </c>
      <c r="Q371" s="22"/>
      <c r="R371" s="22"/>
      <c r="S371" s="22"/>
      <c r="T371" s="22"/>
      <c r="U371" s="22"/>
      <c r="V371" s="22"/>
      <c r="W371" s="22"/>
      <c r="X371" s="22"/>
      <c r="Y371" s="22"/>
      <c r="Z371" s="55">
        <v>44391</v>
      </c>
      <c r="AA371" s="10">
        <v>356</v>
      </c>
      <c r="AB371" s="22">
        <v>6</v>
      </c>
      <c r="AC371" s="22">
        <v>6</v>
      </c>
      <c r="AD371" s="22">
        <v>1</v>
      </c>
      <c r="AE371" s="22" t="s">
        <v>69</v>
      </c>
      <c r="AF371" s="22" t="str">
        <f t="shared" si="67"/>
        <v>1 - 5</v>
      </c>
      <c r="AI371" s="57"/>
      <c r="AJ371" s="10">
        <v>355</v>
      </c>
      <c r="AK371" s="22">
        <v>1</v>
      </c>
      <c r="AL371" s="22">
        <v>1</v>
      </c>
      <c r="AM371" s="22">
        <v>1</v>
      </c>
      <c r="AN371" s="22" t="s">
        <v>69</v>
      </c>
      <c r="AO371" s="22" t="str">
        <f t="shared" si="68"/>
        <v>1 - 5</v>
      </c>
      <c r="AP371" s="22"/>
      <c r="AQ371" s="22"/>
      <c r="AR371" s="22"/>
      <c r="AS371" s="22"/>
      <c r="AT371" s="22"/>
      <c r="AU371" s="22"/>
      <c r="AV371" s="22"/>
      <c r="AW371" s="22"/>
      <c r="AX371" s="22"/>
      <c r="AY371" s="23">
        <v>44922</v>
      </c>
      <c r="AZ371" s="10">
        <v>364</v>
      </c>
      <c r="BA371" s="22">
        <v>1</v>
      </c>
      <c r="BB371" s="22">
        <v>1</v>
      </c>
      <c r="BC371" s="22">
        <v>1</v>
      </c>
      <c r="BD371" s="22" t="s">
        <v>69</v>
      </c>
      <c r="BE371" s="22" t="str">
        <f t="shared" si="69"/>
        <v>1 - 5</v>
      </c>
      <c r="BF371" s="22"/>
      <c r="BG371" s="57"/>
      <c r="BH371" s="10">
        <v>361</v>
      </c>
      <c r="BI371" s="22">
        <v>2</v>
      </c>
      <c r="BJ371" s="22">
        <v>10</v>
      </c>
      <c r="BK371" s="22">
        <v>5</v>
      </c>
      <c r="BL371" s="22" t="s">
        <v>69</v>
      </c>
      <c r="BM371" s="22" t="str">
        <f t="shared" si="70"/>
        <v>5 - 10</v>
      </c>
      <c r="BN371" s="9"/>
    </row>
    <row r="372" spans="1:66" x14ac:dyDescent="0.3">
      <c r="A372" s="55">
        <v>44018</v>
      </c>
      <c r="B372" s="10">
        <v>360</v>
      </c>
      <c r="C372" s="22">
        <v>1</v>
      </c>
      <c r="D372" s="22">
        <v>1</v>
      </c>
      <c r="E372" s="22">
        <v>1</v>
      </c>
      <c r="F372" s="22" t="s">
        <v>69</v>
      </c>
      <c r="G372" s="22" t="str">
        <f t="shared" si="65"/>
        <v>1 - 5</v>
      </c>
      <c r="J372" s="23">
        <v>45502</v>
      </c>
      <c r="K372" s="10">
        <v>362</v>
      </c>
      <c r="L372" s="22">
        <v>1</v>
      </c>
      <c r="M372" s="22">
        <v>1.5</v>
      </c>
      <c r="N372" s="22">
        <v>1.5</v>
      </c>
      <c r="O372" s="22" t="s">
        <v>69</v>
      </c>
      <c r="P372" s="22" t="str">
        <f t="shared" si="66"/>
        <v>1 - 5</v>
      </c>
      <c r="Q372" s="22"/>
      <c r="R372" s="22"/>
      <c r="S372" s="22"/>
      <c r="T372" s="22"/>
      <c r="U372" s="22"/>
      <c r="V372" s="22"/>
      <c r="W372" s="22"/>
      <c r="X372" s="22"/>
      <c r="Y372" s="22"/>
      <c r="Z372" s="56"/>
      <c r="AA372" s="10">
        <v>357</v>
      </c>
      <c r="AB372" s="22">
        <v>1</v>
      </c>
      <c r="AC372" s="22">
        <v>4.5</v>
      </c>
      <c r="AD372" s="22">
        <v>4.5</v>
      </c>
      <c r="AE372" s="22" t="s">
        <v>69</v>
      </c>
      <c r="AF372" s="22" t="str">
        <f t="shared" si="67"/>
        <v>1 - 5</v>
      </c>
      <c r="AI372" s="57"/>
      <c r="AJ372" s="10">
        <v>356</v>
      </c>
      <c r="AK372" s="22">
        <v>1</v>
      </c>
      <c r="AL372" s="22">
        <v>1</v>
      </c>
      <c r="AM372" s="22">
        <v>1</v>
      </c>
      <c r="AN372" s="22" t="s">
        <v>69</v>
      </c>
      <c r="AO372" s="22" t="str">
        <f t="shared" si="68"/>
        <v>1 - 5</v>
      </c>
      <c r="AP372" s="22"/>
      <c r="AQ372" s="22"/>
      <c r="AR372" s="22"/>
      <c r="AS372" s="22"/>
      <c r="AT372" s="22"/>
      <c r="AU372" s="22"/>
      <c r="AV372" s="22"/>
      <c r="AW372" s="22"/>
      <c r="AX372" s="22"/>
      <c r="AY372" s="55">
        <v>44923</v>
      </c>
      <c r="AZ372" s="10">
        <v>365</v>
      </c>
      <c r="BA372" s="22">
        <v>2</v>
      </c>
      <c r="BB372" s="22">
        <v>5</v>
      </c>
      <c r="BC372" s="22">
        <v>2.5</v>
      </c>
      <c r="BD372" s="22" t="s">
        <v>69</v>
      </c>
      <c r="BE372" s="22" t="str">
        <f t="shared" si="69"/>
        <v>1 - 5</v>
      </c>
      <c r="BF372" s="22"/>
      <c r="BG372" s="57"/>
      <c r="BH372" s="10">
        <v>362</v>
      </c>
      <c r="BI372" s="22">
        <v>1</v>
      </c>
      <c r="BJ372" s="22">
        <v>0.5</v>
      </c>
      <c r="BK372" s="22">
        <v>0.5</v>
      </c>
      <c r="BL372" s="22" t="s">
        <v>69</v>
      </c>
      <c r="BM372" s="22" t="str">
        <f t="shared" si="70"/>
        <v>0 - 1</v>
      </c>
      <c r="BN372" s="9"/>
    </row>
    <row r="373" spans="1:66" x14ac:dyDescent="0.3">
      <c r="A373" s="57"/>
      <c r="B373" s="10">
        <v>361</v>
      </c>
      <c r="C373" s="22">
        <v>1</v>
      </c>
      <c r="D373" s="22">
        <v>0.5</v>
      </c>
      <c r="E373" s="22">
        <v>0.5</v>
      </c>
      <c r="F373" s="22" t="s">
        <v>69</v>
      </c>
      <c r="G373" s="22" t="str">
        <f t="shared" si="65"/>
        <v>0 - 1</v>
      </c>
      <c r="J373" s="55">
        <v>45505</v>
      </c>
      <c r="K373" s="10">
        <v>363</v>
      </c>
      <c r="L373" s="22">
        <v>2</v>
      </c>
      <c r="M373" s="22">
        <v>2</v>
      </c>
      <c r="N373" s="22">
        <v>1</v>
      </c>
      <c r="O373" s="22" t="s">
        <v>69</v>
      </c>
      <c r="P373" s="22" t="str">
        <f t="shared" si="66"/>
        <v>1 - 5</v>
      </c>
      <c r="Q373" s="22"/>
      <c r="R373" s="22"/>
      <c r="S373" s="22"/>
      <c r="T373" s="22"/>
      <c r="U373" s="22"/>
      <c r="V373" s="22"/>
      <c r="W373" s="22"/>
      <c r="X373" s="22"/>
      <c r="Y373" s="22"/>
      <c r="Z373" s="55">
        <v>44393</v>
      </c>
      <c r="AA373" s="10">
        <v>358</v>
      </c>
      <c r="AB373" s="22">
        <v>1</v>
      </c>
      <c r="AC373" s="22">
        <v>0.5</v>
      </c>
      <c r="AD373" s="22">
        <v>0.5</v>
      </c>
      <c r="AE373" s="22" t="s">
        <v>69</v>
      </c>
      <c r="AF373" s="22" t="str">
        <f t="shared" si="67"/>
        <v>0 - 1</v>
      </c>
      <c r="AI373" s="57"/>
      <c r="AJ373" s="10">
        <v>357</v>
      </c>
      <c r="AK373" s="22">
        <v>1</v>
      </c>
      <c r="AL373" s="22">
        <v>4</v>
      </c>
      <c r="AM373" s="22">
        <v>4</v>
      </c>
      <c r="AN373" s="22" t="s">
        <v>69</v>
      </c>
      <c r="AO373" s="22" t="str">
        <f t="shared" si="68"/>
        <v>1 - 5</v>
      </c>
      <c r="AP373" s="22"/>
      <c r="AQ373" s="22"/>
      <c r="AR373" s="22"/>
      <c r="AS373" s="22"/>
      <c r="AT373" s="22"/>
      <c r="AU373" s="22"/>
      <c r="AV373" s="22"/>
      <c r="AW373" s="22"/>
      <c r="AX373" s="22"/>
      <c r="AY373" s="56"/>
      <c r="AZ373" s="10">
        <v>366</v>
      </c>
      <c r="BA373" s="22">
        <v>1</v>
      </c>
      <c r="BB373" s="22">
        <v>3</v>
      </c>
      <c r="BC373" s="22">
        <v>3</v>
      </c>
      <c r="BD373" s="22" t="s">
        <v>69</v>
      </c>
      <c r="BE373" s="22" t="str">
        <f t="shared" si="69"/>
        <v>1 - 5</v>
      </c>
      <c r="BF373" s="22"/>
      <c r="BG373" s="57"/>
      <c r="BH373" s="10">
        <v>363</v>
      </c>
      <c r="BI373" s="22">
        <v>1</v>
      </c>
      <c r="BJ373" s="22">
        <v>2.5</v>
      </c>
      <c r="BK373" s="22">
        <v>2.5</v>
      </c>
      <c r="BL373" s="22" t="s">
        <v>69</v>
      </c>
      <c r="BM373" s="22" t="str">
        <f t="shared" si="70"/>
        <v>1 - 5</v>
      </c>
      <c r="BN373" s="9"/>
    </row>
    <row r="374" spans="1:66" x14ac:dyDescent="0.3">
      <c r="A374" s="57"/>
      <c r="B374" s="10">
        <v>362</v>
      </c>
      <c r="C374" s="22">
        <v>1</v>
      </c>
      <c r="D374" s="22">
        <v>1</v>
      </c>
      <c r="E374" s="22">
        <v>1</v>
      </c>
      <c r="F374" s="22" t="s">
        <v>69</v>
      </c>
      <c r="G374" s="22" t="str">
        <f t="shared" si="65"/>
        <v>1 - 5</v>
      </c>
      <c r="J374" s="56"/>
      <c r="K374" s="10">
        <v>364</v>
      </c>
      <c r="L374" s="22">
        <v>1</v>
      </c>
      <c r="M374" s="22">
        <v>3</v>
      </c>
      <c r="N374" s="22">
        <v>3</v>
      </c>
      <c r="O374" s="22" t="s">
        <v>69</v>
      </c>
      <c r="P374" s="22" t="str">
        <f t="shared" si="66"/>
        <v>1 - 5</v>
      </c>
      <c r="Q374" s="22"/>
      <c r="R374" s="22"/>
      <c r="S374" s="22"/>
      <c r="T374" s="22"/>
      <c r="U374" s="22"/>
      <c r="V374" s="22"/>
      <c r="W374" s="22"/>
      <c r="X374" s="22"/>
      <c r="Y374" s="22"/>
      <c r="Z374" s="56"/>
      <c r="AA374" s="10">
        <v>359</v>
      </c>
      <c r="AB374" s="22">
        <v>1</v>
      </c>
      <c r="AC374" s="22">
        <v>0.5</v>
      </c>
      <c r="AD374" s="22">
        <v>0.5</v>
      </c>
      <c r="AE374" s="22" t="s">
        <v>69</v>
      </c>
      <c r="AF374" s="22" t="str">
        <f t="shared" si="67"/>
        <v>0 - 1</v>
      </c>
      <c r="AI374" s="56"/>
      <c r="AJ374" s="10">
        <v>358</v>
      </c>
      <c r="AK374" s="22">
        <v>1</v>
      </c>
      <c r="AL374" s="22">
        <v>1</v>
      </c>
      <c r="AM374" s="22">
        <v>1</v>
      </c>
      <c r="AN374" s="22" t="s">
        <v>69</v>
      </c>
      <c r="AO374" s="22" t="str">
        <f t="shared" si="68"/>
        <v>1 - 5</v>
      </c>
      <c r="AP374" s="22"/>
      <c r="AQ374" s="22"/>
      <c r="AR374" s="22"/>
      <c r="AS374" s="22"/>
      <c r="AT374" s="22"/>
      <c r="AU374" s="22"/>
      <c r="AV374" s="22"/>
      <c r="AW374" s="22"/>
      <c r="AX374" s="22"/>
      <c r="AY374" s="55">
        <v>44924</v>
      </c>
      <c r="AZ374" s="10">
        <v>367</v>
      </c>
      <c r="BA374" s="22">
        <v>1</v>
      </c>
      <c r="BB374" s="22">
        <v>1</v>
      </c>
      <c r="BC374" s="22">
        <v>1</v>
      </c>
      <c r="BD374" s="22" t="s">
        <v>69</v>
      </c>
      <c r="BE374" s="22" t="str">
        <f t="shared" si="69"/>
        <v>1 - 5</v>
      </c>
      <c r="BF374" s="22"/>
      <c r="BG374" s="56"/>
      <c r="BH374" s="10">
        <v>364</v>
      </c>
      <c r="BI374" s="22">
        <v>2</v>
      </c>
      <c r="BJ374" s="22">
        <v>3.5</v>
      </c>
      <c r="BK374" s="22">
        <v>1.75</v>
      </c>
      <c r="BL374" s="22" t="s">
        <v>69</v>
      </c>
      <c r="BM374" s="22" t="str">
        <f t="shared" si="70"/>
        <v>1 - 5</v>
      </c>
      <c r="BN374" s="9"/>
    </row>
    <row r="375" spans="1:66" x14ac:dyDescent="0.3">
      <c r="A375" s="56"/>
      <c r="B375" s="10">
        <v>363</v>
      </c>
      <c r="C375" s="22">
        <v>2</v>
      </c>
      <c r="D375" s="22">
        <v>5</v>
      </c>
      <c r="E375" s="22">
        <v>2.5</v>
      </c>
      <c r="F375" s="22" t="s">
        <v>69</v>
      </c>
      <c r="G375" s="22" t="str">
        <f t="shared" si="65"/>
        <v>1 - 5</v>
      </c>
      <c r="J375" s="23">
        <v>45545</v>
      </c>
      <c r="K375" s="10">
        <v>365</v>
      </c>
      <c r="L375" s="22">
        <v>1</v>
      </c>
      <c r="M375" s="22">
        <v>1.5</v>
      </c>
      <c r="N375" s="22">
        <v>1.5</v>
      </c>
      <c r="O375" s="22" t="s">
        <v>69</v>
      </c>
      <c r="P375" s="22" t="str">
        <f t="shared" si="66"/>
        <v>1 - 5</v>
      </c>
      <c r="Q375" s="22"/>
      <c r="R375" s="22"/>
      <c r="S375" s="22"/>
      <c r="T375" s="22"/>
      <c r="U375" s="22"/>
      <c r="V375" s="22"/>
      <c r="W375" s="22"/>
      <c r="X375" s="22"/>
      <c r="Y375" s="22"/>
      <c r="Z375" s="55">
        <v>44396</v>
      </c>
      <c r="AA375" s="10">
        <v>360</v>
      </c>
      <c r="AB375" s="22">
        <v>1</v>
      </c>
      <c r="AC375" s="22">
        <v>1</v>
      </c>
      <c r="AD375" s="22">
        <v>1</v>
      </c>
      <c r="AE375" s="22" t="s">
        <v>69</v>
      </c>
      <c r="AF375" s="22" t="str">
        <f t="shared" si="67"/>
        <v>1 - 5</v>
      </c>
      <c r="AI375" s="55">
        <v>45323</v>
      </c>
      <c r="AJ375" s="10">
        <v>359</v>
      </c>
      <c r="AK375" s="22">
        <v>1</v>
      </c>
      <c r="AL375" s="22">
        <v>1</v>
      </c>
      <c r="AM375" s="22">
        <v>1</v>
      </c>
      <c r="AN375" s="22" t="s">
        <v>69</v>
      </c>
      <c r="AO375" s="22" t="str">
        <f t="shared" si="68"/>
        <v>1 - 5</v>
      </c>
      <c r="AP375" s="22"/>
      <c r="AQ375" s="22"/>
      <c r="AR375" s="22"/>
      <c r="AS375" s="22"/>
      <c r="AT375" s="22"/>
      <c r="AU375" s="22"/>
      <c r="AV375" s="22"/>
      <c r="AW375" s="22"/>
      <c r="AX375" s="22"/>
      <c r="AY375" s="56"/>
      <c r="AZ375" s="10">
        <v>368</v>
      </c>
      <c r="BA375" s="22">
        <v>1</v>
      </c>
      <c r="BB375" s="22">
        <v>1</v>
      </c>
      <c r="BC375" s="22">
        <v>1</v>
      </c>
      <c r="BD375" s="22" t="s">
        <v>69</v>
      </c>
      <c r="BE375" s="22" t="str">
        <f t="shared" si="69"/>
        <v>1 - 5</v>
      </c>
      <c r="BF375" s="22"/>
      <c r="BG375" s="55">
        <v>44235</v>
      </c>
      <c r="BH375" s="10">
        <v>365</v>
      </c>
      <c r="BI375" s="22">
        <v>2</v>
      </c>
      <c r="BJ375" s="22">
        <v>2</v>
      </c>
      <c r="BK375" s="22">
        <v>1</v>
      </c>
      <c r="BL375" s="22" t="s">
        <v>69</v>
      </c>
      <c r="BM375" s="22" t="str">
        <f t="shared" si="70"/>
        <v>1 - 5</v>
      </c>
      <c r="BN375" s="9"/>
    </row>
    <row r="376" spans="1:66" x14ac:dyDescent="0.3">
      <c r="A376" s="55">
        <v>44019</v>
      </c>
      <c r="B376" s="10">
        <v>364</v>
      </c>
      <c r="C376" s="22">
        <v>1</v>
      </c>
      <c r="D376" s="22">
        <v>1</v>
      </c>
      <c r="E376" s="22">
        <v>1</v>
      </c>
      <c r="F376" s="22" t="s">
        <v>69</v>
      </c>
      <c r="G376" s="22" t="str">
        <f t="shared" si="65"/>
        <v>1 - 5</v>
      </c>
      <c r="J376" s="23">
        <v>45546</v>
      </c>
      <c r="K376" s="10">
        <v>366</v>
      </c>
      <c r="L376" s="22">
        <v>2</v>
      </c>
      <c r="M376" s="22">
        <v>16.5</v>
      </c>
      <c r="N376" s="22">
        <v>8.25</v>
      </c>
      <c r="O376" s="22" t="s">
        <v>69</v>
      </c>
      <c r="P376" s="22" t="str">
        <f t="shared" si="66"/>
        <v>5 - 10</v>
      </c>
      <c r="Q376" s="22"/>
      <c r="R376" s="22"/>
      <c r="S376" s="22"/>
      <c r="T376" s="22"/>
      <c r="U376" s="22"/>
      <c r="V376" s="22"/>
      <c r="W376" s="22"/>
      <c r="X376" s="22"/>
      <c r="Y376" s="22"/>
      <c r="Z376" s="56"/>
      <c r="AA376" s="10">
        <v>361</v>
      </c>
      <c r="AB376" s="22">
        <v>1</v>
      </c>
      <c r="AC376" s="22">
        <v>1.5</v>
      </c>
      <c r="AD376" s="22">
        <v>1.5</v>
      </c>
      <c r="AE376" s="22" t="s">
        <v>69</v>
      </c>
      <c r="AF376" s="22" t="str">
        <f t="shared" si="67"/>
        <v>1 - 5</v>
      </c>
      <c r="AI376" s="56"/>
      <c r="AJ376" s="10">
        <v>360</v>
      </c>
      <c r="AK376" s="22">
        <v>1</v>
      </c>
      <c r="AL376" s="22">
        <v>1</v>
      </c>
      <c r="AM376" s="22">
        <v>1</v>
      </c>
      <c r="AN376" s="22" t="s">
        <v>69</v>
      </c>
      <c r="AO376" s="22" t="str">
        <f t="shared" si="68"/>
        <v>1 - 5</v>
      </c>
      <c r="AP376" s="22"/>
      <c r="AQ376" s="22"/>
      <c r="AR376" s="22"/>
      <c r="AS376" s="22"/>
      <c r="AT376" s="22"/>
      <c r="AU376" s="22"/>
      <c r="AV376" s="22"/>
      <c r="AW376" s="22"/>
      <c r="AX376" s="22"/>
      <c r="AY376" s="55">
        <v>44925</v>
      </c>
      <c r="AZ376" s="10">
        <v>369</v>
      </c>
      <c r="BA376" s="22">
        <v>1</v>
      </c>
      <c r="BB376" s="22">
        <v>1</v>
      </c>
      <c r="BC376" s="22">
        <v>1</v>
      </c>
      <c r="BD376" s="22" t="s">
        <v>69</v>
      </c>
      <c r="BE376" s="22" t="str">
        <f t="shared" si="69"/>
        <v>1 - 5</v>
      </c>
      <c r="BF376" s="22"/>
      <c r="BG376" s="56"/>
      <c r="BH376" s="10">
        <v>366</v>
      </c>
      <c r="BI376" s="22">
        <v>1</v>
      </c>
      <c r="BJ376" s="22">
        <v>0.5</v>
      </c>
      <c r="BK376" s="22">
        <v>0.5</v>
      </c>
      <c r="BL376" s="22" t="s">
        <v>69</v>
      </c>
      <c r="BM376" s="22" t="str">
        <f t="shared" si="70"/>
        <v>0 - 1</v>
      </c>
      <c r="BN376" s="9"/>
    </row>
    <row r="377" spans="1:66" x14ac:dyDescent="0.3">
      <c r="A377" s="57"/>
      <c r="B377" s="10">
        <v>365</v>
      </c>
      <c r="C377" s="22">
        <v>1</v>
      </c>
      <c r="D377" s="22">
        <v>1</v>
      </c>
      <c r="E377" s="22">
        <v>1</v>
      </c>
      <c r="F377" s="22" t="s">
        <v>69</v>
      </c>
      <c r="G377" s="22" t="str">
        <f t="shared" si="65"/>
        <v>1 - 5</v>
      </c>
      <c r="J377" s="55">
        <v>45547</v>
      </c>
      <c r="K377" s="10">
        <v>367</v>
      </c>
      <c r="L377" s="22">
        <v>1</v>
      </c>
      <c r="M377" s="22">
        <v>0.5</v>
      </c>
      <c r="N377" s="22">
        <v>0.5</v>
      </c>
      <c r="O377" s="22" t="s">
        <v>69</v>
      </c>
      <c r="P377" s="22" t="str">
        <f t="shared" si="66"/>
        <v>0 - 1</v>
      </c>
      <c r="Q377" s="22"/>
      <c r="R377" s="22"/>
      <c r="S377" s="22"/>
      <c r="T377" s="22"/>
      <c r="U377" s="22"/>
      <c r="V377" s="22"/>
      <c r="W377" s="22"/>
      <c r="X377" s="22"/>
      <c r="Y377" s="22"/>
      <c r="Z377" s="23">
        <v>44397</v>
      </c>
      <c r="AA377" s="10">
        <v>362</v>
      </c>
      <c r="AB377" s="22">
        <v>1</v>
      </c>
      <c r="AC377" s="22">
        <v>1</v>
      </c>
      <c r="AD377" s="22">
        <v>1</v>
      </c>
      <c r="AE377" s="22" t="s">
        <v>69</v>
      </c>
      <c r="AF377" s="22" t="str">
        <f t="shared" si="67"/>
        <v>1 - 5</v>
      </c>
      <c r="AI377" s="55">
        <v>45324</v>
      </c>
      <c r="AJ377" s="10">
        <v>361</v>
      </c>
      <c r="AK377" s="22">
        <v>1</v>
      </c>
      <c r="AL377" s="22">
        <v>1</v>
      </c>
      <c r="AM377" s="22">
        <v>1</v>
      </c>
      <c r="AN377" s="22" t="s">
        <v>69</v>
      </c>
      <c r="AO377" s="22" t="str">
        <f t="shared" si="68"/>
        <v>1 - 5</v>
      </c>
      <c r="AP377" s="22"/>
      <c r="AQ377" s="22"/>
      <c r="AR377" s="22"/>
      <c r="AS377" s="22"/>
      <c r="AT377" s="22"/>
      <c r="AU377" s="22"/>
      <c r="AV377" s="22"/>
      <c r="AW377" s="22"/>
      <c r="AX377" s="22"/>
      <c r="AY377" s="56"/>
      <c r="AZ377" s="10">
        <v>370</v>
      </c>
      <c r="BA377" s="22">
        <v>1</v>
      </c>
      <c r="BB377" s="22">
        <v>2</v>
      </c>
      <c r="BC377" s="22">
        <v>2</v>
      </c>
      <c r="BD377" s="22" t="s">
        <v>69</v>
      </c>
      <c r="BE377" s="22" t="str">
        <f t="shared" si="69"/>
        <v>1 - 5</v>
      </c>
      <c r="BF377" s="22"/>
      <c r="BG377" s="23">
        <v>44237</v>
      </c>
      <c r="BH377" s="10">
        <v>367</v>
      </c>
      <c r="BI377" s="22">
        <v>3</v>
      </c>
      <c r="BJ377" s="22">
        <v>3.5</v>
      </c>
      <c r="BK377" s="22">
        <v>1.166666666666667</v>
      </c>
      <c r="BL377" s="22" t="s">
        <v>69</v>
      </c>
      <c r="BM377" s="22" t="str">
        <f t="shared" si="70"/>
        <v>1 - 5</v>
      </c>
      <c r="BN377" s="9"/>
    </row>
    <row r="378" spans="1:66" x14ac:dyDescent="0.3">
      <c r="A378" s="57"/>
      <c r="B378" s="10">
        <v>366</v>
      </c>
      <c r="C378" s="22">
        <v>1</v>
      </c>
      <c r="D378" s="22">
        <v>3</v>
      </c>
      <c r="E378" s="22">
        <v>3</v>
      </c>
      <c r="F378" s="22" t="s">
        <v>69</v>
      </c>
      <c r="G378" s="22" t="str">
        <f t="shared" si="65"/>
        <v>1 - 5</v>
      </c>
      <c r="J378" s="57"/>
      <c r="K378" s="10">
        <v>368</v>
      </c>
      <c r="L378" s="22">
        <v>1</v>
      </c>
      <c r="M378" s="22">
        <v>1</v>
      </c>
      <c r="N378" s="22">
        <v>1</v>
      </c>
      <c r="O378" s="22" t="s">
        <v>69</v>
      </c>
      <c r="P378" s="22" t="str">
        <f t="shared" si="66"/>
        <v>1 - 5</v>
      </c>
      <c r="Q378" s="22"/>
      <c r="R378" s="22"/>
      <c r="S378" s="22"/>
      <c r="T378" s="22"/>
      <c r="U378" s="22"/>
      <c r="V378" s="22"/>
      <c r="W378" s="22"/>
      <c r="X378" s="22"/>
      <c r="Y378" s="22"/>
      <c r="Z378" s="55">
        <v>44400</v>
      </c>
      <c r="AA378" s="10">
        <v>363</v>
      </c>
      <c r="AB378" s="22">
        <v>2</v>
      </c>
      <c r="AC378" s="22">
        <v>7.5</v>
      </c>
      <c r="AD378" s="22">
        <v>3.75</v>
      </c>
      <c r="AE378" s="22" t="s">
        <v>69</v>
      </c>
      <c r="AF378" s="22" t="str">
        <f t="shared" si="67"/>
        <v>1 - 5</v>
      </c>
      <c r="AI378" s="56"/>
      <c r="AJ378" s="10">
        <v>362</v>
      </c>
      <c r="AK378" s="22">
        <v>3</v>
      </c>
      <c r="AL378" s="22">
        <v>11</v>
      </c>
      <c r="AM378" s="22">
        <v>3.666666666666667</v>
      </c>
      <c r="AN378" s="22" t="s">
        <v>69</v>
      </c>
      <c r="AO378" s="22" t="str">
        <f t="shared" si="68"/>
        <v>1 - 5</v>
      </c>
      <c r="AP378" s="22"/>
      <c r="AQ378" s="22"/>
      <c r="AR378" s="22"/>
      <c r="AS378" s="22"/>
      <c r="AT378" s="22"/>
      <c r="AU378" s="22"/>
      <c r="AV378" s="22"/>
      <c r="AW378" s="22"/>
      <c r="AX378" s="22"/>
      <c r="AY378" s="55">
        <v>44926</v>
      </c>
      <c r="AZ378" s="10">
        <v>371</v>
      </c>
      <c r="BA378" s="22">
        <v>1</v>
      </c>
      <c r="BB378" s="22">
        <v>4</v>
      </c>
      <c r="BC378" s="22">
        <v>4</v>
      </c>
      <c r="BD378" s="22" t="s">
        <v>69</v>
      </c>
      <c r="BE378" s="22" t="str">
        <f t="shared" si="69"/>
        <v>1 - 5</v>
      </c>
      <c r="BF378" s="22"/>
      <c r="BG378" s="23">
        <v>44241</v>
      </c>
      <c r="BH378" s="10">
        <v>368</v>
      </c>
      <c r="BI378" s="22">
        <v>2</v>
      </c>
      <c r="BJ378" s="22">
        <v>7.5</v>
      </c>
      <c r="BK378" s="22">
        <v>3.75</v>
      </c>
      <c r="BL378" s="22" t="s">
        <v>69</v>
      </c>
      <c r="BM378" s="22" t="str">
        <f t="shared" si="70"/>
        <v>1 - 5</v>
      </c>
      <c r="BN378" s="9"/>
    </row>
    <row r="379" spans="1:66" x14ac:dyDescent="0.3">
      <c r="A379" s="56"/>
      <c r="B379" s="10">
        <v>367</v>
      </c>
      <c r="C379" s="22">
        <v>1</v>
      </c>
      <c r="D379" s="22">
        <v>1</v>
      </c>
      <c r="E379" s="22">
        <v>1</v>
      </c>
      <c r="F379" s="22" t="s">
        <v>69</v>
      </c>
      <c r="G379" s="22" t="str">
        <f t="shared" si="65"/>
        <v>1 - 5</v>
      </c>
      <c r="J379" s="56"/>
      <c r="K379" s="10">
        <v>369</v>
      </c>
      <c r="L379" s="22">
        <v>1</v>
      </c>
      <c r="M379" s="22">
        <v>1</v>
      </c>
      <c r="N379" s="22">
        <v>1</v>
      </c>
      <c r="O379" s="22" t="s">
        <v>69</v>
      </c>
      <c r="P379" s="22" t="str">
        <f t="shared" si="66"/>
        <v>1 - 5</v>
      </c>
      <c r="Q379" s="22"/>
      <c r="R379" s="22"/>
      <c r="S379" s="22"/>
      <c r="T379" s="22"/>
      <c r="U379" s="22"/>
      <c r="V379" s="22"/>
      <c r="W379" s="22"/>
      <c r="X379" s="22"/>
      <c r="Y379" s="22"/>
      <c r="Z379" s="56"/>
      <c r="AA379" s="10">
        <v>364</v>
      </c>
      <c r="AB379" s="22">
        <v>1</v>
      </c>
      <c r="AC379" s="22">
        <v>0.5</v>
      </c>
      <c r="AD379" s="22">
        <v>0.5</v>
      </c>
      <c r="AE379" s="22" t="s">
        <v>69</v>
      </c>
      <c r="AF379" s="22" t="str">
        <f t="shared" si="67"/>
        <v>0 - 1</v>
      </c>
      <c r="AI379" s="55">
        <v>45325</v>
      </c>
      <c r="AJ379" s="10">
        <v>363</v>
      </c>
      <c r="AK379" s="22">
        <v>1</v>
      </c>
      <c r="AL379" s="22">
        <v>4</v>
      </c>
      <c r="AM379" s="22">
        <v>4</v>
      </c>
      <c r="AN379" s="22" t="s">
        <v>69</v>
      </c>
      <c r="AO379" s="22" t="str">
        <f t="shared" si="68"/>
        <v>1 - 5</v>
      </c>
      <c r="AP379" s="22"/>
      <c r="AQ379" s="22"/>
      <c r="AR379" s="22"/>
      <c r="AS379" s="22"/>
      <c r="AT379" s="22"/>
      <c r="AU379" s="22"/>
      <c r="AV379" s="22"/>
      <c r="AW379" s="22"/>
      <c r="AX379" s="22"/>
      <c r="AY379" s="57"/>
      <c r="AZ379" s="10">
        <v>372</v>
      </c>
      <c r="BA379" s="22">
        <v>1</v>
      </c>
      <c r="BB379" s="22">
        <v>7</v>
      </c>
      <c r="BC379" s="22">
        <v>7</v>
      </c>
      <c r="BD379" s="22" t="s">
        <v>69</v>
      </c>
      <c r="BE379" s="22" t="str">
        <f t="shared" si="69"/>
        <v>5 - 10</v>
      </c>
      <c r="BF379" s="22"/>
      <c r="BG379" s="55">
        <v>44244</v>
      </c>
      <c r="BH379" s="10">
        <v>369</v>
      </c>
      <c r="BI379" s="22">
        <v>1</v>
      </c>
      <c r="BJ379" s="22">
        <v>2</v>
      </c>
      <c r="BK379" s="22">
        <v>2</v>
      </c>
      <c r="BL379" s="22" t="s">
        <v>69</v>
      </c>
      <c r="BM379" s="22" t="str">
        <f t="shared" si="70"/>
        <v>1 - 5</v>
      </c>
      <c r="BN379" s="9"/>
    </row>
    <row r="380" spans="1:66" x14ac:dyDescent="0.3">
      <c r="A380" s="55">
        <v>44020</v>
      </c>
      <c r="B380" s="10">
        <v>368</v>
      </c>
      <c r="C380" s="22">
        <v>1</v>
      </c>
      <c r="D380" s="22">
        <v>1</v>
      </c>
      <c r="E380" s="22">
        <v>1</v>
      </c>
      <c r="F380" s="22" t="s">
        <v>69</v>
      </c>
      <c r="G380" s="22" t="str">
        <f t="shared" si="65"/>
        <v>1 - 5</v>
      </c>
      <c r="J380" s="23">
        <v>45548</v>
      </c>
      <c r="K380" s="10">
        <v>370</v>
      </c>
      <c r="L380" s="22">
        <v>2</v>
      </c>
      <c r="M380" s="22">
        <v>3</v>
      </c>
      <c r="N380" s="22">
        <v>1.5</v>
      </c>
      <c r="O380" s="22" t="s">
        <v>69</v>
      </c>
      <c r="P380" s="22" t="str">
        <f t="shared" si="66"/>
        <v>1 - 5</v>
      </c>
      <c r="Q380" s="22"/>
      <c r="R380" s="22"/>
      <c r="S380" s="22"/>
      <c r="T380" s="22"/>
      <c r="U380" s="22"/>
      <c r="V380" s="22"/>
      <c r="W380" s="22"/>
      <c r="X380" s="22"/>
      <c r="Y380" s="22"/>
      <c r="Z380" s="55">
        <v>44401</v>
      </c>
      <c r="AA380" s="10">
        <v>365</v>
      </c>
      <c r="AB380" s="22">
        <v>2</v>
      </c>
      <c r="AC380" s="22">
        <v>1</v>
      </c>
      <c r="AD380" s="22">
        <v>0.5</v>
      </c>
      <c r="AE380" s="22" t="s">
        <v>69</v>
      </c>
      <c r="AF380" s="22" t="str">
        <f t="shared" si="67"/>
        <v>0 - 1</v>
      </c>
      <c r="AI380" s="57"/>
      <c r="AJ380" s="10">
        <v>364</v>
      </c>
      <c r="AK380" s="22">
        <v>1</v>
      </c>
      <c r="AL380" s="22">
        <v>1</v>
      </c>
      <c r="AM380" s="22">
        <v>1</v>
      </c>
      <c r="AN380" s="22" t="s">
        <v>69</v>
      </c>
      <c r="AO380" s="22" t="str">
        <f t="shared" si="68"/>
        <v>1 - 5</v>
      </c>
      <c r="AP380" s="22"/>
      <c r="AQ380" s="22"/>
      <c r="AR380" s="22"/>
      <c r="AS380" s="22"/>
      <c r="AT380" s="22"/>
      <c r="AU380" s="22"/>
      <c r="AV380" s="22"/>
      <c r="AW380" s="22"/>
      <c r="AX380" s="22"/>
      <c r="AY380" s="56"/>
      <c r="AZ380" s="10">
        <v>373</v>
      </c>
      <c r="BA380" s="22">
        <v>1</v>
      </c>
      <c r="BB380" s="22">
        <v>1</v>
      </c>
      <c r="BC380" s="22">
        <v>1</v>
      </c>
      <c r="BD380" s="22" t="s">
        <v>69</v>
      </c>
      <c r="BE380" s="22" t="str">
        <f t="shared" si="69"/>
        <v>1 - 5</v>
      </c>
      <c r="BF380" s="22"/>
      <c r="BG380" s="56"/>
      <c r="BH380" s="10">
        <v>370</v>
      </c>
      <c r="BI380" s="22">
        <v>1</v>
      </c>
      <c r="BJ380" s="22">
        <v>7.5</v>
      </c>
      <c r="BK380" s="22">
        <v>7.5</v>
      </c>
      <c r="BL380" s="22" t="s">
        <v>69</v>
      </c>
      <c r="BM380" s="22" t="str">
        <f t="shared" si="70"/>
        <v>5 - 10</v>
      </c>
      <c r="BN380" s="9"/>
    </row>
    <row r="381" spans="1:66" x14ac:dyDescent="0.3">
      <c r="A381" s="57"/>
      <c r="B381" s="10">
        <v>369</v>
      </c>
      <c r="C381" s="22">
        <v>1</v>
      </c>
      <c r="D381" s="22">
        <v>1.5</v>
      </c>
      <c r="E381" s="22">
        <v>1.5</v>
      </c>
      <c r="F381" s="22" t="s">
        <v>69</v>
      </c>
      <c r="G381" s="22" t="str">
        <f t="shared" si="65"/>
        <v>1 - 5</v>
      </c>
      <c r="J381" s="23">
        <v>45549</v>
      </c>
      <c r="K381" s="10">
        <v>371</v>
      </c>
      <c r="L381" s="22">
        <v>2</v>
      </c>
      <c r="M381" s="22">
        <v>5.5</v>
      </c>
      <c r="N381" s="22">
        <v>2.75</v>
      </c>
      <c r="O381" s="22" t="s">
        <v>69</v>
      </c>
      <c r="P381" s="22" t="str">
        <f t="shared" si="66"/>
        <v>1 - 5</v>
      </c>
      <c r="Q381" s="22"/>
      <c r="R381" s="22"/>
      <c r="S381" s="22"/>
      <c r="T381" s="22"/>
      <c r="U381" s="22"/>
      <c r="V381" s="22"/>
      <c r="W381" s="22"/>
      <c r="X381" s="22"/>
      <c r="Y381" s="22"/>
      <c r="Z381" s="56"/>
      <c r="AA381" s="10">
        <v>366</v>
      </c>
      <c r="AB381" s="22">
        <v>4</v>
      </c>
      <c r="AC381" s="22">
        <v>17</v>
      </c>
      <c r="AD381" s="22">
        <v>4.25</v>
      </c>
      <c r="AE381" s="22" t="s">
        <v>69</v>
      </c>
      <c r="AF381" s="22" t="str">
        <f t="shared" si="67"/>
        <v>1 - 5</v>
      </c>
      <c r="AI381" s="56"/>
      <c r="AJ381" s="10">
        <v>365</v>
      </c>
      <c r="AK381" s="22">
        <v>1</v>
      </c>
      <c r="AL381" s="22">
        <v>1</v>
      </c>
      <c r="AM381" s="22">
        <v>1</v>
      </c>
      <c r="AN381" s="22" t="s">
        <v>69</v>
      </c>
      <c r="AO381" s="22" t="str">
        <f t="shared" si="68"/>
        <v>1 - 5</v>
      </c>
      <c r="AP381" s="22"/>
      <c r="AQ381" s="22"/>
      <c r="AR381" s="22"/>
      <c r="AS381" s="22"/>
      <c r="AT381" s="22"/>
      <c r="AU381" s="22"/>
      <c r="AV381" s="22"/>
      <c r="AW381" s="22"/>
      <c r="AX381" s="22"/>
      <c r="AY381" s="55">
        <v>44927</v>
      </c>
      <c r="AZ381" s="10">
        <v>374</v>
      </c>
      <c r="BA381" s="22">
        <v>1</v>
      </c>
      <c r="BB381" s="22">
        <v>3</v>
      </c>
      <c r="BC381" s="22">
        <v>3</v>
      </c>
      <c r="BD381" s="22" t="s">
        <v>69</v>
      </c>
      <c r="BE381" s="22" t="str">
        <f t="shared" si="69"/>
        <v>1 - 5</v>
      </c>
      <c r="BF381" s="22"/>
      <c r="BG381" s="55">
        <v>44245</v>
      </c>
      <c r="BH381" s="10">
        <v>371</v>
      </c>
      <c r="BI381" s="22">
        <v>1</v>
      </c>
      <c r="BJ381" s="22">
        <v>0.5</v>
      </c>
      <c r="BK381" s="22">
        <v>0.5</v>
      </c>
      <c r="BL381" s="22" t="s">
        <v>69</v>
      </c>
      <c r="BM381" s="22" t="str">
        <f t="shared" si="70"/>
        <v>0 - 1</v>
      </c>
      <c r="BN381" s="9"/>
    </row>
    <row r="382" spans="1:66" x14ac:dyDescent="0.3">
      <c r="A382" s="56"/>
      <c r="B382" s="10">
        <v>370</v>
      </c>
      <c r="C382" s="22">
        <v>1</v>
      </c>
      <c r="D382" s="22">
        <v>1</v>
      </c>
      <c r="E382" s="22">
        <v>1</v>
      </c>
      <c r="F382" s="22" t="s">
        <v>69</v>
      </c>
      <c r="G382" s="22" t="str">
        <f t="shared" si="65"/>
        <v>1 - 5</v>
      </c>
      <c r="J382" s="55">
        <v>45550</v>
      </c>
      <c r="K382" s="10">
        <v>372</v>
      </c>
      <c r="L382" s="22">
        <v>1</v>
      </c>
      <c r="M382" s="22">
        <v>2</v>
      </c>
      <c r="N382" s="22">
        <v>2</v>
      </c>
      <c r="O382" s="22" t="s">
        <v>69</v>
      </c>
      <c r="P382" s="22" t="str">
        <f t="shared" si="66"/>
        <v>1 - 5</v>
      </c>
      <c r="Q382" s="22"/>
      <c r="R382" s="22"/>
      <c r="S382" s="22"/>
      <c r="T382" s="22"/>
      <c r="U382" s="22"/>
      <c r="V382" s="22"/>
      <c r="W382" s="22"/>
      <c r="X382" s="22"/>
      <c r="Y382" s="22"/>
      <c r="Z382" s="55">
        <v>44402</v>
      </c>
      <c r="AA382" s="10">
        <v>367</v>
      </c>
      <c r="AB382" s="22">
        <v>1</v>
      </c>
      <c r="AC382" s="22">
        <v>14</v>
      </c>
      <c r="AD382" s="22">
        <v>14</v>
      </c>
      <c r="AE382" s="22" t="s">
        <v>20</v>
      </c>
      <c r="AF382" s="22" t="str">
        <f t="shared" si="67"/>
        <v>10 - 20</v>
      </c>
      <c r="AI382" s="23">
        <v>45326</v>
      </c>
      <c r="AJ382" s="10">
        <v>366</v>
      </c>
      <c r="AK382" s="22">
        <v>1</v>
      </c>
      <c r="AL382" s="22">
        <v>1</v>
      </c>
      <c r="AM382" s="22">
        <v>1</v>
      </c>
      <c r="AN382" s="22" t="s">
        <v>69</v>
      </c>
      <c r="AO382" s="22" t="str">
        <f t="shared" si="68"/>
        <v>1 - 5</v>
      </c>
      <c r="AP382" s="22"/>
      <c r="AQ382" s="22"/>
      <c r="AR382" s="22"/>
      <c r="AS382" s="22"/>
      <c r="AT382" s="22"/>
      <c r="AU382" s="22"/>
      <c r="AV382" s="22"/>
      <c r="AW382" s="22"/>
      <c r="AX382" s="22"/>
      <c r="AY382" s="56"/>
      <c r="AZ382" s="10">
        <v>375</v>
      </c>
      <c r="BA382" s="22">
        <v>1</v>
      </c>
      <c r="BB382" s="22">
        <v>1</v>
      </c>
      <c r="BC382" s="22">
        <v>1</v>
      </c>
      <c r="BD382" s="22" t="s">
        <v>69</v>
      </c>
      <c r="BE382" s="22" t="str">
        <f t="shared" si="69"/>
        <v>1 - 5</v>
      </c>
      <c r="BF382" s="22"/>
      <c r="BG382" s="56"/>
      <c r="BH382" s="10">
        <v>372</v>
      </c>
      <c r="BI382" s="22">
        <v>2</v>
      </c>
      <c r="BJ382" s="22">
        <v>39.5</v>
      </c>
      <c r="BK382" s="22">
        <v>19.75</v>
      </c>
      <c r="BL382" s="22" t="s">
        <v>20</v>
      </c>
      <c r="BM382" s="22" t="str">
        <f t="shared" si="70"/>
        <v>10 - 20</v>
      </c>
      <c r="BN382" s="9"/>
    </row>
    <row r="383" spans="1:66" x14ac:dyDescent="0.3">
      <c r="A383" s="55">
        <v>44021</v>
      </c>
      <c r="B383" s="10">
        <v>371</v>
      </c>
      <c r="C383" s="22">
        <v>1</v>
      </c>
      <c r="D383" s="22">
        <v>0.5</v>
      </c>
      <c r="E383" s="22">
        <v>0.5</v>
      </c>
      <c r="F383" s="22" t="s">
        <v>69</v>
      </c>
      <c r="G383" s="22" t="str">
        <f t="shared" si="65"/>
        <v>0 - 1</v>
      </c>
      <c r="J383" s="56"/>
      <c r="K383" s="10">
        <v>373</v>
      </c>
      <c r="L383" s="22">
        <v>1</v>
      </c>
      <c r="M383" s="22">
        <v>1</v>
      </c>
      <c r="N383" s="22">
        <v>1</v>
      </c>
      <c r="O383" s="22" t="s">
        <v>69</v>
      </c>
      <c r="P383" s="22" t="str">
        <f t="shared" si="66"/>
        <v>1 - 5</v>
      </c>
      <c r="Q383" s="22"/>
      <c r="R383" s="22"/>
      <c r="S383" s="22"/>
      <c r="T383" s="22"/>
      <c r="U383" s="22"/>
      <c r="V383" s="22"/>
      <c r="W383" s="22"/>
      <c r="X383" s="22"/>
      <c r="Y383" s="22"/>
      <c r="Z383" s="56"/>
      <c r="AA383" s="10">
        <v>368</v>
      </c>
      <c r="AB383" s="22">
        <v>1</v>
      </c>
      <c r="AC383" s="22">
        <v>1</v>
      </c>
      <c r="AD383" s="22">
        <v>1</v>
      </c>
      <c r="AE383" s="22" t="s">
        <v>69</v>
      </c>
      <c r="AF383" s="22" t="str">
        <f t="shared" si="67"/>
        <v>1 - 5</v>
      </c>
      <c r="AI383" s="55">
        <v>45327</v>
      </c>
      <c r="AJ383" s="10">
        <v>367</v>
      </c>
      <c r="AK383" s="22">
        <v>1</v>
      </c>
      <c r="AL383" s="22">
        <v>1</v>
      </c>
      <c r="AM383" s="22">
        <v>1</v>
      </c>
      <c r="AN383" s="22" t="s">
        <v>69</v>
      </c>
      <c r="AO383" s="22" t="str">
        <f t="shared" si="68"/>
        <v>1 - 5</v>
      </c>
      <c r="AP383" s="22"/>
      <c r="AQ383" s="22"/>
      <c r="AR383" s="22"/>
      <c r="AS383" s="22"/>
      <c r="AT383" s="22"/>
      <c r="AU383" s="22"/>
      <c r="AV383" s="22"/>
      <c r="AW383" s="22"/>
      <c r="AX383" s="22"/>
      <c r="AY383" s="55">
        <v>44928</v>
      </c>
      <c r="AZ383" s="10">
        <v>376</v>
      </c>
      <c r="BA383" s="22">
        <v>3</v>
      </c>
      <c r="BB383" s="22">
        <v>3</v>
      </c>
      <c r="BC383" s="22">
        <v>1</v>
      </c>
      <c r="BD383" s="22" t="s">
        <v>69</v>
      </c>
      <c r="BE383" s="22" t="str">
        <f t="shared" si="69"/>
        <v>1 - 5</v>
      </c>
      <c r="BF383" s="22"/>
      <c r="BG383" s="55">
        <v>44247</v>
      </c>
      <c r="BH383" s="10">
        <v>373</v>
      </c>
      <c r="BI383" s="22">
        <v>3</v>
      </c>
      <c r="BJ383" s="22">
        <v>9.5</v>
      </c>
      <c r="BK383" s="22">
        <v>3.166666666666667</v>
      </c>
      <c r="BL383" s="22" t="s">
        <v>69</v>
      </c>
      <c r="BM383" s="22" t="str">
        <f t="shared" si="70"/>
        <v>1 - 5</v>
      </c>
      <c r="BN383" s="9"/>
    </row>
    <row r="384" spans="1:66" x14ac:dyDescent="0.3">
      <c r="A384" s="56"/>
      <c r="B384" s="10">
        <v>372</v>
      </c>
      <c r="C384" s="22">
        <v>1</v>
      </c>
      <c r="D384" s="22">
        <v>1</v>
      </c>
      <c r="E384" s="22">
        <v>1</v>
      </c>
      <c r="F384" s="22" t="s">
        <v>69</v>
      </c>
      <c r="G384" s="22" t="str">
        <f t="shared" si="65"/>
        <v>1 - 5</v>
      </c>
      <c r="J384" s="55">
        <v>45557</v>
      </c>
      <c r="K384" s="10">
        <v>374</v>
      </c>
      <c r="L384" s="22">
        <v>1</v>
      </c>
      <c r="M384" s="22">
        <v>2</v>
      </c>
      <c r="N384" s="22">
        <v>2</v>
      </c>
      <c r="O384" s="22" t="s">
        <v>69</v>
      </c>
      <c r="P384" s="22" t="str">
        <f t="shared" si="66"/>
        <v>1 - 5</v>
      </c>
      <c r="Q384" s="22"/>
      <c r="R384" s="22"/>
      <c r="S384" s="22"/>
      <c r="T384" s="22"/>
      <c r="U384" s="22"/>
      <c r="V384" s="22"/>
      <c r="W384" s="22"/>
      <c r="X384" s="22"/>
      <c r="Y384" s="22"/>
      <c r="Z384" s="23">
        <v>44404</v>
      </c>
      <c r="AA384" s="10">
        <v>369</v>
      </c>
      <c r="AB384" s="22">
        <v>1</v>
      </c>
      <c r="AC384" s="22">
        <v>1</v>
      </c>
      <c r="AD384" s="22">
        <v>1</v>
      </c>
      <c r="AE384" s="22" t="s">
        <v>69</v>
      </c>
      <c r="AF384" s="22" t="str">
        <f t="shared" si="67"/>
        <v>1 - 5</v>
      </c>
      <c r="AI384" s="56"/>
      <c r="AJ384" s="10">
        <v>368</v>
      </c>
      <c r="AK384" s="22">
        <v>1</v>
      </c>
      <c r="AL384" s="22">
        <v>1</v>
      </c>
      <c r="AM384" s="22">
        <v>1</v>
      </c>
      <c r="AN384" s="22" t="s">
        <v>69</v>
      </c>
      <c r="AO384" s="22" t="str">
        <f t="shared" si="68"/>
        <v>1 - 5</v>
      </c>
      <c r="AP384" s="22"/>
      <c r="AQ384" s="22"/>
      <c r="AR384" s="22"/>
      <c r="AS384" s="22"/>
      <c r="AT384" s="22"/>
      <c r="AU384" s="22"/>
      <c r="AV384" s="22"/>
      <c r="AW384" s="22"/>
      <c r="AX384" s="22"/>
      <c r="AY384" s="57"/>
      <c r="AZ384" s="10">
        <v>377</v>
      </c>
      <c r="BA384" s="22">
        <v>2</v>
      </c>
      <c r="BB384" s="22">
        <v>3</v>
      </c>
      <c r="BC384" s="22">
        <v>1.5</v>
      </c>
      <c r="BD384" s="22" t="s">
        <v>69</v>
      </c>
      <c r="BE384" s="22" t="str">
        <f t="shared" si="69"/>
        <v>1 - 5</v>
      </c>
      <c r="BF384" s="22"/>
      <c r="BG384" s="57"/>
      <c r="BH384" s="10">
        <v>374</v>
      </c>
      <c r="BI384" s="22">
        <v>2</v>
      </c>
      <c r="BJ384" s="22">
        <v>25</v>
      </c>
      <c r="BK384" s="22">
        <v>12.5</v>
      </c>
      <c r="BL384" s="22" t="s">
        <v>20</v>
      </c>
      <c r="BM384" s="22" t="str">
        <f t="shared" si="70"/>
        <v>10 - 20</v>
      </c>
      <c r="BN384" s="9"/>
    </row>
    <row r="385" spans="1:66" x14ac:dyDescent="0.3">
      <c r="A385" s="55">
        <v>44023</v>
      </c>
      <c r="B385" s="10">
        <v>373</v>
      </c>
      <c r="C385" s="22">
        <v>1</v>
      </c>
      <c r="D385" s="22">
        <v>1</v>
      </c>
      <c r="E385" s="22">
        <v>1</v>
      </c>
      <c r="F385" s="22" t="s">
        <v>69</v>
      </c>
      <c r="G385" s="22" t="str">
        <f t="shared" si="65"/>
        <v>1 - 5</v>
      </c>
      <c r="J385" s="57"/>
      <c r="K385" s="10">
        <v>375</v>
      </c>
      <c r="L385" s="22">
        <v>1</v>
      </c>
      <c r="M385" s="22">
        <v>4.5</v>
      </c>
      <c r="N385" s="22">
        <v>4.5</v>
      </c>
      <c r="O385" s="22" t="s">
        <v>69</v>
      </c>
      <c r="P385" s="22" t="str">
        <f t="shared" si="66"/>
        <v>1 - 5</v>
      </c>
      <c r="Q385" s="22"/>
      <c r="R385" s="22"/>
      <c r="S385" s="22"/>
      <c r="T385" s="22"/>
      <c r="U385" s="22"/>
      <c r="V385" s="22"/>
      <c r="W385" s="22"/>
      <c r="X385" s="22"/>
      <c r="Y385" s="22"/>
      <c r="Z385" s="55">
        <v>44408</v>
      </c>
      <c r="AA385" s="10">
        <v>370</v>
      </c>
      <c r="AB385" s="22">
        <v>1</v>
      </c>
      <c r="AC385" s="22">
        <v>0.5</v>
      </c>
      <c r="AD385" s="22">
        <v>0.5</v>
      </c>
      <c r="AE385" s="22" t="s">
        <v>69</v>
      </c>
      <c r="AF385" s="22" t="str">
        <f t="shared" si="67"/>
        <v>0 - 1</v>
      </c>
      <c r="AI385" s="55">
        <v>45328</v>
      </c>
      <c r="AJ385" s="10">
        <v>369</v>
      </c>
      <c r="AK385" s="22">
        <v>1</v>
      </c>
      <c r="AL385" s="22">
        <v>1</v>
      </c>
      <c r="AM385" s="22">
        <v>1</v>
      </c>
      <c r="AN385" s="22" t="s">
        <v>69</v>
      </c>
      <c r="AO385" s="22" t="str">
        <f t="shared" si="68"/>
        <v>1 - 5</v>
      </c>
      <c r="AP385" s="22"/>
      <c r="AQ385" s="22"/>
      <c r="AR385" s="22"/>
      <c r="AS385" s="22"/>
      <c r="AT385" s="22"/>
      <c r="AU385" s="22"/>
      <c r="AV385" s="22"/>
      <c r="AW385" s="22"/>
      <c r="AX385" s="22"/>
      <c r="AY385" s="56"/>
      <c r="AZ385" s="10">
        <v>378</v>
      </c>
      <c r="BA385" s="22">
        <v>1</v>
      </c>
      <c r="BB385" s="22">
        <v>2</v>
      </c>
      <c r="BC385" s="22">
        <v>2</v>
      </c>
      <c r="BD385" s="22" t="s">
        <v>69</v>
      </c>
      <c r="BE385" s="22" t="str">
        <f t="shared" si="69"/>
        <v>1 - 5</v>
      </c>
      <c r="BF385" s="22"/>
      <c r="BG385" s="56"/>
      <c r="BH385" s="10">
        <v>375</v>
      </c>
      <c r="BI385" s="22">
        <v>2</v>
      </c>
      <c r="BJ385" s="22">
        <v>22</v>
      </c>
      <c r="BK385" s="22">
        <v>11</v>
      </c>
      <c r="BL385" s="22" t="s">
        <v>20</v>
      </c>
      <c r="BM385" s="22" t="str">
        <f t="shared" si="70"/>
        <v>10 - 20</v>
      </c>
      <c r="BN385" s="9"/>
    </row>
    <row r="386" spans="1:66" x14ac:dyDescent="0.3">
      <c r="A386" s="56"/>
      <c r="B386" s="10">
        <v>374</v>
      </c>
      <c r="C386" s="22">
        <v>1</v>
      </c>
      <c r="D386" s="22">
        <v>0.5</v>
      </c>
      <c r="E386" s="22">
        <v>0.5</v>
      </c>
      <c r="F386" s="22" t="s">
        <v>69</v>
      </c>
      <c r="G386" s="22" t="str">
        <f t="shared" si="65"/>
        <v>0 - 1</v>
      </c>
      <c r="J386" s="56"/>
      <c r="K386" s="10">
        <v>376</v>
      </c>
      <c r="L386" s="22">
        <v>1</v>
      </c>
      <c r="M386" s="22">
        <v>0.5</v>
      </c>
      <c r="N386" s="22">
        <v>0.5</v>
      </c>
      <c r="O386" s="22" t="s">
        <v>69</v>
      </c>
      <c r="P386" s="22" t="str">
        <f t="shared" si="66"/>
        <v>0 - 1</v>
      </c>
      <c r="Q386" s="22"/>
      <c r="R386" s="22"/>
      <c r="S386" s="22"/>
      <c r="T386" s="22"/>
      <c r="U386" s="22"/>
      <c r="V386" s="22"/>
      <c r="W386" s="22"/>
      <c r="X386" s="22"/>
      <c r="Y386" s="22"/>
      <c r="Z386" s="57"/>
      <c r="AA386" s="10">
        <v>371</v>
      </c>
      <c r="AB386" s="22">
        <v>3</v>
      </c>
      <c r="AC386" s="22">
        <v>47</v>
      </c>
      <c r="AD386" s="22">
        <v>15.66666666666667</v>
      </c>
      <c r="AE386" s="22" t="s">
        <v>20</v>
      </c>
      <c r="AF386" s="22" t="str">
        <f t="shared" si="67"/>
        <v>10 - 20</v>
      </c>
      <c r="AI386" s="57"/>
      <c r="AJ386" s="10">
        <v>370</v>
      </c>
      <c r="AK386" s="22">
        <v>3</v>
      </c>
      <c r="AL386" s="22">
        <v>16</v>
      </c>
      <c r="AM386" s="22">
        <v>5.333333333333333</v>
      </c>
      <c r="AN386" s="22" t="s">
        <v>69</v>
      </c>
      <c r="AO386" s="22" t="str">
        <f t="shared" si="68"/>
        <v>5 - 10</v>
      </c>
      <c r="AP386" s="22"/>
      <c r="AQ386" s="22"/>
      <c r="AR386" s="22"/>
      <c r="AS386" s="22"/>
      <c r="AT386" s="22"/>
      <c r="AU386" s="22"/>
      <c r="AV386" s="22"/>
      <c r="AW386" s="22"/>
      <c r="AX386" s="22"/>
      <c r="AY386" s="55">
        <v>44929</v>
      </c>
      <c r="AZ386" s="10">
        <v>379</v>
      </c>
      <c r="BA386" s="22">
        <v>1</v>
      </c>
      <c r="BB386" s="22">
        <v>3</v>
      </c>
      <c r="BC386" s="22">
        <v>3</v>
      </c>
      <c r="BD386" s="22" t="s">
        <v>69</v>
      </c>
      <c r="BE386" s="22" t="str">
        <f t="shared" si="69"/>
        <v>1 - 5</v>
      </c>
      <c r="BF386" s="22"/>
      <c r="BG386" s="23">
        <v>44248</v>
      </c>
      <c r="BH386" s="10">
        <v>376</v>
      </c>
      <c r="BI386" s="22">
        <v>2</v>
      </c>
      <c r="BJ386" s="22">
        <v>3</v>
      </c>
      <c r="BK386" s="22">
        <v>1.5</v>
      </c>
      <c r="BL386" s="22" t="s">
        <v>69</v>
      </c>
      <c r="BM386" s="22" t="str">
        <f t="shared" si="70"/>
        <v>1 - 5</v>
      </c>
      <c r="BN386" s="9"/>
    </row>
    <row r="387" spans="1:66" x14ac:dyDescent="0.3">
      <c r="A387" s="55">
        <v>44026</v>
      </c>
      <c r="B387" s="10">
        <v>375</v>
      </c>
      <c r="C387" s="22">
        <v>1</v>
      </c>
      <c r="D387" s="22">
        <v>0.5</v>
      </c>
      <c r="E387" s="22">
        <v>0.5</v>
      </c>
      <c r="F387" s="22" t="s">
        <v>69</v>
      </c>
      <c r="G387" s="22" t="str">
        <f t="shared" si="65"/>
        <v>0 - 1</v>
      </c>
      <c r="J387" s="23">
        <v>45558</v>
      </c>
      <c r="K387" s="10">
        <v>377</v>
      </c>
      <c r="L387" s="22">
        <v>2</v>
      </c>
      <c r="M387" s="22">
        <v>2.5</v>
      </c>
      <c r="N387" s="22">
        <v>1.25</v>
      </c>
      <c r="O387" s="22" t="s">
        <v>69</v>
      </c>
      <c r="P387" s="22" t="str">
        <f t="shared" si="66"/>
        <v>1 - 5</v>
      </c>
      <c r="Q387" s="22"/>
      <c r="R387" s="22"/>
      <c r="S387" s="22"/>
      <c r="T387" s="22"/>
      <c r="U387" s="22"/>
      <c r="V387" s="22"/>
      <c r="W387" s="22"/>
      <c r="X387" s="22"/>
      <c r="Y387" s="22"/>
      <c r="Z387" s="56"/>
      <c r="AA387" s="10">
        <v>372</v>
      </c>
      <c r="AB387" s="22">
        <v>1</v>
      </c>
      <c r="AC387" s="22">
        <v>3.5</v>
      </c>
      <c r="AD387" s="22">
        <v>3.5</v>
      </c>
      <c r="AE387" s="22" t="s">
        <v>69</v>
      </c>
      <c r="AF387" s="22" t="str">
        <f t="shared" si="67"/>
        <v>1 - 5</v>
      </c>
      <c r="AI387" s="56"/>
      <c r="AJ387" s="10">
        <v>371</v>
      </c>
      <c r="AK387" s="22">
        <v>3</v>
      </c>
      <c r="AL387" s="22">
        <v>4</v>
      </c>
      <c r="AM387" s="22">
        <v>1.333333333333333</v>
      </c>
      <c r="AN387" s="22" t="s">
        <v>69</v>
      </c>
      <c r="AO387" s="22" t="str">
        <f t="shared" si="68"/>
        <v>1 - 5</v>
      </c>
      <c r="AP387" s="22"/>
      <c r="AQ387" s="22"/>
      <c r="AR387" s="22"/>
      <c r="AS387" s="22"/>
      <c r="AT387" s="22"/>
      <c r="AU387" s="22"/>
      <c r="AV387" s="22"/>
      <c r="AW387" s="22"/>
      <c r="AX387" s="22"/>
      <c r="AY387" s="57"/>
      <c r="AZ387" s="10">
        <v>380</v>
      </c>
      <c r="BA387" s="22">
        <v>3</v>
      </c>
      <c r="BB387" s="22">
        <v>12</v>
      </c>
      <c r="BC387" s="22">
        <v>4</v>
      </c>
      <c r="BD387" s="22" t="s">
        <v>69</v>
      </c>
      <c r="BE387" s="22" t="str">
        <f t="shared" si="69"/>
        <v>1 - 5</v>
      </c>
      <c r="BF387" s="22"/>
      <c r="BG387" s="23">
        <v>44249</v>
      </c>
      <c r="BH387" s="10">
        <v>377</v>
      </c>
      <c r="BI387" s="22">
        <v>1</v>
      </c>
      <c r="BJ387" s="22">
        <v>5.5</v>
      </c>
      <c r="BK387" s="22">
        <v>5.5</v>
      </c>
      <c r="BL387" s="22" t="s">
        <v>69</v>
      </c>
      <c r="BM387" s="22" t="str">
        <f t="shared" si="70"/>
        <v>5 - 10</v>
      </c>
      <c r="BN387" s="9"/>
    </row>
    <row r="388" spans="1:66" x14ac:dyDescent="0.3">
      <c r="A388" s="56"/>
      <c r="B388" s="10">
        <v>376</v>
      </c>
      <c r="C388" s="22">
        <v>1</v>
      </c>
      <c r="D388" s="22">
        <v>0.5</v>
      </c>
      <c r="E388" s="22">
        <v>0.5</v>
      </c>
      <c r="F388" s="22" t="s">
        <v>69</v>
      </c>
      <c r="G388" s="22" t="str">
        <f t="shared" si="65"/>
        <v>0 - 1</v>
      </c>
      <c r="J388" s="23">
        <v>45560</v>
      </c>
      <c r="K388" s="10">
        <v>378</v>
      </c>
      <c r="L388" s="22">
        <v>4</v>
      </c>
      <c r="M388" s="22">
        <v>14</v>
      </c>
      <c r="N388" s="22">
        <v>3.5</v>
      </c>
      <c r="O388" s="22" t="s">
        <v>69</v>
      </c>
      <c r="P388" s="22" t="str">
        <f t="shared" si="66"/>
        <v>1 - 5</v>
      </c>
      <c r="Q388" s="22"/>
      <c r="R388" s="22"/>
      <c r="S388" s="22"/>
      <c r="T388" s="22"/>
      <c r="U388" s="22"/>
      <c r="V388" s="22"/>
      <c r="W388" s="22"/>
      <c r="X388" s="22"/>
      <c r="Y388" s="22"/>
      <c r="Z388" s="55">
        <v>44409</v>
      </c>
      <c r="AA388" s="10">
        <v>372</v>
      </c>
      <c r="AB388" s="22">
        <v>2</v>
      </c>
      <c r="AC388" s="22">
        <v>13</v>
      </c>
      <c r="AD388" s="22">
        <v>6.5</v>
      </c>
      <c r="AE388" s="22" t="s">
        <v>69</v>
      </c>
      <c r="AF388" s="22" t="str">
        <f t="shared" si="67"/>
        <v>5 - 10</v>
      </c>
      <c r="AI388" s="55">
        <v>45329</v>
      </c>
      <c r="AJ388" s="10">
        <v>372</v>
      </c>
      <c r="AK388" s="22">
        <v>1</v>
      </c>
      <c r="AL388" s="22">
        <v>1</v>
      </c>
      <c r="AM388" s="22">
        <v>1</v>
      </c>
      <c r="AN388" s="22" t="s">
        <v>69</v>
      </c>
      <c r="AO388" s="22" t="str">
        <f t="shared" si="68"/>
        <v>1 - 5</v>
      </c>
      <c r="AP388" s="22"/>
      <c r="AQ388" s="22"/>
      <c r="AR388" s="22"/>
      <c r="AS388" s="22"/>
      <c r="AT388" s="22"/>
      <c r="AU388" s="22"/>
      <c r="AV388" s="22"/>
      <c r="AW388" s="22"/>
      <c r="AX388" s="22"/>
      <c r="AY388" s="57"/>
      <c r="AZ388" s="10">
        <v>381</v>
      </c>
      <c r="BA388" s="22">
        <v>1</v>
      </c>
      <c r="BB388" s="22">
        <v>1</v>
      </c>
      <c r="BC388" s="22">
        <v>1</v>
      </c>
      <c r="BD388" s="22" t="s">
        <v>69</v>
      </c>
      <c r="BE388" s="22" t="str">
        <f t="shared" si="69"/>
        <v>1 - 5</v>
      </c>
      <c r="BF388" s="22"/>
      <c r="BG388" s="23">
        <v>44250</v>
      </c>
      <c r="BH388" s="10">
        <v>378</v>
      </c>
      <c r="BI388" s="22">
        <v>1</v>
      </c>
      <c r="BJ388" s="22">
        <v>8</v>
      </c>
      <c r="BK388" s="22">
        <v>8</v>
      </c>
      <c r="BL388" s="22" t="s">
        <v>69</v>
      </c>
      <c r="BM388" s="22" t="str">
        <f t="shared" si="70"/>
        <v>5 - 10</v>
      </c>
      <c r="BN388" s="9"/>
    </row>
    <row r="389" spans="1:66" x14ac:dyDescent="0.3">
      <c r="A389" s="23">
        <v>44034</v>
      </c>
      <c r="B389" s="10">
        <v>377</v>
      </c>
      <c r="C389" s="22">
        <v>1</v>
      </c>
      <c r="D389" s="22">
        <v>2</v>
      </c>
      <c r="E389" s="22">
        <v>2</v>
      </c>
      <c r="F389" s="22" t="s">
        <v>69</v>
      </c>
      <c r="G389" s="22" t="str">
        <f t="shared" ref="G389:G452" si="71">IF(E389&lt;1,"0 - 1",IF(E389&lt;5,"1 - 5",IF(E389&lt;10,"5 - 10",IF(E389&lt;20,"10 - 20",IF(E389&lt;50,"20 - 50",IF(E389&lt;100,"50 - 100","&gt; 100"))))))</f>
        <v>1 - 5</v>
      </c>
      <c r="J389" s="55">
        <v>45563</v>
      </c>
      <c r="K389" s="10">
        <v>379</v>
      </c>
      <c r="L389" s="22">
        <v>1</v>
      </c>
      <c r="M389" s="22">
        <v>3</v>
      </c>
      <c r="N389" s="22">
        <v>3</v>
      </c>
      <c r="O389" s="22" t="s">
        <v>69</v>
      </c>
      <c r="P389" s="22" t="str">
        <f t="shared" ref="P389:P452" si="72">IF(N389&lt;1,"0 - 1",IF(N389&lt;5,"1 - 5",IF(N389&lt;10,"5 - 10",IF(N389&lt;20,"10 - 20",IF(N389&lt;50,"20 - 50",IF(N389&lt;100,"50 - 100","&gt; 100"))))))</f>
        <v>1 - 5</v>
      </c>
      <c r="Q389" s="22"/>
      <c r="R389" s="22"/>
      <c r="S389" s="22"/>
      <c r="T389" s="22"/>
      <c r="U389" s="22"/>
      <c r="V389" s="22"/>
      <c r="W389" s="22"/>
      <c r="X389" s="22"/>
      <c r="Y389" s="22"/>
      <c r="Z389" s="57"/>
      <c r="AA389" s="10">
        <v>373</v>
      </c>
      <c r="AB389" s="22">
        <v>2</v>
      </c>
      <c r="AC389" s="22">
        <v>1</v>
      </c>
      <c r="AD389" s="22">
        <v>0.5</v>
      </c>
      <c r="AE389" s="22" t="s">
        <v>69</v>
      </c>
      <c r="AF389" s="22" t="str">
        <f t="shared" ref="AF389:AF452" si="73">IF(AD389&lt;1,"0 - 1",IF(AD389&lt;5,"1 - 5",IF(AD389&lt;10,"5 - 10",IF(AD389&lt;20,"10 - 20",IF(AD389&lt;50,"20 - 50",IF(AD389&lt;100,"50 - 100","&gt; 100"))))))</f>
        <v>0 - 1</v>
      </c>
      <c r="AI389" s="57"/>
      <c r="AJ389" s="10">
        <v>373</v>
      </c>
      <c r="AK389" s="22">
        <v>1</v>
      </c>
      <c r="AL389" s="22">
        <v>1</v>
      </c>
      <c r="AM389" s="22">
        <v>1</v>
      </c>
      <c r="AN389" s="22" t="s">
        <v>69</v>
      </c>
      <c r="AO389" s="22" t="str">
        <f t="shared" ref="AO389:AO452" si="74">IF(AM389&lt;1,"0 - 1",IF(AM389&lt;5,"1 - 5",IF(AM389&lt;10,"5 - 10",IF(AM389&lt;20,"10 - 20",IF(AM389&lt;50,"20 - 50",IF(AM389&lt;100,"50 - 100","&gt; 100"))))))</f>
        <v>1 - 5</v>
      </c>
      <c r="AP389" s="22"/>
      <c r="AQ389" s="22"/>
      <c r="AR389" s="22"/>
      <c r="AS389" s="22"/>
      <c r="AT389" s="22"/>
      <c r="AU389" s="22"/>
      <c r="AV389" s="22"/>
      <c r="AW389" s="22"/>
      <c r="AX389" s="22"/>
      <c r="AY389" s="56"/>
      <c r="AZ389" s="10">
        <v>382</v>
      </c>
      <c r="BA389" s="22">
        <v>1</v>
      </c>
      <c r="BB389" s="22">
        <v>1</v>
      </c>
      <c r="BC389" s="22">
        <v>1</v>
      </c>
      <c r="BD389" s="22" t="s">
        <v>69</v>
      </c>
      <c r="BE389" s="22" t="str">
        <f t="shared" ref="BE389:BE452" si="75">IF(BC389&lt;1,"0 - 1",IF(BC389&lt;5,"1 - 5",IF(BC389&lt;10,"5 - 10",IF(BC389&lt;20,"10 - 20",IF(BC389&lt;50,"20 - 50",IF(BC389&lt;100,"50 - 100","&gt; 100"))))))</f>
        <v>1 - 5</v>
      </c>
      <c r="BF389" s="22"/>
      <c r="BG389" s="55">
        <v>44252</v>
      </c>
      <c r="BH389" s="10">
        <v>379</v>
      </c>
      <c r="BI389" s="22">
        <v>1</v>
      </c>
      <c r="BJ389" s="22">
        <v>3.5</v>
      </c>
      <c r="BK389" s="22">
        <v>3.5</v>
      </c>
      <c r="BL389" s="22" t="s">
        <v>69</v>
      </c>
      <c r="BM389" s="22" t="str">
        <f t="shared" ref="BM389:BM452" si="76">IF(BK389&lt;1,"0 - 1",IF(BK389&lt;5,"1 - 5",IF(BK389&lt;10,"5 - 10",IF(BK389&lt;20,"10 - 20",IF(BK389&lt;50,"20 - 50",IF(BK389&lt;100,"50 - 100","&gt; 100"))))))</f>
        <v>1 - 5</v>
      </c>
      <c r="BN389" s="9"/>
    </row>
    <row r="390" spans="1:66" x14ac:dyDescent="0.3">
      <c r="A390" s="55">
        <v>44037</v>
      </c>
      <c r="B390" s="10">
        <v>378</v>
      </c>
      <c r="C390" s="22">
        <v>1</v>
      </c>
      <c r="D390" s="22">
        <v>1</v>
      </c>
      <c r="E390" s="22">
        <v>1</v>
      </c>
      <c r="F390" s="22" t="s">
        <v>69</v>
      </c>
      <c r="G390" s="22" t="str">
        <f t="shared" si="71"/>
        <v>1 - 5</v>
      </c>
      <c r="J390" s="56"/>
      <c r="K390" s="10">
        <v>380</v>
      </c>
      <c r="L390" s="22">
        <v>1</v>
      </c>
      <c r="M390" s="22">
        <v>0.5</v>
      </c>
      <c r="N390" s="22">
        <v>0.5</v>
      </c>
      <c r="O390" s="22" t="s">
        <v>69</v>
      </c>
      <c r="P390" s="22" t="str">
        <f t="shared" si="72"/>
        <v>0 - 1</v>
      </c>
      <c r="Q390" s="22"/>
      <c r="R390" s="22"/>
      <c r="S390" s="22"/>
      <c r="T390" s="22"/>
      <c r="U390" s="22"/>
      <c r="V390" s="22"/>
      <c r="W390" s="22"/>
      <c r="X390" s="22"/>
      <c r="Y390" s="22"/>
      <c r="Z390" s="56"/>
      <c r="AA390" s="10">
        <v>374</v>
      </c>
      <c r="AB390" s="22">
        <v>2</v>
      </c>
      <c r="AC390" s="22">
        <v>4</v>
      </c>
      <c r="AD390" s="22">
        <v>2</v>
      </c>
      <c r="AE390" s="22" t="s">
        <v>69</v>
      </c>
      <c r="AF390" s="22" t="str">
        <f t="shared" si="73"/>
        <v>1 - 5</v>
      </c>
      <c r="AI390" s="56"/>
      <c r="AJ390" s="10">
        <v>374</v>
      </c>
      <c r="AK390" s="22">
        <v>1</v>
      </c>
      <c r="AL390" s="22">
        <v>1</v>
      </c>
      <c r="AM390" s="22">
        <v>1</v>
      </c>
      <c r="AN390" s="22" t="s">
        <v>69</v>
      </c>
      <c r="AO390" s="22" t="str">
        <f t="shared" si="74"/>
        <v>1 - 5</v>
      </c>
      <c r="AP390" s="22"/>
      <c r="AQ390" s="22"/>
      <c r="AR390" s="22"/>
      <c r="AS390" s="22"/>
      <c r="AT390" s="22"/>
      <c r="AU390" s="22"/>
      <c r="AV390" s="22"/>
      <c r="AW390" s="22"/>
      <c r="AX390" s="22"/>
      <c r="AY390" s="55">
        <v>44930</v>
      </c>
      <c r="AZ390" s="10">
        <v>383</v>
      </c>
      <c r="BA390" s="22">
        <v>1</v>
      </c>
      <c r="BB390" s="22">
        <v>2</v>
      </c>
      <c r="BC390" s="22">
        <v>2</v>
      </c>
      <c r="BD390" s="22" t="s">
        <v>69</v>
      </c>
      <c r="BE390" s="22" t="str">
        <f t="shared" si="75"/>
        <v>1 - 5</v>
      </c>
      <c r="BF390" s="22"/>
      <c r="BG390" s="57"/>
      <c r="BH390" s="10">
        <v>380</v>
      </c>
      <c r="BI390" s="22">
        <v>1</v>
      </c>
      <c r="BJ390" s="22">
        <v>1</v>
      </c>
      <c r="BK390" s="22">
        <v>1</v>
      </c>
      <c r="BL390" s="22" t="s">
        <v>69</v>
      </c>
      <c r="BM390" s="22" t="str">
        <f t="shared" si="76"/>
        <v>1 - 5</v>
      </c>
      <c r="BN390" s="9"/>
    </row>
    <row r="391" spans="1:66" x14ac:dyDescent="0.3">
      <c r="A391" s="56"/>
      <c r="B391" s="10">
        <v>379</v>
      </c>
      <c r="C391" s="22">
        <v>1</v>
      </c>
      <c r="D391" s="22">
        <v>1</v>
      </c>
      <c r="E391" s="22">
        <v>1</v>
      </c>
      <c r="F391" s="22" t="s">
        <v>69</v>
      </c>
      <c r="G391" s="22" t="str">
        <f t="shared" si="71"/>
        <v>1 - 5</v>
      </c>
      <c r="J391" s="23">
        <v>45564</v>
      </c>
      <c r="K391" s="10">
        <v>381</v>
      </c>
      <c r="L391" s="22">
        <v>4</v>
      </c>
      <c r="M391" s="22">
        <v>14</v>
      </c>
      <c r="N391" s="22">
        <v>3.5</v>
      </c>
      <c r="O391" s="22" t="s">
        <v>69</v>
      </c>
      <c r="P391" s="22" t="str">
        <f t="shared" si="72"/>
        <v>1 - 5</v>
      </c>
      <c r="Q391" s="22"/>
      <c r="R391" s="22"/>
      <c r="S391" s="22"/>
      <c r="T391" s="22"/>
      <c r="U391" s="22"/>
      <c r="V391" s="22"/>
      <c r="W391" s="22"/>
      <c r="X391" s="22"/>
      <c r="Y391" s="22"/>
      <c r="Z391" s="55">
        <v>44411</v>
      </c>
      <c r="AA391" s="10">
        <v>375</v>
      </c>
      <c r="AB391" s="22">
        <v>2</v>
      </c>
      <c r="AC391" s="22">
        <v>1</v>
      </c>
      <c r="AD391" s="22">
        <v>0.5</v>
      </c>
      <c r="AE391" s="22" t="s">
        <v>69</v>
      </c>
      <c r="AF391" s="22" t="str">
        <f t="shared" si="73"/>
        <v>0 - 1</v>
      </c>
      <c r="AI391" s="23">
        <v>45331</v>
      </c>
      <c r="AJ391" s="10">
        <v>375</v>
      </c>
      <c r="AK391" s="22">
        <v>1</v>
      </c>
      <c r="AL391" s="22">
        <v>1</v>
      </c>
      <c r="AM391" s="22">
        <v>1</v>
      </c>
      <c r="AN391" s="22" t="s">
        <v>69</v>
      </c>
      <c r="AO391" s="22" t="str">
        <f t="shared" si="74"/>
        <v>1 - 5</v>
      </c>
      <c r="AP391" s="22"/>
      <c r="AQ391" s="22"/>
      <c r="AR391" s="22"/>
      <c r="AS391" s="22"/>
      <c r="AT391" s="22"/>
      <c r="AU391" s="22"/>
      <c r="AV391" s="22"/>
      <c r="AW391" s="22"/>
      <c r="AX391" s="22"/>
      <c r="AY391" s="56"/>
      <c r="AZ391" s="10">
        <v>384</v>
      </c>
      <c r="BA391" s="22">
        <v>1</v>
      </c>
      <c r="BB391" s="22">
        <v>1</v>
      </c>
      <c r="BC391" s="22">
        <v>1</v>
      </c>
      <c r="BD391" s="22" t="s">
        <v>69</v>
      </c>
      <c r="BE391" s="22" t="str">
        <f t="shared" si="75"/>
        <v>1 - 5</v>
      </c>
      <c r="BF391" s="22"/>
      <c r="BG391" s="57"/>
      <c r="BH391" s="10">
        <v>381</v>
      </c>
      <c r="BI391" s="22">
        <v>2</v>
      </c>
      <c r="BJ391" s="22">
        <v>14.5</v>
      </c>
      <c r="BK391" s="22">
        <v>7.25</v>
      </c>
      <c r="BL391" s="22" t="s">
        <v>69</v>
      </c>
      <c r="BM391" s="22" t="str">
        <f t="shared" si="76"/>
        <v>5 - 10</v>
      </c>
      <c r="BN391" s="9"/>
    </row>
    <row r="392" spans="1:66" x14ac:dyDescent="0.3">
      <c r="A392" s="55">
        <v>44039</v>
      </c>
      <c r="B392" s="10">
        <v>380</v>
      </c>
      <c r="C392" s="22">
        <v>1</v>
      </c>
      <c r="D392" s="22">
        <v>1.5</v>
      </c>
      <c r="E392" s="22">
        <v>1.5</v>
      </c>
      <c r="F392" s="22" t="s">
        <v>69</v>
      </c>
      <c r="G392" s="22" t="str">
        <f t="shared" si="71"/>
        <v>1 - 5</v>
      </c>
      <c r="J392" s="55">
        <v>45567</v>
      </c>
      <c r="K392" s="10">
        <v>382</v>
      </c>
      <c r="L392" s="22">
        <v>2</v>
      </c>
      <c r="M392" s="22">
        <v>11</v>
      </c>
      <c r="N392" s="22">
        <v>5.5</v>
      </c>
      <c r="O392" s="22" t="s">
        <v>69</v>
      </c>
      <c r="P392" s="22" t="str">
        <f t="shared" si="72"/>
        <v>5 - 10</v>
      </c>
      <c r="Q392" s="22"/>
      <c r="R392" s="22"/>
      <c r="S392" s="22"/>
      <c r="T392" s="22"/>
      <c r="U392" s="22"/>
      <c r="V392" s="22"/>
      <c r="W392" s="22"/>
      <c r="X392" s="22"/>
      <c r="Y392" s="22"/>
      <c r="Z392" s="56"/>
      <c r="AA392" s="10">
        <v>376</v>
      </c>
      <c r="AB392" s="22">
        <v>3</v>
      </c>
      <c r="AC392" s="22">
        <v>12.5</v>
      </c>
      <c r="AD392" s="22">
        <v>4.166666666666667</v>
      </c>
      <c r="AE392" s="22" t="s">
        <v>69</v>
      </c>
      <c r="AF392" s="22" t="str">
        <f t="shared" si="73"/>
        <v>1 - 5</v>
      </c>
      <c r="AI392" s="55">
        <v>45334</v>
      </c>
      <c r="AJ392" s="10">
        <v>376</v>
      </c>
      <c r="AK392" s="22">
        <v>1</v>
      </c>
      <c r="AL392" s="22">
        <v>1</v>
      </c>
      <c r="AM392" s="22">
        <v>1</v>
      </c>
      <c r="AN392" s="22" t="s">
        <v>69</v>
      </c>
      <c r="AO392" s="22" t="str">
        <f t="shared" si="74"/>
        <v>1 - 5</v>
      </c>
      <c r="AP392" s="22"/>
      <c r="AQ392" s="22"/>
      <c r="AR392" s="22"/>
      <c r="AS392" s="22"/>
      <c r="AT392" s="22"/>
      <c r="AU392" s="22"/>
      <c r="AV392" s="22"/>
      <c r="AW392" s="22"/>
      <c r="AX392" s="22"/>
      <c r="AY392" s="55">
        <v>44931</v>
      </c>
      <c r="AZ392" s="10">
        <v>385</v>
      </c>
      <c r="BA392" s="22">
        <v>1</v>
      </c>
      <c r="BB392" s="22">
        <v>2</v>
      </c>
      <c r="BC392" s="22">
        <v>2</v>
      </c>
      <c r="BD392" s="22" t="s">
        <v>69</v>
      </c>
      <c r="BE392" s="22" t="str">
        <f t="shared" si="75"/>
        <v>1 - 5</v>
      </c>
      <c r="BF392" s="22"/>
      <c r="BG392" s="56"/>
      <c r="BH392" s="10">
        <v>382</v>
      </c>
      <c r="BI392" s="22">
        <v>1</v>
      </c>
      <c r="BJ392" s="22">
        <v>8.5</v>
      </c>
      <c r="BK392" s="22">
        <v>8.5</v>
      </c>
      <c r="BL392" s="22" t="s">
        <v>69</v>
      </c>
      <c r="BM392" s="22" t="str">
        <f t="shared" si="76"/>
        <v>5 - 10</v>
      </c>
      <c r="BN392" s="9"/>
    </row>
    <row r="393" spans="1:66" x14ac:dyDescent="0.3">
      <c r="A393" s="56"/>
      <c r="B393" s="10">
        <v>381</v>
      </c>
      <c r="C393" s="22">
        <v>1</v>
      </c>
      <c r="D393" s="22">
        <v>0.5</v>
      </c>
      <c r="E393" s="22">
        <v>0.5</v>
      </c>
      <c r="F393" s="22" t="s">
        <v>69</v>
      </c>
      <c r="G393" s="22" t="str">
        <f t="shared" si="71"/>
        <v>0 - 1</v>
      </c>
      <c r="J393" s="56"/>
      <c r="K393" s="10">
        <v>383</v>
      </c>
      <c r="L393" s="22">
        <v>1</v>
      </c>
      <c r="M393" s="22">
        <v>0.5</v>
      </c>
      <c r="N393" s="22">
        <v>0.5</v>
      </c>
      <c r="O393" s="22" t="s">
        <v>69</v>
      </c>
      <c r="P393" s="22" t="str">
        <f t="shared" si="72"/>
        <v>0 - 1</v>
      </c>
      <c r="Q393" s="22"/>
      <c r="R393" s="22"/>
      <c r="S393" s="22"/>
      <c r="T393" s="22"/>
      <c r="U393" s="22"/>
      <c r="V393" s="22"/>
      <c r="W393" s="22"/>
      <c r="X393" s="22"/>
      <c r="Y393" s="22"/>
      <c r="Z393" s="55">
        <v>44412</v>
      </c>
      <c r="AA393" s="10">
        <v>377</v>
      </c>
      <c r="AB393" s="22">
        <v>1</v>
      </c>
      <c r="AC393" s="22">
        <v>1.5</v>
      </c>
      <c r="AD393" s="22">
        <v>1.5</v>
      </c>
      <c r="AE393" s="22" t="s">
        <v>69</v>
      </c>
      <c r="AF393" s="22" t="str">
        <f t="shared" si="73"/>
        <v>1 - 5</v>
      </c>
      <c r="AI393" s="57"/>
      <c r="AJ393" s="10">
        <v>377</v>
      </c>
      <c r="AK393" s="22">
        <v>1</v>
      </c>
      <c r="AL393" s="22">
        <v>1</v>
      </c>
      <c r="AM393" s="22">
        <v>1</v>
      </c>
      <c r="AN393" s="22" t="s">
        <v>69</v>
      </c>
      <c r="AO393" s="22" t="str">
        <f t="shared" si="74"/>
        <v>1 - 5</v>
      </c>
      <c r="AP393" s="22"/>
      <c r="AQ393" s="22"/>
      <c r="AR393" s="22"/>
      <c r="AS393" s="22"/>
      <c r="AT393" s="22"/>
      <c r="AU393" s="22"/>
      <c r="AV393" s="22"/>
      <c r="AW393" s="22"/>
      <c r="AX393" s="22"/>
      <c r="AY393" s="56"/>
      <c r="AZ393" s="10">
        <v>386</v>
      </c>
      <c r="BA393" s="22">
        <v>1</v>
      </c>
      <c r="BB393" s="22">
        <v>2</v>
      </c>
      <c r="BC393" s="22">
        <v>2</v>
      </c>
      <c r="BD393" s="22" t="s">
        <v>69</v>
      </c>
      <c r="BE393" s="22" t="str">
        <f t="shared" si="75"/>
        <v>1 - 5</v>
      </c>
      <c r="BF393" s="22"/>
      <c r="BG393" s="55">
        <v>44253</v>
      </c>
      <c r="BH393" s="10">
        <v>383</v>
      </c>
      <c r="BI393" s="22">
        <v>2</v>
      </c>
      <c r="BJ393" s="22">
        <v>8.5</v>
      </c>
      <c r="BK393" s="22">
        <v>4.25</v>
      </c>
      <c r="BL393" s="22" t="s">
        <v>69</v>
      </c>
      <c r="BM393" s="22" t="str">
        <f t="shared" si="76"/>
        <v>1 - 5</v>
      </c>
      <c r="BN393" s="9"/>
    </row>
    <row r="394" spans="1:66" x14ac:dyDescent="0.3">
      <c r="A394" s="55">
        <v>44047</v>
      </c>
      <c r="B394" s="10">
        <v>382</v>
      </c>
      <c r="C394" s="22">
        <v>1</v>
      </c>
      <c r="D394" s="22">
        <v>0.5</v>
      </c>
      <c r="E394" s="22">
        <v>0.5</v>
      </c>
      <c r="F394" s="22" t="s">
        <v>69</v>
      </c>
      <c r="G394" s="22" t="str">
        <f t="shared" si="71"/>
        <v>0 - 1</v>
      </c>
      <c r="J394" s="23">
        <v>45569</v>
      </c>
      <c r="K394" s="10">
        <v>384</v>
      </c>
      <c r="L394" s="22">
        <v>2</v>
      </c>
      <c r="M394" s="22">
        <v>63.5</v>
      </c>
      <c r="N394" s="22">
        <v>31.75</v>
      </c>
      <c r="O394" s="22" t="s">
        <v>77</v>
      </c>
      <c r="P394" s="22" t="str">
        <f t="shared" si="72"/>
        <v>20 - 50</v>
      </c>
      <c r="Q394" s="22"/>
      <c r="R394" s="22"/>
      <c r="S394" s="22"/>
      <c r="T394" s="22"/>
      <c r="U394" s="22"/>
      <c r="V394" s="22"/>
      <c r="W394" s="22"/>
      <c r="X394" s="22"/>
      <c r="Y394" s="22"/>
      <c r="Z394" s="56"/>
      <c r="AA394" s="10">
        <v>378</v>
      </c>
      <c r="AB394" s="22">
        <v>1</v>
      </c>
      <c r="AC394" s="22">
        <v>11</v>
      </c>
      <c r="AD394" s="22">
        <v>11</v>
      </c>
      <c r="AE394" s="22" t="s">
        <v>20</v>
      </c>
      <c r="AF394" s="22" t="str">
        <f t="shared" si="73"/>
        <v>10 - 20</v>
      </c>
      <c r="AI394" s="57"/>
      <c r="AJ394" s="10">
        <v>378</v>
      </c>
      <c r="AK394" s="22">
        <v>1</v>
      </c>
      <c r="AL394" s="22">
        <v>1</v>
      </c>
      <c r="AM394" s="22">
        <v>1</v>
      </c>
      <c r="AN394" s="22" t="s">
        <v>69</v>
      </c>
      <c r="AO394" s="22" t="str">
        <f t="shared" si="74"/>
        <v>1 - 5</v>
      </c>
      <c r="AP394" s="22"/>
      <c r="AQ394" s="22"/>
      <c r="AR394" s="22"/>
      <c r="AS394" s="22"/>
      <c r="AT394" s="22"/>
      <c r="AU394" s="22"/>
      <c r="AV394" s="22"/>
      <c r="AW394" s="22"/>
      <c r="AX394" s="22"/>
      <c r="AY394" s="23">
        <v>44936</v>
      </c>
      <c r="AZ394" s="10">
        <v>387</v>
      </c>
      <c r="BA394" s="22">
        <v>2</v>
      </c>
      <c r="BB394" s="22">
        <v>6</v>
      </c>
      <c r="BC394" s="22">
        <v>3</v>
      </c>
      <c r="BD394" s="22" t="s">
        <v>69</v>
      </c>
      <c r="BE394" s="22" t="str">
        <f t="shared" si="75"/>
        <v>1 - 5</v>
      </c>
      <c r="BF394" s="22"/>
      <c r="BG394" s="57"/>
      <c r="BH394" s="10">
        <v>384</v>
      </c>
      <c r="BI394" s="22">
        <v>1</v>
      </c>
      <c r="BJ394" s="22">
        <v>2.5</v>
      </c>
      <c r="BK394" s="22">
        <v>2.5</v>
      </c>
      <c r="BL394" s="22" t="s">
        <v>69</v>
      </c>
      <c r="BM394" s="22" t="str">
        <f t="shared" si="76"/>
        <v>1 - 5</v>
      </c>
      <c r="BN394" s="9"/>
    </row>
    <row r="395" spans="1:66" x14ac:dyDescent="0.3">
      <c r="A395" s="56"/>
      <c r="B395" s="10">
        <v>383</v>
      </c>
      <c r="C395" s="22">
        <v>1</v>
      </c>
      <c r="D395" s="22">
        <v>1</v>
      </c>
      <c r="E395" s="22">
        <v>1</v>
      </c>
      <c r="F395" s="22" t="s">
        <v>69</v>
      </c>
      <c r="G395" s="22" t="str">
        <f t="shared" si="71"/>
        <v>1 - 5</v>
      </c>
      <c r="J395" s="55">
        <v>45570</v>
      </c>
      <c r="K395" s="10">
        <v>385</v>
      </c>
      <c r="L395" s="22">
        <v>1</v>
      </c>
      <c r="M395" s="22">
        <v>0.5</v>
      </c>
      <c r="N395" s="22">
        <v>0.5</v>
      </c>
      <c r="O395" s="22" t="s">
        <v>69</v>
      </c>
      <c r="P395" s="22" t="str">
        <f t="shared" si="72"/>
        <v>0 - 1</v>
      </c>
      <c r="Q395" s="22"/>
      <c r="R395" s="22"/>
      <c r="S395" s="22"/>
      <c r="T395" s="22"/>
      <c r="U395" s="22"/>
      <c r="V395" s="22"/>
      <c r="W395" s="22"/>
      <c r="X395" s="22"/>
      <c r="Y395" s="22"/>
      <c r="Z395" s="55">
        <v>44413</v>
      </c>
      <c r="AA395" s="10">
        <v>379</v>
      </c>
      <c r="AB395" s="22">
        <v>4</v>
      </c>
      <c r="AC395" s="22">
        <v>21</v>
      </c>
      <c r="AD395" s="22">
        <v>5.25</v>
      </c>
      <c r="AE395" s="22" t="s">
        <v>69</v>
      </c>
      <c r="AF395" s="22" t="str">
        <f t="shared" si="73"/>
        <v>5 - 10</v>
      </c>
      <c r="AI395" s="56"/>
      <c r="AJ395" s="10">
        <v>379</v>
      </c>
      <c r="AK395" s="22">
        <v>1</v>
      </c>
      <c r="AL395" s="22">
        <v>24</v>
      </c>
      <c r="AM395" s="22">
        <v>24</v>
      </c>
      <c r="AN395" s="22" t="s">
        <v>70</v>
      </c>
      <c r="AO395" s="22" t="str">
        <f t="shared" si="74"/>
        <v>20 - 50</v>
      </c>
      <c r="AP395" s="22"/>
      <c r="AQ395" s="22"/>
      <c r="AR395" s="22"/>
      <c r="AS395" s="22"/>
      <c r="AT395" s="22"/>
      <c r="AU395" s="22"/>
      <c r="AV395" s="22"/>
      <c r="AW395" s="22"/>
      <c r="AX395" s="22"/>
      <c r="AY395" s="55">
        <v>44937</v>
      </c>
      <c r="AZ395" s="10">
        <v>388</v>
      </c>
      <c r="BA395" s="22">
        <v>1</v>
      </c>
      <c r="BB395" s="22">
        <v>2</v>
      </c>
      <c r="BC395" s="22">
        <v>2</v>
      </c>
      <c r="BD395" s="22" t="s">
        <v>69</v>
      </c>
      <c r="BE395" s="22" t="str">
        <f t="shared" si="75"/>
        <v>1 - 5</v>
      </c>
      <c r="BF395" s="22"/>
      <c r="BG395" s="56"/>
      <c r="BH395" s="10">
        <v>385</v>
      </c>
      <c r="BI395" s="22">
        <v>1</v>
      </c>
      <c r="BJ395" s="22">
        <v>1</v>
      </c>
      <c r="BK395" s="22">
        <v>1</v>
      </c>
      <c r="BL395" s="22" t="s">
        <v>69</v>
      </c>
      <c r="BM395" s="22" t="str">
        <f t="shared" si="76"/>
        <v>1 - 5</v>
      </c>
      <c r="BN395" s="9"/>
    </row>
    <row r="396" spans="1:66" x14ac:dyDescent="0.3">
      <c r="A396" s="23">
        <v>44048</v>
      </c>
      <c r="B396" s="10">
        <v>384</v>
      </c>
      <c r="C396" s="22">
        <v>1</v>
      </c>
      <c r="D396" s="22">
        <v>8</v>
      </c>
      <c r="E396" s="22">
        <v>8</v>
      </c>
      <c r="F396" s="22" t="s">
        <v>69</v>
      </c>
      <c r="G396" s="22" t="str">
        <f t="shared" si="71"/>
        <v>5 - 10</v>
      </c>
      <c r="J396" s="57"/>
      <c r="K396" s="10">
        <v>386</v>
      </c>
      <c r="L396" s="22">
        <v>1</v>
      </c>
      <c r="M396" s="22">
        <v>0.5</v>
      </c>
      <c r="N396" s="22">
        <v>0.5</v>
      </c>
      <c r="O396" s="22" t="s">
        <v>69</v>
      </c>
      <c r="P396" s="22" t="str">
        <f t="shared" si="72"/>
        <v>0 - 1</v>
      </c>
      <c r="Q396" s="22"/>
      <c r="R396" s="22"/>
      <c r="S396" s="22"/>
      <c r="T396" s="22"/>
      <c r="U396" s="22"/>
      <c r="V396" s="22"/>
      <c r="W396" s="22"/>
      <c r="X396" s="22"/>
      <c r="Y396" s="22"/>
      <c r="Z396" s="56"/>
      <c r="AA396" s="10">
        <v>380</v>
      </c>
      <c r="AB396" s="22">
        <v>1</v>
      </c>
      <c r="AC396" s="22">
        <v>0.5</v>
      </c>
      <c r="AD396" s="22">
        <v>0.5</v>
      </c>
      <c r="AE396" s="22" t="s">
        <v>69</v>
      </c>
      <c r="AF396" s="22" t="str">
        <f t="shared" si="73"/>
        <v>0 - 1</v>
      </c>
      <c r="AI396" s="55">
        <v>45335</v>
      </c>
      <c r="AJ396" s="10">
        <v>379</v>
      </c>
      <c r="AK396" s="22">
        <v>3</v>
      </c>
      <c r="AL396" s="22">
        <v>20</v>
      </c>
      <c r="AM396" s="22">
        <v>6.666666666666667</v>
      </c>
      <c r="AN396" s="22" t="s">
        <v>69</v>
      </c>
      <c r="AO396" s="22" t="str">
        <f t="shared" si="74"/>
        <v>5 - 10</v>
      </c>
      <c r="AP396" s="22"/>
      <c r="AQ396" s="22"/>
      <c r="AR396" s="22"/>
      <c r="AS396" s="22"/>
      <c r="AT396" s="22"/>
      <c r="AU396" s="22"/>
      <c r="AV396" s="22"/>
      <c r="AW396" s="22"/>
      <c r="AX396" s="22"/>
      <c r="AY396" s="56"/>
      <c r="AZ396" s="10">
        <v>389</v>
      </c>
      <c r="BA396" s="22">
        <v>1</v>
      </c>
      <c r="BB396" s="22">
        <v>3</v>
      </c>
      <c r="BC396" s="22">
        <v>3</v>
      </c>
      <c r="BD396" s="22" t="s">
        <v>69</v>
      </c>
      <c r="BE396" s="22" t="str">
        <f t="shared" si="75"/>
        <v>1 - 5</v>
      </c>
      <c r="BF396" s="22"/>
      <c r="BG396" s="23">
        <v>44254</v>
      </c>
      <c r="BH396" s="10">
        <v>386</v>
      </c>
      <c r="BI396" s="22">
        <v>1</v>
      </c>
      <c r="BJ396" s="22">
        <v>11</v>
      </c>
      <c r="BK396" s="22">
        <v>11</v>
      </c>
      <c r="BL396" s="22" t="s">
        <v>20</v>
      </c>
      <c r="BM396" s="22" t="str">
        <f t="shared" si="76"/>
        <v>10 - 20</v>
      </c>
      <c r="BN396" s="9"/>
    </row>
    <row r="397" spans="1:66" x14ac:dyDescent="0.3">
      <c r="A397" s="55">
        <v>44054</v>
      </c>
      <c r="B397" s="10">
        <v>385</v>
      </c>
      <c r="C397" s="22">
        <v>1</v>
      </c>
      <c r="D397" s="22">
        <v>1</v>
      </c>
      <c r="E397" s="22">
        <v>1</v>
      </c>
      <c r="F397" s="22" t="s">
        <v>69</v>
      </c>
      <c r="G397" s="22" t="str">
        <f t="shared" si="71"/>
        <v>1 - 5</v>
      </c>
      <c r="J397" s="57"/>
      <c r="K397" s="10">
        <v>387</v>
      </c>
      <c r="L397" s="22">
        <v>2</v>
      </c>
      <c r="M397" s="22">
        <v>4</v>
      </c>
      <c r="N397" s="22">
        <v>2</v>
      </c>
      <c r="O397" s="22" t="s">
        <v>69</v>
      </c>
      <c r="P397" s="22" t="str">
        <f t="shared" si="72"/>
        <v>1 - 5</v>
      </c>
      <c r="Q397" s="22"/>
      <c r="R397" s="22"/>
      <c r="S397" s="22"/>
      <c r="T397" s="22"/>
      <c r="U397" s="22"/>
      <c r="V397" s="22"/>
      <c r="W397" s="22"/>
      <c r="X397" s="22"/>
      <c r="Y397" s="22"/>
      <c r="Z397" s="23">
        <v>44414</v>
      </c>
      <c r="AA397" s="10">
        <v>381</v>
      </c>
      <c r="AB397" s="22">
        <v>1</v>
      </c>
      <c r="AC397" s="22">
        <v>1</v>
      </c>
      <c r="AD397" s="22">
        <v>1</v>
      </c>
      <c r="AE397" s="22" t="s">
        <v>69</v>
      </c>
      <c r="AF397" s="22" t="str">
        <f t="shared" si="73"/>
        <v>1 - 5</v>
      </c>
      <c r="AI397" s="57"/>
      <c r="AJ397" s="10">
        <v>380</v>
      </c>
      <c r="AK397" s="22">
        <v>1</v>
      </c>
      <c r="AL397" s="22">
        <v>1</v>
      </c>
      <c r="AM397" s="22">
        <v>1</v>
      </c>
      <c r="AN397" s="22" t="s">
        <v>69</v>
      </c>
      <c r="AO397" s="22" t="str">
        <f t="shared" si="74"/>
        <v>1 - 5</v>
      </c>
      <c r="AP397" s="22"/>
      <c r="AQ397" s="22"/>
      <c r="AR397" s="22"/>
      <c r="AS397" s="22"/>
      <c r="AT397" s="22"/>
      <c r="AU397" s="22"/>
      <c r="AV397" s="22"/>
      <c r="AW397" s="22"/>
      <c r="AX397" s="22"/>
      <c r="AY397" s="55">
        <v>44939</v>
      </c>
      <c r="AZ397" s="10">
        <v>390</v>
      </c>
      <c r="BA397" s="22">
        <v>3</v>
      </c>
      <c r="BB397" s="22">
        <v>25</v>
      </c>
      <c r="BC397" s="22">
        <v>8.3333333333333339</v>
      </c>
      <c r="BD397" s="22" t="s">
        <v>69</v>
      </c>
      <c r="BE397" s="22" t="str">
        <f t="shared" si="75"/>
        <v>5 - 10</v>
      </c>
      <c r="BF397" s="22"/>
      <c r="BG397" s="23">
        <v>44263</v>
      </c>
      <c r="BH397" s="10">
        <v>387</v>
      </c>
      <c r="BI397" s="22">
        <v>1</v>
      </c>
      <c r="BJ397" s="22">
        <v>12.5</v>
      </c>
      <c r="BK397" s="22">
        <v>12.5</v>
      </c>
      <c r="BL397" s="22" t="s">
        <v>20</v>
      </c>
      <c r="BM397" s="22" t="str">
        <f t="shared" si="76"/>
        <v>10 - 20</v>
      </c>
      <c r="BN397" s="9"/>
    </row>
    <row r="398" spans="1:66" x14ac:dyDescent="0.3">
      <c r="A398" s="56"/>
      <c r="B398" s="10">
        <v>386</v>
      </c>
      <c r="C398" s="22">
        <v>1</v>
      </c>
      <c r="D398" s="22">
        <v>1</v>
      </c>
      <c r="E398" s="22">
        <v>1</v>
      </c>
      <c r="F398" s="22" t="s">
        <v>69</v>
      </c>
      <c r="G398" s="22" t="str">
        <f t="shared" si="71"/>
        <v>1 - 5</v>
      </c>
      <c r="J398" s="56"/>
      <c r="K398" s="10">
        <v>388</v>
      </c>
      <c r="L398" s="22">
        <v>1</v>
      </c>
      <c r="M398" s="22">
        <v>0.5</v>
      </c>
      <c r="N398" s="22">
        <v>0.5</v>
      </c>
      <c r="O398" s="22" t="s">
        <v>69</v>
      </c>
      <c r="P398" s="22" t="str">
        <f t="shared" si="72"/>
        <v>0 - 1</v>
      </c>
      <c r="Q398" s="22"/>
      <c r="R398" s="22"/>
      <c r="S398" s="22"/>
      <c r="T398" s="22"/>
      <c r="U398" s="22"/>
      <c r="V398" s="22"/>
      <c r="W398" s="22"/>
      <c r="X398" s="22"/>
      <c r="Y398" s="22"/>
      <c r="Z398" s="23">
        <v>44418</v>
      </c>
      <c r="AA398" s="10">
        <v>382</v>
      </c>
      <c r="AB398" s="22">
        <v>2</v>
      </c>
      <c r="AC398" s="22">
        <v>2</v>
      </c>
      <c r="AD398" s="22">
        <v>1</v>
      </c>
      <c r="AE398" s="22" t="s">
        <v>69</v>
      </c>
      <c r="AF398" s="22" t="str">
        <f t="shared" si="73"/>
        <v>1 - 5</v>
      </c>
      <c r="AI398" s="57"/>
      <c r="AJ398" s="10">
        <v>381</v>
      </c>
      <c r="AK398" s="22">
        <v>1</v>
      </c>
      <c r="AL398" s="22">
        <v>1</v>
      </c>
      <c r="AM398" s="22">
        <v>1</v>
      </c>
      <c r="AN398" s="22" t="s">
        <v>69</v>
      </c>
      <c r="AO398" s="22" t="str">
        <f t="shared" si="74"/>
        <v>1 - 5</v>
      </c>
      <c r="AP398" s="22"/>
      <c r="AQ398" s="22"/>
      <c r="AR398" s="22"/>
      <c r="AS398" s="22"/>
      <c r="AT398" s="22"/>
      <c r="AU398" s="22"/>
      <c r="AV398" s="22"/>
      <c r="AW398" s="22"/>
      <c r="AX398" s="22"/>
      <c r="AY398" s="56"/>
      <c r="AZ398" s="10">
        <v>391</v>
      </c>
      <c r="BA398" s="22">
        <v>1</v>
      </c>
      <c r="BB398" s="22">
        <v>1</v>
      </c>
      <c r="BC398" s="22">
        <v>1</v>
      </c>
      <c r="BD398" s="22" t="s">
        <v>69</v>
      </c>
      <c r="BE398" s="22" t="str">
        <f t="shared" si="75"/>
        <v>1 - 5</v>
      </c>
      <c r="BF398" s="22"/>
      <c r="BG398" s="23">
        <v>44265</v>
      </c>
      <c r="BH398" s="10">
        <v>388</v>
      </c>
      <c r="BI398" s="22">
        <v>1</v>
      </c>
      <c r="BJ398" s="22">
        <v>2.5</v>
      </c>
      <c r="BK398" s="22">
        <v>2.5</v>
      </c>
      <c r="BL398" s="22" t="s">
        <v>69</v>
      </c>
      <c r="BM398" s="22" t="str">
        <f t="shared" si="76"/>
        <v>1 - 5</v>
      </c>
      <c r="BN398" s="9"/>
    </row>
    <row r="399" spans="1:66" x14ac:dyDescent="0.3">
      <c r="A399" s="55">
        <v>44056</v>
      </c>
      <c r="B399" s="10">
        <v>387</v>
      </c>
      <c r="C399" s="22">
        <v>1</v>
      </c>
      <c r="D399" s="22">
        <v>8.5</v>
      </c>
      <c r="E399" s="22">
        <v>8.5</v>
      </c>
      <c r="F399" s="22" t="s">
        <v>69</v>
      </c>
      <c r="G399" s="22" t="str">
        <f t="shared" si="71"/>
        <v>5 - 10</v>
      </c>
      <c r="J399" s="23">
        <v>45579</v>
      </c>
      <c r="K399" s="10">
        <v>389</v>
      </c>
      <c r="L399" s="22">
        <v>4</v>
      </c>
      <c r="M399" s="22">
        <v>12.5</v>
      </c>
      <c r="N399" s="22">
        <v>3.125</v>
      </c>
      <c r="O399" s="22" t="s">
        <v>69</v>
      </c>
      <c r="P399" s="22" t="str">
        <f t="shared" si="72"/>
        <v>1 - 5</v>
      </c>
      <c r="Q399" s="22"/>
      <c r="R399" s="22"/>
      <c r="S399" s="22"/>
      <c r="T399" s="22"/>
      <c r="U399" s="22"/>
      <c r="V399" s="22"/>
      <c r="W399" s="22"/>
      <c r="X399" s="22"/>
      <c r="Y399" s="22"/>
      <c r="Z399" s="23">
        <v>44422</v>
      </c>
      <c r="AA399" s="10">
        <v>383</v>
      </c>
      <c r="AB399" s="22">
        <v>1</v>
      </c>
      <c r="AC399" s="22">
        <v>1</v>
      </c>
      <c r="AD399" s="22">
        <v>1</v>
      </c>
      <c r="AE399" s="22" t="s">
        <v>69</v>
      </c>
      <c r="AF399" s="22" t="str">
        <f t="shared" si="73"/>
        <v>1 - 5</v>
      </c>
      <c r="AI399" s="56"/>
      <c r="AJ399" s="10">
        <v>382</v>
      </c>
      <c r="AK399" s="22">
        <v>1</v>
      </c>
      <c r="AL399" s="22">
        <v>1</v>
      </c>
      <c r="AM399" s="22">
        <v>1</v>
      </c>
      <c r="AN399" s="22" t="s">
        <v>69</v>
      </c>
      <c r="AO399" s="22" t="str">
        <f t="shared" si="74"/>
        <v>1 - 5</v>
      </c>
      <c r="AP399" s="22"/>
      <c r="AQ399" s="22"/>
      <c r="AR399" s="22"/>
      <c r="AS399" s="22"/>
      <c r="AT399" s="22"/>
      <c r="AU399" s="22"/>
      <c r="AV399" s="22"/>
      <c r="AW399" s="22"/>
      <c r="AX399" s="22"/>
      <c r="AY399" s="23">
        <v>44940</v>
      </c>
      <c r="AZ399" s="10">
        <v>392</v>
      </c>
      <c r="BA399" s="22">
        <v>1</v>
      </c>
      <c r="BB399" s="22">
        <v>1</v>
      </c>
      <c r="BC399" s="22">
        <v>1</v>
      </c>
      <c r="BD399" s="22" t="s">
        <v>69</v>
      </c>
      <c r="BE399" s="22" t="str">
        <f t="shared" si="75"/>
        <v>1 - 5</v>
      </c>
      <c r="BF399" s="22"/>
      <c r="BG399" s="23">
        <v>44268</v>
      </c>
      <c r="BH399" s="10">
        <v>389</v>
      </c>
      <c r="BI399" s="22">
        <v>2</v>
      </c>
      <c r="BJ399" s="22">
        <v>19.5</v>
      </c>
      <c r="BK399" s="22">
        <v>9.75</v>
      </c>
      <c r="BL399" s="22" t="s">
        <v>69</v>
      </c>
      <c r="BM399" s="22" t="str">
        <f t="shared" si="76"/>
        <v>5 - 10</v>
      </c>
      <c r="BN399" s="9"/>
    </row>
    <row r="400" spans="1:66" x14ac:dyDescent="0.3">
      <c r="A400" s="56"/>
      <c r="B400" s="10">
        <v>388</v>
      </c>
      <c r="C400" s="22">
        <v>2</v>
      </c>
      <c r="D400" s="22">
        <v>39</v>
      </c>
      <c r="E400" s="22">
        <v>19.5</v>
      </c>
      <c r="F400" s="22" t="s">
        <v>20</v>
      </c>
      <c r="G400" s="22" t="str">
        <f t="shared" si="71"/>
        <v>10 - 20</v>
      </c>
      <c r="J400" s="23">
        <v>45580</v>
      </c>
      <c r="K400" s="10">
        <v>390</v>
      </c>
      <c r="L400" s="22">
        <v>2</v>
      </c>
      <c r="M400" s="22">
        <v>16</v>
      </c>
      <c r="N400" s="22">
        <v>8</v>
      </c>
      <c r="O400" s="22" t="s">
        <v>69</v>
      </c>
      <c r="P400" s="22" t="str">
        <f t="shared" si="72"/>
        <v>5 - 10</v>
      </c>
      <c r="Q400" s="22"/>
      <c r="R400" s="22"/>
      <c r="S400" s="22"/>
      <c r="T400" s="22"/>
      <c r="U400" s="22"/>
      <c r="V400" s="22"/>
      <c r="W400" s="22"/>
      <c r="X400" s="22"/>
      <c r="Y400" s="22"/>
      <c r="Z400" s="23">
        <v>44423</v>
      </c>
      <c r="AA400" s="10">
        <v>384</v>
      </c>
      <c r="AB400" s="22">
        <v>1</v>
      </c>
      <c r="AC400" s="22">
        <v>1</v>
      </c>
      <c r="AD400" s="22">
        <v>1</v>
      </c>
      <c r="AE400" s="22" t="s">
        <v>69</v>
      </c>
      <c r="AF400" s="22" t="str">
        <f t="shared" si="73"/>
        <v>1 - 5</v>
      </c>
      <c r="AI400" s="55">
        <v>45336</v>
      </c>
      <c r="AJ400" s="10">
        <v>383</v>
      </c>
      <c r="AK400" s="22">
        <v>5</v>
      </c>
      <c r="AL400" s="22">
        <v>42</v>
      </c>
      <c r="AM400" s="22">
        <v>8.4</v>
      </c>
      <c r="AN400" s="22" t="s">
        <v>69</v>
      </c>
      <c r="AO400" s="22" t="str">
        <f t="shared" si="74"/>
        <v>5 - 10</v>
      </c>
      <c r="AP400" s="22"/>
      <c r="AQ400" s="22"/>
      <c r="AR400" s="22"/>
      <c r="AS400" s="22"/>
      <c r="AT400" s="22"/>
      <c r="AU400" s="22"/>
      <c r="AV400" s="22"/>
      <c r="AW400" s="22"/>
      <c r="AX400" s="22"/>
      <c r="AY400" s="23">
        <v>44941</v>
      </c>
      <c r="AZ400" s="10">
        <v>393</v>
      </c>
      <c r="BA400" s="22">
        <v>1</v>
      </c>
      <c r="BB400" s="22">
        <v>1</v>
      </c>
      <c r="BC400" s="22">
        <v>1</v>
      </c>
      <c r="BD400" s="22" t="s">
        <v>69</v>
      </c>
      <c r="BE400" s="22" t="str">
        <f t="shared" si="75"/>
        <v>1 - 5</v>
      </c>
      <c r="BF400" s="22"/>
      <c r="BG400" s="23">
        <v>44270</v>
      </c>
      <c r="BH400" s="10">
        <v>390</v>
      </c>
      <c r="BI400" s="22">
        <v>2</v>
      </c>
      <c r="BJ400" s="22">
        <v>56.5</v>
      </c>
      <c r="BK400" s="22">
        <v>28.25</v>
      </c>
      <c r="BL400" s="22" t="s">
        <v>70</v>
      </c>
      <c r="BM400" s="22" t="str">
        <f t="shared" si="76"/>
        <v>20 - 50</v>
      </c>
      <c r="BN400" s="9"/>
    </row>
    <row r="401" spans="1:66" x14ac:dyDescent="0.3">
      <c r="A401" s="23">
        <v>44061</v>
      </c>
      <c r="B401" s="10">
        <v>389</v>
      </c>
      <c r="C401" s="22">
        <v>1</v>
      </c>
      <c r="D401" s="22">
        <v>4.5</v>
      </c>
      <c r="E401" s="22">
        <v>4.5</v>
      </c>
      <c r="F401" s="22" t="s">
        <v>69</v>
      </c>
      <c r="G401" s="22" t="str">
        <f t="shared" si="71"/>
        <v>1 - 5</v>
      </c>
      <c r="J401" s="23">
        <v>45596</v>
      </c>
      <c r="K401" s="10">
        <v>391</v>
      </c>
      <c r="L401" s="22">
        <v>1</v>
      </c>
      <c r="M401" s="22">
        <v>2</v>
      </c>
      <c r="N401" s="22">
        <v>2</v>
      </c>
      <c r="O401" s="22" t="s">
        <v>69</v>
      </c>
      <c r="P401" s="22" t="str">
        <f t="shared" si="72"/>
        <v>1 - 5</v>
      </c>
      <c r="Q401" s="22"/>
      <c r="R401" s="22"/>
      <c r="S401" s="22"/>
      <c r="T401" s="22"/>
      <c r="U401" s="22"/>
      <c r="V401" s="22"/>
      <c r="W401" s="22"/>
      <c r="X401" s="22"/>
      <c r="Y401" s="22"/>
      <c r="Z401" s="23">
        <v>44429</v>
      </c>
      <c r="AA401" s="10">
        <v>385</v>
      </c>
      <c r="AB401" s="22">
        <v>2</v>
      </c>
      <c r="AC401" s="22">
        <v>19.5</v>
      </c>
      <c r="AD401" s="22">
        <v>9.75</v>
      </c>
      <c r="AE401" s="22" t="s">
        <v>69</v>
      </c>
      <c r="AF401" s="22" t="str">
        <f t="shared" si="73"/>
        <v>5 - 10</v>
      </c>
      <c r="AI401" s="56"/>
      <c r="AJ401" s="10">
        <v>384</v>
      </c>
      <c r="AK401" s="22">
        <v>1</v>
      </c>
      <c r="AL401" s="22">
        <v>1</v>
      </c>
      <c r="AM401" s="22">
        <v>1</v>
      </c>
      <c r="AN401" s="22" t="s">
        <v>69</v>
      </c>
      <c r="AO401" s="22" t="str">
        <f t="shared" si="74"/>
        <v>1 - 5</v>
      </c>
      <c r="AP401" s="22"/>
      <c r="AQ401" s="22"/>
      <c r="AR401" s="22"/>
      <c r="AS401" s="22"/>
      <c r="AT401" s="22"/>
      <c r="AU401" s="22"/>
      <c r="AV401" s="22"/>
      <c r="AW401" s="22"/>
      <c r="AX401" s="22"/>
      <c r="AY401" s="23">
        <v>44944</v>
      </c>
      <c r="AZ401" s="10">
        <v>394</v>
      </c>
      <c r="BA401" s="22">
        <v>1</v>
      </c>
      <c r="BB401" s="22">
        <v>3</v>
      </c>
      <c r="BC401" s="22">
        <v>3</v>
      </c>
      <c r="BD401" s="22" t="s">
        <v>69</v>
      </c>
      <c r="BE401" s="22" t="str">
        <f t="shared" si="75"/>
        <v>1 - 5</v>
      </c>
      <c r="BF401" s="22"/>
      <c r="BG401" s="55">
        <v>44272</v>
      </c>
      <c r="BH401" s="10">
        <v>391</v>
      </c>
      <c r="BI401" s="22">
        <v>1</v>
      </c>
      <c r="BJ401" s="22">
        <v>31.5</v>
      </c>
      <c r="BK401" s="22">
        <v>31.5</v>
      </c>
      <c r="BL401" s="22" t="s">
        <v>77</v>
      </c>
      <c r="BM401" s="22" t="str">
        <f t="shared" si="76"/>
        <v>20 - 50</v>
      </c>
      <c r="BN401" s="9"/>
    </row>
    <row r="402" spans="1:66" x14ac:dyDescent="0.3">
      <c r="A402" s="55">
        <v>44088</v>
      </c>
      <c r="B402" s="10">
        <v>390</v>
      </c>
      <c r="C402" s="22">
        <v>3</v>
      </c>
      <c r="D402" s="22">
        <v>7.5</v>
      </c>
      <c r="E402" s="22">
        <v>2.5</v>
      </c>
      <c r="F402" s="22" t="s">
        <v>69</v>
      </c>
      <c r="G402" s="22" t="str">
        <f t="shared" si="71"/>
        <v>1 - 5</v>
      </c>
      <c r="J402" s="23">
        <v>45598</v>
      </c>
      <c r="K402" s="10">
        <v>392</v>
      </c>
      <c r="L402" s="22">
        <v>3</v>
      </c>
      <c r="M402" s="22">
        <v>4</v>
      </c>
      <c r="N402" s="22">
        <v>1.333333333333333</v>
      </c>
      <c r="O402" s="22" t="s">
        <v>69</v>
      </c>
      <c r="P402" s="22" t="str">
        <f t="shared" si="72"/>
        <v>1 - 5</v>
      </c>
      <c r="Q402" s="22"/>
      <c r="R402" s="22"/>
      <c r="S402" s="22"/>
      <c r="T402" s="22"/>
      <c r="U402" s="22"/>
      <c r="V402" s="22"/>
      <c r="W402" s="22"/>
      <c r="X402" s="22"/>
      <c r="Y402" s="22"/>
      <c r="Z402" s="55">
        <v>44432</v>
      </c>
      <c r="AA402" s="10">
        <v>386</v>
      </c>
      <c r="AB402" s="22">
        <v>2</v>
      </c>
      <c r="AC402" s="22">
        <v>9</v>
      </c>
      <c r="AD402" s="22">
        <v>4.5</v>
      </c>
      <c r="AE402" s="22" t="s">
        <v>69</v>
      </c>
      <c r="AF402" s="22" t="str">
        <f t="shared" si="73"/>
        <v>1 - 5</v>
      </c>
      <c r="AI402" s="23">
        <v>45337</v>
      </c>
      <c r="AJ402" s="10">
        <v>385</v>
      </c>
      <c r="AK402" s="22">
        <v>1</v>
      </c>
      <c r="AL402" s="22">
        <v>1</v>
      </c>
      <c r="AM402" s="22">
        <v>1</v>
      </c>
      <c r="AN402" s="22" t="s">
        <v>69</v>
      </c>
      <c r="AO402" s="22" t="str">
        <f t="shared" si="74"/>
        <v>1 - 5</v>
      </c>
      <c r="AP402" s="22"/>
      <c r="AQ402" s="22"/>
      <c r="AR402" s="22"/>
      <c r="AS402" s="22"/>
      <c r="AT402" s="22"/>
      <c r="AU402" s="22"/>
      <c r="AV402" s="22"/>
      <c r="AW402" s="22"/>
      <c r="AX402" s="22"/>
      <c r="AY402" s="23">
        <v>44946</v>
      </c>
      <c r="AZ402" s="10">
        <v>395</v>
      </c>
      <c r="BA402" s="22">
        <v>1</v>
      </c>
      <c r="BB402" s="22">
        <v>1</v>
      </c>
      <c r="BC402" s="22">
        <v>1</v>
      </c>
      <c r="BD402" s="22" t="s">
        <v>69</v>
      </c>
      <c r="BE402" s="22" t="str">
        <f t="shared" si="75"/>
        <v>1 - 5</v>
      </c>
      <c r="BF402" s="22"/>
      <c r="BG402" s="56"/>
      <c r="BH402" s="10">
        <v>392</v>
      </c>
      <c r="BI402" s="22">
        <v>1</v>
      </c>
      <c r="BJ402" s="22">
        <v>1</v>
      </c>
      <c r="BK402" s="22">
        <v>1</v>
      </c>
      <c r="BL402" s="22" t="s">
        <v>69</v>
      </c>
      <c r="BM402" s="22" t="str">
        <f t="shared" si="76"/>
        <v>1 - 5</v>
      </c>
      <c r="BN402" s="9"/>
    </row>
    <row r="403" spans="1:66" x14ac:dyDescent="0.3">
      <c r="A403" s="56"/>
      <c r="B403" s="10">
        <v>391</v>
      </c>
      <c r="C403" s="22">
        <v>4</v>
      </c>
      <c r="D403" s="22">
        <v>66</v>
      </c>
      <c r="E403" s="22">
        <v>16.5</v>
      </c>
      <c r="F403" s="22" t="s">
        <v>20</v>
      </c>
      <c r="G403" s="22" t="str">
        <f t="shared" si="71"/>
        <v>10 - 20</v>
      </c>
      <c r="J403" s="55">
        <v>45599</v>
      </c>
      <c r="K403" s="10">
        <v>393</v>
      </c>
      <c r="L403" s="22">
        <v>5</v>
      </c>
      <c r="M403" s="22">
        <v>9</v>
      </c>
      <c r="N403" s="22">
        <v>1.8</v>
      </c>
      <c r="O403" s="22" t="s">
        <v>69</v>
      </c>
      <c r="P403" s="22" t="str">
        <f t="shared" si="72"/>
        <v>1 - 5</v>
      </c>
      <c r="Q403" s="22"/>
      <c r="R403" s="22"/>
      <c r="S403" s="22"/>
      <c r="T403" s="22"/>
      <c r="U403" s="22"/>
      <c r="V403" s="22"/>
      <c r="W403" s="22"/>
      <c r="X403" s="22"/>
      <c r="Y403" s="22"/>
      <c r="Z403" s="56"/>
      <c r="AA403" s="10">
        <v>387</v>
      </c>
      <c r="AB403" s="22">
        <v>3</v>
      </c>
      <c r="AC403" s="22">
        <v>4</v>
      </c>
      <c r="AD403" s="22">
        <v>1.333333333333333</v>
      </c>
      <c r="AE403" s="22" t="s">
        <v>69</v>
      </c>
      <c r="AF403" s="22" t="str">
        <f t="shared" si="73"/>
        <v>1 - 5</v>
      </c>
      <c r="AI403" s="23">
        <v>45338</v>
      </c>
      <c r="AJ403" s="10">
        <v>386</v>
      </c>
      <c r="AK403" s="22">
        <v>1</v>
      </c>
      <c r="AL403" s="22">
        <v>1</v>
      </c>
      <c r="AM403" s="22">
        <v>1</v>
      </c>
      <c r="AN403" s="22" t="s">
        <v>69</v>
      </c>
      <c r="AO403" s="22" t="str">
        <f t="shared" si="74"/>
        <v>1 - 5</v>
      </c>
      <c r="AP403" s="22"/>
      <c r="AQ403" s="22"/>
      <c r="AR403" s="22"/>
      <c r="AS403" s="22"/>
      <c r="AT403" s="22"/>
      <c r="AU403" s="22"/>
      <c r="AV403" s="22"/>
      <c r="AW403" s="22"/>
      <c r="AX403" s="22"/>
      <c r="AY403" s="55">
        <v>44951</v>
      </c>
      <c r="AZ403" s="10">
        <v>396</v>
      </c>
      <c r="BA403" s="22">
        <v>1</v>
      </c>
      <c r="BB403" s="22">
        <v>3</v>
      </c>
      <c r="BC403" s="22">
        <v>3</v>
      </c>
      <c r="BD403" s="22" t="s">
        <v>69</v>
      </c>
      <c r="BE403" s="22" t="str">
        <f t="shared" si="75"/>
        <v>1 - 5</v>
      </c>
      <c r="BF403" s="22"/>
      <c r="BG403" s="23">
        <v>44273</v>
      </c>
      <c r="BH403" s="10">
        <v>393</v>
      </c>
      <c r="BI403" s="22">
        <v>1</v>
      </c>
      <c r="BJ403" s="22">
        <v>3</v>
      </c>
      <c r="BK403" s="22">
        <v>3</v>
      </c>
      <c r="BL403" s="22" t="s">
        <v>69</v>
      </c>
      <c r="BM403" s="22" t="str">
        <f t="shared" si="76"/>
        <v>1 - 5</v>
      </c>
      <c r="BN403" s="9"/>
    </row>
    <row r="404" spans="1:66" x14ac:dyDescent="0.3">
      <c r="A404" s="55">
        <v>44089</v>
      </c>
      <c r="B404" s="10">
        <v>392</v>
      </c>
      <c r="C404" s="22">
        <v>2</v>
      </c>
      <c r="D404" s="22">
        <v>3</v>
      </c>
      <c r="E404" s="22">
        <v>1.5</v>
      </c>
      <c r="F404" s="22" t="s">
        <v>69</v>
      </c>
      <c r="G404" s="22" t="str">
        <f t="shared" si="71"/>
        <v>1 - 5</v>
      </c>
      <c r="J404" s="56"/>
      <c r="K404" s="10">
        <v>394</v>
      </c>
      <c r="L404" s="22">
        <v>1</v>
      </c>
      <c r="M404" s="22">
        <v>0.5</v>
      </c>
      <c r="N404" s="22">
        <v>0.5</v>
      </c>
      <c r="O404" s="22" t="s">
        <v>69</v>
      </c>
      <c r="P404" s="22" t="str">
        <f t="shared" si="72"/>
        <v>0 - 1</v>
      </c>
      <c r="Q404" s="22"/>
      <c r="R404" s="22"/>
      <c r="S404" s="22"/>
      <c r="T404" s="22"/>
      <c r="U404" s="22"/>
      <c r="V404" s="22"/>
      <c r="W404" s="22"/>
      <c r="X404" s="22"/>
      <c r="Y404" s="22"/>
      <c r="Z404" s="23">
        <v>44439</v>
      </c>
      <c r="AA404" s="10">
        <v>388</v>
      </c>
      <c r="AB404" s="22">
        <v>2</v>
      </c>
      <c r="AC404" s="22">
        <v>18</v>
      </c>
      <c r="AD404" s="22">
        <v>9</v>
      </c>
      <c r="AE404" s="22" t="s">
        <v>69</v>
      </c>
      <c r="AF404" s="22" t="str">
        <f t="shared" si="73"/>
        <v>5 - 10</v>
      </c>
      <c r="AI404" s="23">
        <v>45339</v>
      </c>
      <c r="AJ404" s="10">
        <v>387</v>
      </c>
      <c r="AK404" s="22">
        <v>1</v>
      </c>
      <c r="AL404" s="22">
        <v>1</v>
      </c>
      <c r="AM404" s="22">
        <v>1</v>
      </c>
      <c r="AN404" s="22" t="s">
        <v>69</v>
      </c>
      <c r="AO404" s="22" t="str">
        <f t="shared" si="74"/>
        <v>1 - 5</v>
      </c>
      <c r="AP404" s="22"/>
      <c r="AQ404" s="22"/>
      <c r="AR404" s="22"/>
      <c r="AS404" s="22"/>
      <c r="AT404" s="22"/>
      <c r="AU404" s="22"/>
      <c r="AV404" s="22"/>
      <c r="AW404" s="22"/>
      <c r="AX404" s="22"/>
      <c r="AY404" s="57"/>
      <c r="AZ404" s="10">
        <v>397</v>
      </c>
      <c r="BA404" s="22">
        <v>1</v>
      </c>
      <c r="BB404" s="22">
        <v>1</v>
      </c>
      <c r="BC404" s="22">
        <v>1</v>
      </c>
      <c r="BD404" s="22" t="s">
        <v>69</v>
      </c>
      <c r="BE404" s="22" t="str">
        <f t="shared" si="75"/>
        <v>1 - 5</v>
      </c>
      <c r="BF404" s="22"/>
      <c r="BG404" s="23">
        <v>44275</v>
      </c>
      <c r="BH404" s="10">
        <v>394</v>
      </c>
      <c r="BI404" s="22">
        <v>1</v>
      </c>
      <c r="BJ404" s="22">
        <v>3</v>
      </c>
      <c r="BK404" s="22">
        <v>3</v>
      </c>
      <c r="BL404" s="22" t="s">
        <v>69</v>
      </c>
      <c r="BM404" s="22" t="str">
        <f t="shared" si="76"/>
        <v>1 - 5</v>
      </c>
      <c r="BN404" s="9"/>
    </row>
    <row r="405" spans="1:66" x14ac:dyDescent="0.3">
      <c r="A405" s="56"/>
      <c r="B405" s="10">
        <v>393</v>
      </c>
      <c r="C405" s="22">
        <v>1</v>
      </c>
      <c r="D405" s="22">
        <v>1</v>
      </c>
      <c r="E405" s="22">
        <v>1</v>
      </c>
      <c r="F405" s="22" t="s">
        <v>69</v>
      </c>
      <c r="G405" s="22" t="str">
        <f t="shared" si="71"/>
        <v>1 - 5</v>
      </c>
      <c r="J405" s="55">
        <v>45600</v>
      </c>
      <c r="K405" s="10">
        <v>395</v>
      </c>
      <c r="L405" s="22">
        <v>1</v>
      </c>
      <c r="M405" s="22">
        <v>9.5</v>
      </c>
      <c r="N405" s="22">
        <v>9.5</v>
      </c>
      <c r="O405" s="22" t="s">
        <v>69</v>
      </c>
      <c r="P405" s="22" t="str">
        <f t="shared" si="72"/>
        <v>5 - 10</v>
      </c>
      <c r="Q405" s="22"/>
      <c r="R405" s="22"/>
      <c r="S405" s="22"/>
      <c r="T405" s="22"/>
      <c r="U405" s="22"/>
      <c r="V405" s="22"/>
      <c r="W405" s="22"/>
      <c r="X405" s="22"/>
      <c r="Y405" s="22"/>
      <c r="Z405" s="55">
        <v>44442</v>
      </c>
      <c r="AA405" s="10">
        <v>389</v>
      </c>
      <c r="AB405" s="22">
        <v>1</v>
      </c>
      <c r="AC405" s="22">
        <v>1.5</v>
      </c>
      <c r="AD405" s="22">
        <v>1.5</v>
      </c>
      <c r="AE405" s="22" t="s">
        <v>69</v>
      </c>
      <c r="AF405" s="22" t="str">
        <f t="shared" si="73"/>
        <v>1 - 5</v>
      </c>
      <c r="AI405" s="55">
        <v>45340</v>
      </c>
      <c r="AJ405" s="10">
        <v>388</v>
      </c>
      <c r="AK405" s="22">
        <v>1</v>
      </c>
      <c r="AL405" s="22">
        <v>2</v>
      </c>
      <c r="AM405" s="22">
        <v>2</v>
      </c>
      <c r="AN405" s="22" t="s">
        <v>69</v>
      </c>
      <c r="AO405" s="22" t="str">
        <f t="shared" si="74"/>
        <v>1 - 5</v>
      </c>
      <c r="AP405" s="22"/>
      <c r="AQ405" s="22"/>
      <c r="AR405" s="22"/>
      <c r="AS405" s="22"/>
      <c r="AT405" s="22"/>
      <c r="AU405" s="22"/>
      <c r="AV405" s="22"/>
      <c r="AW405" s="22"/>
      <c r="AX405" s="22"/>
      <c r="AY405" s="56"/>
      <c r="AZ405" s="10">
        <v>398</v>
      </c>
      <c r="BA405" s="22">
        <v>3</v>
      </c>
      <c r="BB405" s="22">
        <v>5</v>
      </c>
      <c r="BC405" s="22">
        <v>1.666666666666667</v>
      </c>
      <c r="BD405" s="22" t="s">
        <v>69</v>
      </c>
      <c r="BE405" s="22" t="str">
        <f t="shared" si="75"/>
        <v>1 - 5</v>
      </c>
      <c r="BF405" s="22"/>
      <c r="BG405" s="23">
        <v>44276</v>
      </c>
      <c r="BH405" s="10">
        <v>395</v>
      </c>
      <c r="BI405" s="22">
        <v>1</v>
      </c>
      <c r="BJ405" s="22">
        <v>9</v>
      </c>
      <c r="BK405" s="22">
        <v>9</v>
      </c>
      <c r="BL405" s="22" t="s">
        <v>69</v>
      </c>
      <c r="BM405" s="22" t="str">
        <f t="shared" si="76"/>
        <v>5 - 10</v>
      </c>
      <c r="BN405" s="9"/>
    </row>
    <row r="406" spans="1:66" x14ac:dyDescent="0.3">
      <c r="A406" s="23">
        <v>44094</v>
      </c>
      <c r="B406" s="10">
        <v>394</v>
      </c>
      <c r="C406" s="22">
        <v>3</v>
      </c>
      <c r="D406" s="22">
        <v>14.5</v>
      </c>
      <c r="E406" s="22">
        <v>4.833333333333333</v>
      </c>
      <c r="F406" s="22" t="s">
        <v>69</v>
      </c>
      <c r="G406" s="22" t="str">
        <f t="shared" si="71"/>
        <v>1 - 5</v>
      </c>
      <c r="J406" s="57"/>
      <c r="K406" s="10">
        <v>396</v>
      </c>
      <c r="L406" s="22">
        <v>1</v>
      </c>
      <c r="M406" s="22">
        <v>0.5</v>
      </c>
      <c r="N406" s="22">
        <v>0.5</v>
      </c>
      <c r="O406" s="22" t="s">
        <v>69</v>
      </c>
      <c r="P406" s="22" t="str">
        <f t="shared" si="72"/>
        <v>0 - 1</v>
      </c>
      <c r="Q406" s="22"/>
      <c r="R406" s="22"/>
      <c r="S406" s="22"/>
      <c r="T406" s="22"/>
      <c r="U406" s="22"/>
      <c r="V406" s="22"/>
      <c r="W406" s="22"/>
      <c r="X406" s="22"/>
      <c r="Y406" s="22"/>
      <c r="Z406" s="56"/>
      <c r="AA406" s="10">
        <v>390</v>
      </c>
      <c r="AB406" s="22">
        <v>1</v>
      </c>
      <c r="AC406" s="22">
        <v>0.5</v>
      </c>
      <c r="AD406" s="22">
        <v>0.5</v>
      </c>
      <c r="AE406" s="22" t="s">
        <v>69</v>
      </c>
      <c r="AF406" s="22" t="str">
        <f t="shared" si="73"/>
        <v>0 - 1</v>
      </c>
      <c r="AI406" s="56"/>
      <c r="AJ406" s="10">
        <v>389</v>
      </c>
      <c r="AK406" s="22">
        <v>1</v>
      </c>
      <c r="AL406" s="22">
        <v>1</v>
      </c>
      <c r="AM406" s="22">
        <v>1</v>
      </c>
      <c r="AN406" s="22" t="s">
        <v>69</v>
      </c>
      <c r="AO406" s="22" t="str">
        <f t="shared" si="74"/>
        <v>1 - 5</v>
      </c>
      <c r="AP406" s="22"/>
      <c r="AQ406" s="22"/>
      <c r="AR406" s="22"/>
      <c r="AS406" s="22"/>
      <c r="AT406" s="22"/>
      <c r="AU406" s="22"/>
      <c r="AV406" s="22"/>
      <c r="AW406" s="22"/>
      <c r="AX406" s="22"/>
      <c r="AY406" s="23">
        <v>44953</v>
      </c>
      <c r="AZ406" s="10">
        <v>399</v>
      </c>
      <c r="BA406" s="22">
        <v>1</v>
      </c>
      <c r="BB406" s="22">
        <v>1</v>
      </c>
      <c r="BC406" s="22">
        <v>1</v>
      </c>
      <c r="BD406" s="22" t="s">
        <v>69</v>
      </c>
      <c r="BE406" s="22" t="str">
        <f t="shared" si="75"/>
        <v>1 - 5</v>
      </c>
      <c r="BF406" s="22"/>
      <c r="BG406" s="23">
        <v>44282</v>
      </c>
      <c r="BH406" s="10">
        <v>396</v>
      </c>
      <c r="BI406" s="22">
        <v>1</v>
      </c>
      <c r="BJ406" s="22">
        <v>6.5</v>
      </c>
      <c r="BK406" s="22">
        <v>6.5</v>
      </c>
      <c r="BL406" s="22" t="s">
        <v>69</v>
      </c>
      <c r="BM406" s="22" t="str">
        <f t="shared" si="76"/>
        <v>5 - 10</v>
      </c>
      <c r="BN406" s="9"/>
    </row>
    <row r="407" spans="1:66" x14ac:dyDescent="0.3">
      <c r="A407" s="23">
        <v>44095</v>
      </c>
      <c r="B407" s="10">
        <v>395</v>
      </c>
      <c r="C407" s="22">
        <v>2</v>
      </c>
      <c r="D407" s="22">
        <v>8</v>
      </c>
      <c r="E407" s="22">
        <v>4</v>
      </c>
      <c r="F407" s="22" t="s">
        <v>69</v>
      </c>
      <c r="G407" s="22" t="str">
        <f t="shared" si="71"/>
        <v>1 - 5</v>
      </c>
      <c r="J407" s="57"/>
      <c r="K407" s="10">
        <v>397</v>
      </c>
      <c r="L407" s="22">
        <v>1</v>
      </c>
      <c r="M407" s="22">
        <v>1</v>
      </c>
      <c r="N407" s="22">
        <v>1</v>
      </c>
      <c r="O407" s="22" t="s">
        <v>69</v>
      </c>
      <c r="P407" s="22" t="str">
        <f t="shared" si="72"/>
        <v>1 - 5</v>
      </c>
      <c r="Q407" s="22"/>
      <c r="R407" s="22"/>
      <c r="S407" s="22"/>
      <c r="T407" s="22"/>
      <c r="U407" s="22"/>
      <c r="V407" s="22"/>
      <c r="W407" s="22"/>
      <c r="X407" s="22"/>
      <c r="Y407" s="22"/>
      <c r="Z407" s="55">
        <v>44447</v>
      </c>
      <c r="AA407" s="10">
        <v>391</v>
      </c>
      <c r="AB407" s="22">
        <v>2</v>
      </c>
      <c r="AC407" s="22">
        <v>19.5</v>
      </c>
      <c r="AD407" s="22">
        <v>9.75</v>
      </c>
      <c r="AE407" s="22" t="s">
        <v>69</v>
      </c>
      <c r="AF407" s="22" t="str">
        <f t="shared" si="73"/>
        <v>5 - 10</v>
      </c>
      <c r="AI407" s="23">
        <v>45347</v>
      </c>
      <c r="AJ407" s="10">
        <v>390</v>
      </c>
      <c r="AK407" s="22">
        <v>3</v>
      </c>
      <c r="AL407" s="22">
        <v>9</v>
      </c>
      <c r="AM407" s="22">
        <v>3</v>
      </c>
      <c r="AN407" s="22" t="s">
        <v>69</v>
      </c>
      <c r="AO407" s="22" t="str">
        <f t="shared" si="74"/>
        <v>1 - 5</v>
      </c>
      <c r="AP407" s="22"/>
      <c r="AQ407" s="22"/>
      <c r="AR407" s="22"/>
      <c r="AS407" s="22"/>
      <c r="AT407" s="22"/>
      <c r="AU407" s="22"/>
      <c r="AV407" s="22"/>
      <c r="AW407" s="22"/>
      <c r="AX407" s="22"/>
      <c r="AY407" s="23">
        <v>44954</v>
      </c>
      <c r="AZ407" s="10">
        <v>400</v>
      </c>
      <c r="BA407" s="22">
        <v>1</v>
      </c>
      <c r="BB407" s="22">
        <v>1</v>
      </c>
      <c r="BC407" s="22">
        <v>1</v>
      </c>
      <c r="BD407" s="22" t="s">
        <v>69</v>
      </c>
      <c r="BE407" s="22" t="str">
        <f t="shared" si="75"/>
        <v>1 - 5</v>
      </c>
      <c r="BF407" s="22"/>
      <c r="BG407" s="23">
        <v>44284</v>
      </c>
      <c r="BH407" s="10">
        <v>397</v>
      </c>
      <c r="BI407" s="22">
        <v>1</v>
      </c>
      <c r="BJ407" s="22">
        <v>4</v>
      </c>
      <c r="BK407" s="22">
        <v>4</v>
      </c>
      <c r="BL407" s="22" t="s">
        <v>69</v>
      </c>
      <c r="BM407" s="22" t="str">
        <f t="shared" si="76"/>
        <v>1 - 5</v>
      </c>
      <c r="BN407" s="9"/>
    </row>
    <row r="408" spans="1:66" x14ac:dyDescent="0.3">
      <c r="A408" s="23">
        <v>44106</v>
      </c>
      <c r="B408" s="10">
        <v>396</v>
      </c>
      <c r="C408" s="22">
        <v>1</v>
      </c>
      <c r="D408" s="22">
        <v>1</v>
      </c>
      <c r="E408" s="22">
        <v>1</v>
      </c>
      <c r="F408" s="22" t="s">
        <v>69</v>
      </c>
      <c r="G408" s="22" t="str">
        <f t="shared" si="71"/>
        <v>1 - 5</v>
      </c>
      <c r="J408" s="56"/>
      <c r="K408" s="10">
        <v>398</v>
      </c>
      <c r="L408" s="22">
        <v>1</v>
      </c>
      <c r="M408" s="22">
        <v>0.5</v>
      </c>
      <c r="N408" s="22">
        <v>0.5</v>
      </c>
      <c r="O408" s="22" t="s">
        <v>69</v>
      </c>
      <c r="P408" s="22" t="str">
        <f t="shared" si="72"/>
        <v>0 - 1</v>
      </c>
      <c r="Q408" s="22"/>
      <c r="R408" s="22"/>
      <c r="S408" s="22"/>
      <c r="T408" s="22"/>
      <c r="U408" s="22"/>
      <c r="V408" s="22"/>
      <c r="W408" s="22"/>
      <c r="X408" s="22"/>
      <c r="Y408" s="22"/>
      <c r="Z408" s="56"/>
      <c r="AA408" s="10">
        <v>392</v>
      </c>
      <c r="AB408" s="22">
        <v>1</v>
      </c>
      <c r="AC408" s="22">
        <v>0.5</v>
      </c>
      <c r="AD408" s="22">
        <v>0.5</v>
      </c>
      <c r="AE408" s="22" t="s">
        <v>69</v>
      </c>
      <c r="AF408" s="22" t="str">
        <f t="shared" si="73"/>
        <v>0 - 1</v>
      </c>
      <c r="AI408" s="23">
        <v>45348</v>
      </c>
      <c r="AJ408" s="10">
        <v>391</v>
      </c>
      <c r="AK408" s="22">
        <v>3</v>
      </c>
      <c r="AL408" s="22">
        <v>4</v>
      </c>
      <c r="AM408" s="22">
        <v>1.333333333333333</v>
      </c>
      <c r="AN408" s="22" t="s">
        <v>69</v>
      </c>
      <c r="AO408" s="22" t="str">
        <f t="shared" si="74"/>
        <v>1 - 5</v>
      </c>
      <c r="AP408" s="22"/>
      <c r="AQ408" s="22"/>
      <c r="AR408" s="22"/>
      <c r="AS408" s="22"/>
      <c r="AT408" s="22"/>
      <c r="AU408" s="22"/>
      <c r="AV408" s="22"/>
      <c r="AW408" s="22"/>
      <c r="AX408" s="22"/>
      <c r="AY408" s="23">
        <v>44957</v>
      </c>
      <c r="AZ408" s="10">
        <v>401</v>
      </c>
      <c r="BA408" s="22">
        <v>1</v>
      </c>
      <c r="BB408" s="22">
        <v>3</v>
      </c>
      <c r="BC408" s="22">
        <v>3</v>
      </c>
      <c r="BD408" s="22" t="s">
        <v>69</v>
      </c>
      <c r="BE408" s="22" t="str">
        <f t="shared" si="75"/>
        <v>1 - 5</v>
      </c>
      <c r="BF408" s="22"/>
      <c r="BG408" s="23">
        <v>44285</v>
      </c>
      <c r="BH408" s="10">
        <v>398</v>
      </c>
      <c r="BI408" s="22">
        <v>1</v>
      </c>
      <c r="BJ408" s="22">
        <v>3.5</v>
      </c>
      <c r="BK408" s="22">
        <v>3.5</v>
      </c>
      <c r="BL408" s="22" t="s">
        <v>69</v>
      </c>
      <c r="BM408" s="22" t="str">
        <f t="shared" si="76"/>
        <v>1 - 5</v>
      </c>
      <c r="BN408" s="9"/>
    </row>
    <row r="409" spans="1:66" x14ac:dyDescent="0.3">
      <c r="A409" s="23">
        <v>44107</v>
      </c>
      <c r="B409" s="10">
        <v>397</v>
      </c>
      <c r="C409" s="22">
        <v>3</v>
      </c>
      <c r="D409" s="22">
        <v>11.5</v>
      </c>
      <c r="E409" s="22">
        <v>3.833333333333333</v>
      </c>
      <c r="F409" s="22" t="s">
        <v>69</v>
      </c>
      <c r="G409" s="22" t="str">
        <f t="shared" si="71"/>
        <v>1 - 5</v>
      </c>
      <c r="J409" s="55">
        <v>45601</v>
      </c>
      <c r="K409" s="10">
        <v>399</v>
      </c>
      <c r="L409" s="22">
        <v>1</v>
      </c>
      <c r="M409" s="22">
        <v>0.5</v>
      </c>
      <c r="N409" s="22">
        <v>0.5</v>
      </c>
      <c r="O409" s="22" t="s">
        <v>69</v>
      </c>
      <c r="P409" s="22" t="str">
        <f t="shared" si="72"/>
        <v>0 - 1</v>
      </c>
      <c r="Q409" s="22"/>
      <c r="R409" s="22"/>
      <c r="S409" s="22"/>
      <c r="T409" s="22"/>
      <c r="U409" s="22"/>
      <c r="V409" s="22"/>
      <c r="W409" s="22"/>
      <c r="X409" s="22"/>
      <c r="Y409" s="22"/>
      <c r="Z409" s="23">
        <v>44451</v>
      </c>
      <c r="AA409" s="10">
        <v>393</v>
      </c>
      <c r="AB409" s="22">
        <v>2</v>
      </c>
      <c r="AC409" s="22">
        <v>4.5</v>
      </c>
      <c r="AD409" s="22">
        <v>2.25</v>
      </c>
      <c r="AE409" s="22" t="s">
        <v>69</v>
      </c>
      <c r="AF409" s="22" t="str">
        <f t="shared" si="73"/>
        <v>1 - 5</v>
      </c>
      <c r="AI409" s="55">
        <v>45350</v>
      </c>
      <c r="AJ409" s="10">
        <v>392</v>
      </c>
      <c r="AK409" s="22">
        <v>3</v>
      </c>
      <c r="AL409" s="22">
        <v>81</v>
      </c>
      <c r="AM409" s="22">
        <v>27</v>
      </c>
      <c r="AN409" s="22" t="s">
        <v>70</v>
      </c>
      <c r="AO409" s="22" t="str">
        <f t="shared" si="74"/>
        <v>20 - 50</v>
      </c>
      <c r="AP409" s="22"/>
      <c r="AQ409" s="22"/>
      <c r="AR409" s="22"/>
      <c r="AS409" s="22"/>
      <c r="AT409" s="22"/>
      <c r="AU409" s="22"/>
      <c r="AV409" s="22"/>
      <c r="AW409" s="22"/>
      <c r="AX409" s="22"/>
      <c r="AY409" s="23">
        <v>44958</v>
      </c>
      <c r="AZ409" s="10">
        <v>402</v>
      </c>
      <c r="BA409" s="22">
        <v>1</v>
      </c>
      <c r="BB409" s="22">
        <v>5</v>
      </c>
      <c r="BC409" s="22">
        <v>5</v>
      </c>
      <c r="BD409" s="22" t="s">
        <v>69</v>
      </c>
      <c r="BE409" s="22" t="str">
        <f t="shared" si="75"/>
        <v>5 - 10</v>
      </c>
      <c r="BF409" s="22"/>
      <c r="BG409" s="23">
        <v>44286</v>
      </c>
      <c r="BH409" s="10">
        <v>399</v>
      </c>
      <c r="BI409" s="22">
        <v>2</v>
      </c>
      <c r="BJ409" s="22">
        <v>2</v>
      </c>
      <c r="BK409" s="22">
        <v>1</v>
      </c>
      <c r="BL409" s="22" t="s">
        <v>69</v>
      </c>
      <c r="BM409" s="22" t="str">
        <f t="shared" si="76"/>
        <v>1 - 5</v>
      </c>
      <c r="BN409" s="9"/>
    </row>
    <row r="410" spans="1:66" x14ac:dyDescent="0.3">
      <c r="A410" s="55">
        <v>44108</v>
      </c>
      <c r="B410" s="10">
        <v>398</v>
      </c>
      <c r="C410" s="22">
        <v>3</v>
      </c>
      <c r="D410" s="22">
        <v>16.5</v>
      </c>
      <c r="E410" s="22">
        <v>5.5</v>
      </c>
      <c r="F410" s="22" t="s">
        <v>69</v>
      </c>
      <c r="G410" s="22" t="str">
        <f t="shared" si="71"/>
        <v>5 - 10</v>
      </c>
      <c r="J410" s="56"/>
      <c r="K410" s="10">
        <v>400</v>
      </c>
      <c r="L410" s="22">
        <v>5</v>
      </c>
      <c r="M410" s="22">
        <v>51.5</v>
      </c>
      <c r="N410" s="22">
        <v>10.3</v>
      </c>
      <c r="O410" s="22" t="s">
        <v>20</v>
      </c>
      <c r="P410" s="22" t="str">
        <f t="shared" si="72"/>
        <v>10 - 20</v>
      </c>
      <c r="Q410" s="22"/>
      <c r="R410" s="22"/>
      <c r="S410" s="22"/>
      <c r="T410" s="22"/>
      <c r="U410" s="22"/>
      <c r="V410" s="22"/>
      <c r="W410" s="22"/>
      <c r="X410" s="22"/>
      <c r="Y410" s="22"/>
      <c r="Z410" s="23">
        <v>44452</v>
      </c>
      <c r="AA410" s="10">
        <v>394</v>
      </c>
      <c r="AB410" s="22">
        <v>2</v>
      </c>
      <c r="AC410" s="22">
        <v>1.5</v>
      </c>
      <c r="AD410" s="22">
        <v>0.75</v>
      </c>
      <c r="AE410" s="22" t="s">
        <v>69</v>
      </c>
      <c r="AF410" s="22" t="str">
        <f t="shared" si="73"/>
        <v>0 - 1</v>
      </c>
      <c r="AI410" s="56"/>
      <c r="AJ410" s="10">
        <v>393</v>
      </c>
      <c r="AK410" s="22">
        <v>1</v>
      </c>
      <c r="AL410" s="22">
        <v>2</v>
      </c>
      <c r="AM410" s="22">
        <v>2</v>
      </c>
      <c r="AN410" s="22" t="s">
        <v>69</v>
      </c>
      <c r="AO410" s="22" t="str">
        <f t="shared" si="74"/>
        <v>1 - 5</v>
      </c>
      <c r="AP410" s="22"/>
      <c r="AQ410" s="22"/>
      <c r="AR410" s="22"/>
      <c r="AS410" s="22"/>
      <c r="AT410" s="22"/>
      <c r="AU410" s="22"/>
      <c r="AV410" s="22"/>
      <c r="AW410" s="22"/>
      <c r="AX410" s="22"/>
      <c r="AY410" s="55">
        <v>44959</v>
      </c>
      <c r="AZ410" s="10">
        <v>403</v>
      </c>
      <c r="BA410" s="22">
        <v>1</v>
      </c>
      <c r="BB410" s="22">
        <v>7</v>
      </c>
      <c r="BC410" s="22">
        <v>7</v>
      </c>
      <c r="BD410" s="22" t="s">
        <v>69</v>
      </c>
      <c r="BE410" s="22" t="str">
        <f t="shared" si="75"/>
        <v>5 - 10</v>
      </c>
      <c r="BF410" s="22"/>
      <c r="BG410" s="55">
        <v>44289</v>
      </c>
      <c r="BH410" s="10">
        <v>400</v>
      </c>
      <c r="BI410" s="22">
        <v>1</v>
      </c>
      <c r="BJ410" s="22">
        <v>0.5</v>
      </c>
      <c r="BK410" s="22">
        <v>0.5</v>
      </c>
      <c r="BL410" s="22" t="s">
        <v>69</v>
      </c>
      <c r="BM410" s="22" t="str">
        <f t="shared" si="76"/>
        <v>0 - 1</v>
      </c>
      <c r="BN410" s="9"/>
    </row>
    <row r="411" spans="1:66" x14ac:dyDescent="0.3">
      <c r="A411" s="56"/>
      <c r="B411" s="10">
        <v>399</v>
      </c>
      <c r="C411" s="22">
        <v>3</v>
      </c>
      <c r="D411" s="22">
        <v>33</v>
      </c>
      <c r="E411" s="22">
        <v>11</v>
      </c>
      <c r="F411" s="22" t="s">
        <v>20</v>
      </c>
      <c r="G411" s="22" t="str">
        <f t="shared" si="71"/>
        <v>10 - 20</v>
      </c>
      <c r="J411" s="55">
        <v>45605</v>
      </c>
      <c r="K411" s="10">
        <v>401</v>
      </c>
      <c r="L411" s="22">
        <v>6</v>
      </c>
      <c r="M411" s="22">
        <v>74.5</v>
      </c>
      <c r="N411" s="22">
        <v>12.41666666666667</v>
      </c>
      <c r="O411" s="22" t="s">
        <v>20</v>
      </c>
      <c r="P411" s="22" t="str">
        <f t="shared" si="72"/>
        <v>10 - 20</v>
      </c>
      <c r="Q411" s="22"/>
      <c r="R411" s="22"/>
      <c r="S411" s="22"/>
      <c r="T411" s="22"/>
      <c r="U411" s="22"/>
      <c r="V411" s="22"/>
      <c r="W411" s="22"/>
      <c r="X411" s="22"/>
      <c r="Y411" s="22"/>
      <c r="Z411" s="55">
        <v>44453</v>
      </c>
      <c r="AA411" s="10">
        <v>395</v>
      </c>
      <c r="AB411" s="22">
        <v>6</v>
      </c>
      <c r="AC411" s="22">
        <v>23.5</v>
      </c>
      <c r="AD411" s="22">
        <v>3.916666666666667</v>
      </c>
      <c r="AE411" s="22" t="s">
        <v>69</v>
      </c>
      <c r="AF411" s="22" t="str">
        <f t="shared" si="73"/>
        <v>1 - 5</v>
      </c>
      <c r="AI411" s="55">
        <v>45351</v>
      </c>
      <c r="AJ411" s="10">
        <v>394</v>
      </c>
      <c r="AK411" s="22">
        <v>2</v>
      </c>
      <c r="AL411" s="22">
        <v>28</v>
      </c>
      <c r="AM411" s="22">
        <v>14</v>
      </c>
      <c r="AN411" s="22" t="s">
        <v>20</v>
      </c>
      <c r="AO411" s="22" t="str">
        <f t="shared" si="74"/>
        <v>10 - 20</v>
      </c>
      <c r="AP411" s="22"/>
      <c r="AQ411" s="22"/>
      <c r="AR411" s="22"/>
      <c r="AS411" s="22"/>
      <c r="AT411" s="22"/>
      <c r="AU411" s="22"/>
      <c r="AV411" s="22"/>
      <c r="AW411" s="22"/>
      <c r="AX411" s="22"/>
      <c r="AY411" s="57"/>
      <c r="AZ411" s="10">
        <v>404</v>
      </c>
      <c r="BA411" s="22">
        <v>1</v>
      </c>
      <c r="BB411" s="22">
        <v>1</v>
      </c>
      <c r="BC411" s="22">
        <v>1</v>
      </c>
      <c r="BD411" s="22" t="s">
        <v>69</v>
      </c>
      <c r="BE411" s="22" t="str">
        <f t="shared" si="75"/>
        <v>1 - 5</v>
      </c>
      <c r="BF411" s="22"/>
      <c r="BG411" s="56"/>
      <c r="BH411" s="10">
        <v>401</v>
      </c>
      <c r="BI411" s="22">
        <v>3</v>
      </c>
      <c r="BJ411" s="22">
        <v>2.5</v>
      </c>
      <c r="BK411" s="22">
        <v>0.83333333333333337</v>
      </c>
      <c r="BL411" s="22" t="s">
        <v>69</v>
      </c>
      <c r="BM411" s="22" t="str">
        <f t="shared" si="76"/>
        <v>0 - 1</v>
      </c>
      <c r="BN411" s="9"/>
    </row>
    <row r="412" spans="1:66" x14ac:dyDescent="0.3">
      <c r="A412" s="23">
        <v>44112</v>
      </c>
      <c r="B412" s="10">
        <v>400</v>
      </c>
      <c r="C412" s="22">
        <v>1</v>
      </c>
      <c r="D412" s="22">
        <v>4</v>
      </c>
      <c r="E412" s="22">
        <v>4</v>
      </c>
      <c r="F412" s="22" t="s">
        <v>69</v>
      </c>
      <c r="G412" s="22" t="str">
        <f t="shared" si="71"/>
        <v>1 - 5</v>
      </c>
      <c r="J412" s="56"/>
      <c r="K412" s="10">
        <v>402</v>
      </c>
      <c r="L412" s="22">
        <v>1</v>
      </c>
      <c r="M412" s="22">
        <v>0.5</v>
      </c>
      <c r="N412" s="22">
        <v>0.5</v>
      </c>
      <c r="O412" s="22" t="s">
        <v>69</v>
      </c>
      <c r="P412" s="22" t="str">
        <f t="shared" si="72"/>
        <v>0 - 1</v>
      </c>
      <c r="Q412" s="22"/>
      <c r="R412" s="22"/>
      <c r="S412" s="22"/>
      <c r="T412" s="22"/>
      <c r="U412" s="22"/>
      <c r="V412" s="22"/>
      <c r="W412" s="22"/>
      <c r="X412" s="22"/>
      <c r="Y412" s="22"/>
      <c r="Z412" s="57"/>
      <c r="AA412" s="10">
        <v>396</v>
      </c>
      <c r="AB412" s="22">
        <v>1</v>
      </c>
      <c r="AC412" s="22">
        <v>0.5</v>
      </c>
      <c r="AD412" s="22">
        <v>0.5</v>
      </c>
      <c r="AE412" s="22" t="s">
        <v>69</v>
      </c>
      <c r="AF412" s="22" t="str">
        <f t="shared" si="73"/>
        <v>0 - 1</v>
      </c>
      <c r="AI412" s="57"/>
      <c r="AJ412" s="10">
        <v>395</v>
      </c>
      <c r="AK412" s="22">
        <v>5</v>
      </c>
      <c r="AL412" s="22">
        <v>35</v>
      </c>
      <c r="AM412" s="22">
        <v>7</v>
      </c>
      <c r="AN412" s="22" t="s">
        <v>69</v>
      </c>
      <c r="AO412" s="22" t="str">
        <f t="shared" si="74"/>
        <v>5 - 10</v>
      </c>
      <c r="AP412" s="22"/>
      <c r="AQ412" s="22"/>
      <c r="AR412" s="22"/>
      <c r="AS412" s="22"/>
      <c r="AT412" s="22"/>
      <c r="AU412" s="22"/>
      <c r="AV412" s="22"/>
      <c r="AW412" s="22"/>
      <c r="AX412" s="22"/>
      <c r="AY412" s="57"/>
      <c r="AZ412" s="10">
        <v>405</v>
      </c>
      <c r="BA412" s="22">
        <v>1</v>
      </c>
      <c r="BB412" s="22">
        <v>3</v>
      </c>
      <c r="BC412" s="22">
        <v>3</v>
      </c>
      <c r="BD412" s="22" t="s">
        <v>69</v>
      </c>
      <c r="BE412" s="22" t="str">
        <f t="shared" si="75"/>
        <v>1 - 5</v>
      </c>
      <c r="BF412" s="22"/>
      <c r="BG412" s="55">
        <v>44290</v>
      </c>
      <c r="BH412" s="10">
        <v>402</v>
      </c>
      <c r="BI412" s="22">
        <v>1</v>
      </c>
      <c r="BJ412" s="22">
        <v>1.5</v>
      </c>
      <c r="BK412" s="22">
        <v>1.5</v>
      </c>
      <c r="BL412" s="22" t="s">
        <v>69</v>
      </c>
      <c r="BM412" s="22" t="str">
        <f t="shared" si="76"/>
        <v>1 - 5</v>
      </c>
      <c r="BN412" s="9"/>
    </row>
    <row r="413" spans="1:66" x14ac:dyDescent="0.3">
      <c r="A413" s="23">
        <v>44113</v>
      </c>
      <c r="B413" s="10">
        <v>401</v>
      </c>
      <c r="C413" s="22">
        <v>1</v>
      </c>
      <c r="D413" s="22">
        <v>1.5</v>
      </c>
      <c r="E413" s="22">
        <v>1.5</v>
      </c>
      <c r="F413" s="22" t="s">
        <v>69</v>
      </c>
      <c r="G413" s="22" t="str">
        <f t="shared" si="71"/>
        <v>1 - 5</v>
      </c>
      <c r="J413" s="55">
        <v>45606</v>
      </c>
      <c r="K413" s="10">
        <v>403</v>
      </c>
      <c r="L413" s="22">
        <v>1</v>
      </c>
      <c r="M413" s="22">
        <v>0.5</v>
      </c>
      <c r="N413" s="22">
        <v>0.5</v>
      </c>
      <c r="O413" s="22" t="s">
        <v>69</v>
      </c>
      <c r="P413" s="22" t="str">
        <f t="shared" si="72"/>
        <v>0 - 1</v>
      </c>
      <c r="Q413" s="22"/>
      <c r="R413" s="22"/>
      <c r="S413" s="22"/>
      <c r="T413" s="22"/>
      <c r="U413" s="22"/>
      <c r="V413" s="22"/>
      <c r="W413" s="22"/>
      <c r="X413" s="22"/>
      <c r="Y413" s="22"/>
      <c r="Z413" s="56"/>
      <c r="AA413" s="10">
        <v>397</v>
      </c>
      <c r="AB413" s="22">
        <v>1</v>
      </c>
      <c r="AC413" s="22">
        <v>0.5</v>
      </c>
      <c r="AD413" s="22">
        <v>0.5</v>
      </c>
      <c r="AE413" s="22" t="s">
        <v>69</v>
      </c>
      <c r="AF413" s="22" t="str">
        <f t="shared" si="73"/>
        <v>0 - 1</v>
      </c>
      <c r="AI413" s="56"/>
      <c r="AJ413" s="10">
        <v>396</v>
      </c>
      <c r="AK413" s="22">
        <v>2</v>
      </c>
      <c r="AL413" s="22">
        <v>12</v>
      </c>
      <c r="AM413" s="22">
        <v>6</v>
      </c>
      <c r="AN413" s="22" t="s">
        <v>69</v>
      </c>
      <c r="AO413" s="22" t="str">
        <f t="shared" si="74"/>
        <v>5 - 10</v>
      </c>
      <c r="AP413" s="22"/>
      <c r="AQ413" s="22"/>
      <c r="AR413" s="22"/>
      <c r="AS413" s="22"/>
      <c r="AT413" s="22"/>
      <c r="AU413" s="22"/>
      <c r="AV413" s="22"/>
      <c r="AW413" s="22"/>
      <c r="AX413" s="22"/>
      <c r="AY413" s="56"/>
      <c r="AZ413" s="10">
        <v>406</v>
      </c>
      <c r="BA413" s="22">
        <v>1</v>
      </c>
      <c r="BB413" s="22">
        <v>1</v>
      </c>
      <c r="BC413" s="22">
        <v>1</v>
      </c>
      <c r="BD413" s="22" t="s">
        <v>69</v>
      </c>
      <c r="BE413" s="22" t="str">
        <f t="shared" si="75"/>
        <v>1 - 5</v>
      </c>
      <c r="BF413" s="22"/>
      <c r="BG413" s="56"/>
      <c r="BH413" s="10">
        <v>403</v>
      </c>
      <c r="BI413" s="22">
        <v>1</v>
      </c>
      <c r="BJ413" s="22">
        <v>2</v>
      </c>
      <c r="BK413" s="22">
        <v>2</v>
      </c>
      <c r="BL413" s="22" t="s">
        <v>69</v>
      </c>
      <c r="BM413" s="22" t="str">
        <f t="shared" si="76"/>
        <v>1 - 5</v>
      </c>
      <c r="BN413" s="9"/>
    </row>
    <row r="414" spans="1:66" x14ac:dyDescent="0.3">
      <c r="A414" s="55">
        <v>44114</v>
      </c>
      <c r="B414" s="10">
        <v>402</v>
      </c>
      <c r="C414" s="22">
        <v>1</v>
      </c>
      <c r="D414" s="22">
        <v>6</v>
      </c>
      <c r="E414" s="22">
        <v>6</v>
      </c>
      <c r="F414" s="22" t="s">
        <v>69</v>
      </c>
      <c r="G414" s="22" t="str">
        <f t="shared" si="71"/>
        <v>5 - 10</v>
      </c>
      <c r="J414" s="56"/>
      <c r="K414" s="10">
        <v>404</v>
      </c>
      <c r="L414" s="22">
        <v>1</v>
      </c>
      <c r="M414" s="22">
        <v>0.5</v>
      </c>
      <c r="N414" s="22">
        <v>0.5</v>
      </c>
      <c r="O414" s="22" t="s">
        <v>69</v>
      </c>
      <c r="P414" s="22" t="str">
        <f t="shared" si="72"/>
        <v>0 - 1</v>
      </c>
      <c r="Q414" s="22"/>
      <c r="R414" s="22"/>
      <c r="S414" s="22"/>
      <c r="T414" s="22"/>
      <c r="U414" s="22"/>
      <c r="V414" s="22"/>
      <c r="W414" s="22"/>
      <c r="X414" s="22"/>
      <c r="Y414" s="22"/>
      <c r="Z414" s="23">
        <v>44454</v>
      </c>
      <c r="AA414" s="10">
        <v>398</v>
      </c>
      <c r="AB414" s="22">
        <v>2</v>
      </c>
      <c r="AC414" s="22">
        <v>9</v>
      </c>
      <c r="AD414" s="22">
        <v>4.5</v>
      </c>
      <c r="AE414" s="22" t="s">
        <v>69</v>
      </c>
      <c r="AF414" s="22" t="str">
        <f t="shared" si="73"/>
        <v>1 - 5</v>
      </c>
      <c r="AI414" s="55">
        <v>45353</v>
      </c>
      <c r="AJ414" s="10">
        <v>397</v>
      </c>
      <c r="AK414" s="22">
        <v>1</v>
      </c>
      <c r="AL414" s="22">
        <v>1</v>
      </c>
      <c r="AM414" s="22">
        <v>1</v>
      </c>
      <c r="AN414" s="22" t="s">
        <v>69</v>
      </c>
      <c r="AO414" s="22" t="str">
        <f t="shared" si="74"/>
        <v>1 - 5</v>
      </c>
      <c r="AP414" s="22"/>
      <c r="AQ414" s="22"/>
      <c r="AR414" s="22"/>
      <c r="AS414" s="22"/>
      <c r="AT414" s="22"/>
      <c r="AU414" s="22"/>
      <c r="AV414" s="22"/>
      <c r="AW414" s="22"/>
      <c r="AX414" s="22"/>
      <c r="AY414" s="23">
        <v>44960</v>
      </c>
      <c r="AZ414" s="10">
        <v>407</v>
      </c>
      <c r="BA414" s="22">
        <v>1</v>
      </c>
      <c r="BB414" s="22">
        <v>2</v>
      </c>
      <c r="BC414" s="22">
        <v>2</v>
      </c>
      <c r="BD414" s="22" t="s">
        <v>69</v>
      </c>
      <c r="BE414" s="22" t="str">
        <f t="shared" si="75"/>
        <v>1 - 5</v>
      </c>
      <c r="BF414" s="22"/>
      <c r="BG414" s="23">
        <v>44293</v>
      </c>
      <c r="BH414" s="10">
        <v>404</v>
      </c>
      <c r="BI414" s="22">
        <v>2</v>
      </c>
      <c r="BJ414" s="22">
        <v>3</v>
      </c>
      <c r="BK414" s="22">
        <v>1.5</v>
      </c>
      <c r="BL414" s="22" t="s">
        <v>69</v>
      </c>
      <c r="BM414" s="22" t="str">
        <f t="shared" si="76"/>
        <v>1 - 5</v>
      </c>
      <c r="BN414" s="9"/>
    </row>
    <row r="415" spans="1:66" x14ac:dyDescent="0.3">
      <c r="A415" s="56"/>
      <c r="B415" s="10">
        <v>403</v>
      </c>
      <c r="C415" s="22">
        <v>1</v>
      </c>
      <c r="D415" s="22">
        <v>18</v>
      </c>
      <c r="E415" s="22">
        <v>18</v>
      </c>
      <c r="F415" s="22" t="s">
        <v>20</v>
      </c>
      <c r="G415" s="22" t="str">
        <f t="shared" si="71"/>
        <v>10 - 20</v>
      </c>
      <c r="J415" s="23">
        <v>45607</v>
      </c>
      <c r="K415" s="10">
        <v>405</v>
      </c>
      <c r="L415" s="22">
        <v>6</v>
      </c>
      <c r="M415" s="22">
        <v>23</v>
      </c>
      <c r="N415" s="22">
        <v>3.833333333333333</v>
      </c>
      <c r="O415" s="22" t="s">
        <v>69</v>
      </c>
      <c r="P415" s="22" t="str">
        <f t="shared" si="72"/>
        <v>1 - 5</v>
      </c>
      <c r="Q415" s="22"/>
      <c r="R415" s="22"/>
      <c r="S415" s="22"/>
      <c r="T415" s="22"/>
      <c r="U415" s="22"/>
      <c r="V415" s="22"/>
      <c r="W415" s="22"/>
      <c r="X415" s="22"/>
      <c r="Y415" s="22"/>
      <c r="Z415" s="55">
        <v>44457</v>
      </c>
      <c r="AA415" s="10">
        <v>399</v>
      </c>
      <c r="AB415" s="22">
        <v>1</v>
      </c>
      <c r="AC415" s="22">
        <v>0.5</v>
      </c>
      <c r="AD415" s="22">
        <v>0.5</v>
      </c>
      <c r="AE415" s="22" t="s">
        <v>69</v>
      </c>
      <c r="AF415" s="22" t="str">
        <f t="shared" si="73"/>
        <v>0 - 1</v>
      </c>
      <c r="AI415" s="57"/>
      <c r="AJ415" s="10">
        <v>398</v>
      </c>
      <c r="AK415" s="22">
        <v>6</v>
      </c>
      <c r="AL415" s="22">
        <v>13</v>
      </c>
      <c r="AM415" s="22">
        <v>2.166666666666667</v>
      </c>
      <c r="AN415" s="22" t="s">
        <v>69</v>
      </c>
      <c r="AO415" s="22" t="str">
        <f t="shared" si="74"/>
        <v>1 - 5</v>
      </c>
      <c r="AP415" s="22"/>
      <c r="AQ415" s="22"/>
      <c r="AR415" s="22"/>
      <c r="AS415" s="22"/>
      <c r="AT415" s="22"/>
      <c r="AU415" s="22"/>
      <c r="AV415" s="22"/>
      <c r="AW415" s="22"/>
      <c r="AX415" s="22"/>
      <c r="AY415" s="23">
        <v>44963</v>
      </c>
      <c r="AZ415" s="10">
        <v>408</v>
      </c>
      <c r="BA415" s="22">
        <v>1</v>
      </c>
      <c r="BB415" s="22">
        <v>3</v>
      </c>
      <c r="BC415" s="22">
        <v>3</v>
      </c>
      <c r="BD415" s="22" t="s">
        <v>69</v>
      </c>
      <c r="BE415" s="22" t="str">
        <f t="shared" si="75"/>
        <v>1 - 5</v>
      </c>
      <c r="BF415" s="22"/>
      <c r="BG415" s="23">
        <v>44294</v>
      </c>
      <c r="BH415" s="10">
        <v>405</v>
      </c>
      <c r="BI415" s="22">
        <v>1</v>
      </c>
      <c r="BJ415" s="22">
        <v>3</v>
      </c>
      <c r="BK415" s="22">
        <v>3</v>
      </c>
      <c r="BL415" s="22" t="s">
        <v>69</v>
      </c>
      <c r="BM415" s="22" t="str">
        <f t="shared" si="76"/>
        <v>1 - 5</v>
      </c>
      <c r="BN415" s="9"/>
    </row>
    <row r="416" spans="1:66" x14ac:dyDescent="0.3">
      <c r="A416" s="23">
        <v>44120</v>
      </c>
      <c r="B416" s="10">
        <v>404</v>
      </c>
      <c r="C416" s="22">
        <v>2</v>
      </c>
      <c r="D416" s="22">
        <v>18</v>
      </c>
      <c r="E416" s="22">
        <v>9</v>
      </c>
      <c r="F416" s="22" t="s">
        <v>69</v>
      </c>
      <c r="G416" s="22" t="str">
        <f t="shared" si="71"/>
        <v>5 - 10</v>
      </c>
      <c r="J416" s="55">
        <v>45612</v>
      </c>
      <c r="K416" s="10">
        <v>406</v>
      </c>
      <c r="L416" s="22">
        <v>2</v>
      </c>
      <c r="M416" s="22">
        <v>5</v>
      </c>
      <c r="N416" s="22">
        <v>2.5</v>
      </c>
      <c r="O416" s="22" t="s">
        <v>69</v>
      </c>
      <c r="P416" s="22" t="str">
        <f t="shared" si="72"/>
        <v>1 - 5</v>
      </c>
      <c r="Q416" s="22"/>
      <c r="R416" s="22"/>
      <c r="S416" s="22"/>
      <c r="T416" s="22"/>
      <c r="U416" s="22"/>
      <c r="V416" s="22"/>
      <c r="W416" s="22"/>
      <c r="X416" s="22"/>
      <c r="Y416" s="22"/>
      <c r="Z416" s="57"/>
      <c r="AA416" s="10">
        <v>400</v>
      </c>
      <c r="AB416" s="22">
        <v>1</v>
      </c>
      <c r="AC416" s="22">
        <v>0.5</v>
      </c>
      <c r="AD416" s="22">
        <v>0.5</v>
      </c>
      <c r="AE416" s="22" t="s">
        <v>69</v>
      </c>
      <c r="AF416" s="22" t="str">
        <f t="shared" si="73"/>
        <v>0 - 1</v>
      </c>
      <c r="AI416" s="56"/>
      <c r="AJ416" s="10">
        <v>399</v>
      </c>
      <c r="AK416" s="22">
        <v>4</v>
      </c>
      <c r="AL416" s="22">
        <v>13</v>
      </c>
      <c r="AM416" s="22">
        <v>3.25</v>
      </c>
      <c r="AN416" s="22" t="s">
        <v>69</v>
      </c>
      <c r="AO416" s="22" t="str">
        <f t="shared" si="74"/>
        <v>1 - 5</v>
      </c>
      <c r="AP416" s="22"/>
      <c r="AQ416" s="22"/>
      <c r="AR416" s="22"/>
      <c r="AS416" s="22"/>
      <c r="AT416" s="22"/>
      <c r="AU416" s="22"/>
      <c r="AV416" s="22"/>
      <c r="AW416" s="22"/>
      <c r="AX416" s="22"/>
      <c r="AY416" s="55">
        <v>44966</v>
      </c>
      <c r="AZ416" s="10">
        <v>409</v>
      </c>
      <c r="BA416" s="22">
        <v>1</v>
      </c>
      <c r="BB416" s="22">
        <v>4</v>
      </c>
      <c r="BC416" s="22">
        <v>4</v>
      </c>
      <c r="BD416" s="22" t="s">
        <v>69</v>
      </c>
      <c r="BE416" s="22" t="str">
        <f t="shared" si="75"/>
        <v>1 - 5</v>
      </c>
      <c r="BF416" s="22"/>
      <c r="BG416" s="23">
        <v>44297</v>
      </c>
      <c r="BH416" s="10">
        <v>406</v>
      </c>
      <c r="BI416" s="22">
        <v>1</v>
      </c>
      <c r="BJ416" s="22">
        <v>1.5</v>
      </c>
      <c r="BK416" s="22">
        <v>1.5</v>
      </c>
      <c r="BL416" s="22" t="s">
        <v>69</v>
      </c>
      <c r="BM416" s="22" t="str">
        <f t="shared" si="76"/>
        <v>1 - 5</v>
      </c>
      <c r="BN416" s="9"/>
    </row>
    <row r="417" spans="1:66" x14ac:dyDescent="0.3">
      <c r="A417" s="55">
        <v>44123</v>
      </c>
      <c r="B417" s="10">
        <v>405</v>
      </c>
      <c r="C417" s="22">
        <v>2</v>
      </c>
      <c r="D417" s="22">
        <v>2</v>
      </c>
      <c r="E417" s="22">
        <v>1</v>
      </c>
      <c r="F417" s="22" t="s">
        <v>69</v>
      </c>
      <c r="G417" s="22" t="str">
        <f t="shared" si="71"/>
        <v>1 - 5</v>
      </c>
      <c r="J417" s="56"/>
      <c r="K417" s="10">
        <v>407</v>
      </c>
      <c r="L417" s="22">
        <v>1</v>
      </c>
      <c r="M417" s="22">
        <v>0.5</v>
      </c>
      <c r="N417" s="22">
        <v>0.5</v>
      </c>
      <c r="O417" s="22" t="s">
        <v>69</v>
      </c>
      <c r="P417" s="22" t="str">
        <f t="shared" si="72"/>
        <v>0 - 1</v>
      </c>
      <c r="Q417" s="22"/>
      <c r="R417" s="22"/>
      <c r="S417" s="22"/>
      <c r="T417" s="22"/>
      <c r="U417" s="22"/>
      <c r="V417" s="22"/>
      <c r="W417" s="22"/>
      <c r="X417" s="22"/>
      <c r="Y417" s="22"/>
      <c r="Z417" s="57"/>
      <c r="AA417" s="10">
        <v>401</v>
      </c>
      <c r="AB417" s="22">
        <v>1</v>
      </c>
      <c r="AC417" s="22">
        <v>0.5</v>
      </c>
      <c r="AD417" s="22">
        <v>0.5</v>
      </c>
      <c r="AE417" s="22" t="s">
        <v>69</v>
      </c>
      <c r="AF417" s="22" t="str">
        <f t="shared" si="73"/>
        <v>0 - 1</v>
      </c>
      <c r="AI417" s="55">
        <v>45354</v>
      </c>
      <c r="AJ417" s="10">
        <v>399</v>
      </c>
      <c r="AK417" s="22">
        <v>1</v>
      </c>
      <c r="AL417" s="22">
        <v>1</v>
      </c>
      <c r="AM417" s="22">
        <v>1</v>
      </c>
      <c r="AN417" s="22" t="s">
        <v>69</v>
      </c>
      <c r="AO417" s="22" t="str">
        <f t="shared" si="74"/>
        <v>1 - 5</v>
      </c>
      <c r="AP417" s="22"/>
      <c r="AQ417" s="22"/>
      <c r="AR417" s="22"/>
      <c r="AS417" s="22"/>
      <c r="AT417" s="22"/>
      <c r="AU417" s="22"/>
      <c r="AV417" s="22"/>
      <c r="AW417" s="22"/>
      <c r="AX417" s="22"/>
      <c r="AY417" s="56"/>
      <c r="AZ417" s="10">
        <v>410</v>
      </c>
      <c r="BA417" s="22">
        <v>2</v>
      </c>
      <c r="BB417" s="22">
        <v>6</v>
      </c>
      <c r="BC417" s="22">
        <v>3</v>
      </c>
      <c r="BD417" s="22" t="s">
        <v>69</v>
      </c>
      <c r="BE417" s="22" t="str">
        <f t="shared" si="75"/>
        <v>1 - 5</v>
      </c>
      <c r="BF417" s="22"/>
      <c r="BG417" s="23">
        <v>44300</v>
      </c>
      <c r="BH417" s="10">
        <v>407</v>
      </c>
      <c r="BI417" s="22">
        <v>1</v>
      </c>
      <c r="BJ417" s="22">
        <v>1</v>
      </c>
      <c r="BK417" s="22">
        <v>1</v>
      </c>
      <c r="BL417" s="22" t="s">
        <v>69</v>
      </c>
      <c r="BM417" s="22" t="str">
        <f t="shared" si="76"/>
        <v>1 - 5</v>
      </c>
      <c r="BN417" s="9"/>
    </row>
    <row r="418" spans="1:66" x14ac:dyDescent="0.3">
      <c r="A418" s="56"/>
      <c r="B418" s="10">
        <v>406</v>
      </c>
      <c r="C418" s="22">
        <v>1</v>
      </c>
      <c r="D418" s="22">
        <v>5.5</v>
      </c>
      <c r="E418" s="22">
        <v>5.5</v>
      </c>
      <c r="F418" s="22" t="s">
        <v>69</v>
      </c>
      <c r="G418" s="22" t="str">
        <f t="shared" si="71"/>
        <v>5 - 10</v>
      </c>
      <c r="J418" s="55">
        <v>45613</v>
      </c>
      <c r="K418" s="10">
        <v>408</v>
      </c>
      <c r="L418" s="22">
        <v>2</v>
      </c>
      <c r="M418" s="22">
        <v>10.5</v>
      </c>
      <c r="N418" s="22">
        <v>5.25</v>
      </c>
      <c r="O418" s="22" t="s">
        <v>69</v>
      </c>
      <c r="P418" s="22" t="str">
        <f t="shared" si="72"/>
        <v>5 - 10</v>
      </c>
      <c r="Q418" s="22"/>
      <c r="R418" s="22"/>
      <c r="S418" s="22"/>
      <c r="T418" s="22"/>
      <c r="U418" s="22"/>
      <c r="V418" s="22"/>
      <c r="W418" s="22"/>
      <c r="X418" s="22"/>
      <c r="Y418" s="22"/>
      <c r="Z418" s="56"/>
      <c r="AA418" s="10">
        <v>402</v>
      </c>
      <c r="AB418" s="22">
        <v>1</v>
      </c>
      <c r="AC418" s="22">
        <v>0.5</v>
      </c>
      <c r="AD418" s="22">
        <v>0.5</v>
      </c>
      <c r="AE418" s="22" t="s">
        <v>69</v>
      </c>
      <c r="AF418" s="22" t="str">
        <f t="shared" si="73"/>
        <v>0 - 1</v>
      </c>
      <c r="AI418" s="57"/>
      <c r="AJ418" s="10">
        <v>400</v>
      </c>
      <c r="AK418" s="22">
        <v>2</v>
      </c>
      <c r="AL418" s="22">
        <v>2</v>
      </c>
      <c r="AM418" s="22">
        <v>1</v>
      </c>
      <c r="AN418" s="22" t="s">
        <v>69</v>
      </c>
      <c r="AO418" s="22" t="str">
        <f t="shared" si="74"/>
        <v>1 - 5</v>
      </c>
      <c r="AP418" s="22"/>
      <c r="AQ418" s="22"/>
      <c r="AR418" s="22"/>
      <c r="AS418" s="22"/>
      <c r="AT418" s="22"/>
      <c r="AU418" s="22"/>
      <c r="AV418" s="22"/>
      <c r="AW418" s="22"/>
      <c r="AX418" s="22"/>
      <c r="AY418" s="23">
        <v>44967</v>
      </c>
      <c r="AZ418" s="10">
        <v>411</v>
      </c>
      <c r="BA418" s="22">
        <v>1</v>
      </c>
      <c r="BB418" s="22">
        <v>1</v>
      </c>
      <c r="BC418" s="22">
        <v>1</v>
      </c>
      <c r="BD418" s="22" t="s">
        <v>69</v>
      </c>
      <c r="BE418" s="22" t="str">
        <f t="shared" si="75"/>
        <v>1 - 5</v>
      </c>
      <c r="BF418" s="22"/>
      <c r="BG418" s="23">
        <v>44301</v>
      </c>
      <c r="BH418" s="10">
        <v>408</v>
      </c>
      <c r="BI418" s="22">
        <v>1</v>
      </c>
      <c r="BJ418" s="22">
        <v>1.5</v>
      </c>
      <c r="BK418" s="22">
        <v>1.5</v>
      </c>
      <c r="BL418" s="22" t="s">
        <v>69</v>
      </c>
      <c r="BM418" s="22" t="str">
        <f t="shared" si="76"/>
        <v>1 - 5</v>
      </c>
      <c r="BN418" s="9"/>
    </row>
    <row r="419" spans="1:66" x14ac:dyDescent="0.3">
      <c r="A419" s="23">
        <v>44124</v>
      </c>
      <c r="B419" s="10">
        <v>407</v>
      </c>
      <c r="C419" s="22">
        <v>2</v>
      </c>
      <c r="D419" s="22">
        <v>18.5</v>
      </c>
      <c r="E419" s="22">
        <v>9.25</v>
      </c>
      <c r="F419" s="22" t="s">
        <v>69</v>
      </c>
      <c r="G419" s="22" t="str">
        <f t="shared" si="71"/>
        <v>5 - 10</v>
      </c>
      <c r="J419" s="56"/>
      <c r="K419" s="10">
        <v>409</v>
      </c>
      <c r="L419" s="22">
        <v>1</v>
      </c>
      <c r="M419" s="22">
        <v>0.5</v>
      </c>
      <c r="N419" s="22">
        <v>0.5</v>
      </c>
      <c r="O419" s="22" t="s">
        <v>69</v>
      </c>
      <c r="P419" s="22" t="str">
        <f t="shared" si="72"/>
        <v>0 - 1</v>
      </c>
      <c r="Q419" s="22"/>
      <c r="R419" s="22"/>
      <c r="S419" s="22"/>
      <c r="T419" s="22"/>
      <c r="U419" s="22"/>
      <c r="V419" s="22"/>
      <c r="W419" s="22"/>
      <c r="X419" s="22"/>
      <c r="Y419" s="22"/>
      <c r="Z419" s="55">
        <v>44458</v>
      </c>
      <c r="AA419" s="10">
        <v>403</v>
      </c>
      <c r="AB419" s="22">
        <v>1</v>
      </c>
      <c r="AC419" s="22">
        <v>0.5</v>
      </c>
      <c r="AD419" s="22">
        <v>0.5</v>
      </c>
      <c r="AE419" s="22" t="s">
        <v>69</v>
      </c>
      <c r="AF419" s="22" t="str">
        <f t="shared" si="73"/>
        <v>0 - 1</v>
      </c>
      <c r="AI419" s="57"/>
      <c r="AJ419" s="10">
        <v>401</v>
      </c>
      <c r="AK419" s="22">
        <v>1</v>
      </c>
      <c r="AL419" s="22">
        <v>1</v>
      </c>
      <c r="AM419" s="22">
        <v>1</v>
      </c>
      <c r="AN419" s="22" t="s">
        <v>69</v>
      </c>
      <c r="AO419" s="22" t="str">
        <f t="shared" si="74"/>
        <v>1 - 5</v>
      </c>
      <c r="AP419" s="22"/>
      <c r="AQ419" s="22"/>
      <c r="AR419" s="22"/>
      <c r="AS419" s="22"/>
      <c r="AT419" s="22"/>
      <c r="AU419" s="22"/>
      <c r="AV419" s="22"/>
      <c r="AW419" s="22"/>
      <c r="AX419" s="22"/>
      <c r="AY419" s="55">
        <v>44968</v>
      </c>
      <c r="AZ419" s="10">
        <v>412</v>
      </c>
      <c r="BA419" s="22">
        <v>1</v>
      </c>
      <c r="BB419" s="22">
        <v>1</v>
      </c>
      <c r="BC419" s="22">
        <v>1</v>
      </c>
      <c r="BD419" s="22" t="s">
        <v>69</v>
      </c>
      <c r="BE419" s="22" t="str">
        <f t="shared" si="75"/>
        <v>1 - 5</v>
      </c>
      <c r="BF419" s="22"/>
      <c r="BG419" s="23">
        <v>44303</v>
      </c>
      <c r="BH419" s="10">
        <v>409</v>
      </c>
      <c r="BI419" s="22">
        <v>1</v>
      </c>
      <c r="BJ419" s="22">
        <v>6.5</v>
      </c>
      <c r="BK419" s="22">
        <v>6.5</v>
      </c>
      <c r="BL419" s="22" t="s">
        <v>69</v>
      </c>
      <c r="BM419" s="22" t="str">
        <f t="shared" si="76"/>
        <v>5 - 10</v>
      </c>
      <c r="BN419" s="9"/>
    </row>
    <row r="420" spans="1:66" x14ac:dyDescent="0.3">
      <c r="A420" s="55">
        <v>44125</v>
      </c>
      <c r="B420" s="10">
        <v>408</v>
      </c>
      <c r="C420" s="22">
        <v>1</v>
      </c>
      <c r="D420" s="22">
        <v>2.5</v>
      </c>
      <c r="E420" s="22">
        <v>2.5</v>
      </c>
      <c r="F420" s="22" t="s">
        <v>69</v>
      </c>
      <c r="G420" s="22" t="str">
        <f t="shared" si="71"/>
        <v>1 - 5</v>
      </c>
      <c r="J420" s="23">
        <v>45614</v>
      </c>
      <c r="K420" s="10">
        <v>410</v>
      </c>
      <c r="L420" s="22">
        <v>4</v>
      </c>
      <c r="M420" s="22">
        <v>14.5</v>
      </c>
      <c r="N420" s="22">
        <v>3.625</v>
      </c>
      <c r="O420" s="22" t="s">
        <v>69</v>
      </c>
      <c r="P420" s="22" t="str">
        <f t="shared" si="72"/>
        <v>1 - 5</v>
      </c>
      <c r="Q420" s="22"/>
      <c r="R420" s="22"/>
      <c r="S420" s="22"/>
      <c r="T420" s="22"/>
      <c r="U420" s="22"/>
      <c r="V420" s="22"/>
      <c r="W420" s="22"/>
      <c r="X420" s="22"/>
      <c r="Y420" s="22"/>
      <c r="Z420" s="57"/>
      <c r="AA420" s="10">
        <v>404</v>
      </c>
      <c r="AB420" s="22">
        <v>1</v>
      </c>
      <c r="AC420" s="22">
        <v>0.5</v>
      </c>
      <c r="AD420" s="22">
        <v>0.5</v>
      </c>
      <c r="AE420" s="22" t="s">
        <v>69</v>
      </c>
      <c r="AF420" s="22" t="str">
        <f t="shared" si="73"/>
        <v>0 - 1</v>
      </c>
      <c r="AI420" s="56"/>
      <c r="AJ420" s="10">
        <v>402</v>
      </c>
      <c r="AK420" s="22">
        <v>1</v>
      </c>
      <c r="AL420" s="22">
        <v>1</v>
      </c>
      <c r="AM420" s="22">
        <v>1</v>
      </c>
      <c r="AN420" s="22" t="s">
        <v>69</v>
      </c>
      <c r="AO420" s="22" t="str">
        <f t="shared" si="74"/>
        <v>1 - 5</v>
      </c>
      <c r="AP420" s="22"/>
      <c r="AQ420" s="22"/>
      <c r="AR420" s="22"/>
      <c r="AS420" s="22"/>
      <c r="AT420" s="22"/>
      <c r="AU420" s="22"/>
      <c r="AV420" s="22"/>
      <c r="AW420" s="22"/>
      <c r="AX420" s="22"/>
      <c r="AY420" s="56"/>
      <c r="AZ420" s="10">
        <v>413</v>
      </c>
      <c r="BA420" s="22">
        <v>2</v>
      </c>
      <c r="BB420" s="22">
        <v>22</v>
      </c>
      <c r="BC420" s="22">
        <v>11</v>
      </c>
      <c r="BD420" s="22" t="s">
        <v>20</v>
      </c>
      <c r="BE420" s="22" t="str">
        <f t="shared" si="75"/>
        <v>10 - 20</v>
      </c>
      <c r="BF420" s="22"/>
      <c r="BG420" s="23">
        <v>44305</v>
      </c>
      <c r="BH420" s="10">
        <v>410</v>
      </c>
      <c r="BI420" s="22">
        <v>1</v>
      </c>
      <c r="BJ420" s="22">
        <v>4.5</v>
      </c>
      <c r="BK420" s="22">
        <v>4.5</v>
      </c>
      <c r="BL420" s="22" t="s">
        <v>69</v>
      </c>
      <c r="BM420" s="22" t="str">
        <f t="shared" si="76"/>
        <v>1 - 5</v>
      </c>
      <c r="BN420" s="9"/>
    </row>
    <row r="421" spans="1:66" x14ac:dyDescent="0.3">
      <c r="A421" s="56"/>
      <c r="B421" s="10">
        <v>409</v>
      </c>
      <c r="C421" s="22">
        <v>1</v>
      </c>
      <c r="D421" s="22">
        <v>0.5</v>
      </c>
      <c r="E421" s="22">
        <v>0.5</v>
      </c>
      <c r="F421" s="22" t="s">
        <v>69</v>
      </c>
      <c r="G421" s="22" t="str">
        <f t="shared" si="71"/>
        <v>0 - 1</v>
      </c>
      <c r="J421" s="23">
        <v>45615</v>
      </c>
      <c r="K421" s="10">
        <v>411</v>
      </c>
      <c r="L421" s="22">
        <v>5</v>
      </c>
      <c r="M421" s="22">
        <v>23.5</v>
      </c>
      <c r="N421" s="22">
        <v>4.7</v>
      </c>
      <c r="O421" s="22" t="s">
        <v>69</v>
      </c>
      <c r="P421" s="22" t="str">
        <f t="shared" si="72"/>
        <v>1 - 5</v>
      </c>
      <c r="Q421" s="22"/>
      <c r="R421" s="22"/>
      <c r="S421" s="22"/>
      <c r="T421" s="22"/>
      <c r="U421" s="22"/>
      <c r="V421" s="22"/>
      <c r="W421" s="22"/>
      <c r="X421" s="22"/>
      <c r="Y421" s="22"/>
      <c r="Z421" s="57"/>
      <c r="AA421" s="10">
        <v>405</v>
      </c>
      <c r="AB421" s="22">
        <v>1</v>
      </c>
      <c r="AC421" s="22">
        <v>0.5</v>
      </c>
      <c r="AD421" s="22">
        <v>0.5</v>
      </c>
      <c r="AE421" s="22" t="s">
        <v>69</v>
      </c>
      <c r="AF421" s="22" t="str">
        <f t="shared" si="73"/>
        <v>0 - 1</v>
      </c>
      <c r="AI421" s="55">
        <v>45360</v>
      </c>
      <c r="AJ421" s="10">
        <v>403</v>
      </c>
      <c r="AK421" s="22">
        <v>11</v>
      </c>
      <c r="AL421" s="22">
        <v>105</v>
      </c>
      <c r="AM421" s="22">
        <v>9.545454545454545</v>
      </c>
      <c r="AN421" s="22" t="s">
        <v>69</v>
      </c>
      <c r="AO421" s="22" t="str">
        <f t="shared" si="74"/>
        <v>5 - 10</v>
      </c>
      <c r="AP421" s="22"/>
      <c r="AQ421" s="22"/>
      <c r="AR421" s="22"/>
      <c r="AS421" s="22"/>
      <c r="AT421" s="22"/>
      <c r="AU421" s="22"/>
      <c r="AV421" s="22"/>
      <c r="AW421" s="22"/>
      <c r="AX421" s="22"/>
      <c r="AY421" s="55">
        <v>44969</v>
      </c>
      <c r="AZ421" s="10">
        <v>414</v>
      </c>
      <c r="BA421" s="22">
        <v>8</v>
      </c>
      <c r="BB421" s="22">
        <v>17</v>
      </c>
      <c r="BC421" s="22">
        <v>2.125</v>
      </c>
      <c r="BD421" s="22" t="s">
        <v>69</v>
      </c>
      <c r="BE421" s="22" t="str">
        <f t="shared" si="75"/>
        <v>1 - 5</v>
      </c>
      <c r="BF421" s="22"/>
      <c r="BG421" s="23">
        <v>44313</v>
      </c>
      <c r="BH421" s="10">
        <v>411</v>
      </c>
      <c r="BI421" s="22">
        <v>1</v>
      </c>
      <c r="BJ421" s="22">
        <v>19</v>
      </c>
      <c r="BK421" s="22">
        <v>19</v>
      </c>
      <c r="BL421" s="22" t="s">
        <v>20</v>
      </c>
      <c r="BM421" s="22" t="str">
        <f t="shared" si="76"/>
        <v>10 - 20</v>
      </c>
      <c r="BN421" s="9"/>
    </row>
    <row r="422" spans="1:66" x14ac:dyDescent="0.3">
      <c r="A422" s="23">
        <v>44130</v>
      </c>
      <c r="B422" s="10">
        <v>410</v>
      </c>
      <c r="C422" s="22">
        <v>1</v>
      </c>
      <c r="D422" s="22">
        <v>6.5</v>
      </c>
      <c r="E422" s="22">
        <v>6.5</v>
      </c>
      <c r="F422" s="22" t="s">
        <v>69</v>
      </c>
      <c r="G422" s="22" t="str">
        <f t="shared" si="71"/>
        <v>5 - 10</v>
      </c>
      <c r="J422" s="55">
        <v>45616</v>
      </c>
      <c r="K422" s="10">
        <v>412</v>
      </c>
      <c r="L422" s="22">
        <v>7</v>
      </c>
      <c r="M422" s="22">
        <v>22.5</v>
      </c>
      <c r="N422" s="22">
        <v>3.214285714285714</v>
      </c>
      <c r="O422" s="22" t="s">
        <v>69</v>
      </c>
      <c r="P422" s="22" t="str">
        <f t="shared" si="72"/>
        <v>1 - 5</v>
      </c>
      <c r="Q422" s="22"/>
      <c r="R422" s="22"/>
      <c r="S422" s="22"/>
      <c r="T422" s="22"/>
      <c r="U422" s="22"/>
      <c r="V422" s="22"/>
      <c r="W422" s="22"/>
      <c r="X422" s="22"/>
      <c r="Y422" s="22"/>
      <c r="Z422" s="56"/>
      <c r="AA422" s="10">
        <v>406</v>
      </c>
      <c r="AB422" s="22">
        <v>5</v>
      </c>
      <c r="AC422" s="22">
        <v>11.5</v>
      </c>
      <c r="AD422" s="22">
        <v>2.2999999999999998</v>
      </c>
      <c r="AE422" s="22" t="s">
        <v>69</v>
      </c>
      <c r="AF422" s="22" t="str">
        <f t="shared" si="73"/>
        <v>1 - 5</v>
      </c>
      <c r="AI422" s="57"/>
      <c r="AJ422" s="10">
        <v>404</v>
      </c>
      <c r="AK422" s="22">
        <v>2</v>
      </c>
      <c r="AL422" s="22">
        <v>2</v>
      </c>
      <c r="AM422" s="22">
        <v>1</v>
      </c>
      <c r="AN422" s="22" t="s">
        <v>69</v>
      </c>
      <c r="AO422" s="22" t="str">
        <f t="shared" si="74"/>
        <v>1 - 5</v>
      </c>
      <c r="AP422" s="22"/>
      <c r="AQ422" s="22"/>
      <c r="AR422" s="22"/>
      <c r="AS422" s="22"/>
      <c r="AT422" s="22"/>
      <c r="AU422" s="22"/>
      <c r="AV422" s="22"/>
      <c r="AW422" s="22"/>
      <c r="AX422" s="22"/>
      <c r="AY422" s="56"/>
      <c r="AZ422" s="10">
        <v>415</v>
      </c>
      <c r="BA422" s="22">
        <v>2</v>
      </c>
      <c r="BB422" s="22">
        <v>2</v>
      </c>
      <c r="BC422" s="22">
        <v>1</v>
      </c>
      <c r="BD422" s="22" t="s">
        <v>69</v>
      </c>
      <c r="BE422" s="22" t="str">
        <f t="shared" si="75"/>
        <v>1 - 5</v>
      </c>
      <c r="BF422" s="22"/>
      <c r="BG422" s="23">
        <v>44315</v>
      </c>
      <c r="BH422" s="10">
        <v>412</v>
      </c>
      <c r="BI422" s="22">
        <v>1</v>
      </c>
      <c r="BJ422" s="22">
        <v>55.5</v>
      </c>
      <c r="BK422" s="22">
        <v>55.5</v>
      </c>
      <c r="BL422" s="22" t="s">
        <v>22</v>
      </c>
      <c r="BM422" s="22" t="str">
        <f t="shared" si="76"/>
        <v>50 - 100</v>
      </c>
      <c r="BN422" s="9"/>
    </row>
    <row r="423" spans="1:66" x14ac:dyDescent="0.3">
      <c r="A423" s="23">
        <v>44131</v>
      </c>
      <c r="B423" s="10">
        <v>411</v>
      </c>
      <c r="C423" s="22">
        <v>2</v>
      </c>
      <c r="D423" s="22">
        <v>3.5</v>
      </c>
      <c r="E423" s="22">
        <v>1.75</v>
      </c>
      <c r="F423" s="22" t="s">
        <v>69</v>
      </c>
      <c r="G423" s="22" t="str">
        <f t="shared" si="71"/>
        <v>1 - 5</v>
      </c>
      <c r="J423" s="56"/>
      <c r="K423" s="10">
        <v>413</v>
      </c>
      <c r="L423" s="22">
        <v>1</v>
      </c>
      <c r="M423" s="22">
        <v>0.5</v>
      </c>
      <c r="N423" s="22">
        <v>0.5</v>
      </c>
      <c r="O423" s="22" t="s">
        <v>69</v>
      </c>
      <c r="P423" s="22" t="str">
        <f t="shared" si="72"/>
        <v>0 - 1</v>
      </c>
      <c r="Q423" s="22"/>
      <c r="R423" s="22"/>
      <c r="S423" s="22"/>
      <c r="T423" s="22"/>
      <c r="U423" s="22"/>
      <c r="V423" s="22"/>
      <c r="W423" s="22"/>
      <c r="X423" s="22"/>
      <c r="Y423" s="22"/>
      <c r="Z423" s="23">
        <v>44459</v>
      </c>
      <c r="AA423" s="10">
        <v>407</v>
      </c>
      <c r="AB423" s="22">
        <v>2</v>
      </c>
      <c r="AC423" s="22">
        <v>7.5</v>
      </c>
      <c r="AD423" s="22">
        <v>3.75</v>
      </c>
      <c r="AE423" s="22" t="s">
        <v>69</v>
      </c>
      <c r="AF423" s="22" t="str">
        <f t="shared" si="73"/>
        <v>1 - 5</v>
      </c>
      <c r="AI423" s="56"/>
      <c r="AJ423" s="10">
        <v>405</v>
      </c>
      <c r="AK423" s="22">
        <v>1</v>
      </c>
      <c r="AL423" s="22">
        <v>1</v>
      </c>
      <c r="AM423" s="22">
        <v>1</v>
      </c>
      <c r="AN423" s="22" t="s">
        <v>69</v>
      </c>
      <c r="AO423" s="22" t="str">
        <f t="shared" si="74"/>
        <v>1 - 5</v>
      </c>
      <c r="AP423" s="22"/>
      <c r="AQ423" s="22"/>
      <c r="AR423" s="22"/>
      <c r="AS423" s="22"/>
      <c r="AT423" s="22"/>
      <c r="AU423" s="22"/>
      <c r="AV423" s="22"/>
      <c r="AW423" s="22"/>
      <c r="AX423" s="22"/>
      <c r="AY423" s="55">
        <v>44970</v>
      </c>
      <c r="AZ423" s="10">
        <v>416</v>
      </c>
      <c r="BA423" s="22">
        <v>1</v>
      </c>
      <c r="BB423" s="22">
        <v>1</v>
      </c>
      <c r="BC423" s="22">
        <v>1</v>
      </c>
      <c r="BD423" s="22" t="s">
        <v>69</v>
      </c>
      <c r="BE423" s="22" t="str">
        <f t="shared" si="75"/>
        <v>1 - 5</v>
      </c>
      <c r="BF423" s="22"/>
      <c r="BG423" s="23">
        <v>44316</v>
      </c>
      <c r="BH423" s="10">
        <v>413</v>
      </c>
      <c r="BI423" s="22">
        <v>2</v>
      </c>
      <c r="BJ423" s="22">
        <v>5.5</v>
      </c>
      <c r="BK423" s="22">
        <v>2.75</v>
      </c>
      <c r="BL423" s="22" t="s">
        <v>69</v>
      </c>
      <c r="BM423" s="22" t="str">
        <f t="shared" si="76"/>
        <v>1 - 5</v>
      </c>
      <c r="BN423" s="9"/>
    </row>
    <row r="424" spans="1:66" x14ac:dyDescent="0.3">
      <c r="A424" s="55">
        <v>44135</v>
      </c>
      <c r="B424" s="10">
        <v>412</v>
      </c>
      <c r="C424" s="22">
        <v>1</v>
      </c>
      <c r="D424" s="22">
        <v>1</v>
      </c>
      <c r="E424" s="22">
        <v>1</v>
      </c>
      <c r="F424" s="22" t="s">
        <v>69</v>
      </c>
      <c r="G424" s="22" t="str">
        <f t="shared" si="71"/>
        <v>1 - 5</v>
      </c>
      <c r="J424" s="23">
        <v>45617</v>
      </c>
      <c r="K424" s="10">
        <v>414</v>
      </c>
      <c r="L424" s="22">
        <v>6</v>
      </c>
      <c r="M424" s="22">
        <v>8.5</v>
      </c>
      <c r="N424" s="22">
        <v>1.416666666666667</v>
      </c>
      <c r="O424" s="22" t="s">
        <v>69</v>
      </c>
      <c r="P424" s="22" t="str">
        <f t="shared" si="72"/>
        <v>1 - 5</v>
      </c>
      <c r="Q424" s="22"/>
      <c r="R424" s="22"/>
      <c r="S424" s="22"/>
      <c r="T424" s="22"/>
      <c r="U424" s="22"/>
      <c r="V424" s="22"/>
      <c r="W424" s="22"/>
      <c r="X424" s="22"/>
      <c r="Y424" s="22"/>
      <c r="Z424" s="23">
        <v>44460</v>
      </c>
      <c r="AA424" s="10">
        <v>408</v>
      </c>
      <c r="AB424" s="22">
        <v>5</v>
      </c>
      <c r="AC424" s="22">
        <v>24</v>
      </c>
      <c r="AD424" s="22">
        <v>4.8</v>
      </c>
      <c r="AE424" s="22" t="s">
        <v>69</v>
      </c>
      <c r="AF424" s="22" t="str">
        <f t="shared" si="73"/>
        <v>1 - 5</v>
      </c>
      <c r="AI424" s="55">
        <v>45361</v>
      </c>
      <c r="AJ424" s="10">
        <v>406</v>
      </c>
      <c r="AK424" s="22">
        <v>1</v>
      </c>
      <c r="AL424" s="22">
        <v>1</v>
      </c>
      <c r="AM424" s="22">
        <v>1</v>
      </c>
      <c r="AN424" s="22" t="s">
        <v>69</v>
      </c>
      <c r="AO424" s="22" t="str">
        <f t="shared" si="74"/>
        <v>1 - 5</v>
      </c>
      <c r="AP424" s="22"/>
      <c r="AQ424" s="22"/>
      <c r="AR424" s="22"/>
      <c r="AS424" s="22"/>
      <c r="AT424" s="22"/>
      <c r="AU424" s="22"/>
      <c r="AV424" s="22"/>
      <c r="AW424" s="22"/>
      <c r="AX424" s="22"/>
      <c r="AY424" s="56"/>
      <c r="AZ424" s="10">
        <v>417</v>
      </c>
      <c r="BA424" s="22">
        <v>4</v>
      </c>
      <c r="BB424" s="22">
        <v>4</v>
      </c>
      <c r="BC424" s="22">
        <v>1</v>
      </c>
      <c r="BD424" s="22" t="s">
        <v>69</v>
      </c>
      <c r="BE424" s="22" t="str">
        <f t="shared" si="75"/>
        <v>1 - 5</v>
      </c>
      <c r="BF424" s="22"/>
      <c r="BG424" s="23">
        <v>44323</v>
      </c>
      <c r="BH424" s="10">
        <v>414</v>
      </c>
      <c r="BI424" s="22">
        <v>1</v>
      </c>
      <c r="BJ424" s="22">
        <v>1</v>
      </c>
      <c r="BK424" s="22">
        <v>1</v>
      </c>
      <c r="BL424" s="22" t="s">
        <v>69</v>
      </c>
      <c r="BM424" s="22" t="str">
        <f t="shared" si="76"/>
        <v>1 - 5</v>
      </c>
      <c r="BN424" s="9"/>
    </row>
    <row r="425" spans="1:66" x14ac:dyDescent="0.3">
      <c r="A425" s="56"/>
      <c r="B425" s="10">
        <v>413</v>
      </c>
      <c r="C425" s="22">
        <v>2</v>
      </c>
      <c r="D425" s="22">
        <v>1</v>
      </c>
      <c r="E425" s="22">
        <v>0.5</v>
      </c>
      <c r="F425" s="22" t="s">
        <v>69</v>
      </c>
      <c r="G425" s="22" t="str">
        <f t="shared" si="71"/>
        <v>0 - 1</v>
      </c>
      <c r="J425" s="55">
        <v>45618</v>
      </c>
      <c r="K425" s="10">
        <v>415</v>
      </c>
      <c r="L425" s="22">
        <v>2</v>
      </c>
      <c r="M425" s="22">
        <v>13.5</v>
      </c>
      <c r="N425" s="22">
        <v>6.75</v>
      </c>
      <c r="O425" s="22" t="s">
        <v>69</v>
      </c>
      <c r="P425" s="22" t="str">
        <f t="shared" si="72"/>
        <v>5 - 10</v>
      </c>
      <c r="Q425" s="22"/>
      <c r="R425" s="22"/>
      <c r="S425" s="22"/>
      <c r="T425" s="22"/>
      <c r="U425" s="22"/>
      <c r="V425" s="22"/>
      <c r="W425" s="22"/>
      <c r="X425" s="22"/>
      <c r="Y425" s="22"/>
      <c r="Z425" s="55">
        <v>44463</v>
      </c>
      <c r="AA425" s="10">
        <v>409</v>
      </c>
      <c r="AB425" s="22">
        <v>1</v>
      </c>
      <c r="AC425" s="22">
        <v>1</v>
      </c>
      <c r="AD425" s="22">
        <v>1</v>
      </c>
      <c r="AE425" s="22" t="s">
        <v>69</v>
      </c>
      <c r="AF425" s="22" t="str">
        <f t="shared" si="73"/>
        <v>1 - 5</v>
      </c>
      <c r="AI425" s="57"/>
      <c r="AJ425" s="10">
        <v>407</v>
      </c>
      <c r="AK425" s="22">
        <v>1</v>
      </c>
      <c r="AL425" s="22">
        <v>1</v>
      </c>
      <c r="AM425" s="22">
        <v>1</v>
      </c>
      <c r="AN425" s="22" t="s">
        <v>69</v>
      </c>
      <c r="AO425" s="22" t="str">
        <f t="shared" si="74"/>
        <v>1 - 5</v>
      </c>
      <c r="AP425" s="22"/>
      <c r="AQ425" s="22"/>
      <c r="AR425" s="22"/>
      <c r="AS425" s="22"/>
      <c r="AT425" s="22"/>
      <c r="AU425" s="22"/>
      <c r="AV425" s="22"/>
      <c r="AW425" s="22"/>
      <c r="AX425" s="22"/>
      <c r="AY425" s="55">
        <v>44971</v>
      </c>
      <c r="AZ425" s="10">
        <v>418</v>
      </c>
      <c r="BA425" s="22">
        <v>1</v>
      </c>
      <c r="BB425" s="22">
        <v>3</v>
      </c>
      <c r="BC425" s="22">
        <v>3</v>
      </c>
      <c r="BD425" s="22" t="s">
        <v>69</v>
      </c>
      <c r="BE425" s="22" t="str">
        <f t="shared" si="75"/>
        <v>1 - 5</v>
      </c>
      <c r="BF425" s="22"/>
      <c r="BG425" s="55">
        <v>44324</v>
      </c>
      <c r="BH425" s="10">
        <v>415</v>
      </c>
      <c r="BI425" s="22">
        <v>1</v>
      </c>
      <c r="BJ425" s="22">
        <v>2</v>
      </c>
      <c r="BK425" s="22">
        <v>2</v>
      </c>
      <c r="BL425" s="22" t="s">
        <v>69</v>
      </c>
      <c r="BM425" s="22" t="str">
        <f t="shared" si="76"/>
        <v>1 - 5</v>
      </c>
      <c r="BN425" s="9"/>
    </row>
    <row r="426" spans="1:66" x14ac:dyDescent="0.3">
      <c r="A426" s="23">
        <v>44136</v>
      </c>
      <c r="B426" s="10">
        <v>414</v>
      </c>
      <c r="C426" s="22">
        <v>3</v>
      </c>
      <c r="D426" s="22">
        <v>24</v>
      </c>
      <c r="E426" s="22">
        <v>8</v>
      </c>
      <c r="F426" s="22" t="s">
        <v>69</v>
      </c>
      <c r="G426" s="22" t="str">
        <f t="shared" si="71"/>
        <v>5 - 10</v>
      </c>
      <c r="J426" s="57"/>
      <c r="K426" s="10">
        <v>416</v>
      </c>
      <c r="L426" s="22">
        <v>1</v>
      </c>
      <c r="M426" s="22">
        <v>0.5</v>
      </c>
      <c r="N426" s="22">
        <v>0.5</v>
      </c>
      <c r="O426" s="22" t="s">
        <v>69</v>
      </c>
      <c r="P426" s="22" t="str">
        <f t="shared" si="72"/>
        <v>0 - 1</v>
      </c>
      <c r="Q426" s="22"/>
      <c r="R426" s="22"/>
      <c r="S426" s="22"/>
      <c r="T426" s="22"/>
      <c r="U426" s="22"/>
      <c r="V426" s="22"/>
      <c r="W426" s="22"/>
      <c r="X426" s="22"/>
      <c r="Y426" s="22"/>
      <c r="Z426" s="56"/>
      <c r="AA426" s="10">
        <v>410</v>
      </c>
      <c r="AB426" s="22">
        <v>2</v>
      </c>
      <c r="AC426" s="22">
        <v>1</v>
      </c>
      <c r="AD426" s="22">
        <v>0.5</v>
      </c>
      <c r="AE426" s="22" t="s">
        <v>69</v>
      </c>
      <c r="AF426" s="22" t="str">
        <f t="shared" si="73"/>
        <v>0 - 1</v>
      </c>
      <c r="AI426" s="56"/>
      <c r="AJ426" s="10">
        <v>408</v>
      </c>
      <c r="AK426" s="22">
        <v>3</v>
      </c>
      <c r="AL426" s="22">
        <v>14</v>
      </c>
      <c r="AM426" s="22">
        <v>4.666666666666667</v>
      </c>
      <c r="AN426" s="22" t="s">
        <v>69</v>
      </c>
      <c r="AO426" s="22" t="str">
        <f t="shared" si="74"/>
        <v>1 - 5</v>
      </c>
      <c r="AP426" s="22"/>
      <c r="AQ426" s="22"/>
      <c r="AR426" s="22"/>
      <c r="AS426" s="22"/>
      <c r="AT426" s="22"/>
      <c r="AU426" s="22"/>
      <c r="AV426" s="22"/>
      <c r="AW426" s="22"/>
      <c r="AX426" s="22"/>
      <c r="AY426" s="57"/>
      <c r="AZ426" s="10">
        <v>419</v>
      </c>
      <c r="BA426" s="22">
        <v>4</v>
      </c>
      <c r="BB426" s="22">
        <v>4</v>
      </c>
      <c r="BC426" s="22">
        <v>1</v>
      </c>
      <c r="BD426" s="22" t="s">
        <v>69</v>
      </c>
      <c r="BE426" s="22" t="str">
        <f t="shared" si="75"/>
        <v>1 - 5</v>
      </c>
      <c r="BF426" s="22"/>
      <c r="BG426" s="56"/>
      <c r="BH426" s="10">
        <v>416</v>
      </c>
      <c r="BI426" s="22">
        <v>1</v>
      </c>
      <c r="BJ426" s="22">
        <v>3.5</v>
      </c>
      <c r="BK426" s="22">
        <v>3.5</v>
      </c>
      <c r="BL426" s="22" t="s">
        <v>69</v>
      </c>
      <c r="BM426" s="22" t="str">
        <f t="shared" si="76"/>
        <v>1 - 5</v>
      </c>
      <c r="BN426" s="9"/>
    </row>
    <row r="427" spans="1:66" x14ac:dyDescent="0.3">
      <c r="A427" s="55">
        <v>44139</v>
      </c>
      <c r="B427" s="10">
        <v>415</v>
      </c>
      <c r="C427" s="22">
        <v>1</v>
      </c>
      <c r="D427" s="22">
        <v>0.5</v>
      </c>
      <c r="E427" s="22">
        <v>0.5</v>
      </c>
      <c r="F427" s="22" t="s">
        <v>69</v>
      </c>
      <c r="G427" s="22" t="str">
        <f t="shared" si="71"/>
        <v>0 - 1</v>
      </c>
      <c r="J427" s="56"/>
      <c r="K427" s="10">
        <v>417</v>
      </c>
      <c r="L427" s="22">
        <v>1</v>
      </c>
      <c r="M427" s="22">
        <v>0.5</v>
      </c>
      <c r="N427" s="22">
        <v>0.5</v>
      </c>
      <c r="O427" s="22" t="s">
        <v>69</v>
      </c>
      <c r="P427" s="22" t="str">
        <f t="shared" si="72"/>
        <v>0 - 1</v>
      </c>
      <c r="Q427" s="22"/>
      <c r="R427" s="22"/>
      <c r="S427" s="22"/>
      <c r="T427" s="22"/>
      <c r="U427" s="22"/>
      <c r="V427" s="22"/>
      <c r="W427" s="22"/>
      <c r="X427" s="22"/>
      <c r="Y427" s="22"/>
      <c r="Z427" s="55">
        <v>44465</v>
      </c>
      <c r="AA427" s="10">
        <v>411</v>
      </c>
      <c r="AB427" s="22">
        <v>1</v>
      </c>
      <c r="AC427" s="22">
        <v>0.5</v>
      </c>
      <c r="AD427" s="22">
        <v>0.5</v>
      </c>
      <c r="AE427" s="22" t="s">
        <v>69</v>
      </c>
      <c r="AF427" s="22" t="str">
        <f t="shared" si="73"/>
        <v>0 - 1</v>
      </c>
      <c r="AI427" s="55">
        <v>45362</v>
      </c>
      <c r="AJ427" s="10">
        <v>409</v>
      </c>
      <c r="AK427" s="22">
        <v>3</v>
      </c>
      <c r="AL427" s="22">
        <v>53</v>
      </c>
      <c r="AM427" s="22">
        <v>17.666666666666671</v>
      </c>
      <c r="AN427" s="22" t="s">
        <v>20</v>
      </c>
      <c r="AO427" s="22" t="str">
        <f t="shared" si="74"/>
        <v>10 - 20</v>
      </c>
      <c r="AP427" s="22"/>
      <c r="AQ427" s="22"/>
      <c r="AR427" s="22"/>
      <c r="AS427" s="22"/>
      <c r="AT427" s="22"/>
      <c r="AU427" s="22"/>
      <c r="AV427" s="22"/>
      <c r="AW427" s="22"/>
      <c r="AX427" s="22"/>
      <c r="AY427" s="56"/>
      <c r="AZ427" s="10">
        <v>420</v>
      </c>
      <c r="BA427" s="22">
        <v>1</v>
      </c>
      <c r="BB427" s="22">
        <v>3</v>
      </c>
      <c r="BC427" s="22">
        <v>3</v>
      </c>
      <c r="BD427" s="22" t="s">
        <v>69</v>
      </c>
      <c r="BE427" s="22" t="str">
        <f t="shared" si="75"/>
        <v>1 - 5</v>
      </c>
      <c r="BF427" s="22"/>
      <c r="BG427" s="23">
        <v>44325</v>
      </c>
      <c r="BH427" s="10">
        <v>417</v>
      </c>
      <c r="BI427" s="22">
        <v>1</v>
      </c>
      <c r="BJ427" s="22">
        <v>3</v>
      </c>
      <c r="BK427" s="22">
        <v>3</v>
      </c>
      <c r="BL427" s="22" t="s">
        <v>69</v>
      </c>
      <c r="BM427" s="22" t="str">
        <f t="shared" si="76"/>
        <v>1 - 5</v>
      </c>
      <c r="BN427" s="9"/>
    </row>
    <row r="428" spans="1:66" x14ac:dyDescent="0.3">
      <c r="A428" s="56"/>
      <c r="B428" s="10">
        <v>416</v>
      </c>
      <c r="C428" s="22">
        <v>1</v>
      </c>
      <c r="D428" s="22">
        <v>11.5</v>
      </c>
      <c r="E428" s="22">
        <v>11.5</v>
      </c>
      <c r="F428" s="22" t="s">
        <v>20</v>
      </c>
      <c r="G428" s="22" t="str">
        <f t="shared" si="71"/>
        <v>10 - 20</v>
      </c>
      <c r="J428" s="55">
        <v>45619</v>
      </c>
      <c r="K428" s="10">
        <v>418</v>
      </c>
      <c r="L428" s="22">
        <v>1</v>
      </c>
      <c r="M428" s="22">
        <v>5</v>
      </c>
      <c r="N428" s="22">
        <v>5</v>
      </c>
      <c r="O428" s="22" t="s">
        <v>69</v>
      </c>
      <c r="P428" s="22" t="str">
        <f t="shared" si="72"/>
        <v>5 - 10</v>
      </c>
      <c r="Q428" s="22"/>
      <c r="R428" s="22"/>
      <c r="S428" s="22"/>
      <c r="T428" s="22"/>
      <c r="U428" s="22"/>
      <c r="V428" s="22"/>
      <c r="W428" s="22"/>
      <c r="X428" s="22"/>
      <c r="Y428" s="22"/>
      <c r="Z428" s="56"/>
      <c r="AA428" s="10">
        <v>412</v>
      </c>
      <c r="AB428" s="22">
        <v>8</v>
      </c>
      <c r="AC428" s="22">
        <v>25.5</v>
      </c>
      <c r="AD428" s="22">
        <v>3.1875</v>
      </c>
      <c r="AE428" s="22" t="s">
        <v>69</v>
      </c>
      <c r="AF428" s="22" t="str">
        <f t="shared" si="73"/>
        <v>1 - 5</v>
      </c>
      <c r="AI428" s="57"/>
      <c r="AJ428" s="10">
        <v>410</v>
      </c>
      <c r="AK428" s="22">
        <v>1</v>
      </c>
      <c r="AL428" s="22">
        <v>1</v>
      </c>
      <c r="AM428" s="22">
        <v>1</v>
      </c>
      <c r="AN428" s="22" t="s">
        <v>69</v>
      </c>
      <c r="AO428" s="22" t="str">
        <f t="shared" si="74"/>
        <v>1 - 5</v>
      </c>
      <c r="AP428" s="22"/>
      <c r="AQ428" s="22"/>
      <c r="AR428" s="22"/>
      <c r="AS428" s="22"/>
      <c r="AT428" s="22"/>
      <c r="AU428" s="22"/>
      <c r="AV428" s="22"/>
      <c r="AW428" s="22"/>
      <c r="AX428" s="22"/>
      <c r="AY428" s="23">
        <v>44972</v>
      </c>
      <c r="AZ428" s="10">
        <v>421</v>
      </c>
      <c r="BA428" s="22">
        <v>1</v>
      </c>
      <c r="BB428" s="22">
        <v>2</v>
      </c>
      <c r="BC428" s="22">
        <v>2</v>
      </c>
      <c r="BD428" s="22" t="s">
        <v>69</v>
      </c>
      <c r="BE428" s="22" t="str">
        <f t="shared" si="75"/>
        <v>1 - 5</v>
      </c>
      <c r="BF428" s="22"/>
      <c r="BG428" s="23">
        <v>44331</v>
      </c>
      <c r="BH428" s="10">
        <v>418</v>
      </c>
      <c r="BI428" s="22">
        <v>2</v>
      </c>
      <c r="BJ428" s="22">
        <v>1.5</v>
      </c>
      <c r="BK428" s="22">
        <v>0.75</v>
      </c>
      <c r="BL428" s="22" t="s">
        <v>69</v>
      </c>
      <c r="BM428" s="22" t="str">
        <f t="shared" si="76"/>
        <v>0 - 1</v>
      </c>
      <c r="BN428" s="9"/>
    </row>
    <row r="429" spans="1:66" x14ac:dyDescent="0.3">
      <c r="A429" s="55">
        <v>44140</v>
      </c>
      <c r="B429" s="10">
        <v>417</v>
      </c>
      <c r="C429" s="22">
        <v>1</v>
      </c>
      <c r="D429" s="22">
        <v>0.5</v>
      </c>
      <c r="E429" s="22">
        <v>0.5</v>
      </c>
      <c r="F429" s="22" t="s">
        <v>69</v>
      </c>
      <c r="G429" s="22" t="str">
        <f t="shared" si="71"/>
        <v>0 - 1</v>
      </c>
      <c r="J429" s="56"/>
      <c r="K429" s="10">
        <v>419</v>
      </c>
      <c r="L429" s="22">
        <v>1</v>
      </c>
      <c r="M429" s="22">
        <v>0.5</v>
      </c>
      <c r="N429" s="22">
        <v>0.5</v>
      </c>
      <c r="O429" s="22" t="s">
        <v>69</v>
      </c>
      <c r="P429" s="22" t="str">
        <f t="shared" si="72"/>
        <v>0 - 1</v>
      </c>
      <c r="Q429" s="22"/>
      <c r="R429" s="22"/>
      <c r="S429" s="22"/>
      <c r="T429" s="22"/>
      <c r="U429" s="22"/>
      <c r="V429" s="22"/>
      <c r="W429" s="22"/>
      <c r="X429" s="22"/>
      <c r="Y429" s="22"/>
      <c r="Z429" s="55">
        <v>44468</v>
      </c>
      <c r="AA429" s="10">
        <v>413</v>
      </c>
      <c r="AB429" s="22">
        <v>1</v>
      </c>
      <c r="AC429" s="22">
        <v>14</v>
      </c>
      <c r="AD429" s="22">
        <v>14</v>
      </c>
      <c r="AE429" s="22" t="s">
        <v>20</v>
      </c>
      <c r="AF429" s="22" t="str">
        <f t="shared" si="73"/>
        <v>10 - 20</v>
      </c>
      <c r="AI429" s="57"/>
      <c r="AJ429" s="10">
        <v>411</v>
      </c>
      <c r="AK429" s="22">
        <v>1</v>
      </c>
      <c r="AL429" s="22">
        <v>2</v>
      </c>
      <c r="AM429" s="22">
        <v>2</v>
      </c>
      <c r="AN429" s="22" t="s">
        <v>69</v>
      </c>
      <c r="AO429" s="22" t="str">
        <f t="shared" si="74"/>
        <v>1 - 5</v>
      </c>
      <c r="AP429" s="22"/>
      <c r="AQ429" s="22"/>
      <c r="AR429" s="22"/>
      <c r="AS429" s="22"/>
      <c r="AT429" s="22"/>
      <c r="AU429" s="22"/>
      <c r="AV429" s="22"/>
      <c r="AW429" s="22"/>
      <c r="AX429" s="22"/>
      <c r="AY429" s="55">
        <v>44973</v>
      </c>
      <c r="AZ429" s="10">
        <v>422</v>
      </c>
      <c r="BA429" s="22">
        <v>1</v>
      </c>
      <c r="BB429" s="22">
        <v>1</v>
      </c>
      <c r="BC429" s="22">
        <v>1</v>
      </c>
      <c r="BD429" s="22" t="s">
        <v>69</v>
      </c>
      <c r="BE429" s="22" t="str">
        <f t="shared" si="75"/>
        <v>1 - 5</v>
      </c>
      <c r="BF429" s="22"/>
      <c r="BG429" s="23">
        <v>44332</v>
      </c>
      <c r="BH429" s="10">
        <v>419</v>
      </c>
      <c r="BI429" s="22">
        <v>1</v>
      </c>
      <c r="BJ429" s="22">
        <v>10</v>
      </c>
      <c r="BK429" s="22">
        <v>10</v>
      </c>
      <c r="BL429" s="22" t="s">
        <v>20</v>
      </c>
      <c r="BM429" s="22" t="str">
        <f t="shared" si="76"/>
        <v>10 - 20</v>
      </c>
      <c r="BN429" s="9"/>
    </row>
    <row r="430" spans="1:66" x14ac:dyDescent="0.3">
      <c r="A430" s="56"/>
      <c r="B430" s="10">
        <v>418</v>
      </c>
      <c r="C430" s="22">
        <v>1</v>
      </c>
      <c r="D430" s="22">
        <v>0.5</v>
      </c>
      <c r="E430" s="22">
        <v>0.5</v>
      </c>
      <c r="F430" s="22" t="s">
        <v>69</v>
      </c>
      <c r="G430" s="22" t="str">
        <f t="shared" si="71"/>
        <v>0 - 1</v>
      </c>
      <c r="J430" s="55">
        <v>45620</v>
      </c>
      <c r="K430" s="10">
        <v>420</v>
      </c>
      <c r="L430" s="22">
        <v>1</v>
      </c>
      <c r="M430" s="22">
        <v>1</v>
      </c>
      <c r="N430" s="22">
        <v>1</v>
      </c>
      <c r="O430" s="22" t="s">
        <v>69</v>
      </c>
      <c r="P430" s="22" t="str">
        <f t="shared" si="72"/>
        <v>1 - 5</v>
      </c>
      <c r="Q430" s="22"/>
      <c r="R430" s="22"/>
      <c r="S430" s="22"/>
      <c r="T430" s="22"/>
      <c r="U430" s="22"/>
      <c r="V430" s="22"/>
      <c r="W430" s="22"/>
      <c r="X430" s="22"/>
      <c r="Y430" s="22"/>
      <c r="Z430" s="56"/>
      <c r="AA430" s="10">
        <v>414</v>
      </c>
      <c r="AB430" s="22">
        <v>1</v>
      </c>
      <c r="AC430" s="22">
        <v>3</v>
      </c>
      <c r="AD430" s="22">
        <v>3</v>
      </c>
      <c r="AE430" s="22" t="s">
        <v>69</v>
      </c>
      <c r="AF430" s="22" t="str">
        <f t="shared" si="73"/>
        <v>1 - 5</v>
      </c>
      <c r="AI430" s="57"/>
      <c r="AJ430" s="10">
        <v>412</v>
      </c>
      <c r="AK430" s="22">
        <v>1</v>
      </c>
      <c r="AL430" s="22">
        <v>1</v>
      </c>
      <c r="AM430" s="22">
        <v>1</v>
      </c>
      <c r="AN430" s="22" t="s">
        <v>69</v>
      </c>
      <c r="AO430" s="22" t="str">
        <f t="shared" si="74"/>
        <v>1 - 5</v>
      </c>
      <c r="AP430" s="22"/>
      <c r="AQ430" s="22"/>
      <c r="AR430" s="22"/>
      <c r="AS430" s="22"/>
      <c r="AT430" s="22"/>
      <c r="AU430" s="22"/>
      <c r="AV430" s="22"/>
      <c r="AW430" s="22"/>
      <c r="AX430" s="22"/>
      <c r="AY430" s="57"/>
      <c r="AZ430" s="10">
        <v>423</v>
      </c>
      <c r="BA430" s="22">
        <v>1</v>
      </c>
      <c r="BB430" s="22">
        <v>1</v>
      </c>
      <c r="BC430" s="22">
        <v>1</v>
      </c>
      <c r="BD430" s="22" t="s">
        <v>69</v>
      </c>
      <c r="BE430" s="22" t="str">
        <f t="shared" si="75"/>
        <v>1 - 5</v>
      </c>
      <c r="BF430" s="22"/>
      <c r="BG430" s="23">
        <v>44350</v>
      </c>
      <c r="BH430" s="10">
        <v>420</v>
      </c>
      <c r="BI430" s="22">
        <v>1</v>
      </c>
      <c r="BJ430" s="22">
        <v>14</v>
      </c>
      <c r="BK430" s="22">
        <v>14</v>
      </c>
      <c r="BL430" s="22" t="s">
        <v>20</v>
      </c>
      <c r="BM430" s="22" t="str">
        <f t="shared" si="76"/>
        <v>10 - 20</v>
      </c>
      <c r="BN430" s="9"/>
    </row>
    <row r="431" spans="1:66" x14ac:dyDescent="0.3">
      <c r="A431" s="55">
        <v>44141</v>
      </c>
      <c r="B431" s="10">
        <v>419</v>
      </c>
      <c r="C431" s="22">
        <v>1</v>
      </c>
      <c r="D431" s="22">
        <v>0.5</v>
      </c>
      <c r="E431" s="22">
        <v>0.5</v>
      </c>
      <c r="F431" s="22" t="s">
        <v>69</v>
      </c>
      <c r="G431" s="22" t="str">
        <f t="shared" si="71"/>
        <v>0 - 1</v>
      </c>
      <c r="J431" s="56"/>
      <c r="K431" s="10">
        <v>421</v>
      </c>
      <c r="L431" s="22">
        <v>4</v>
      </c>
      <c r="M431" s="22">
        <v>7</v>
      </c>
      <c r="N431" s="22">
        <v>1.75</v>
      </c>
      <c r="O431" s="22" t="s">
        <v>69</v>
      </c>
      <c r="P431" s="22" t="str">
        <f t="shared" si="72"/>
        <v>1 - 5</v>
      </c>
      <c r="Q431" s="22"/>
      <c r="R431" s="22"/>
      <c r="S431" s="22"/>
      <c r="T431" s="22"/>
      <c r="U431" s="22"/>
      <c r="V431" s="22"/>
      <c r="W431" s="22"/>
      <c r="X431" s="22"/>
      <c r="Y431" s="22"/>
      <c r="Z431" s="55">
        <v>44469</v>
      </c>
      <c r="AA431" s="10">
        <v>415</v>
      </c>
      <c r="AB431" s="22">
        <v>1</v>
      </c>
      <c r="AC431" s="22">
        <v>0.5</v>
      </c>
      <c r="AD431" s="22">
        <v>0.5</v>
      </c>
      <c r="AE431" s="22" t="s">
        <v>69</v>
      </c>
      <c r="AF431" s="22" t="str">
        <f t="shared" si="73"/>
        <v>0 - 1</v>
      </c>
      <c r="AI431" s="57"/>
      <c r="AJ431" s="10">
        <v>413</v>
      </c>
      <c r="AK431" s="22">
        <v>1</v>
      </c>
      <c r="AL431" s="22">
        <v>1</v>
      </c>
      <c r="AM431" s="22">
        <v>1</v>
      </c>
      <c r="AN431" s="22" t="s">
        <v>69</v>
      </c>
      <c r="AO431" s="22" t="str">
        <f t="shared" si="74"/>
        <v>1 - 5</v>
      </c>
      <c r="AP431" s="22"/>
      <c r="AQ431" s="22"/>
      <c r="AR431" s="22"/>
      <c r="AS431" s="22"/>
      <c r="AT431" s="22"/>
      <c r="AU431" s="22"/>
      <c r="AV431" s="22"/>
      <c r="AW431" s="22"/>
      <c r="AX431" s="22"/>
      <c r="AY431" s="56"/>
      <c r="AZ431" s="10">
        <v>424</v>
      </c>
      <c r="BA431" s="22">
        <v>2</v>
      </c>
      <c r="BB431" s="22">
        <v>3</v>
      </c>
      <c r="BC431" s="22">
        <v>1.5</v>
      </c>
      <c r="BD431" s="22" t="s">
        <v>69</v>
      </c>
      <c r="BE431" s="22" t="str">
        <f t="shared" si="75"/>
        <v>1 - 5</v>
      </c>
      <c r="BF431" s="22"/>
      <c r="BG431" s="23">
        <v>44360</v>
      </c>
      <c r="BH431" s="10">
        <v>421</v>
      </c>
      <c r="BI431" s="22">
        <v>1</v>
      </c>
      <c r="BJ431" s="22">
        <v>1.5</v>
      </c>
      <c r="BK431" s="22">
        <v>1.5</v>
      </c>
      <c r="BL431" s="22" t="s">
        <v>69</v>
      </c>
      <c r="BM431" s="22" t="str">
        <f t="shared" si="76"/>
        <v>1 - 5</v>
      </c>
      <c r="BN431" s="9"/>
    </row>
    <row r="432" spans="1:66" x14ac:dyDescent="0.3">
      <c r="A432" s="56"/>
      <c r="B432" s="10">
        <v>420</v>
      </c>
      <c r="C432" s="22">
        <v>2</v>
      </c>
      <c r="D432" s="22">
        <v>7.5</v>
      </c>
      <c r="E432" s="22">
        <v>3.75</v>
      </c>
      <c r="F432" s="22" t="s">
        <v>69</v>
      </c>
      <c r="G432" s="22" t="str">
        <f t="shared" si="71"/>
        <v>1 - 5</v>
      </c>
      <c r="J432" s="23">
        <v>45623</v>
      </c>
      <c r="K432" s="10">
        <v>422</v>
      </c>
      <c r="L432" s="22">
        <v>5</v>
      </c>
      <c r="M432" s="22">
        <v>61</v>
      </c>
      <c r="N432" s="22">
        <v>12.2</v>
      </c>
      <c r="O432" s="22" t="s">
        <v>20</v>
      </c>
      <c r="P432" s="22" t="str">
        <f t="shared" si="72"/>
        <v>10 - 20</v>
      </c>
      <c r="Q432" s="22"/>
      <c r="R432" s="22"/>
      <c r="S432" s="22"/>
      <c r="T432" s="22"/>
      <c r="U432" s="22"/>
      <c r="V432" s="22"/>
      <c r="W432" s="22"/>
      <c r="X432" s="22"/>
      <c r="Y432" s="22"/>
      <c r="Z432" s="57"/>
      <c r="AA432" s="10">
        <v>416</v>
      </c>
      <c r="AB432" s="22">
        <v>1</v>
      </c>
      <c r="AC432" s="22">
        <v>2</v>
      </c>
      <c r="AD432" s="22">
        <v>2</v>
      </c>
      <c r="AE432" s="22" t="s">
        <v>69</v>
      </c>
      <c r="AF432" s="22" t="str">
        <f t="shared" si="73"/>
        <v>1 - 5</v>
      </c>
      <c r="AI432" s="56"/>
      <c r="AJ432" s="10">
        <v>414</v>
      </c>
      <c r="AK432" s="22">
        <v>1</v>
      </c>
      <c r="AL432" s="22">
        <v>1</v>
      </c>
      <c r="AM432" s="22">
        <v>1</v>
      </c>
      <c r="AN432" s="22" t="s">
        <v>69</v>
      </c>
      <c r="AO432" s="22" t="str">
        <f t="shared" si="74"/>
        <v>1 - 5</v>
      </c>
      <c r="AP432" s="22"/>
      <c r="AQ432" s="22"/>
      <c r="AR432" s="22"/>
      <c r="AS432" s="22"/>
      <c r="AT432" s="22"/>
      <c r="AU432" s="22"/>
      <c r="AV432" s="22"/>
      <c r="AW432" s="22"/>
      <c r="AX432" s="22"/>
      <c r="AY432" s="55">
        <v>44974</v>
      </c>
      <c r="AZ432" s="10">
        <v>425</v>
      </c>
      <c r="BA432" s="22">
        <v>1</v>
      </c>
      <c r="BB432" s="22">
        <v>1</v>
      </c>
      <c r="BC432" s="22">
        <v>1</v>
      </c>
      <c r="BD432" s="22" t="s">
        <v>69</v>
      </c>
      <c r="BE432" s="22" t="str">
        <f t="shared" si="75"/>
        <v>1 - 5</v>
      </c>
      <c r="BF432" s="22"/>
      <c r="BG432" s="23">
        <v>44363</v>
      </c>
      <c r="BH432" s="10">
        <v>422</v>
      </c>
      <c r="BI432" s="22">
        <v>1</v>
      </c>
      <c r="BJ432" s="22">
        <v>1</v>
      </c>
      <c r="BK432" s="22">
        <v>1</v>
      </c>
      <c r="BL432" s="22" t="s">
        <v>69</v>
      </c>
      <c r="BM432" s="22" t="str">
        <f t="shared" si="76"/>
        <v>1 - 5</v>
      </c>
      <c r="BN432" s="9"/>
    </row>
    <row r="433" spans="1:66" x14ac:dyDescent="0.3">
      <c r="A433" s="23">
        <v>44143</v>
      </c>
      <c r="B433" s="10">
        <v>421</v>
      </c>
      <c r="C433" s="22">
        <v>2</v>
      </c>
      <c r="D433" s="22">
        <v>16.5</v>
      </c>
      <c r="E433" s="22">
        <v>8.25</v>
      </c>
      <c r="F433" s="22" t="s">
        <v>69</v>
      </c>
      <c r="G433" s="22" t="str">
        <f t="shared" si="71"/>
        <v>5 - 10</v>
      </c>
      <c r="J433" s="23">
        <v>45624</v>
      </c>
      <c r="K433" s="10">
        <v>423</v>
      </c>
      <c r="L433" s="22">
        <v>3</v>
      </c>
      <c r="M433" s="22">
        <v>5.5</v>
      </c>
      <c r="N433" s="22">
        <v>1.833333333333333</v>
      </c>
      <c r="O433" s="22" t="s">
        <v>69</v>
      </c>
      <c r="P433" s="22" t="str">
        <f t="shared" si="72"/>
        <v>1 - 5</v>
      </c>
      <c r="Q433" s="22"/>
      <c r="R433" s="22"/>
      <c r="S433" s="22"/>
      <c r="T433" s="22"/>
      <c r="U433" s="22"/>
      <c r="V433" s="22"/>
      <c r="W433" s="22"/>
      <c r="X433" s="22"/>
      <c r="Y433" s="22"/>
      <c r="Z433" s="56"/>
      <c r="AA433" s="10">
        <v>417</v>
      </c>
      <c r="AB433" s="22">
        <v>1</v>
      </c>
      <c r="AC433" s="22">
        <v>0.5</v>
      </c>
      <c r="AD433" s="22">
        <v>0.5</v>
      </c>
      <c r="AE433" s="22" t="s">
        <v>69</v>
      </c>
      <c r="AF433" s="22" t="str">
        <f t="shared" si="73"/>
        <v>0 - 1</v>
      </c>
      <c r="AI433" s="55">
        <v>45363</v>
      </c>
      <c r="AJ433" s="10">
        <v>415</v>
      </c>
      <c r="AK433" s="22">
        <v>1</v>
      </c>
      <c r="AL433" s="22">
        <v>1</v>
      </c>
      <c r="AM433" s="22">
        <v>1</v>
      </c>
      <c r="AN433" s="22" t="s">
        <v>69</v>
      </c>
      <c r="AO433" s="22" t="str">
        <f t="shared" si="74"/>
        <v>1 - 5</v>
      </c>
      <c r="AP433" s="22"/>
      <c r="AQ433" s="22"/>
      <c r="AR433" s="22"/>
      <c r="AS433" s="22"/>
      <c r="AT433" s="22"/>
      <c r="AU433" s="22"/>
      <c r="AV433" s="22"/>
      <c r="AW433" s="22"/>
      <c r="AX433" s="22"/>
      <c r="AY433" s="56"/>
      <c r="AZ433" s="10">
        <v>426</v>
      </c>
      <c r="BA433" s="22">
        <v>2</v>
      </c>
      <c r="BB433" s="22">
        <v>5</v>
      </c>
      <c r="BC433" s="22">
        <v>2.5</v>
      </c>
      <c r="BD433" s="22" t="s">
        <v>69</v>
      </c>
      <c r="BE433" s="22" t="str">
        <f t="shared" si="75"/>
        <v>1 - 5</v>
      </c>
      <c r="BF433" s="22"/>
      <c r="BG433" s="23">
        <v>44374</v>
      </c>
      <c r="BH433" s="10">
        <v>423</v>
      </c>
      <c r="BI433" s="22">
        <v>2</v>
      </c>
      <c r="BJ433" s="22">
        <v>2</v>
      </c>
      <c r="BK433" s="22">
        <v>1</v>
      </c>
      <c r="BL433" s="22" t="s">
        <v>69</v>
      </c>
      <c r="BM433" s="22" t="str">
        <f t="shared" si="76"/>
        <v>1 - 5</v>
      </c>
      <c r="BN433" s="9"/>
    </row>
    <row r="434" spans="1:66" x14ac:dyDescent="0.3">
      <c r="A434" s="23">
        <v>44147</v>
      </c>
      <c r="B434" s="10">
        <v>422</v>
      </c>
      <c r="C434" s="22">
        <v>2</v>
      </c>
      <c r="D434" s="22">
        <v>1</v>
      </c>
      <c r="E434" s="22">
        <v>0.5</v>
      </c>
      <c r="F434" s="22" t="s">
        <v>69</v>
      </c>
      <c r="G434" s="22" t="str">
        <f t="shared" si="71"/>
        <v>0 - 1</v>
      </c>
      <c r="J434" s="55">
        <v>45628</v>
      </c>
      <c r="K434" s="10">
        <v>424</v>
      </c>
      <c r="L434" s="22">
        <v>1</v>
      </c>
      <c r="M434" s="22">
        <v>0.5</v>
      </c>
      <c r="N434" s="22">
        <v>0.5</v>
      </c>
      <c r="O434" s="22" t="s">
        <v>69</v>
      </c>
      <c r="P434" s="22" t="str">
        <f t="shared" si="72"/>
        <v>0 - 1</v>
      </c>
      <c r="Q434" s="22"/>
      <c r="R434" s="22"/>
      <c r="S434" s="22"/>
      <c r="T434" s="22"/>
      <c r="U434" s="22"/>
      <c r="V434" s="22"/>
      <c r="W434" s="22"/>
      <c r="X434" s="22"/>
      <c r="Y434" s="22"/>
      <c r="Z434" s="23">
        <v>44472</v>
      </c>
      <c r="AA434" s="10">
        <v>418</v>
      </c>
      <c r="AB434" s="22">
        <v>2</v>
      </c>
      <c r="AC434" s="22">
        <v>9</v>
      </c>
      <c r="AD434" s="22">
        <v>4.5</v>
      </c>
      <c r="AE434" s="22" t="s">
        <v>69</v>
      </c>
      <c r="AF434" s="22" t="str">
        <f t="shared" si="73"/>
        <v>1 - 5</v>
      </c>
      <c r="AI434" s="56"/>
      <c r="AJ434" s="10">
        <v>416</v>
      </c>
      <c r="AK434" s="22">
        <v>2</v>
      </c>
      <c r="AL434" s="22">
        <v>31</v>
      </c>
      <c r="AM434" s="22">
        <v>15.5</v>
      </c>
      <c r="AN434" s="22" t="s">
        <v>20</v>
      </c>
      <c r="AO434" s="22" t="str">
        <f t="shared" si="74"/>
        <v>10 - 20</v>
      </c>
      <c r="AP434" s="22"/>
      <c r="AQ434" s="22"/>
      <c r="AR434" s="22"/>
      <c r="AS434" s="22"/>
      <c r="AT434" s="22"/>
      <c r="AU434" s="22"/>
      <c r="AV434" s="22"/>
      <c r="AW434" s="22"/>
      <c r="AX434" s="22"/>
      <c r="AY434" s="23">
        <v>44975</v>
      </c>
      <c r="AZ434" s="10">
        <v>427</v>
      </c>
      <c r="BA434" s="22">
        <v>1</v>
      </c>
      <c r="BB434" s="22">
        <v>13</v>
      </c>
      <c r="BC434" s="22">
        <v>13</v>
      </c>
      <c r="BD434" s="22" t="s">
        <v>20</v>
      </c>
      <c r="BE434" s="22" t="str">
        <f t="shared" si="75"/>
        <v>10 - 20</v>
      </c>
      <c r="BF434" s="22"/>
      <c r="BG434" s="55">
        <v>44376</v>
      </c>
      <c r="BH434" s="10">
        <v>424</v>
      </c>
      <c r="BI434" s="22">
        <v>1</v>
      </c>
      <c r="BJ434" s="22">
        <v>0.5</v>
      </c>
      <c r="BK434" s="22">
        <v>0.5</v>
      </c>
      <c r="BL434" s="22" t="s">
        <v>69</v>
      </c>
      <c r="BM434" s="22" t="str">
        <f t="shared" si="76"/>
        <v>0 - 1</v>
      </c>
      <c r="BN434" s="9"/>
    </row>
    <row r="435" spans="1:66" x14ac:dyDescent="0.3">
      <c r="A435" s="55">
        <v>44157</v>
      </c>
      <c r="B435" s="10">
        <v>423</v>
      </c>
      <c r="C435" s="22">
        <v>1</v>
      </c>
      <c r="D435" s="22">
        <v>0.5</v>
      </c>
      <c r="E435" s="22">
        <v>0.5</v>
      </c>
      <c r="F435" s="22" t="s">
        <v>69</v>
      </c>
      <c r="G435" s="22" t="str">
        <f t="shared" si="71"/>
        <v>0 - 1</v>
      </c>
      <c r="J435" s="57"/>
      <c r="K435" s="10">
        <v>425</v>
      </c>
      <c r="L435" s="22">
        <v>4</v>
      </c>
      <c r="M435" s="22">
        <v>13.5</v>
      </c>
      <c r="N435" s="22">
        <v>3.375</v>
      </c>
      <c r="O435" s="22" t="s">
        <v>69</v>
      </c>
      <c r="P435" s="22" t="str">
        <f t="shared" si="72"/>
        <v>1 - 5</v>
      </c>
      <c r="Q435" s="22"/>
      <c r="R435" s="22"/>
      <c r="S435" s="22"/>
      <c r="T435" s="22"/>
      <c r="U435" s="22"/>
      <c r="V435" s="22"/>
      <c r="W435" s="22"/>
      <c r="X435" s="22"/>
      <c r="Y435" s="22"/>
      <c r="Z435" s="55">
        <v>44474</v>
      </c>
      <c r="AA435" s="10">
        <v>419</v>
      </c>
      <c r="AB435" s="22">
        <v>1</v>
      </c>
      <c r="AC435" s="22">
        <v>0.5</v>
      </c>
      <c r="AD435" s="22">
        <v>0.5</v>
      </c>
      <c r="AE435" s="22" t="s">
        <v>69</v>
      </c>
      <c r="AF435" s="22" t="str">
        <f t="shared" si="73"/>
        <v>0 - 1</v>
      </c>
      <c r="AI435" s="55">
        <v>45364</v>
      </c>
      <c r="AJ435" s="10">
        <v>416</v>
      </c>
      <c r="AK435" s="22">
        <v>2</v>
      </c>
      <c r="AL435" s="22">
        <v>8</v>
      </c>
      <c r="AM435" s="22">
        <v>4</v>
      </c>
      <c r="AN435" s="22" t="s">
        <v>69</v>
      </c>
      <c r="AO435" s="22" t="str">
        <f t="shared" si="74"/>
        <v>1 - 5</v>
      </c>
      <c r="AP435" s="22"/>
      <c r="AQ435" s="22"/>
      <c r="AR435" s="22"/>
      <c r="AS435" s="22"/>
      <c r="AT435" s="22"/>
      <c r="AU435" s="22"/>
      <c r="AV435" s="22"/>
      <c r="AW435" s="22"/>
      <c r="AX435" s="22"/>
      <c r="AY435" s="23">
        <v>44976</v>
      </c>
      <c r="AZ435" s="10">
        <v>428</v>
      </c>
      <c r="BA435" s="22">
        <v>1</v>
      </c>
      <c r="BB435" s="22">
        <v>1</v>
      </c>
      <c r="BC435" s="22">
        <v>1</v>
      </c>
      <c r="BD435" s="22" t="s">
        <v>69</v>
      </c>
      <c r="BE435" s="22" t="str">
        <f t="shared" si="75"/>
        <v>1 - 5</v>
      </c>
      <c r="BF435" s="22"/>
      <c r="BG435" s="56"/>
      <c r="BH435" s="10">
        <v>425</v>
      </c>
      <c r="BI435" s="22">
        <v>1</v>
      </c>
      <c r="BJ435" s="22">
        <v>2</v>
      </c>
      <c r="BK435" s="22">
        <v>2</v>
      </c>
      <c r="BL435" s="22" t="s">
        <v>69</v>
      </c>
      <c r="BM435" s="22" t="str">
        <f t="shared" si="76"/>
        <v>1 - 5</v>
      </c>
      <c r="BN435" s="9"/>
    </row>
    <row r="436" spans="1:66" x14ac:dyDescent="0.3">
      <c r="A436" s="56"/>
      <c r="B436" s="10">
        <v>424</v>
      </c>
      <c r="C436" s="22">
        <v>2</v>
      </c>
      <c r="D436" s="22">
        <v>39</v>
      </c>
      <c r="E436" s="22">
        <v>19.5</v>
      </c>
      <c r="F436" s="22" t="s">
        <v>20</v>
      </c>
      <c r="G436" s="22" t="str">
        <f t="shared" si="71"/>
        <v>10 - 20</v>
      </c>
      <c r="J436" s="56"/>
      <c r="K436" s="10">
        <v>426</v>
      </c>
      <c r="L436" s="22">
        <v>1</v>
      </c>
      <c r="M436" s="22">
        <v>0.5</v>
      </c>
      <c r="N436" s="22">
        <v>0.5</v>
      </c>
      <c r="O436" s="22" t="s">
        <v>69</v>
      </c>
      <c r="P436" s="22" t="str">
        <f t="shared" si="72"/>
        <v>0 - 1</v>
      </c>
      <c r="Q436" s="22"/>
      <c r="R436" s="22"/>
      <c r="S436" s="22"/>
      <c r="T436" s="22"/>
      <c r="U436" s="22"/>
      <c r="V436" s="22"/>
      <c r="W436" s="22"/>
      <c r="X436" s="22"/>
      <c r="Y436" s="22"/>
      <c r="Z436" s="57"/>
      <c r="AA436" s="10">
        <v>420</v>
      </c>
      <c r="AB436" s="22">
        <v>1</v>
      </c>
      <c r="AC436" s="22">
        <v>0.5</v>
      </c>
      <c r="AD436" s="22">
        <v>0.5</v>
      </c>
      <c r="AE436" s="22" t="s">
        <v>69</v>
      </c>
      <c r="AF436" s="22" t="str">
        <f t="shared" si="73"/>
        <v>0 - 1</v>
      </c>
      <c r="AI436" s="57"/>
      <c r="AJ436" s="10">
        <v>417</v>
      </c>
      <c r="AK436" s="22">
        <v>1</v>
      </c>
      <c r="AL436" s="22">
        <v>6</v>
      </c>
      <c r="AM436" s="22">
        <v>6</v>
      </c>
      <c r="AN436" s="22" t="s">
        <v>69</v>
      </c>
      <c r="AO436" s="22" t="str">
        <f t="shared" si="74"/>
        <v>5 - 10</v>
      </c>
      <c r="AP436" s="22"/>
      <c r="AQ436" s="22"/>
      <c r="AR436" s="22"/>
      <c r="AS436" s="22"/>
      <c r="AT436" s="22"/>
      <c r="AU436" s="22"/>
      <c r="AV436" s="22"/>
      <c r="AW436" s="22"/>
      <c r="AX436" s="22"/>
      <c r="AY436" s="55">
        <v>44978</v>
      </c>
      <c r="AZ436" s="10">
        <v>429</v>
      </c>
      <c r="BA436" s="22">
        <v>1</v>
      </c>
      <c r="BB436" s="22">
        <v>3</v>
      </c>
      <c r="BC436" s="22">
        <v>3</v>
      </c>
      <c r="BD436" s="22" t="s">
        <v>69</v>
      </c>
      <c r="BE436" s="22" t="str">
        <f t="shared" si="75"/>
        <v>1 - 5</v>
      </c>
      <c r="BF436" s="22"/>
      <c r="BG436" s="23">
        <v>44381</v>
      </c>
      <c r="BH436" s="10">
        <v>426</v>
      </c>
      <c r="BI436" s="22">
        <v>1</v>
      </c>
      <c r="BJ436" s="22">
        <v>3</v>
      </c>
      <c r="BK436" s="22">
        <v>3</v>
      </c>
      <c r="BL436" s="22" t="s">
        <v>69</v>
      </c>
      <c r="BM436" s="22" t="str">
        <f t="shared" si="76"/>
        <v>1 - 5</v>
      </c>
      <c r="BN436" s="9"/>
    </row>
    <row r="437" spans="1:66" x14ac:dyDescent="0.3">
      <c r="A437" s="55">
        <v>44159</v>
      </c>
      <c r="B437" s="10">
        <v>425</v>
      </c>
      <c r="C437" s="22">
        <v>1</v>
      </c>
      <c r="D437" s="22">
        <v>4.5</v>
      </c>
      <c r="E437" s="22">
        <v>4.5</v>
      </c>
      <c r="F437" s="22" t="s">
        <v>69</v>
      </c>
      <c r="G437" s="22" t="str">
        <f t="shared" si="71"/>
        <v>1 - 5</v>
      </c>
      <c r="J437" s="55">
        <v>45629</v>
      </c>
      <c r="K437" s="10">
        <v>427</v>
      </c>
      <c r="L437" s="22">
        <v>1</v>
      </c>
      <c r="M437" s="22">
        <v>3</v>
      </c>
      <c r="N437" s="22">
        <v>3</v>
      </c>
      <c r="O437" s="22" t="s">
        <v>69</v>
      </c>
      <c r="P437" s="22" t="str">
        <f t="shared" si="72"/>
        <v>1 - 5</v>
      </c>
      <c r="Q437" s="22"/>
      <c r="R437" s="22"/>
      <c r="S437" s="22"/>
      <c r="T437" s="22"/>
      <c r="U437" s="22"/>
      <c r="V437" s="22"/>
      <c r="W437" s="22"/>
      <c r="X437" s="22"/>
      <c r="Y437" s="22"/>
      <c r="Z437" s="56"/>
      <c r="AA437" s="10">
        <v>421</v>
      </c>
      <c r="AB437" s="22">
        <v>1</v>
      </c>
      <c r="AC437" s="22">
        <v>0.5</v>
      </c>
      <c r="AD437" s="22">
        <v>0.5</v>
      </c>
      <c r="AE437" s="22" t="s">
        <v>69</v>
      </c>
      <c r="AF437" s="22" t="str">
        <f t="shared" si="73"/>
        <v>0 - 1</v>
      </c>
      <c r="AI437" s="57"/>
      <c r="AJ437" s="10">
        <v>418</v>
      </c>
      <c r="AK437" s="22">
        <v>1</v>
      </c>
      <c r="AL437" s="22">
        <v>2</v>
      </c>
      <c r="AM437" s="22">
        <v>2</v>
      </c>
      <c r="AN437" s="22" t="s">
        <v>69</v>
      </c>
      <c r="AO437" s="22" t="str">
        <f t="shared" si="74"/>
        <v>1 - 5</v>
      </c>
      <c r="AP437" s="22"/>
      <c r="AQ437" s="22"/>
      <c r="AR437" s="22"/>
      <c r="AS437" s="22"/>
      <c r="AT437" s="22"/>
      <c r="AU437" s="22"/>
      <c r="AV437" s="22"/>
      <c r="AW437" s="22"/>
      <c r="AX437" s="22"/>
      <c r="AY437" s="56"/>
      <c r="AZ437" s="10">
        <v>430</v>
      </c>
      <c r="BA437" s="22">
        <v>1</v>
      </c>
      <c r="BB437" s="22">
        <v>4</v>
      </c>
      <c r="BC437" s="22">
        <v>4</v>
      </c>
      <c r="BD437" s="22" t="s">
        <v>69</v>
      </c>
      <c r="BE437" s="22" t="str">
        <f t="shared" si="75"/>
        <v>1 - 5</v>
      </c>
      <c r="BF437" s="22"/>
      <c r="BG437" s="23">
        <v>44389</v>
      </c>
      <c r="BH437" s="10">
        <v>427</v>
      </c>
      <c r="BI437" s="22">
        <v>1</v>
      </c>
      <c r="BJ437" s="22">
        <v>2.5</v>
      </c>
      <c r="BK437" s="22">
        <v>2.5</v>
      </c>
      <c r="BL437" s="22" t="s">
        <v>69</v>
      </c>
      <c r="BM437" s="22" t="str">
        <f t="shared" si="76"/>
        <v>1 - 5</v>
      </c>
      <c r="BN437" s="9"/>
    </row>
    <row r="438" spans="1:66" x14ac:dyDescent="0.3">
      <c r="A438" s="56"/>
      <c r="B438" s="10">
        <v>426</v>
      </c>
      <c r="C438" s="22">
        <v>1</v>
      </c>
      <c r="D438" s="22">
        <v>4.5</v>
      </c>
      <c r="E438" s="22">
        <v>4.5</v>
      </c>
      <c r="F438" s="22" t="s">
        <v>69</v>
      </c>
      <c r="G438" s="22" t="str">
        <f t="shared" si="71"/>
        <v>1 - 5</v>
      </c>
      <c r="J438" s="57"/>
      <c r="K438" s="10">
        <v>428</v>
      </c>
      <c r="L438" s="22">
        <v>1</v>
      </c>
      <c r="M438" s="22">
        <v>1.5</v>
      </c>
      <c r="N438" s="22">
        <v>1.5</v>
      </c>
      <c r="O438" s="22" t="s">
        <v>69</v>
      </c>
      <c r="P438" s="22" t="str">
        <f t="shared" si="72"/>
        <v>1 - 5</v>
      </c>
      <c r="Q438" s="22"/>
      <c r="R438" s="22"/>
      <c r="S438" s="22"/>
      <c r="T438" s="22"/>
      <c r="U438" s="22"/>
      <c r="V438" s="22"/>
      <c r="W438" s="22"/>
      <c r="X438" s="22"/>
      <c r="Y438" s="22"/>
      <c r="Z438" s="55">
        <v>44475</v>
      </c>
      <c r="AA438" s="10">
        <v>422</v>
      </c>
      <c r="AB438" s="22">
        <v>1</v>
      </c>
      <c r="AC438" s="22">
        <v>1.5</v>
      </c>
      <c r="AD438" s="22">
        <v>1.5</v>
      </c>
      <c r="AE438" s="22" t="s">
        <v>69</v>
      </c>
      <c r="AF438" s="22" t="str">
        <f t="shared" si="73"/>
        <v>1 - 5</v>
      </c>
      <c r="AI438" s="57"/>
      <c r="AJ438" s="10">
        <v>419</v>
      </c>
      <c r="AK438" s="22">
        <v>1</v>
      </c>
      <c r="AL438" s="22">
        <v>1</v>
      </c>
      <c r="AM438" s="22">
        <v>1</v>
      </c>
      <c r="AN438" s="22" t="s">
        <v>69</v>
      </c>
      <c r="AO438" s="22" t="str">
        <f t="shared" si="74"/>
        <v>1 - 5</v>
      </c>
      <c r="AP438" s="22"/>
      <c r="AQ438" s="22"/>
      <c r="AR438" s="22"/>
      <c r="AS438" s="22"/>
      <c r="AT438" s="22"/>
      <c r="AU438" s="22"/>
      <c r="AV438" s="22"/>
      <c r="AW438" s="22"/>
      <c r="AX438" s="22"/>
      <c r="AY438" s="55">
        <v>44979</v>
      </c>
      <c r="AZ438" s="10">
        <v>431</v>
      </c>
      <c r="BA438" s="22">
        <v>3</v>
      </c>
      <c r="BB438" s="22">
        <v>8</v>
      </c>
      <c r="BC438" s="22">
        <v>2.666666666666667</v>
      </c>
      <c r="BD438" s="22" t="s">
        <v>69</v>
      </c>
      <c r="BE438" s="22" t="str">
        <f t="shared" si="75"/>
        <v>1 - 5</v>
      </c>
      <c r="BF438" s="22"/>
      <c r="BG438" s="23">
        <v>44397</v>
      </c>
      <c r="BH438" s="10">
        <v>428</v>
      </c>
      <c r="BI438" s="22">
        <v>1</v>
      </c>
      <c r="BJ438" s="22">
        <v>1.5</v>
      </c>
      <c r="BK438" s="22">
        <v>1.5</v>
      </c>
      <c r="BL438" s="22" t="s">
        <v>69</v>
      </c>
      <c r="BM438" s="22" t="str">
        <f t="shared" si="76"/>
        <v>1 - 5</v>
      </c>
      <c r="BN438" s="9"/>
    </row>
    <row r="439" spans="1:66" x14ac:dyDescent="0.3">
      <c r="A439" s="23">
        <v>44160</v>
      </c>
      <c r="B439" s="10">
        <v>427</v>
      </c>
      <c r="C439" s="22">
        <v>3</v>
      </c>
      <c r="D439" s="22">
        <v>34.5</v>
      </c>
      <c r="E439" s="22">
        <v>11.5</v>
      </c>
      <c r="F439" s="22" t="s">
        <v>20</v>
      </c>
      <c r="G439" s="22" t="str">
        <f t="shared" si="71"/>
        <v>10 - 20</v>
      </c>
      <c r="J439" s="56"/>
      <c r="K439" s="10">
        <v>429</v>
      </c>
      <c r="L439" s="22">
        <v>1</v>
      </c>
      <c r="M439" s="22">
        <v>0.5</v>
      </c>
      <c r="N439" s="22">
        <v>0.5</v>
      </c>
      <c r="O439" s="22" t="s">
        <v>69</v>
      </c>
      <c r="P439" s="22" t="str">
        <f t="shared" si="72"/>
        <v>0 - 1</v>
      </c>
      <c r="Q439" s="22"/>
      <c r="R439" s="22"/>
      <c r="S439" s="22"/>
      <c r="T439" s="22"/>
      <c r="U439" s="22"/>
      <c r="V439" s="22"/>
      <c r="W439" s="22"/>
      <c r="X439" s="22"/>
      <c r="Y439" s="22"/>
      <c r="Z439" s="57"/>
      <c r="AA439" s="10">
        <v>423</v>
      </c>
      <c r="AB439" s="22">
        <v>2</v>
      </c>
      <c r="AC439" s="22">
        <v>9</v>
      </c>
      <c r="AD439" s="22">
        <v>4.5</v>
      </c>
      <c r="AE439" s="22" t="s">
        <v>69</v>
      </c>
      <c r="AF439" s="22" t="str">
        <f t="shared" si="73"/>
        <v>1 - 5</v>
      </c>
      <c r="AI439" s="57"/>
      <c r="AJ439" s="10">
        <v>420</v>
      </c>
      <c r="AK439" s="22">
        <v>1</v>
      </c>
      <c r="AL439" s="22">
        <v>1</v>
      </c>
      <c r="AM439" s="22">
        <v>1</v>
      </c>
      <c r="AN439" s="22" t="s">
        <v>69</v>
      </c>
      <c r="AO439" s="22" t="str">
        <f t="shared" si="74"/>
        <v>1 - 5</v>
      </c>
      <c r="AP439" s="22"/>
      <c r="AQ439" s="22"/>
      <c r="AR439" s="22"/>
      <c r="AS439" s="22"/>
      <c r="AT439" s="22"/>
      <c r="AU439" s="22"/>
      <c r="AV439" s="22"/>
      <c r="AW439" s="22"/>
      <c r="AX439" s="22"/>
      <c r="AY439" s="56"/>
      <c r="AZ439" s="10">
        <v>432</v>
      </c>
      <c r="BA439" s="22">
        <v>2</v>
      </c>
      <c r="BB439" s="22">
        <v>9</v>
      </c>
      <c r="BC439" s="22">
        <v>4.5</v>
      </c>
      <c r="BD439" s="22" t="s">
        <v>69</v>
      </c>
      <c r="BE439" s="22" t="str">
        <f t="shared" si="75"/>
        <v>1 - 5</v>
      </c>
      <c r="BF439" s="22"/>
      <c r="BG439" s="23">
        <v>44400</v>
      </c>
      <c r="BH439" s="10">
        <v>429</v>
      </c>
      <c r="BI439" s="22">
        <v>2</v>
      </c>
      <c r="BJ439" s="22">
        <v>1</v>
      </c>
      <c r="BK439" s="22">
        <v>0.5</v>
      </c>
      <c r="BL439" s="22" t="s">
        <v>69</v>
      </c>
      <c r="BM439" s="22" t="str">
        <f t="shared" si="76"/>
        <v>0 - 1</v>
      </c>
      <c r="BN439" s="9"/>
    </row>
    <row r="440" spans="1:66" x14ac:dyDescent="0.3">
      <c r="A440" s="55">
        <v>44162</v>
      </c>
      <c r="B440" s="10">
        <v>428</v>
      </c>
      <c r="C440" s="22">
        <v>2</v>
      </c>
      <c r="D440" s="22">
        <v>7</v>
      </c>
      <c r="E440" s="22">
        <v>3.5</v>
      </c>
      <c r="F440" s="22" t="s">
        <v>69</v>
      </c>
      <c r="G440" s="22" t="str">
        <f t="shared" si="71"/>
        <v>1 - 5</v>
      </c>
      <c r="J440" s="55">
        <v>45630</v>
      </c>
      <c r="K440" s="10">
        <v>430</v>
      </c>
      <c r="L440" s="22">
        <v>1</v>
      </c>
      <c r="M440" s="22">
        <v>0.5</v>
      </c>
      <c r="N440" s="22">
        <v>0.5</v>
      </c>
      <c r="O440" s="22" t="s">
        <v>69</v>
      </c>
      <c r="P440" s="22" t="str">
        <f t="shared" si="72"/>
        <v>0 - 1</v>
      </c>
      <c r="Q440" s="22"/>
      <c r="R440" s="22"/>
      <c r="S440" s="22"/>
      <c r="T440" s="22"/>
      <c r="U440" s="22"/>
      <c r="V440" s="22"/>
      <c r="W440" s="22"/>
      <c r="X440" s="22"/>
      <c r="Y440" s="22"/>
      <c r="Z440" s="57"/>
      <c r="AA440" s="10">
        <v>424</v>
      </c>
      <c r="AB440" s="22">
        <v>1</v>
      </c>
      <c r="AC440" s="22">
        <v>6</v>
      </c>
      <c r="AD440" s="22">
        <v>6</v>
      </c>
      <c r="AE440" s="22" t="s">
        <v>69</v>
      </c>
      <c r="AF440" s="22" t="str">
        <f t="shared" si="73"/>
        <v>5 - 10</v>
      </c>
      <c r="AI440" s="57"/>
      <c r="AJ440" s="10">
        <v>421</v>
      </c>
      <c r="AK440" s="22">
        <v>2</v>
      </c>
      <c r="AL440" s="22">
        <v>5</v>
      </c>
      <c r="AM440" s="22">
        <v>2.5</v>
      </c>
      <c r="AN440" s="22" t="s">
        <v>69</v>
      </c>
      <c r="AO440" s="22" t="str">
        <f t="shared" si="74"/>
        <v>1 - 5</v>
      </c>
      <c r="AP440" s="22"/>
      <c r="AQ440" s="22"/>
      <c r="AR440" s="22"/>
      <c r="AS440" s="22"/>
      <c r="AT440" s="22"/>
      <c r="AU440" s="22"/>
      <c r="AV440" s="22"/>
      <c r="AW440" s="22"/>
      <c r="AX440" s="22"/>
      <c r="AY440" s="55">
        <v>44980</v>
      </c>
      <c r="AZ440" s="10">
        <v>433</v>
      </c>
      <c r="BA440" s="22">
        <v>1</v>
      </c>
      <c r="BB440" s="22">
        <v>1</v>
      </c>
      <c r="BC440" s="22">
        <v>1</v>
      </c>
      <c r="BD440" s="22" t="s">
        <v>69</v>
      </c>
      <c r="BE440" s="22" t="str">
        <f t="shared" si="75"/>
        <v>1 - 5</v>
      </c>
      <c r="BF440" s="22"/>
      <c r="BG440" s="23">
        <v>44410</v>
      </c>
      <c r="BH440" s="10">
        <v>430</v>
      </c>
      <c r="BI440" s="22">
        <v>1</v>
      </c>
      <c r="BJ440" s="22">
        <v>1</v>
      </c>
      <c r="BK440" s="22">
        <v>1</v>
      </c>
      <c r="BL440" s="22" t="s">
        <v>69</v>
      </c>
      <c r="BM440" s="22" t="str">
        <f t="shared" si="76"/>
        <v>1 - 5</v>
      </c>
      <c r="BN440" s="9"/>
    </row>
    <row r="441" spans="1:66" x14ac:dyDescent="0.3">
      <c r="A441" s="56"/>
      <c r="B441" s="10">
        <v>429</v>
      </c>
      <c r="C441" s="22">
        <v>3</v>
      </c>
      <c r="D441" s="22">
        <v>6.5</v>
      </c>
      <c r="E441" s="22">
        <v>2.166666666666667</v>
      </c>
      <c r="F441" s="22" t="s">
        <v>69</v>
      </c>
      <c r="G441" s="22" t="str">
        <f t="shared" si="71"/>
        <v>1 - 5</v>
      </c>
      <c r="J441" s="56"/>
      <c r="K441" s="10">
        <v>431</v>
      </c>
      <c r="L441" s="22">
        <v>2</v>
      </c>
      <c r="M441" s="22">
        <v>2</v>
      </c>
      <c r="N441" s="22">
        <v>1</v>
      </c>
      <c r="O441" s="22" t="s">
        <v>69</v>
      </c>
      <c r="P441" s="22" t="str">
        <f t="shared" si="72"/>
        <v>1 - 5</v>
      </c>
      <c r="Q441" s="22"/>
      <c r="R441" s="22"/>
      <c r="S441" s="22"/>
      <c r="T441" s="22"/>
      <c r="U441" s="22"/>
      <c r="V441" s="22"/>
      <c r="W441" s="22"/>
      <c r="X441" s="22"/>
      <c r="Y441" s="22"/>
      <c r="Z441" s="56"/>
      <c r="AA441" s="10">
        <v>425</v>
      </c>
      <c r="AB441" s="22">
        <v>2</v>
      </c>
      <c r="AC441" s="22">
        <v>6</v>
      </c>
      <c r="AD441" s="22">
        <v>3</v>
      </c>
      <c r="AE441" s="22" t="s">
        <v>69</v>
      </c>
      <c r="AF441" s="22" t="str">
        <f t="shared" si="73"/>
        <v>1 - 5</v>
      </c>
      <c r="AI441" s="57"/>
      <c r="AJ441" s="10">
        <v>422</v>
      </c>
      <c r="AK441" s="22">
        <v>1</v>
      </c>
      <c r="AL441" s="22">
        <v>1</v>
      </c>
      <c r="AM441" s="22">
        <v>1</v>
      </c>
      <c r="AN441" s="22" t="s">
        <v>69</v>
      </c>
      <c r="AO441" s="22" t="str">
        <f t="shared" si="74"/>
        <v>1 - 5</v>
      </c>
      <c r="AP441" s="22"/>
      <c r="AQ441" s="22"/>
      <c r="AR441" s="22"/>
      <c r="AS441" s="22"/>
      <c r="AT441" s="22"/>
      <c r="AU441" s="22"/>
      <c r="AV441" s="22"/>
      <c r="AW441" s="22"/>
      <c r="AX441" s="22"/>
      <c r="AY441" s="57"/>
      <c r="AZ441" s="10">
        <v>434</v>
      </c>
      <c r="BA441" s="22">
        <v>1</v>
      </c>
      <c r="BB441" s="22">
        <v>2</v>
      </c>
      <c r="BC441" s="22">
        <v>2</v>
      </c>
      <c r="BD441" s="22" t="s">
        <v>69</v>
      </c>
      <c r="BE441" s="22" t="str">
        <f t="shared" si="75"/>
        <v>1 - 5</v>
      </c>
      <c r="BF441" s="22"/>
      <c r="BG441" s="23">
        <v>44417</v>
      </c>
      <c r="BH441" s="10">
        <v>431</v>
      </c>
      <c r="BI441" s="22">
        <v>1</v>
      </c>
      <c r="BJ441" s="22">
        <v>1</v>
      </c>
      <c r="BK441" s="22">
        <v>1</v>
      </c>
      <c r="BL441" s="22" t="s">
        <v>69</v>
      </c>
      <c r="BM441" s="22" t="str">
        <f t="shared" si="76"/>
        <v>1 - 5</v>
      </c>
      <c r="BN441" s="9"/>
    </row>
    <row r="442" spans="1:66" x14ac:dyDescent="0.3">
      <c r="A442" s="23">
        <v>44165</v>
      </c>
      <c r="B442" s="10">
        <v>430</v>
      </c>
      <c r="C442" s="22">
        <v>1</v>
      </c>
      <c r="D442" s="22">
        <v>1.5</v>
      </c>
      <c r="E442" s="22">
        <v>1.5</v>
      </c>
      <c r="F442" s="22" t="s">
        <v>69</v>
      </c>
      <c r="G442" s="22" t="str">
        <f t="shared" si="71"/>
        <v>1 - 5</v>
      </c>
      <c r="J442" s="23">
        <v>45631</v>
      </c>
      <c r="K442" s="10">
        <v>432</v>
      </c>
      <c r="L442" s="22">
        <v>4</v>
      </c>
      <c r="M442" s="22">
        <v>16</v>
      </c>
      <c r="N442" s="22">
        <v>4</v>
      </c>
      <c r="O442" s="22" t="s">
        <v>69</v>
      </c>
      <c r="P442" s="22" t="str">
        <f t="shared" si="72"/>
        <v>1 - 5</v>
      </c>
      <c r="Q442" s="22"/>
      <c r="R442" s="22"/>
      <c r="S442" s="22"/>
      <c r="T442" s="22"/>
      <c r="U442" s="22"/>
      <c r="V442" s="22"/>
      <c r="W442" s="22"/>
      <c r="X442" s="22"/>
      <c r="Y442" s="22"/>
      <c r="Z442" s="55">
        <v>44476</v>
      </c>
      <c r="AA442" s="10">
        <v>425</v>
      </c>
      <c r="AB442" s="22">
        <v>2</v>
      </c>
      <c r="AC442" s="22">
        <v>7</v>
      </c>
      <c r="AD442" s="22">
        <v>3.5</v>
      </c>
      <c r="AE442" s="22" t="s">
        <v>69</v>
      </c>
      <c r="AF442" s="22" t="str">
        <f t="shared" si="73"/>
        <v>1 - 5</v>
      </c>
      <c r="AI442" s="56"/>
      <c r="AJ442" s="10">
        <v>423</v>
      </c>
      <c r="AK442" s="22">
        <v>1</v>
      </c>
      <c r="AL442" s="22">
        <v>2</v>
      </c>
      <c r="AM442" s="22">
        <v>2</v>
      </c>
      <c r="AN442" s="22" t="s">
        <v>69</v>
      </c>
      <c r="AO442" s="22" t="str">
        <f t="shared" si="74"/>
        <v>1 - 5</v>
      </c>
      <c r="AP442" s="22"/>
      <c r="AQ442" s="22"/>
      <c r="AR442" s="22"/>
      <c r="AS442" s="22"/>
      <c r="AT442" s="22"/>
      <c r="AU442" s="22"/>
      <c r="AV442" s="22"/>
      <c r="AW442" s="22"/>
      <c r="AX442" s="22"/>
      <c r="AY442" s="56"/>
      <c r="AZ442" s="10">
        <v>435</v>
      </c>
      <c r="BA442" s="22">
        <v>2</v>
      </c>
      <c r="BB442" s="22">
        <v>6</v>
      </c>
      <c r="BC442" s="22">
        <v>3</v>
      </c>
      <c r="BD442" s="22" t="s">
        <v>69</v>
      </c>
      <c r="BE442" s="22" t="str">
        <f t="shared" si="75"/>
        <v>1 - 5</v>
      </c>
      <c r="BF442" s="22"/>
      <c r="BG442" s="23">
        <v>44418</v>
      </c>
      <c r="BH442" s="10">
        <v>432</v>
      </c>
      <c r="BI442" s="22">
        <v>1</v>
      </c>
      <c r="BJ442" s="22">
        <v>1.5</v>
      </c>
      <c r="BK442" s="22">
        <v>1.5</v>
      </c>
      <c r="BL442" s="22" t="s">
        <v>69</v>
      </c>
      <c r="BM442" s="22" t="str">
        <f t="shared" si="76"/>
        <v>1 - 5</v>
      </c>
      <c r="BN442" s="9"/>
    </row>
    <row r="443" spans="1:66" x14ac:dyDescent="0.3">
      <c r="A443" s="23">
        <v>44168</v>
      </c>
      <c r="B443" s="10">
        <v>431</v>
      </c>
      <c r="C443" s="22">
        <v>2</v>
      </c>
      <c r="D443" s="22">
        <v>2.5</v>
      </c>
      <c r="E443" s="22">
        <v>1.25</v>
      </c>
      <c r="F443" s="22" t="s">
        <v>69</v>
      </c>
      <c r="G443" s="22" t="str">
        <f t="shared" si="71"/>
        <v>1 - 5</v>
      </c>
      <c r="J443" s="23">
        <v>45633</v>
      </c>
      <c r="K443" s="10">
        <v>433</v>
      </c>
      <c r="L443" s="22">
        <v>2</v>
      </c>
      <c r="M443" s="22">
        <v>5</v>
      </c>
      <c r="N443" s="22">
        <v>2.5</v>
      </c>
      <c r="O443" s="22" t="s">
        <v>69</v>
      </c>
      <c r="P443" s="22" t="str">
        <f t="shared" si="72"/>
        <v>1 - 5</v>
      </c>
      <c r="Q443" s="22"/>
      <c r="R443" s="22"/>
      <c r="S443" s="22"/>
      <c r="T443" s="22"/>
      <c r="U443" s="22"/>
      <c r="V443" s="22"/>
      <c r="W443" s="22"/>
      <c r="X443" s="22"/>
      <c r="Y443" s="22"/>
      <c r="Z443" s="57"/>
      <c r="AA443" s="10">
        <v>426</v>
      </c>
      <c r="AB443" s="22">
        <v>5</v>
      </c>
      <c r="AC443" s="22">
        <v>39</v>
      </c>
      <c r="AD443" s="22">
        <v>7.8</v>
      </c>
      <c r="AE443" s="22" t="s">
        <v>69</v>
      </c>
      <c r="AF443" s="22" t="str">
        <f t="shared" si="73"/>
        <v>5 - 10</v>
      </c>
      <c r="AI443" s="55">
        <v>45365</v>
      </c>
      <c r="AJ443" s="10">
        <v>424</v>
      </c>
      <c r="AK443" s="22">
        <v>1</v>
      </c>
      <c r="AL443" s="22">
        <v>1</v>
      </c>
      <c r="AM443" s="22">
        <v>1</v>
      </c>
      <c r="AN443" s="22" t="s">
        <v>69</v>
      </c>
      <c r="AO443" s="22" t="str">
        <f t="shared" si="74"/>
        <v>1 - 5</v>
      </c>
      <c r="AP443" s="22"/>
      <c r="AQ443" s="22"/>
      <c r="AR443" s="22"/>
      <c r="AS443" s="22"/>
      <c r="AT443" s="22"/>
      <c r="AU443" s="22"/>
      <c r="AV443" s="22"/>
      <c r="AW443" s="22"/>
      <c r="AX443" s="22"/>
      <c r="AY443" s="55">
        <v>44981</v>
      </c>
      <c r="AZ443" s="10">
        <v>435</v>
      </c>
      <c r="BA443" s="22">
        <v>1</v>
      </c>
      <c r="BB443" s="22">
        <v>7</v>
      </c>
      <c r="BC443" s="22">
        <v>7</v>
      </c>
      <c r="BD443" s="22" t="s">
        <v>69</v>
      </c>
      <c r="BE443" s="22" t="str">
        <f t="shared" si="75"/>
        <v>5 - 10</v>
      </c>
      <c r="BF443" s="22"/>
      <c r="BG443" s="23">
        <v>44425</v>
      </c>
      <c r="BH443" s="10">
        <v>433</v>
      </c>
      <c r="BI443" s="22">
        <v>1</v>
      </c>
      <c r="BJ443" s="22">
        <v>1</v>
      </c>
      <c r="BK443" s="22">
        <v>1</v>
      </c>
      <c r="BL443" s="22" t="s">
        <v>69</v>
      </c>
      <c r="BM443" s="22" t="str">
        <f t="shared" si="76"/>
        <v>1 - 5</v>
      </c>
      <c r="BN443" s="9"/>
    </row>
    <row r="444" spans="1:66" x14ac:dyDescent="0.3">
      <c r="A444" s="55">
        <v>44169</v>
      </c>
      <c r="B444" s="10">
        <v>432</v>
      </c>
      <c r="C444" s="22">
        <v>2</v>
      </c>
      <c r="D444" s="22">
        <v>2</v>
      </c>
      <c r="E444" s="22">
        <v>1</v>
      </c>
      <c r="F444" s="22" t="s">
        <v>69</v>
      </c>
      <c r="G444" s="22" t="str">
        <f t="shared" si="71"/>
        <v>1 - 5</v>
      </c>
      <c r="J444" s="55">
        <v>45635</v>
      </c>
      <c r="K444" s="10">
        <v>434</v>
      </c>
      <c r="L444" s="22">
        <v>1</v>
      </c>
      <c r="M444" s="22">
        <v>1.5</v>
      </c>
      <c r="N444" s="22">
        <v>1.5</v>
      </c>
      <c r="O444" s="22" t="s">
        <v>69</v>
      </c>
      <c r="P444" s="22" t="str">
        <f t="shared" si="72"/>
        <v>1 - 5</v>
      </c>
      <c r="Q444" s="22"/>
      <c r="R444" s="22"/>
      <c r="S444" s="22"/>
      <c r="T444" s="22"/>
      <c r="U444" s="22"/>
      <c r="V444" s="22"/>
      <c r="W444" s="22"/>
      <c r="X444" s="22"/>
      <c r="Y444" s="22"/>
      <c r="Z444" s="56"/>
      <c r="AA444" s="10">
        <v>427</v>
      </c>
      <c r="AB444" s="22">
        <v>2</v>
      </c>
      <c r="AC444" s="22">
        <v>1.5</v>
      </c>
      <c r="AD444" s="22">
        <v>0.75</v>
      </c>
      <c r="AE444" s="22" t="s">
        <v>69</v>
      </c>
      <c r="AF444" s="22" t="str">
        <f t="shared" si="73"/>
        <v>0 - 1</v>
      </c>
      <c r="AI444" s="57"/>
      <c r="AJ444" s="10">
        <v>425</v>
      </c>
      <c r="AK444" s="22">
        <v>1</v>
      </c>
      <c r="AL444" s="22">
        <v>1</v>
      </c>
      <c r="AM444" s="22">
        <v>1</v>
      </c>
      <c r="AN444" s="22" t="s">
        <v>69</v>
      </c>
      <c r="AO444" s="22" t="str">
        <f t="shared" si="74"/>
        <v>1 - 5</v>
      </c>
      <c r="AP444" s="22"/>
      <c r="AQ444" s="22"/>
      <c r="AR444" s="22"/>
      <c r="AS444" s="22"/>
      <c r="AT444" s="22"/>
      <c r="AU444" s="22"/>
      <c r="AV444" s="22"/>
      <c r="AW444" s="22"/>
      <c r="AX444" s="22"/>
      <c r="AY444" s="56"/>
      <c r="AZ444" s="10">
        <v>436</v>
      </c>
      <c r="BA444" s="22">
        <v>1</v>
      </c>
      <c r="BB444" s="22">
        <v>1</v>
      </c>
      <c r="BC444" s="22">
        <v>1</v>
      </c>
      <c r="BD444" s="22" t="s">
        <v>69</v>
      </c>
      <c r="BE444" s="22" t="str">
        <f t="shared" si="75"/>
        <v>1 - 5</v>
      </c>
      <c r="BF444" s="22"/>
      <c r="BG444" s="23">
        <v>44427</v>
      </c>
      <c r="BH444" s="10">
        <v>434</v>
      </c>
      <c r="BI444" s="22">
        <v>1</v>
      </c>
      <c r="BJ444" s="22">
        <v>1</v>
      </c>
      <c r="BK444" s="22">
        <v>1</v>
      </c>
      <c r="BL444" s="22" t="s">
        <v>69</v>
      </c>
      <c r="BM444" s="22" t="str">
        <f t="shared" si="76"/>
        <v>1 - 5</v>
      </c>
      <c r="BN444" s="9"/>
    </row>
    <row r="445" spans="1:66" x14ac:dyDescent="0.3">
      <c r="A445" s="56"/>
      <c r="B445" s="10">
        <v>433</v>
      </c>
      <c r="C445" s="22">
        <v>1</v>
      </c>
      <c r="D445" s="22">
        <v>0.5</v>
      </c>
      <c r="E445" s="22">
        <v>0.5</v>
      </c>
      <c r="F445" s="22" t="s">
        <v>69</v>
      </c>
      <c r="G445" s="22" t="str">
        <f t="shared" si="71"/>
        <v>0 - 1</v>
      </c>
      <c r="J445" s="56"/>
      <c r="K445" s="10">
        <v>435</v>
      </c>
      <c r="L445" s="22">
        <v>1</v>
      </c>
      <c r="M445" s="22">
        <v>7.5</v>
      </c>
      <c r="N445" s="22">
        <v>7.5</v>
      </c>
      <c r="O445" s="22" t="s">
        <v>69</v>
      </c>
      <c r="P445" s="22" t="str">
        <f t="shared" si="72"/>
        <v>5 - 10</v>
      </c>
      <c r="Q445" s="22"/>
      <c r="R445" s="22"/>
      <c r="S445" s="22"/>
      <c r="T445" s="22"/>
      <c r="U445" s="22"/>
      <c r="V445" s="22"/>
      <c r="W445" s="22"/>
      <c r="X445" s="22"/>
      <c r="Y445" s="22"/>
      <c r="Z445" s="55">
        <v>44479</v>
      </c>
      <c r="AA445" s="10">
        <v>428</v>
      </c>
      <c r="AB445" s="22">
        <v>1</v>
      </c>
      <c r="AC445" s="22">
        <v>1</v>
      </c>
      <c r="AD445" s="22">
        <v>1</v>
      </c>
      <c r="AE445" s="22" t="s">
        <v>69</v>
      </c>
      <c r="AF445" s="22" t="str">
        <f t="shared" si="73"/>
        <v>1 - 5</v>
      </c>
      <c r="AI445" s="57"/>
      <c r="AJ445" s="10">
        <v>426</v>
      </c>
      <c r="AK445" s="22">
        <v>1</v>
      </c>
      <c r="AL445" s="22">
        <v>1</v>
      </c>
      <c r="AM445" s="22">
        <v>1</v>
      </c>
      <c r="AN445" s="22" t="s">
        <v>69</v>
      </c>
      <c r="AO445" s="22" t="str">
        <f t="shared" si="74"/>
        <v>1 - 5</v>
      </c>
      <c r="AP445" s="22"/>
      <c r="AQ445" s="22"/>
      <c r="AR445" s="22"/>
      <c r="AS445" s="22"/>
      <c r="AT445" s="22"/>
      <c r="AU445" s="22"/>
      <c r="AV445" s="22"/>
      <c r="AW445" s="22"/>
      <c r="AX445" s="22"/>
      <c r="AY445" s="55">
        <v>44982</v>
      </c>
      <c r="AZ445" s="10">
        <v>437</v>
      </c>
      <c r="BA445" s="22">
        <v>1</v>
      </c>
      <c r="BB445" s="22">
        <v>3</v>
      </c>
      <c r="BC445" s="22">
        <v>3</v>
      </c>
      <c r="BD445" s="22" t="s">
        <v>69</v>
      </c>
      <c r="BE445" s="22" t="str">
        <f t="shared" si="75"/>
        <v>1 - 5</v>
      </c>
      <c r="BF445" s="22"/>
      <c r="BG445" s="23">
        <v>44432</v>
      </c>
      <c r="BH445" s="10">
        <v>435</v>
      </c>
      <c r="BI445" s="22">
        <v>1</v>
      </c>
      <c r="BJ445" s="22">
        <v>1</v>
      </c>
      <c r="BK445" s="22">
        <v>1</v>
      </c>
      <c r="BL445" s="22" t="s">
        <v>69</v>
      </c>
      <c r="BM445" s="22" t="str">
        <f t="shared" si="76"/>
        <v>1 - 5</v>
      </c>
      <c r="BN445" s="9"/>
    </row>
    <row r="446" spans="1:66" x14ac:dyDescent="0.3">
      <c r="A446" s="55">
        <v>44170</v>
      </c>
      <c r="B446" s="10">
        <v>434</v>
      </c>
      <c r="C446" s="22">
        <v>1</v>
      </c>
      <c r="D446" s="22">
        <v>0.5</v>
      </c>
      <c r="E446" s="22">
        <v>0.5</v>
      </c>
      <c r="F446" s="22" t="s">
        <v>69</v>
      </c>
      <c r="G446" s="22" t="str">
        <f t="shared" si="71"/>
        <v>0 - 1</v>
      </c>
      <c r="J446" s="55">
        <v>45636</v>
      </c>
      <c r="K446" s="10">
        <v>436</v>
      </c>
      <c r="L446" s="22">
        <v>1</v>
      </c>
      <c r="M446" s="22">
        <v>0.5</v>
      </c>
      <c r="N446" s="22">
        <v>0.5</v>
      </c>
      <c r="O446" s="22" t="s">
        <v>69</v>
      </c>
      <c r="P446" s="22" t="str">
        <f t="shared" si="72"/>
        <v>0 - 1</v>
      </c>
      <c r="Q446" s="22"/>
      <c r="R446" s="22"/>
      <c r="S446" s="22"/>
      <c r="T446" s="22"/>
      <c r="U446" s="22"/>
      <c r="V446" s="22"/>
      <c r="W446" s="22"/>
      <c r="X446" s="22"/>
      <c r="Y446" s="22"/>
      <c r="Z446" s="57"/>
      <c r="AA446" s="10">
        <v>429</v>
      </c>
      <c r="AB446" s="22">
        <v>2</v>
      </c>
      <c r="AC446" s="22">
        <v>2</v>
      </c>
      <c r="AD446" s="22">
        <v>1</v>
      </c>
      <c r="AE446" s="22" t="s">
        <v>69</v>
      </c>
      <c r="AF446" s="22" t="str">
        <f t="shared" si="73"/>
        <v>1 - 5</v>
      </c>
      <c r="AI446" s="57"/>
      <c r="AJ446" s="10">
        <v>427</v>
      </c>
      <c r="AK446" s="22">
        <v>3</v>
      </c>
      <c r="AL446" s="22">
        <v>12</v>
      </c>
      <c r="AM446" s="22">
        <v>4</v>
      </c>
      <c r="AN446" s="22" t="s">
        <v>69</v>
      </c>
      <c r="AO446" s="22" t="str">
        <f t="shared" si="74"/>
        <v>1 - 5</v>
      </c>
      <c r="AP446" s="22"/>
      <c r="AQ446" s="22"/>
      <c r="AR446" s="22"/>
      <c r="AS446" s="22"/>
      <c r="AT446" s="22"/>
      <c r="AU446" s="22"/>
      <c r="AV446" s="22"/>
      <c r="AW446" s="22"/>
      <c r="AX446" s="22"/>
      <c r="AY446" s="57"/>
      <c r="AZ446" s="10">
        <v>438</v>
      </c>
      <c r="BA446" s="22">
        <v>1</v>
      </c>
      <c r="BB446" s="22">
        <v>1</v>
      </c>
      <c r="BC446" s="22">
        <v>1</v>
      </c>
      <c r="BD446" s="22" t="s">
        <v>69</v>
      </c>
      <c r="BE446" s="22" t="str">
        <f t="shared" si="75"/>
        <v>1 - 5</v>
      </c>
      <c r="BF446" s="22"/>
      <c r="BG446" s="23">
        <v>44441</v>
      </c>
      <c r="BH446" s="10">
        <v>436</v>
      </c>
      <c r="BI446" s="22">
        <v>1</v>
      </c>
      <c r="BJ446" s="22">
        <v>2.5</v>
      </c>
      <c r="BK446" s="22">
        <v>2.5</v>
      </c>
      <c r="BL446" s="22" t="s">
        <v>69</v>
      </c>
      <c r="BM446" s="22" t="str">
        <f t="shared" si="76"/>
        <v>1 - 5</v>
      </c>
      <c r="BN446" s="9"/>
    </row>
    <row r="447" spans="1:66" x14ac:dyDescent="0.3">
      <c r="A447" s="56"/>
      <c r="B447" s="10">
        <v>435</v>
      </c>
      <c r="C447" s="22">
        <v>1</v>
      </c>
      <c r="D447" s="22">
        <v>1.5</v>
      </c>
      <c r="E447" s="22">
        <v>1.5</v>
      </c>
      <c r="F447" s="22" t="s">
        <v>69</v>
      </c>
      <c r="G447" s="22" t="str">
        <f t="shared" si="71"/>
        <v>1 - 5</v>
      </c>
      <c r="J447" s="57"/>
      <c r="K447" s="10">
        <v>437</v>
      </c>
      <c r="L447" s="22">
        <v>1</v>
      </c>
      <c r="M447" s="22">
        <v>0.5</v>
      </c>
      <c r="N447" s="22">
        <v>0.5</v>
      </c>
      <c r="O447" s="22" t="s">
        <v>69</v>
      </c>
      <c r="P447" s="22" t="str">
        <f t="shared" si="72"/>
        <v>0 - 1</v>
      </c>
      <c r="Q447" s="22"/>
      <c r="R447" s="22"/>
      <c r="S447" s="22"/>
      <c r="T447" s="22"/>
      <c r="U447" s="22"/>
      <c r="V447" s="22"/>
      <c r="W447" s="22"/>
      <c r="X447" s="22"/>
      <c r="Y447" s="22"/>
      <c r="Z447" s="57"/>
      <c r="AA447" s="10">
        <v>430</v>
      </c>
      <c r="AB447" s="22">
        <v>1</v>
      </c>
      <c r="AC447" s="22">
        <v>0.5</v>
      </c>
      <c r="AD447" s="22">
        <v>0.5</v>
      </c>
      <c r="AE447" s="22" t="s">
        <v>69</v>
      </c>
      <c r="AF447" s="22" t="str">
        <f t="shared" si="73"/>
        <v>0 - 1</v>
      </c>
      <c r="AI447" s="57"/>
      <c r="AJ447" s="10">
        <v>428</v>
      </c>
      <c r="AK447" s="22">
        <v>1</v>
      </c>
      <c r="AL447" s="22">
        <v>1</v>
      </c>
      <c r="AM447" s="22">
        <v>1</v>
      </c>
      <c r="AN447" s="22" t="s">
        <v>69</v>
      </c>
      <c r="AO447" s="22" t="str">
        <f t="shared" si="74"/>
        <v>1 - 5</v>
      </c>
      <c r="AP447" s="22"/>
      <c r="AQ447" s="22"/>
      <c r="AR447" s="22"/>
      <c r="AS447" s="22"/>
      <c r="AT447" s="22"/>
      <c r="AU447" s="22"/>
      <c r="AV447" s="22"/>
      <c r="AW447" s="22"/>
      <c r="AX447" s="22"/>
      <c r="AY447" s="57"/>
      <c r="AZ447" s="10">
        <v>439</v>
      </c>
      <c r="BA447" s="22">
        <v>1</v>
      </c>
      <c r="BB447" s="22">
        <v>2</v>
      </c>
      <c r="BC447" s="22">
        <v>2</v>
      </c>
      <c r="BD447" s="22" t="s">
        <v>69</v>
      </c>
      <c r="BE447" s="22" t="str">
        <f t="shared" si="75"/>
        <v>1 - 5</v>
      </c>
      <c r="BF447" s="22"/>
      <c r="BG447" s="23">
        <v>44443</v>
      </c>
      <c r="BH447" s="10">
        <v>437</v>
      </c>
      <c r="BI447" s="22">
        <v>1</v>
      </c>
      <c r="BJ447" s="22">
        <v>12</v>
      </c>
      <c r="BK447" s="22">
        <v>12</v>
      </c>
      <c r="BL447" s="22" t="s">
        <v>20</v>
      </c>
      <c r="BM447" s="22" t="str">
        <f t="shared" si="76"/>
        <v>10 - 20</v>
      </c>
      <c r="BN447" s="9"/>
    </row>
    <row r="448" spans="1:66" x14ac:dyDescent="0.3">
      <c r="A448" s="55">
        <v>44171</v>
      </c>
      <c r="B448" s="10">
        <v>436</v>
      </c>
      <c r="C448" s="22">
        <v>1</v>
      </c>
      <c r="D448" s="22">
        <v>1</v>
      </c>
      <c r="E448" s="22">
        <v>1</v>
      </c>
      <c r="F448" s="22" t="s">
        <v>69</v>
      </c>
      <c r="G448" s="22" t="str">
        <f t="shared" si="71"/>
        <v>1 - 5</v>
      </c>
      <c r="J448" s="57"/>
      <c r="K448" s="10">
        <v>438</v>
      </c>
      <c r="L448" s="22">
        <v>1</v>
      </c>
      <c r="M448" s="22">
        <v>0.5</v>
      </c>
      <c r="N448" s="22">
        <v>0.5</v>
      </c>
      <c r="O448" s="22" t="s">
        <v>69</v>
      </c>
      <c r="P448" s="22" t="str">
        <f t="shared" si="72"/>
        <v>0 - 1</v>
      </c>
      <c r="Q448" s="22"/>
      <c r="R448" s="22"/>
      <c r="S448" s="22"/>
      <c r="T448" s="22"/>
      <c r="U448" s="22"/>
      <c r="V448" s="22"/>
      <c r="W448" s="22"/>
      <c r="X448" s="22"/>
      <c r="Y448" s="22"/>
      <c r="Z448" s="56"/>
      <c r="AA448" s="10">
        <v>431</v>
      </c>
      <c r="AB448" s="22">
        <v>2</v>
      </c>
      <c r="AC448" s="22">
        <v>1.5</v>
      </c>
      <c r="AD448" s="22">
        <v>0.75</v>
      </c>
      <c r="AE448" s="22" t="s">
        <v>69</v>
      </c>
      <c r="AF448" s="22" t="str">
        <f t="shared" si="73"/>
        <v>0 - 1</v>
      </c>
      <c r="AI448" s="57"/>
      <c r="AJ448" s="10">
        <v>429</v>
      </c>
      <c r="AK448" s="22">
        <v>1</v>
      </c>
      <c r="AL448" s="22">
        <v>1</v>
      </c>
      <c r="AM448" s="22">
        <v>1</v>
      </c>
      <c r="AN448" s="22" t="s">
        <v>69</v>
      </c>
      <c r="AO448" s="22" t="str">
        <f t="shared" si="74"/>
        <v>1 - 5</v>
      </c>
      <c r="AP448" s="22"/>
      <c r="AQ448" s="22"/>
      <c r="AR448" s="22"/>
      <c r="AS448" s="22"/>
      <c r="AT448" s="22"/>
      <c r="AU448" s="22"/>
      <c r="AV448" s="22"/>
      <c r="AW448" s="22"/>
      <c r="AX448" s="22"/>
      <c r="AY448" s="57"/>
      <c r="AZ448" s="10">
        <v>440</v>
      </c>
      <c r="BA448" s="22">
        <v>1</v>
      </c>
      <c r="BB448" s="22">
        <v>2</v>
      </c>
      <c r="BC448" s="22">
        <v>2</v>
      </c>
      <c r="BD448" s="22" t="s">
        <v>69</v>
      </c>
      <c r="BE448" s="22" t="str">
        <f t="shared" si="75"/>
        <v>1 - 5</v>
      </c>
      <c r="BF448" s="22"/>
      <c r="BG448" s="23">
        <v>44445</v>
      </c>
      <c r="BH448" s="10">
        <v>438</v>
      </c>
      <c r="BI448" s="22">
        <v>1</v>
      </c>
      <c r="BJ448" s="22">
        <v>7</v>
      </c>
      <c r="BK448" s="22">
        <v>7</v>
      </c>
      <c r="BL448" s="22" t="s">
        <v>69</v>
      </c>
      <c r="BM448" s="22" t="str">
        <f t="shared" si="76"/>
        <v>5 - 10</v>
      </c>
      <c r="BN448" s="9"/>
    </row>
    <row r="449" spans="1:66" x14ac:dyDescent="0.3">
      <c r="A449" s="57"/>
      <c r="B449" s="10">
        <v>437</v>
      </c>
      <c r="C449" s="22">
        <v>1</v>
      </c>
      <c r="D449" s="22">
        <v>0.5</v>
      </c>
      <c r="E449" s="22">
        <v>0.5</v>
      </c>
      <c r="F449" s="22" t="s">
        <v>69</v>
      </c>
      <c r="G449" s="22" t="str">
        <f t="shared" si="71"/>
        <v>0 - 1</v>
      </c>
      <c r="J449" s="56"/>
      <c r="K449" s="10">
        <v>439</v>
      </c>
      <c r="L449" s="22">
        <v>2</v>
      </c>
      <c r="M449" s="22">
        <v>5</v>
      </c>
      <c r="N449" s="22">
        <v>2.5</v>
      </c>
      <c r="O449" s="22" t="s">
        <v>69</v>
      </c>
      <c r="P449" s="22" t="str">
        <f t="shared" si="72"/>
        <v>1 - 5</v>
      </c>
      <c r="Q449" s="22"/>
      <c r="R449" s="22"/>
      <c r="S449" s="22"/>
      <c r="T449" s="22"/>
      <c r="U449" s="22"/>
      <c r="V449" s="22"/>
      <c r="W449" s="22"/>
      <c r="X449" s="22"/>
      <c r="Y449" s="22"/>
      <c r="Z449" s="55">
        <v>44480</v>
      </c>
      <c r="AA449" s="10">
        <v>432</v>
      </c>
      <c r="AB449" s="22">
        <v>1</v>
      </c>
      <c r="AC449" s="22">
        <v>4.5</v>
      </c>
      <c r="AD449" s="22">
        <v>4.5</v>
      </c>
      <c r="AE449" s="22" t="s">
        <v>69</v>
      </c>
      <c r="AF449" s="22" t="str">
        <f t="shared" si="73"/>
        <v>1 - 5</v>
      </c>
      <c r="AI449" s="56"/>
      <c r="AJ449" s="10">
        <v>430</v>
      </c>
      <c r="AK449" s="22">
        <v>1</v>
      </c>
      <c r="AL449" s="22">
        <v>1</v>
      </c>
      <c r="AM449" s="22">
        <v>1</v>
      </c>
      <c r="AN449" s="22" t="s">
        <v>69</v>
      </c>
      <c r="AO449" s="22" t="str">
        <f t="shared" si="74"/>
        <v>1 - 5</v>
      </c>
      <c r="AP449" s="22"/>
      <c r="AQ449" s="22"/>
      <c r="AR449" s="22"/>
      <c r="AS449" s="22"/>
      <c r="AT449" s="22"/>
      <c r="AU449" s="22"/>
      <c r="AV449" s="22"/>
      <c r="AW449" s="22"/>
      <c r="AX449" s="22"/>
      <c r="AY449" s="56"/>
      <c r="AZ449" s="10">
        <v>441</v>
      </c>
      <c r="BA449" s="22">
        <v>1</v>
      </c>
      <c r="BB449" s="22">
        <v>1</v>
      </c>
      <c r="BC449" s="22">
        <v>1</v>
      </c>
      <c r="BD449" s="22" t="s">
        <v>69</v>
      </c>
      <c r="BE449" s="22" t="str">
        <f t="shared" si="75"/>
        <v>1 - 5</v>
      </c>
      <c r="BF449" s="22"/>
      <c r="BG449" s="23">
        <v>44450</v>
      </c>
      <c r="BH449" s="10">
        <v>439</v>
      </c>
      <c r="BI449" s="22">
        <v>1</v>
      </c>
      <c r="BJ449" s="22">
        <v>1</v>
      </c>
      <c r="BK449" s="22">
        <v>1</v>
      </c>
      <c r="BL449" s="22" t="s">
        <v>69</v>
      </c>
      <c r="BM449" s="22" t="str">
        <f t="shared" si="76"/>
        <v>1 - 5</v>
      </c>
      <c r="BN449" s="9"/>
    </row>
    <row r="450" spans="1:66" x14ac:dyDescent="0.3">
      <c r="A450" s="57"/>
      <c r="B450" s="10">
        <v>438</v>
      </c>
      <c r="C450" s="22">
        <v>2</v>
      </c>
      <c r="D450" s="22">
        <v>2</v>
      </c>
      <c r="E450" s="22">
        <v>1</v>
      </c>
      <c r="F450" s="22" t="s">
        <v>69</v>
      </c>
      <c r="G450" s="22" t="str">
        <f t="shared" si="71"/>
        <v>1 - 5</v>
      </c>
      <c r="J450" s="55">
        <v>45640</v>
      </c>
      <c r="K450" s="10">
        <v>440</v>
      </c>
      <c r="L450" s="22">
        <v>2</v>
      </c>
      <c r="M450" s="22">
        <v>3.5</v>
      </c>
      <c r="N450" s="22">
        <v>1.75</v>
      </c>
      <c r="O450" s="22" t="s">
        <v>69</v>
      </c>
      <c r="P450" s="22" t="str">
        <f t="shared" si="72"/>
        <v>1 - 5</v>
      </c>
      <c r="Q450" s="22"/>
      <c r="R450" s="22"/>
      <c r="S450" s="22"/>
      <c r="T450" s="22"/>
      <c r="U450" s="22"/>
      <c r="V450" s="22"/>
      <c r="W450" s="22"/>
      <c r="X450" s="22"/>
      <c r="Y450" s="22"/>
      <c r="Z450" s="57"/>
      <c r="AA450" s="10">
        <v>433</v>
      </c>
      <c r="AB450" s="22">
        <v>2</v>
      </c>
      <c r="AC450" s="22">
        <v>2.5</v>
      </c>
      <c r="AD450" s="22">
        <v>1.25</v>
      </c>
      <c r="AE450" s="22" t="s">
        <v>69</v>
      </c>
      <c r="AF450" s="22" t="str">
        <f t="shared" si="73"/>
        <v>1 - 5</v>
      </c>
      <c r="AI450" s="55">
        <v>45366</v>
      </c>
      <c r="AJ450" s="10">
        <v>431</v>
      </c>
      <c r="AK450" s="22">
        <v>3</v>
      </c>
      <c r="AL450" s="22">
        <v>63</v>
      </c>
      <c r="AM450" s="22">
        <v>21</v>
      </c>
      <c r="AN450" s="22" t="s">
        <v>70</v>
      </c>
      <c r="AO450" s="22" t="str">
        <f t="shared" si="74"/>
        <v>20 - 50</v>
      </c>
      <c r="AP450" s="22"/>
      <c r="AQ450" s="22"/>
      <c r="AR450" s="22"/>
      <c r="AS450" s="22"/>
      <c r="AT450" s="22"/>
      <c r="AU450" s="22"/>
      <c r="AV450" s="22"/>
      <c r="AW450" s="22"/>
      <c r="AX450" s="22"/>
      <c r="AY450" s="55">
        <v>44983</v>
      </c>
      <c r="AZ450" s="10">
        <v>442</v>
      </c>
      <c r="BA450" s="22">
        <v>1</v>
      </c>
      <c r="BB450" s="22">
        <v>1</v>
      </c>
      <c r="BC450" s="22">
        <v>1</v>
      </c>
      <c r="BD450" s="22" t="s">
        <v>69</v>
      </c>
      <c r="BE450" s="22" t="str">
        <f t="shared" si="75"/>
        <v>1 - 5</v>
      </c>
      <c r="BF450" s="22"/>
      <c r="BG450" s="23">
        <v>44459</v>
      </c>
      <c r="BH450" s="10">
        <v>440</v>
      </c>
      <c r="BI450" s="22">
        <v>1</v>
      </c>
      <c r="BJ450" s="22">
        <v>35</v>
      </c>
      <c r="BK450" s="22">
        <v>35</v>
      </c>
      <c r="BL450" s="22" t="s">
        <v>77</v>
      </c>
      <c r="BM450" s="22" t="str">
        <f t="shared" si="76"/>
        <v>20 - 50</v>
      </c>
      <c r="BN450" s="9"/>
    </row>
    <row r="451" spans="1:66" x14ac:dyDescent="0.3">
      <c r="A451" s="57"/>
      <c r="B451" s="10">
        <v>439</v>
      </c>
      <c r="C451" s="22">
        <v>3</v>
      </c>
      <c r="D451" s="22">
        <v>13</v>
      </c>
      <c r="E451" s="22">
        <v>4.333333333333333</v>
      </c>
      <c r="F451" s="22" t="s">
        <v>69</v>
      </c>
      <c r="G451" s="22" t="str">
        <f t="shared" si="71"/>
        <v>1 - 5</v>
      </c>
      <c r="J451" s="57"/>
      <c r="K451" s="10">
        <v>441</v>
      </c>
      <c r="L451" s="22">
        <v>3</v>
      </c>
      <c r="M451" s="22">
        <v>1.5</v>
      </c>
      <c r="N451" s="22">
        <v>0.5</v>
      </c>
      <c r="O451" s="22" t="s">
        <v>69</v>
      </c>
      <c r="P451" s="22" t="str">
        <f t="shared" si="72"/>
        <v>0 - 1</v>
      </c>
      <c r="Q451" s="22"/>
      <c r="R451" s="22"/>
      <c r="S451" s="22"/>
      <c r="T451" s="22"/>
      <c r="U451" s="22"/>
      <c r="V451" s="22"/>
      <c r="W451" s="22"/>
      <c r="X451" s="22"/>
      <c r="Y451" s="22"/>
      <c r="Z451" s="57"/>
      <c r="AA451" s="10">
        <v>434</v>
      </c>
      <c r="AB451" s="22">
        <v>1</v>
      </c>
      <c r="AC451" s="22">
        <v>0.5</v>
      </c>
      <c r="AD451" s="22">
        <v>0.5</v>
      </c>
      <c r="AE451" s="22" t="s">
        <v>69</v>
      </c>
      <c r="AF451" s="22" t="str">
        <f t="shared" si="73"/>
        <v>0 - 1</v>
      </c>
      <c r="AI451" s="57"/>
      <c r="AJ451" s="10">
        <v>432</v>
      </c>
      <c r="AK451" s="22">
        <v>1</v>
      </c>
      <c r="AL451" s="22">
        <v>1</v>
      </c>
      <c r="AM451" s="22">
        <v>1</v>
      </c>
      <c r="AN451" s="22" t="s">
        <v>69</v>
      </c>
      <c r="AO451" s="22" t="str">
        <f t="shared" si="74"/>
        <v>1 - 5</v>
      </c>
      <c r="AP451" s="22"/>
      <c r="AQ451" s="22"/>
      <c r="AR451" s="22"/>
      <c r="AS451" s="22"/>
      <c r="AT451" s="22"/>
      <c r="AU451" s="22"/>
      <c r="AV451" s="22"/>
      <c r="AW451" s="22"/>
      <c r="AX451" s="22"/>
      <c r="AY451" s="57"/>
      <c r="AZ451" s="10">
        <v>443</v>
      </c>
      <c r="BA451" s="22">
        <v>1</v>
      </c>
      <c r="BB451" s="22">
        <v>5</v>
      </c>
      <c r="BC451" s="22">
        <v>5</v>
      </c>
      <c r="BD451" s="22" t="s">
        <v>69</v>
      </c>
      <c r="BE451" s="22" t="str">
        <f t="shared" si="75"/>
        <v>5 - 10</v>
      </c>
      <c r="BF451" s="22"/>
      <c r="BG451" s="23">
        <v>44460</v>
      </c>
      <c r="BH451" s="10">
        <v>441</v>
      </c>
      <c r="BI451" s="22">
        <v>1</v>
      </c>
      <c r="BJ451" s="22">
        <v>7</v>
      </c>
      <c r="BK451" s="22">
        <v>7</v>
      </c>
      <c r="BL451" s="22" t="s">
        <v>69</v>
      </c>
      <c r="BM451" s="22" t="str">
        <f t="shared" si="76"/>
        <v>5 - 10</v>
      </c>
      <c r="BN451" s="9"/>
    </row>
    <row r="452" spans="1:66" x14ac:dyDescent="0.3">
      <c r="A452" s="56"/>
      <c r="B452" s="10">
        <v>440</v>
      </c>
      <c r="C452" s="22">
        <v>1</v>
      </c>
      <c r="D452" s="22">
        <v>1.5</v>
      </c>
      <c r="E452" s="22">
        <v>1.5</v>
      </c>
      <c r="F452" s="22" t="s">
        <v>69</v>
      </c>
      <c r="G452" s="22" t="str">
        <f t="shared" si="71"/>
        <v>1 - 5</v>
      </c>
      <c r="J452" s="57"/>
      <c r="K452" s="10">
        <v>442</v>
      </c>
      <c r="L452" s="22">
        <v>2</v>
      </c>
      <c r="M452" s="22">
        <v>4</v>
      </c>
      <c r="N452" s="22">
        <v>2</v>
      </c>
      <c r="O452" s="22" t="s">
        <v>69</v>
      </c>
      <c r="P452" s="22" t="str">
        <f t="shared" si="72"/>
        <v>1 - 5</v>
      </c>
      <c r="Q452" s="22"/>
      <c r="R452" s="22"/>
      <c r="S452" s="22"/>
      <c r="T452" s="22"/>
      <c r="U452" s="22"/>
      <c r="V452" s="22"/>
      <c r="W452" s="22"/>
      <c r="X452" s="22"/>
      <c r="Y452" s="22"/>
      <c r="Z452" s="56"/>
      <c r="AA452" s="10">
        <v>435</v>
      </c>
      <c r="AB452" s="22">
        <v>2</v>
      </c>
      <c r="AC452" s="22">
        <v>29</v>
      </c>
      <c r="AD452" s="22">
        <v>14.5</v>
      </c>
      <c r="AE452" s="22" t="s">
        <v>20</v>
      </c>
      <c r="AF452" s="22" t="str">
        <f t="shared" si="73"/>
        <v>10 - 20</v>
      </c>
      <c r="AI452" s="57"/>
      <c r="AJ452" s="10">
        <v>433</v>
      </c>
      <c r="AK452" s="22">
        <v>1</v>
      </c>
      <c r="AL452" s="22">
        <v>1</v>
      </c>
      <c r="AM452" s="22">
        <v>1</v>
      </c>
      <c r="AN452" s="22" t="s">
        <v>69</v>
      </c>
      <c r="AO452" s="22" t="str">
        <f t="shared" si="74"/>
        <v>1 - 5</v>
      </c>
      <c r="AP452" s="22"/>
      <c r="AQ452" s="22"/>
      <c r="AR452" s="22"/>
      <c r="AS452" s="22"/>
      <c r="AT452" s="22"/>
      <c r="AU452" s="22"/>
      <c r="AV452" s="22"/>
      <c r="AW452" s="22"/>
      <c r="AX452" s="22"/>
      <c r="AY452" s="56"/>
      <c r="AZ452" s="10">
        <v>444</v>
      </c>
      <c r="BA452" s="22">
        <v>3</v>
      </c>
      <c r="BB452" s="22">
        <v>23</v>
      </c>
      <c r="BC452" s="22">
        <v>7.666666666666667</v>
      </c>
      <c r="BD452" s="22" t="s">
        <v>69</v>
      </c>
      <c r="BE452" s="22" t="str">
        <f t="shared" si="75"/>
        <v>5 - 10</v>
      </c>
      <c r="BF452" s="22"/>
      <c r="BG452" s="23">
        <v>44464</v>
      </c>
      <c r="BH452" s="10">
        <v>442</v>
      </c>
      <c r="BI452" s="22">
        <v>1</v>
      </c>
      <c r="BJ452" s="22">
        <v>45.5</v>
      </c>
      <c r="BK452" s="22">
        <v>45.5</v>
      </c>
      <c r="BL452" s="22" t="s">
        <v>71</v>
      </c>
      <c r="BM452" s="22" t="str">
        <f t="shared" si="76"/>
        <v>20 - 50</v>
      </c>
      <c r="BN452" s="9"/>
    </row>
    <row r="453" spans="1:66" x14ac:dyDescent="0.3">
      <c r="A453" s="55">
        <v>44172</v>
      </c>
      <c r="B453" s="10">
        <v>441</v>
      </c>
      <c r="C453" s="22">
        <v>1</v>
      </c>
      <c r="D453" s="22">
        <v>0.5</v>
      </c>
      <c r="E453" s="22">
        <v>0.5</v>
      </c>
      <c r="F453" s="22" t="s">
        <v>69</v>
      </c>
      <c r="G453" s="22" t="str">
        <f t="shared" ref="G453:G516" si="77">IF(E453&lt;1,"0 - 1",IF(E453&lt;5,"1 - 5",IF(E453&lt;10,"5 - 10",IF(E453&lt;20,"10 - 20",IF(E453&lt;50,"20 - 50",IF(E453&lt;100,"50 - 100","&gt; 100"))))))</f>
        <v>0 - 1</v>
      </c>
      <c r="J453" s="56"/>
      <c r="K453" s="10">
        <v>443</v>
      </c>
      <c r="L453" s="22">
        <v>1</v>
      </c>
      <c r="M453" s="22">
        <v>0.5</v>
      </c>
      <c r="N453" s="22">
        <v>0.5</v>
      </c>
      <c r="O453" s="22" t="s">
        <v>69</v>
      </c>
      <c r="P453" s="22" t="str">
        <f t="shared" ref="P453:P511" si="78">IF(N453&lt;1,"0 - 1",IF(N453&lt;5,"1 - 5",IF(N453&lt;10,"5 - 10",IF(N453&lt;20,"10 - 20",IF(N453&lt;50,"20 - 50",IF(N453&lt;100,"50 - 100","&gt; 100"))))))</f>
        <v>0 - 1</v>
      </c>
      <c r="Q453" s="22"/>
      <c r="R453" s="22"/>
      <c r="S453" s="22"/>
      <c r="T453" s="22"/>
      <c r="U453" s="22"/>
      <c r="V453" s="22"/>
      <c r="W453" s="22"/>
      <c r="X453" s="22"/>
      <c r="Y453" s="22"/>
      <c r="Z453" s="55">
        <v>44481</v>
      </c>
      <c r="AA453" s="10">
        <v>436</v>
      </c>
      <c r="AB453" s="22">
        <v>4</v>
      </c>
      <c r="AC453" s="22">
        <v>84.5</v>
      </c>
      <c r="AD453" s="22">
        <v>21.125</v>
      </c>
      <c r="AE453" s="22" t="s">
        <v>70</v>
      </c>
      <c r="AF453" s="22" t="str">
        <f t="shared" ref="AF453:AF516" si="79">IF(AD453&lt;1,"0 - 1",IF(AD453&lt;5,"1 - 5",IF(AD453&lt;10,"5 - 10",IF(AD453&lt;20,"10 - 20",IF(AD453&lt;50,"20 - 50",IF(AD453&lt;100,"50 - 100","&gt; 100"))))))</f>
        <v>20 - 50</v>
      </c>
      <c r="AI453" s="57"/>
      <c r="AJ453" s="10">
        <v>434</v>
      </c>
      <c r="AK453" s="22">
        <v>1</v>
      </c>
      <c r="AL453" s="22">
        <v>1</v>
      </c>
      <c r="AM453" s="22">
        <v>1</v>
      </c>
      <c r="AN453" s="22" t="s">
        <v>69</v>
      </c>
      <c r="AO453" s="22" t="str">
        <f t="shared" ref="AO453:AO516" si="80">IF(AM453&lt;1,"0 - 1",IF(AM453&lt;5,"1 - 5",IF(AM453&lt;10,"5 - 10",IF(AM453&lt;20,"10 - 20",IF(AM453&lt;50,"20 - 50",IF(AM453&lt;100,"50 - 100","&gt; 100"))))))</f>
        <v>1 - 5</v>
      </c>
      <c r="AP453" s="22"/>
      <c r="AQ453" s="22"/>
      <c r="AR453" s="22"/>
      <c r="AS453" s="22"/>
      <c r="AT453" s="22"/>
      <c r="AU453" s="22"/>
      <c r="AV453" s="22"/>
      <c r="AW453" s="22"/>
      <c r="AX453" s="22"/>
      <c r="AY453" s="55">
        <v>44984</v>
      </c>
      <c r="AZ453" s="10">
        <v>445</v>
      </c>
      <c r="BA453" s="22">
        <v>3</v>
      </c>
      <c r="BB453" s="22">
        <v>7</v>
      </c>
      <c r="BC453" s="22">
        <v>2.333333333333333</v>
      </c>
      <c r="BD453" s="22" t="s">
        <v>69</v>
      </c>
      <c r="BE453" s="22" t="str">
        <f t="shared" ref="BE453:BE516" si="81">IF(BC453&lt;1,"0 - 1",IF(BC453&lt;5,"1 - 5",IF(BC453&lt;10,"5 - 10",IF(BC453&lt;20,"10 - 20",IF(BC453&lt;50,"20 - 50",IF(BC453&lt;100,"50 - 100","&gt; 100"))))))</f>
        <v>1 - 5</v>
      </c>
      <c r="BF453" s="22"/>
      <c r="BG453" s="23">
        <v>44467</v>
      </c>
      <c r="BH453" s="10">
        <v>443</v>
      </c>
      <c r="BI453" s="22">
        <v>2</v>
      </c>
      <c r="BJ453" s="22">
        <v>2.5</v>
      </c>
      <c r="BK453" s="22">
        <v>1.25</v>
      </c>
      <c r="BL453" s="22" t="s">
        <v>69</v>
      </c>
      <c r="BM453" s="22" t="str">
        <f t="shared" ref="BM453:BM516" si="82">IF(BK453&lt;1,"0 - 1",IF(BK453&lt;5,"1 - 5",IF(BK453&lt;10,"5 - 10",IF(BK453&lt;20,"10 - 20",IF(BK453&lt;50,"20 - 50",IF(BK453&lt;100,"50 - 100","&gt; 100"))))))</f>
        <v>1 - 5</v>
      </c>
      <c r="BN453" s="9"/>
    </row>
    <row r="454" spans="1:66" x14ac:dyDescent="0.3">
      <c r="A454" s="57"/>
      <c r="B454" s="10">
        <v>442</v>
      </c>
      <c r="C454" s="22">
        <v>2</v>
      </c>
      <c r="D454" s="22">
        <v>1.5</v>
      </c>
      <c r="E454" s="22">
        <v>0.75</v>
      </c>
      <c r="F454" s="22" t="s">
        <v>69</v>
      </c>
      <c r="G454" s="22" t="str">
        <f t="shared" si="77"/>
        <v>0 - 1</v>
      </c>
      <c r="J454" s="55">
        <v>45642</v>
      </c>
      <c r="K454" s="10">
        <v>444</v>
      </c>
      <c r="L454" s="22">
        <v>2</v>
      </c>
      <c r="M454" s="22">
        <v>2.5</v>
      </c>
      <c r="N454" s="22">
        <v>1.25</v>
      </c>
      <c r="O454" s="22" t="s">
        <v>69</v>
      </c>
      <c r="P454" s="22" t="str">
        <f t="shared" si="78"/>
        <v>1 - 5</v>
      </c>
      <c r="Q454" s="22"/>
      <c r="R454" s="22"/>
      <c r="S454" s="22"/>
      <c r="T454" s="22"/>
      <c r="U454" s="22"/>
      <c r="V454" s="22"/>
      <c r="W454" s="22"/>
      <c r="X454" s="22"/>
      <c r="Y454" s="22"/>
      <c r="Z454" s="56"/>
      <c r="AA454" s="10">
        <v>437</v>
      </c>
      <c r="AB454" s="22">
        <v>4</v>
      </c>
      <c r="AC454" s="22">
        <v>86</v>
      </c>
      <c r="AD454" s="22">
        <v>21.5</v>
      </c>
      <c r="AE454" s="22" t="s">
        <v>70</v>
      </c>
      <c r="AF454" s="22" t="str">
        <f t="shared" si="79"/>
        <v>20 - 50</v>
      </c>
      <c r="AI454" s="56"/>
      <c r="AJ454" s="10">
        <v>435</v>
      </c>
      <c r="AK454" s="22">
        <v>1</v>
      </c>
      <c r="AL454" s="22">
        <v>2</v>
      </c>
      <c r="AM454" s="22">
        <v>2</v>
      </c>
      <c r="AN454" s="22" t="s">
        <v>69</v>
      </c>
      <c r="AO454" s="22" t="str">
        <f t="shared" si="80"/>
        <v>1 - 5</v>
      </c>
      <c r="AP454" s="22"/>
      <c r="AQ454" s="22"/>
      <c r="AR454" s="22"/>
      <c r="AS454" s="22"/>
      <c r="AT454" s="22"/>
      <c r="AU454" s="22"/>
      <c r="AV454" s="22"/>
      <c r="AW454" s="22"/>
      <c r="AX454" s="22"/>
      <c r="AY454" s="56"/>
      <c r="AZ454" s="10">
        <v>446</v>
      </c>
      <c r="BA454" s="22">
        <v>1</v>
      </c>
      <c r="BB454" s="22">
        <v>1</v>
      </c>
      <c r="BC454" s="22">
        <v>1</v>
      </c>
      <c r="BD454" s="22" t="s">
        <v>69</v>
      </c>
      <c r="BE454" s="22" t="str">
        <f t="shared" si="81"/>
        <v>1 - 5</v>
      </c>
      <c r="BF454" s="22"/>
      <c r="BG454" s="23">
        <v>44469</v>
      </c>
      <c r="BH454" s="10">
        <v>444</v>
      </c>
      <c r="BI454" s="22">
        <v>1</v>
      </c>
      <c r="BJ454" s="22">
        <v>7</v>
      </c>
      <c r="BK454" s="22">
        <v>7</v>
      </c>
      <c r="BL454" s="22" t="s">
        <v>69</v>
      </c>
      <c r="BM454" s="22" t="str">
        <f t="shared" si="82"/>
        <v>5 - 10</v>
      </c>
      <c r="BN454" s="9"/>
    </row>
    <row r="455" spans="1:66" x14ac:dyDescent="0.3">
      <c r="A455" s="56"/>
      <c r="B455" s="10">
        <v>443</v>
      </c>
      <c r="C455" s="22">
        <v>1</v>
      </c>
      <c r="D455" s="22">
        <v>0.5</v>
      </c>
      <c r="E455" s="22">
        <v>0.5</v>
      </c>
      <c r="F455" s="22" t="s">
        <v>69</v>
      </c>
      <c r="G455" s="22" t="str">
        <f t="shared" si="77"/>
        <v>0 - 1</v>
      </c>
      <c r="J455" s="56"/>
      <c r="K455" s="10">
        <v>445</v>
      </c>
      <c r="L455" s="22">
        <v>3</v>
      </c>
      <c r="M455" s="22">
        <v>3.5</v>
      </c>
      <c r="N455" s="22">
        <v>1.166666666666667</v>
      </c>
      <c r="O455" s="22" t="s">
        <v>69</v>
      </c>
      <c r="P455" s="22" t="str">
        <f t="shared" si="78"/>
        <v>1 - 5</v>
      </c>
      <c r="Q455" s="22"/>
      <c r="R455" s="22"/>
      <c r="S455" s="22"/>
      <c r="T455" s="22"/>
      <c r="U455" s="22"/>
      <c r="V455" s="22"/>
      <c r="W455" s="22"/>
      <c r="X455" s="22"/>
      <c r="Y455" s="22"/>
      <c r="Z455" s="55">
        <v>44482</v>
      </c>
      <c r="AA455" s="10">
        <v>437</v>
      </c>
      <c r="AB455" s="22">
        <v>1</v>
      </c>
      <c r="AC455" s="22">
        <v>11.5</v>
      </c>
      <c r="AD455" s="22">
        <v>11.5</v>
      </c>
      <c r="AE455" s="22" t="s">
        <v>20</v>
      </c>
      <c r="AF455" s="22" t="str">
        <f t="shared" si="79"/>
        <v>10 - 20</v>
      </c>
      <c r="AI455" s="55">
        <v>45367</v>
      </c>
      <c r="AJ455" s="10">
        <v>436</v>
      </c>
      <c r="AK455" s="22">
        <v>2</v>
      </c>
      <c r="AL455" s="22">
        <v>5</v>
      </c>
      <c r="AM455" s="22">
        <v>2.5</v>
      </c>
      <c r="AN455" s="22" t="s">
        <v>69</v>
      </c>
      <c r="AO455" s="22" t="str">
        <f t="shared" si="80"/>
        <v>1 - 5</v>
      </c>
      <c r="AP455" s="22"/>
      <c r="AQ455" s="22"/>
      <c r="AR455" s="22"/>
      <c r="AS455" s="22"/>
      <c r="AT455" s="22"/>
      <c r="AU455" s="22"/>
      <c r="AV455" s="22"/>
      <c r="AW455" s="22"/>
      <c r="AX455" s="22"/>
      <c r="AY455" s="55">
        <v>44985</v>
      </c>
      <c r="AZ455" s="10">
        <v>447</v>
      </c>
      <c r="BA455" s="22">
        <v>1</v>
      </c>
      <c r="BB455" s="22">
        <v>2</v>
      </c>
      <c r="BC455" s="22">
        <v>2</v>
      </c>
      <c r="BD455" s="22" t="s">
        <v>69</v>
      </c>
      <c r="BE455" s="22" t="str">
        <f t="shared" si="81"/>
        <v>1 - 5</v>
      </c>
      <c r="BF455" s="22"/>
      <c r="BG455" s="23">
        <v>44479</v>
      </c>
      <c r="BH455" s="10">
        <v>445</v>
      </c>
      <c r="BI455" s="22">
        <v>2</v>
      </c>
      <c r="BJ455" s="22">
        <v>13</v>
      </c>
      <c r="BK455" s="22">
        <v>6.5</v>
      </c>
      <c r="BL455" s="22" t="s">
        <v>69</v>
      </c>
      <c r="BM455" s="22" t="str">
        <f t="shared" si="82"/>
        <v>5 - 10</v>
      </c>
      <c r="BN455" s="9"/>
    </row>
    <row r="456" spans="1:66" x14ac:dyDescent="0.3">
      <c r="A456" s="55">
        <v>44173</v>
      </c>
      <c r="B456" s="10">
        <v>444</v>
      </c>
      <c r="C456" s="22">
        <v>1</v>
      </c>
      <c r="D456" s="22">
        <v>0.5</v>
      </c>
      <c r="E456" s="22">
        <v>0.5</v>
      </c>
      <c r="F456" s="22" t="s">
        <v>69</v>
      </c>
      <c r="G456" s="22" t="str">
        <f t="shared" si="77"/>
        <v>0 - 1</v>
      </c>
      <c r="J456" s="55">
        <v>45644</v>
      </c>
      <c r="K456" s="10">
        <v>446</v>
      </c>
      <c r="L456" s="22">
        <v>1</v>
      </c>
      <c r="M456" s="22">
        <v>1</v>
      </c>
      <c r="N456" s="22">
        <v>1</v>
      </c>
      <c r="O456" s="22" t="s">
        <v>69</v>
      </c>
      <c r="P456" s="22" t="str">
        <f t="shared" si="78"/>
        <v>1 - 5</v>
      </c>
      <c r="Q456" s="22"/>
      <c r="R456" s="22"/>
      <c r="S456" s="22"/>
      <c r="T456" s="22"/>
      <c r="U456" s="22"/>
      <c r="V456" s="22"/>
      <c r="W456" s="22"/>
      <c r="X456" s="22"/>
      <c r="Y456" s="22"/>
      <c r="Z456" s="56"/>
      <c r="AA456" s="10">
        <v>438</v>
      </c>
      <c r="AB456" s="22">
        <v>2</v>
      </c>
      <c r="AC456" s="22">
        <v>2</v>
      </c>
      <c r="AD456" s="22">
        <v>1</v>
      </c>
      <c r="AE456" s="22" t="s">
        <v>69</v>
      </c>
      <c r="AF456" s="22" t="str">
        <f t="shared" si="79"/>
        <v>1 - 5</v>
      </c>
      <c r="AI456" s="57"/>
      <c r="AJ456" s="10">
        <v>437</v>
      </c>
      <c r="AK456" s="22">
        <v>2</v>
      </c>
      <c r="AL456" s="22">
        <v>16</v>
      </c>
      <c r="AM456" s="22">
        <v>8</v>
      </c>
      <c r="AN456" s="22" t="s">
        <v>69</v>
      </c>
      <c r="AO456" s="22" t="str">
        <f t="shared" si="80"/>
        <v>5 - 10</v>
      </c>
      <c r="AP456" s="22"/>
      <c r="AQ456" s="22"/>
      <c r="AR456" s="22"/>
      <c r="AS456" s="22"/>
      <c r="AT456" s="22"/>
      <c r="AU456" s="22"/>
      <c r="AV456" s="22"/>
      <c r="AW456" s="22"/>
      <c r="AX456" s="22"/>
      <c r="AY456" s="56"/>
      <c r="AZ456" s="10">
        <v>448</v>
      </c>
      <c r="BA456" s="22">
        <v>1</v>
      </c>
      <c r="BB456" s="22">
        <v>2</v>
      </c>
      <c r="BC456" s="22">
        <v>2</v>
      </c>
      <c r="BD456" s="22" t="s">
        <v>69</v>
      </c>
      <c r="BE456" s="22" t="str">
        <f t="shared" si="81"/>
        <v>1 - 5</v>
      </c>
      <c r="BF456" s="22"/>
      <c r="BG456" s="23">
        <v>44480</v>
      </c>
      <c r="BH456" s="10">
        <v>446</v>
      </c>
      <c r="BI456" s="22">
        <v>1</v>
      </c>
      <c r="BJ456" s="22">
        <v>2.5</v>
      </c>
      <c r="BK456" s="22">
        <v>2.5</v>
      </c>
      <c r="BL456" s="22" t="s">
        <v>69</v>
      </c>
      <c r="BM456" s="22" t="str">
        <f t="shared" si="82"/>
        <v>1 - 5</v>
      </c>
      <c r="BN456" s="9"/>
    </row>
    <row r="457" spans="1:66" x14ac:dyDescent="0.3">
      <c r="A457" s="57"/>
      <c r="B457" s="10">
        <v>445</v>
      </c>
      <c r="C457" s="22">
        <v>1</v>
      </c>
      <c r="D457" s="22">
        <v>0.5</v>
      </c>
      <c r="E457" s="22">
        <v>0.5</v>
      </c>
      <c r="F457" s="22" t="s">
        <v>69</v>
      </c>
      <c r="G457" s="22" t="str">
        <f t="shared" si="77"/>
        <v>0 - 1</v>
      </c>
      <c r="J457" s="57"/>
      <c r="K457" s="10">
        <v>447</v>
      </c>
      <c r="L457" s="22">
        <v>1</v>
      </c>
      <c r="M457" s="22">
        <v>0.5</v>
      </c>
      <c r="N457" s="22">
        <v>0.5</v>
      </c>
      <c r="O457" s="22" t="s">
        <v>69</v>
      </c>
      <c r="P457" s="22" t="str">
        <f t="shared" si="78"/>
        <v>0 - 1</v>
      </c>
      <c r="Q457" s="22"/>
      <c r="R457" s="22"/>
      <c r="S457" s="22"/>
      <c r="T457" s="22"/>
      <c r="U457" s="22"/>
      <c r="V457" s="22"/>
      <c r="W457" s="22"/>
      <c r="X457" s="22"/>
      <c r="Y457" s="22"/>
      <c r="Z457" s="23">
        <v>44483</v>
      </c>
      <c r="AA457" s="10">
        <v>439</v>
      </c>
      <c r="AB457" s="22">
        <v>1</v>
      </c>
      <c r="AC457" s="22">
        <v>2</v>
      </c>
      <c r="AD457" s="22">
        <v>2</v>
      </c>
      <c r="AE457" s="22" t="s">
        <v>69</v>
      </c>
      <c r="AF457" s="22" t="str">
        <f t="shared" si="79"/>
        <v>1 - 5</v>
      </c>
      <c r="AI457" s="57"/>
      <c r="AJ457" s="10">
        <v>438</v>
      </c>
      <c r="AK457" s="22">
        <v>3</v>
      </c>
      <c r="AL457" s="22">
        <v>46</v>
      </c>
      <c r="AM457" s="22">
        <v>15.33333333333333</v>
      </c>
      <c r="AN457" s="22" t="s">
        <v>20</v>
      </c>
      <c r="AO457" s="22" t="str">
        <f t="shared" si="80"/>
        <v>10 - 20</v>
      </c>
      <c r="AP457" s="22"/>
      <c r="AQ457" s="22"/>
      <c r="AR457" s="22"/>
      <c r="AS457" s="22"/>
      <c r="AT457" s="22"/>
      <c r="AU457" s="22"/>
      <c r="AV457" s="22"/>
      <c r="AW457" s="22"/>
      <c r="AX457" s="22"/>
      <c r="AY457" s="55">
        <v>44986</v>
      </c>
      <c r="AZ457" s="10">
        <v>449</v>
      </c>
      <c r="BA457" s="22">
        <v>3</v>
      </c>
      <c r="BB457" s="22">
        <v>3</v>
      </c>
      <c r="BC457" s="22">
        <v>1</v>
      </c>
      <c r="BD457" s="22" t="s">
        <v>69</v>
      </c>
      <c r="BE457" s="22" t="str">
        <f t="shared" si="81"/>
        <v>1 - 5</v>
      </c>
      <c r="BF457" s="22"/>
      <c r="BG457" s="23">
        <v>44484</v>
      </c>
      <c r="BH457" s="10">
        <v>447</v>
      </c>
      <c r="BI457" s="22">
        <v>1</v>
      </c>
      <c r="BJ457" s="22">
        <v>14</v>
      </c>
      <c r="BK457" s="22">
        <v>14</v>
      </c>
      <c r="BL457" s="22" t="s">
        <v>20</v>
      </c>
      <c r="BM457" s="22" t="str">
        <f t="shared" si="82"/>
        <v>10 - 20</v>
      </c>
      <c r="BN457" s="9"/>
    </row>
    <row r="458" spans="1:66" x14ac:dyDescent="0.3">
      <c r="A458" s="57"/>
      <c r="B458" s="10">
        <v>446</v>
      </c>
      <c r="C458" s="22">
        <v>1</v>
      </c>
      <c r="D458" s="22">
        <v>0.5</v>
      </c>
      <c r="E458" s="22">
        <v>0.5</v>
      </c>
      <c r="F458" s="22" t="s">
        <v>69</v>
      </c>
      <c r="G458" s="22" t="str">
        <f t="shared" si="77"/>
        <v>0 - 1</v>
      </c>
      <c r="J458" s="57"/>
      <c r="K458" s="10">
        <v>448</v>
      </c>
      <c r="L458" s="22">
        <v>2</v>
      </c>
      <c r="M458" s="22">
        <v>3.5</v>
      </c>
      <c r="N458" s="22">
        <v>1.75</v>
      </c>
      <c r="O458" s="22" t="s">
        <v>69</v>
      </c>
      <c r="P458" s="22" t="str">
        <f t="shared" si="78"/>
        <v>1 - 5</v>
      </c>
      <c r="Q458" s="22"/>
      <c r="R458" s="22"/>
      <c r="S458" s="22"/>
      <c r="T458" s="22"/>
      <c r="U458" s="22"/>
      <c r="V458" s="22"/>
      <c r="W458" s="22"/>
      <c r="X458" s="22"/>
      <c r="Y458" s="22"/>
      <c r="Z458" s="23">
        <v>44484</v>
      </c>
      <c r="AA458" s="10">
        <v>440</v>
      </c>
      <c r="AB458" s="22">
        <v>3</v>
      </c>
      <c r="AC458" s="22">
        <v>19.5</v>
      </c>
      <c r="AD458" s="22">
        <v>6.5</v>
      </c>
      <c r="AE458" s="22" t="s">
        <v>69</v>
      </c>
      <c r="AF458" s="22" t="str">
        <f t="shared" si="79"/>
        <v>5 - 10</v>
      </c>
      <c r="AI458" s="57"/>
      <c r="AJ458" s="10">
        <v>439</v>
      </c>
      <c r="AK458" s="22">
        <v>1</v>
      </c>
      <c r="AL458" s="22">
        <v>1</v>
      </c>
      <c r="AM458" s="22">
        <v>1</v>
      </c>
      <c r="AN458" s="22" t="s">
        <v>69</v>
      </c>
      <c r="AO458" s="22" t="str">
        <f t="shared" si="80"/>
        <v>1 - 5</v>
      </c>
      <c r="AP458" s="22"/>
      <c r="AQ458" s="22"/>
      <c r="AR458" s="22"/>
      <c r="AS458" s="22"/>
      <c r="AT458" s="22"/>
      <c r="AU458" s="22"/>
      <c r="AV458" s="22"/>
      <c r="AW458" s="22"/>
      <c r="AX458" s="22"/>
      <c r="AY458" s="57"/>
      <c r="AZ458" s="10">
        <v>450</v>
      </c>
      <c r="BA458" s="22">
        <v>1</v>
      </c>
      <c r="BB458" s="22">
        <v>1</v>
      </c>
      <c r="BC458" s="22">
        <v>1</v>
      </c>
      <c r="BD458" s="22" t="s">
        <v>69</v>
      </c>
      <c r="BE458" s="22" t="str">
        <f t="shared" si="81"/>
        <v>1 - 5</v>
      </c>
      <c r="BF458" s="22"/>
      <c r="BG458" s="23">
        <v>44488</v>
      </c>
      <c r="BH458" s="10">
        <v>448</v>
      </c>
      <c r="BI458" s="22">
        <v>1</v>
      </c>
      <c r="BJ458" s="22">
        <v>7.5</v>
      </c>
      <c r="BK458" s="22">
        <v>7.5</v>
      </c>
      <c r="BL458" s="22" t="s">
        <v>69</v>
      </c>
      <c r="BM458" s="22" t="str">
        <f t="shared" si="82"/>
        <v>5 - 10</v>
      </c>
      <c r="BN458" s="9"/>
    </row>
    <row r="459" spans="1:66" x14ac:dyDescent="0.3">
      <c r="A459" s="56"/>
      <c r="B459" s="10">
        <v>447</v>
      </c>
      <c r="C459" s="22">
        <v>1</v>
      </c>
      <c r="D459" s="22">
        <v>0.5</v>
      </c>
      <c r="E459" s="22">
        <v>0.5</v>
      </c>
      <c r="F459" s="22" t="s">
        <v>69</v>
      </c>
      <c r="G459" s="22" t="str">
        <f t="shared" si="77"/>
        <v>0 - 1</v>
      </c>
      <c r="J459" s="56"/>
      <c r="K459" s="10">
        <v>449</v>
      </c>
      <c r="L459" s="22">
        <v>1</v>
      </c>
      <c r="M459" s="22">
        <v>0.5</v>
      </c>
      <c r="N459" s="22">
        <v>0.5</v>
      </c>
      <c r="O459" s="22" t="s">
        <v>69</v>
      </c>
      <c r="P459" s="22" t="str">
        <f t="shared" si="78"/>
        <v>0 - 1</v>
      </c>
      <c r="Q459" s="22"/>
      <c r="R459" s="22"/>
      <c r="S459" s="22"/>
      <c r="T459" s="22"/>
      <c r="U459" s="22"/>
      <c r="V459" s="22"/>
      <c r="W459" s="22"/>
      <c r="X459" s="22"/>
      <c r="Y459" s="22"/>
      <c r="Z459" s="55">
        <v>44485</v>
      </c>
      <c r="AA459" s="10">
        <v>441</v>
      </c>
      <c r="AB459" s="22">
        <v>1</v>
      </c>
      <c r="AC459" s="22">
        <v>0.5</v>
      </c>
      <c r="AD459" s="22">
        <v>0.5</v>
      </c>
      <c r="AE459" s="22" t="s">
        <v>69</v>
      </c>
      <c r="AF459" s="22" t="str">
        <f t="shared" si="79"/>
        <v>0 - 1</v>
      </c>
      <c r="AI459" s="57"/>
      <c r="AJ459" s="10">
        <v>440</v>
      </c>
      <c r="AK459" s="22">
        <v>1</v>
      </c>
      <c r="AL459" s="22">
        <v>3</v>
      </c>
      <c r="AM459" s="22">
        <v>3</v>
      </c>
      <c r="AN459" s="22" t="s">
        <v>69</v>
      </c>
      <c r="AO459" s="22" t="str">
        <f t="shared" si="80"/>
        <v>1 - 5</v>
      </c>
      <c r="AP459" s="22"/>
      <c r="AQ459" s="22"/>
      <c r="AR459" s="22"/>
      <c r="AS459" s="22"/>
      <c r="AT459" s="22"/>
      <c r="AU459" s="22"/>
      <c r="AV459" s="22"/>
      <c r="AW459" s="22"/>
      <c r="AX459" s="22"/>
      <c r="AY459" s="56"/>
      <c r="AZ459" s="10">
        <v>451</v>
      </c>
      <c r="BA459" s="22">
        <v>1</v>
      </c>
      <c r="BB459" s="22">
        <v>1</v>
      </c>
      <c r="BC459" s="22">
        <v>1</v>
      </c>
      <c r="BD459" s="22" t="s">
        <v>69</v>
      </c>
      <c r="BE459" s="22" t="str">
        <f t="shared" si="81"/>
        <v>1 - 5</v>
      </c>
      <c r="BF459" s="22"/>
      <c r="BG459" s="23">
        <v>44489</v>
      </c>
      <c r="BH459" s="10">
        <v>449</v>
      </c>
      <c r="BI459" s="22">
        <v>1</v>
      </c>
      <c r="BJ459" s="22">
        <v>5.5</v>
      </c>
      <c r="BK459" s="22">
        <v>5.5</v>
      </c>
      <c r="BL459" s="22" t="s">
        <v>69</v>
      </c>
      <c r="BM459" s="22" t="str">
        <f t="shared" si="82"/>
        <v>5 - 10</v>
      </c>
      <c r="BN459" s="9"/>
    </row>
    <row r="460" spans="1:66" x14ac:dyDescent="0.3">
      <c r="A460" s="55">
        <v>44174</v>
      </c>
      <c r="B460" s="10">
        <v>448</v>
      </c>
      <c r="C460" s="22">
        <v>1</v>
      </c>
      <c r="D460" s="22">
        <v>0.5</v>
      </c>
      <c r="E460" s="22">
        <v>0.5</v>
      </c>
      <c r="F460" s="22" t="s">
        <v>69</v>
      </c>
      <c r="G460" s="22" t="str">
        <f t="shared" si="77"/>
        <v>0 - 1</v>
      </c>
      <c r="J460" s="55">
        <v>45645</v>
      </c>
      <c r="K460" s="10">
        <v>450</v>
      </c>
      <c r="L460" s="22">
        <v>3</v>
      </c>
      <c r="M460" s="22">
        <v>24</v>
      </c>
      <c r="N460" s="22">
        <v>8</v>
      </c>
      <c r="O460" s="22" t="s">
        <v>69</v>
      </c>
      <c r="P460" s="22" t="str">
        <f t="shared" si="78"/>
        <v>5 - 10</v>
      </c>
      <c r="Q460" s="22"/>
      <c r="R460" s="22"/>
      <c r="S460" s="22"/>
      <c r="T460" s="22"/>
      <c r="U460" s="22"/>
      <c r="V460" s="22"/>
      <c r="W460" s="22"/>
      <c r="X460" s="22"/>
      <c r="Y460" s="22"/>
      <c r="Z460" s="56"/>
      <c r="AA460" s="10">
        <v>442</v>
      </c>
      <c r="AB460" s="22">
        <v>1</v>
      </c>
      <c r="AC460" s="22">
        <v>28.5</v>
      </c>
      <c r="AD460" s="22">
        <v>28.5</v>
      </c>
      <c r="AE460" s="22" t="s">
        <v>70</v>
      </c>
      <c r="AF460" s="22" t="str">
        <f t="shared" si="79"/>
        <v>20 - 50</v>
      </c>
      <c r="AI460" s="57"/>
      <c r="AJ460" s="10">
        <v>441</v>
      </c>
      <c r="AK460" s="22">
        <v>1</v>
      </c>
      <c r="AL460" s="22">
        <v>4</v>
      </c>
      <c r="AM460" s="22">
        <v>4</v>
      </c>
      <c r="AN460" s="22" t="s">
        <v>69</v>
      </c>
      <c r="AO460" s="22" t="str">
        <f t="shared" si="80"/>
        <v>1 - 5</v>
      </c>
      <c r="AP460" s="22"/>
      <c r="AQ460" s="22"/>
      <c r="AR460" s="22"/>
      <c r="AS460" s="22"/>
      <c r="AT460" s="22"/>
      <c r="AU460" s="22"/>
      <c r="AV460" s="22"/>
      <c r="AW460" s="22"/>
      <c r="AX460" s="22"/>
      <c r="AY460" s="23">
        <v>44987</v>
      </c>
      <c r="AZ460" s="10">
        <v>452</v>
      </c>
      <c r="BA460" s="22">
        <v>5</v>
      </c>
      <c r="BB460" s="22">
        <v>14</v>
      </c>
      <c r="BC460" s="22">
        <v>2.8</v>
      </c>
      <c r="BD460" s="22" t="s">
        <v>69</v>
      </c>
      <c r="BE460" s="22" t="str">
        <f t="shared" si="81"/>
        <v>1 - 5</v>
      </c>
      <c r="BF460" s="22"/>
      <c r="BG460" s="23">
        <v>44491</v>
      </c>
      <c r="BH460" s="10">
        <v>450</v>
      </c>
      <c r="BI460" s="22">
        <v>2</v>
      </c>
      <c r="BJ460" s="22">
        <v>14</v>
      </c>
      <c r="BK460" s="22">
        <v>7</v>
      </c>
      <c r="BL460" s="22" t="s">
        <v>69</v>
      </c>
      <c r="BM460" s="22" t="str">
        <f t="shared" si="82"/>
        <v>5 - 10</v>
      </c>
      <c r="BN460" s="9"/>
    </row>
    <row r="461" spans="1:66" x14ac:dyDescent="0.3">
      <c r="A461" s="56"/>
      <c r="B461" s="10">
        <v>449</v>
      </c>
      <c r="C461" s="22">
        <v>1</v>
      </c>
      <c r="D461" s="22">
        <v>0.5</v>
      </c>
      <c r="E461" s="22">
        <v>0.5</v>
      </c>
      <c r="F461" s="22" t="s">
        <v>69</v>
      </c>
      <c r="G461" s="22" t="str">
        <f t="shared" si="77"/>
        <v>0 - 1</v>
      </c>
      <c r="J461" s="57"/>
      <c r="K461" s="10">
        <v>451</v>
      </c>
      <c r="L461" s="22">
        <v>2</v>
      </c>
      <c r="M461" s="22">
        <v>1</v>
      </c>
      <c r="N461" s="22">
        <v>0.5</v>
      </c>
      <c r="O461" s="22" t="s">
        <v>69</v>
      </c>
      <c r="P461" s="22" t="str">
        <f t="shared" si="78"/>
        <v>0 - 1</v>
      </c>
      <c r="Q461" s="22"/>
      <c r="R461" s="22"/>
      <c r="S461" s="22"/>
      <c r="T461" s="22"/>
      <c r="U461" s="22"/>
      <c r="V461" s="22"/>
      <c r="W461" s="22"/>
      <c r="X461" s="22"/>
      <c r="Y461" s="22"/>
      <c r="Z461" s="55">
        <v>44486</v>
      </c>
      <c r="AA461" s="10">
        <v>443</v>
      </c>
      <c r="AB461" s="22">
        <v>1</v>
      </c>
      <c r="AC461" s="22">
        <v>0.5</v>
      </c>
      <c r="AD461" s="22">
        <v>0.5</v>
      </c>
      <c r="AE461" s="22" t="s">
        <v>69</v>
      </c>
      <c r="AF461" s="22" t="str">
        <f t="shared" si="79"/>
        <v>0 - 1</v>
      </c>
      <c r="AI461" s="56"/>
      <c r="AJ461" s="10">
        <v>442</v>
      </c>
      <c r="AK461" s="22">
        <v>2</v>
      </c>
      <c r="AL461" s="22">
        <v>2</v>
      </c>
      <c r="AM461" s="22">
        <v>1</v>
      </c>
      <c r="AN461" s="22" t="s">
        <v>69</v>
      </c>
      <c r="AO461" s="22" t="str">
        <f t="shared" si="80"/>
        <v>1 - 5</v>
      </c>
      <c r="AP461" s="22"/>
      <c r="AQ461" s="22"/>
      <c r="AR461" s="22"/>
      <c r="AS461" s="22"/>
      <c r="AT461" s="22"/>
      <c r="AU461" s="22"/>
      <c r="AV461" s="22"/>
      <c r="AW461" s="22"/>
      <c r="AX461" s="22"/>
      <c r="AY461" s="23">
        <v>44988</v>
      </c>
      <c r="AZ461" s="10">
        <v>453</v>
      </c>
      <c r="BA461" s="22">
        <v>1</v>
      </c>
      <c r="BB461" s="22">
        <v>1</v>
      </c>
      <c r="BC461" s="22">
        <v>1</v>
      </c>
      <c r="BD461" s="22" t="s">
        <v>69</v>
      </c>
      <c r="BE461" s="22" t="str">
        <f t="shared" si="81"/>
        <v>1 - 5</v>
      </c>
      <c r="BF461" s="22"/>
      <c r="BG461" s="23">
        <v>44493</v>
      </c>
      <c r="BH461" s="10">
        <v>451</v>
      </c>
      <c r="BI461" s="22">
        <v>1</v>
      </c>
      <c r="BJ461" s="22">
        <v>1</v>
      </c>
      <c r="BK461" s="22">
        <v>1</v>
      </c>
      <c r="BL461" s="22" t="s">
        <v>69</v>
      </c>
      <c r="BM461" s="22" t="str">
        <f t="shared" si="82"/>
        <v>1 - 5</v>
      </c>
      <c r="BN461" s="9"/>
    </row>
    <row r="462" spans="1:66" x14ac:dyDescent="0.3">
      <c r="A462" s="55">
        <v>44175</v>
      </c>
      <c r="B462" s="10">
        <v>450</v>
      </c>
      <c r="C462" s="22">
        <v>1</v>
      </c>
      <c r="D462" s="22">
        <v>4</v>
      </c>
      <c r="E462" s="22">
        <v>4</v>
      </c>
      <c r="F462" s="22" t="s">
        <v>69</v>
      </c>
      <c r="G462" s="22" t="str">
        <f t="shared" si="77"/>
        <v>1 - 5</v>
      </c>
      <c r="J462" s="56"/>
      <c r="K462" s="10">
        <v>452</v>
      </c>
      <c r="L462" s="22">
        <v>3</v>
      </c>
      <c r="M462" s="22">
        <v>17</v>
      </c>
      <c r="N462" s="22">
        <v>5.666666666666667</v>
      </c>
      <c r="O462" s="22" t="s">
        <v>69</v>
      </c>
      <c r="P462" s="22" t="str">
        <f t="shared" si="78"/>
        <v>5 - 10</v>
      </c>
      <c r="Q462" s="22"/>
      <c r="R462" s="22"/>
      <c r="S462" s="22"/>
      <c r="T462" s="22"/>
      <c r="U462" s="22"/>
      <c r="V462" s="22"/>
      <c r="W462" s="22"/>
      <c r="X462" s="22"/>
      <c r="Y462" s="22"/>
      <c r="Z462" s="57"/>
      <c r="AA462" s="10">
        <v>444</v>
      </c>
      <c r="AB462" s="22">
        <v>3</v>
      </c>
      <c r="AC462" s="22">
        <v>4.5</v>
      </c>
      <c r="AD462" s="22">
        <v>1.5</v>
      </c>
      <c r="AE462" s="22" t="s">
        <v>69</v>
      </c>
      <c r="AF462" s="22" t="str">
        <f t="shared" si="79"/>
        <v>1 - 5</v>
      </c>
      <c r="AI462" s="55">
        <v>45368</v>
      </c>
      <c r="AJ462" s="10">
        <v>443</v>
      </c>
      <c r="AK462" s="22">
        <v>1</v>
      </c>
      <c r="AL462" s="22">
        <v>1</v>
      </c>
      <c r="AM462" s="22">
        <v>1</v>
      </c>
      <c r="AN462" s="22" t="s">
        <v>69</v>
      </c>
      <c r="AO462" s="22" t="str">
        <f t="shared" si="80"/>
        <v>1 - 5</v>
      </c>
      <c r="AP462" s="22"/>
      <c r="AQ462" s="22"/>
      <c r="AR462" s="22"/>
      <c r="AS462" s="22"/>
      <c r="AT462" s="22"/>
      <c r="AU462" s="22"/>
      <c r="AV462" s="22"/>
      <c r="AW462" s="22"/>
      <c r="AX462" s="22"/>
      <c r="AY462" s="55">
        <v>44990</v>
      </c>
      <c r="AZ462" s="10">
        <v>454</v>
      </c>
      <c r="BA462" s="22">
        <v>1</v>
      </c>
      <c r="BB462" s="22">
        <v>1</v>
      </c>
      <c r="BC462" s="22">
        <v>1</v>
      </c>
      <c r="BD462" s="22" t="s">
        <v>69</v>
      </c>
      <c r="BE462" s="22" t="str">
        <f t="shared" si="81"/>
        <v>1 - 5</v>
      </c>
      <c r="BF462" s="22"/>
      <c r="BG462" s="23">
        <v>44495</v>
      </c>
      <c r="BH462" s="10">
        <v>452</v>
      </c>
      <c r="BI462" s="22">
        <v>1</v>
      </c>
      <c r="BJ462" s="22">
        <v>30</v>
      </c>
      <c r="BK462" s="22">
        <v>30</v>
      </c>
      <c r="BL462" s="22" t="s">
        <v>77</v>
      </c>
      <c r="BM462" s="22" t="str">
        <f t="shared" si="82"/>
        <v>20 - 50</v>
      </c>
      <c r="BN462" s="9"/>
    </row>
    <row r="463" spans="1:66" x14ac:dyDescent="0.3">
      <c r="A463" s="56"/>
      <c r="B463" s="10">
        <v>451</v>
      </c>
      <c r="C463" s="22">
        <v>1</v>
      </c>
      <c r="D463" s="22">
        <v>7</v>
      </c>
      <c r="E463" s="22">
        <v>7</v>
      </c>
      <c r="F463" s="22" t="s">
        <v>69</v>
      </c>
      <c r="G463" s="22" t="str">
        <f t="shared" si="77"/>
        <v>5 - 10</v>
      </c>
      <c r="J463" s="55">
        <v>45646</v>
      </c>
      <c r="K463" s="10">
        <v>452</v>
      </c>
      <c r="L463" s="22">
        <v>1</v>
      </c>
      <c r="M463" s="22">
        <v>1.5</v>
      </c>
      <c r="N463" s="22">
        <v>1.5</v>
      </c>
      <c r="O463" s="22" t="s">
        <v>69</v>
      </c>
      <c r="P463" s="22" t="str">
        <f t="shared" si="78"/>
        <v>1 - 5</v>
      </c>
      <c r="Q463" s="22"/>
      <c r="R463" s="22"/>
      <c r="S463" s="22"/>
      <c r="T463" s="22"/>
      <c r="U463" s="22"/>
      <c r="V463" s="22"/>
      <c r="W463" s="22"/>
      <c r="X463" s="22"/>
      <c r="Y463" s="22"/>
      <c r="Z463" s="57"/>
      <c r="AA463" s="10">
        <v>445</v>
      </c>
      <c r="AB463" s="22">
        <v>2</v>
      </c>
      <c r="AC463" s="22">
        <v>37.5</v>
      </c>
      <c r="AD463" s="22">
        <v>18.75</v>
      </c>
      <c r="AE463" s="22" t="s">
        <v>20</v>
      </c>
      <c r="AF463" s="22" t="str">
        <f t="shared" si="79"/>
        <v>10 - 20</v>
      </c>
      <c r="AI463" s="57"/>
      <c r="AJ463" s="10">
        <v>444</v>
      </c>
      <c r="AK463" s="22">
        <v>4</v>
      </c>
      <c r="AL463" s="22">
        <v>15</v>
      </c>
      <c r="AM463" s="22">
        <v>3.75</v>
      </c>
      <c r="AN463" s="22" t="s">
        <v>69</v>
      </c>
      <c r="AO463" s="22" t="str">
        <f t="shared" si="80"/>
        <v>1 - 5</v>
      </c>
      <c r="AP463" s="22"/>
      <c r="AQ463" s="22"/>
      <c r="AR463" s="22"/>
      <c r="AS463" s="22"/>
      <c r="AT463" s="22"/>
      <c r="AU463" s="22"/>
      <c r="AV463" s="22"/>
      <c r="AW463" s="22"/>
      <c r="AX463" s="22"/>
      <c r="AY463" s="57"/>
      <c r="AZ463" s="10">
        <v>455</v>
      </c>
      <c r="BA463" s="22">
        <v>1</v>
      </c>
      <c r="BB463" s="22">
        <v>1</v>
      </c>
      <c r="BC463" s="22">
        <v>1</v>
      </c>
      <c r="BD463" s="22" t="s">
        <v>69</v>
      </c>
      <c r="BE463" s="22" t="str">
        <f t="shared" si="81"/>
        <v>1 - 5</v>
      </c>
      <c r="BF463" s="22"/>
      <c r="BG463" s="23">
        <v>44496</v>
      </c>
      <c r="BH463" s="10">
        <v>453</v>
      </c>
      <c r="BI463" s="22">
        <v>1</v>
      </c>
      <c r="BJ463" s="22">
        <v>1.5</v>
      </c>
      <c r="BK463" s="22">
        <v>1.5</v>
      </c>
      <c r="BL463" s="22" t="s">
        <v>69</v>
      </c>
      <c r="BM463" s="22" t="str">
        <f t="shared" si="82"/>
        <v>1 - 5</v>
      </c>
      <c r="BN463" s="9"/>
    </row>
    <row r="464" spans="1:66" x14ac:dyDescent="0.3">
      <c r="A464" s="23">
        <v>44176</v>
      </c>
      <c r="B464" s="10">
        <v>452</v>
      </c>
      <c r="C464" s="22">
        <v>1</v>
      </c>
      <c r="D464" s="22">
        <v>2.5</v>
      </c>
      <c r="E464" s="22">
        <v>2.5</v>
      </c>
      <c r="F464" s="22" t="s">
        <v>69</v>
      </c>
      <c r="G464" s="22" t="str">
        <f t="shared" si="77"/>
        <v>1 - 5</v>
      </c>
      <c r="J464" s="56"/>
      <c r="K464" s="10">
        <v>453</v>
      </c>
      <c r="L464" s="22">
        <v>1</v>
      </c>
      <c r="M464" s="22">
        <v>1.5</v>
      </c>
      <c r="N464" s="22">
        <v>1.5</v>
      </c>
      <c r="O464" s="22" t="s">
        <v>69</v>
      </c>
      <c r="P464" s="22" t="str">
        <f t="shared" si="78"/>
        <v>1 - 5</v>
      </c>
      <c r="Q464" s="22"/>
      <c r="R464" s="22"/>
      <c r="S464" s="22"/>
      <c r="T464" s="22"/>
      <c r="U464" s="22"/>
      <c r="V464" s="22"/>
      <c r="W464" s="22"/>
      <c r="X464" s="22"/>
      <c r="Y464" s="22"/>
      <c r="Z464" s="56"/>
      <c r="AA464" s="10">
        <v>446</v>
      </c>
      <c r="AB464" s="22">
        <v>1</v>
      </c>
      <c r="AC464" s="22">
        <v>0.5</v>
      </c>
      <c r="AD464" s="22">
        <v>0.5</v>
      </c>
      <c r="AE464" s="22" t="s">
        <v>69</v>
      </c>
      <c r="AF464" s="22" t="str">
        <f t="shared" si="79"/>
        <v>0 - 1</v>
      </c>
      <c r="AI464" s="57"/>
      <c r="AJ464" s="10">
        <v>445</v>
      </c>
      <c r="AK464" s="22">
        <v>1</v>
      </c>
      <c r="AL464" s="22">
        <v>1</v>
      </c>
      <c r="AM464" s="22">
        <v>1</v>
      </c>
      <c r="AN464" s="22" t="s">
        <v>69</v>
      </c>
      <c r="AO464" s="22" t="str">
        <f t="shared" si="80"/>
        <v>1 - 5</v>
      </c>
      <c r="AP464" s="22"/>
      <c r="AQ464" s="22"/>
      <c r="AR464" s="22"/>
      <c r="AS464" s="22"/>
      <c r="AT464" s="22"/>
      <c r="AU464" s="22"/>
      <c r="AV464" s="22"/>
      <c r="AW464" s="22"/>
      <c r="AX464" s="22"/>
      <c r="AY464" s="57"/>
      <c r="AZ464" s="10">
        <v>456</v>
      </c>
      <c r="BA464" s="22">
        <v>1</v>
      </c>
      <c r="BB464" s="22">
        <v>11</v>
      </c>
      <c r="BC464" s="22">
        <v>11</v>
      </c>
      <c r="BD464" s="22" t="s">
        <v>20</v>
      </c>
      <c r="BE464" s="22" t="str">
        <f t="shared" si="81"/>
        <v>10 - 20</v>
      </c>
      <c r="BF464" s="22"/>
      <c r="BG464" s="23">
        <v>44501</v>
      </c>
      <c r="BH464" s="10">
        <v>454</v>
      </c>
      <c r="BI464" s="22">
        <v>1</v>
      </c>
      <c r="BJ464" s="22">
        <v>1</v>
      </c>
      <c r="BK464" s="22">
        <v>1</v>
      </c>
      <c r="BL464" s="22" t="s">
        <v>69</v>
      </c>
      <c r="BM464" s="22" t="str">
        <f t="shared" si="82"/>
        <v>1 - 5</v>
      </c>
      <c r="BN464" s="9"/>
    </row>
    <row r="465" spans="1:66" x14ac:dyDescent="0.3">
      <c r="A465" s="55">
        <v>44178</v>
      </c>
      <c r="B465" s="10">
        <v>453</v>
      </c>
      <c r="C465" s="22">
        <v>1</v>
      </c>
      <c r="D465" s="22">
        <v>2.5</v>
      </c>
      <c r="E465" s="22">
        <v>2.5</v>
      </c>
      <c r="F465" s="22" t="s">
        <v>69</v>
      </c>
      <c r="G465" s="22" t="str">
        <f t="shared" si="77"/>
        <v>1 - 5</v>
      </c>
      <c r="J465" s="23">
        <v>45647</v>
      </c>
      <c r="K465" s="10">
        <v>454</v>
      </c>
      <c r="L465" s="22">
        <v>1</v>
      </c>
      <c r="M465" s="22">
        <v>1</v>
      </c>
      <c r="N465" s="22">
        <v>1</v>
      </c>
      <c r="O465" s="22" t="s">
        <v>69</v>
      </c>
      <c r="P465" s="22" t="str">
        <f t="shared" si="78"/>
        <v>1 - 5</v>
      </c>
      <c r="Q465" s="22"/>
      <c r="R465" s="22"/>
      <c r="S465" s="22"/>
      <c r="T465" s="22"/>
      <c r="U465" s="22"/>
      <c r="V465" s="22"/>
      <c r="W465" s="22"/>
      <c r="X465" s="22"/>
      <c r="Y465" s="22"/>
      <c r="Z465" s="55">
        <v>44487</v>
      </c>
      <c r="AA465" s="10">
        <v>447</v>
      </c>
      <c r="AB465" s="22">
        <v>3</v>
      </c>
      <c r="AC465" s="22">
        <v>7.5</v>
      </c>
      <c r="AD465" s="22">
        <v>2.5</v>
      </c>
      <c r="AE465" s="22" t="s">
        <v>69</v>
      </c>
      <c r="AF465" s="22" t="str">
        <f t="shared" si="79"/>
        <v>1 - 5</v>
      </c>
      <c r="AI465" s="56"/>
      <c r="AJ465" s="10">
        <v>446</v>
      </c>
      <c r="AK465" s="22">
        <v>1</v>
      </c>
      <c r="AL465" s="22">
        <v>2</v>
      </c>
      <c r="AM465" s="22">
        <v>2</v>
      </c>
      <c r="AN465" s="22" t="s">
        <v>69</v>
      </c>
      <c r="AO465" s="22" t="str">
        <f t="shared" si="80"/>
        <v>1 - 5</v>
      </c>
      <c r="AP465" s="22"/>
      <c r="AQ465" s="22"/>
      <c r="AR465" s="22"/>
      <c r="AS465" s="22"/>
      <c r="AT465" s="22"/>
      <c r="AU465" s="22"/>
      <c r="AV465" s="22"/>
      <c r="AW465" s="22"/>
      <c r="AX465" s="22"/>
      <c r="AY465" s="56"/>
      <c r="AZ465" s="10">
        <v>457</v>
      </c>
      <c r="BA465" s="22">
        <v>1</v>
      </c>
      <c r="BB465" s="22">
        <v>1</v>
      </c>
      <c r="BC465" s="22">
        <v>1</v>
      </c>
      <c r="BD465" s="22" t="s">
        <v>69</v>
      </c>
      <c r="BE465" s="22" t="str">
        <f t="shared" si="81"/>
        <v>1 - 5</v>
      </c>
      <c r="BF465" s="22"/>
      <c r="BG465" s="55">
        <v>44502</v>
      </c>
      <c r="BH465" s="10">
        <v>455</v>
      </c>
      <c r="BI465" s="22">
        <v>1</v>
      </c>
      <c r="BJ465" s="22">
        <v>7</v>
      </c>
      <c r="BK465" s="22">
        <v>7</v>
      </c>
      <c r="BL465" s="22" t="s">
        <v>69</v>
      </c>
      <c r="BM465" s="22" t="str">
        <f t="shared" si="82"/>
        <v>5 - 10</v>
      </c>
      <c r="BN465" s="9"/>
    </row>
    <row r="466" spans="1:66" x14ac:dyDescent="0.3">
      <c r="A466" s="56"/>
      <c r="B466" s="10">
        <v>454</v>
      </c>
      <c r="C466" s="22">
        <v>2</v>
      </c>
      <c r="D466" s="22">
        <v>5.5</v>
      </c>
      <c r="E466" s="22">
        <v>2.75</v>
      </c>
      <c r="F466" s="22" t="s">
        <v>69</v>
      </c>
      <c r="G466" s="22" t="str">
        <f t="shared" si="77"/>
        <v>1 - 5</v>
      </c>
      <c r="J466" s="55">
        <v>45648</v>
      </c>
      <c r="K466" s="10">
        <v>455</v>
      </c>
      <c r="L466" s="22">
        <v>1</v>
      </c>
      <c r="M466" s="22">
        <v>0.5</v>
      </c>
      <c r="N466" s="22">
        <v>0.5</v>
      </c>
      <c r="O466" s="22" t="s">
        <v>69</v>
      </c>
      <c r="P466" s="22" t="str">
        <f t="shared" si="78"/>
        <v>0 - 1</v>
      </c>
      <c r="Q466" s="22"/>
      <c r="R466" s="22"/>
      <c r="S466" s="22"/>
      <c r="T466" s="22"/>
      <c r="U466" s="22"/>
      <c r="V466" s="22"/>
      <c r="W466" s="22"/>
      <c r="X466" s="22"/>
      <c r="Y466" s="22"/>
      <c r="Z466" s="57"/>
      <c r="AA466" s="10">
        <v>448</v>
      </c>
      <c r="AB466" s="22">
        <v>1</v>
      </c>
      <c r="AC466" s="22">
        <v>2.5</v>
      </c>
      <c r="AD466" s="22">
        <v>2.5</v>
      </c>
      <c r="AE466" s="22" t="s">
        <v>69</v>
      </c>
      <c r="AF466" s="22" t="str">
        <f t="shared" si="79"/>
        <v>1 - 5</v>
      </c>
      <c r="AI466" s="55">
        <v>45369</v>
      </c>
      <c r="AJ466" s="10">
        <v>447</v>
      </c>
      <c r="AK466" s="22">
        <v>1</v>
      </c>
      <c r="AL466" s="22">
        <v>1</v>
      </c>
      <c r="AM466" s="22">
        <v>1</v>
      </c>
      <c r="AN466" s="22" t="s">
        <v>69</v>
      </c>
      <c r="AO466" s="22" t="str">
        <f t="shared" si="80"/>
        <v>1 - 5</v>
      </c>
      <c r="AP466" s="22"/>
      <c r="AQ466" s="22"/>
      <c r="AR466" s="22"/>
      <c r="AS466" s="22"/>
      <c r="AT466" s="22"/>
      <c r="AU466" s="22"/>
      <c r="AV466" s="22"/>
      <c r="AW466" s="22"/>
      <c r="AX466" s="22"/>
      <c r="AY466" s="23">
        <v>44992</v>
      </c>
      <c r="AZ466" s="10">
        <v>458</v>
      </c>
      <c r="BA466" s="22">
        <v>1</v>
      </c>
      <c r="BB466" s="22">
        <v>8</v>
      </c>
      <c r="BC466" s="22">
        <v>8</v>
      </c>
      <c r="BD466" s="22" t="s">
        <v>69</v>
      </c>
      <c r="BE466" s="22" t="str">
        <f t="shared" si="81"/>
        <v>5 - 10</v>
      </c>
      <c r="BF466" s="22"/>
      <c r="BG466" s="56"/>
      <c r="BH466" s="10">
        <v>456</v>
      </c>
      <c r="BI466" s="22">
        <v>1</v>
      </c>
      <c r="BJ466" s="22">
        <v>1</v>
      </c>
      <c r="BK466" s="22">
        <v>1</v>
      </c>
      <c r="BL466" s="22" t="s">
        <v>69</v>
      </c>
      <c r="BM466" s="22" t="str">
        <f t="shared" si="82"/>
        <v>1 - 5</v>
      </c>
      <c r="BN466" s="9"/>
    </row>
    <row r="467" spans="1:66" x14ac:dyDescent="0.3">
      <c r="A467" s="23">
        <v>44179</v>
      </c>
      <c r="B467" s="10">
        <v>455</v>
      </c>
      <c r="C467" s="22">
        <v>1</v>
      </c>
      <c r="D467" s="22">
        <v>3.5</v>
      </c>
      <c r="E467" s="22">
        <v>3.5</v>
      </c>
      <c r="F467" s="22" t="s">
        <v>69</v>
      </c>
      <c r="G467" s="22" t="str">
        <f t="shared" si="77"/>
        <v>1 - 5</v>
      </c>
      <c r="J467" s="56"/>
      <c r="K467" s="10">
        <v>456</v>
      </c>
      <c r="L467" s="22">
        <v>1</v>
      </c>
      <c r="M467" s="22">
        <v>0.5</v>
      </c>
      <c r="N467" s="22">
        <v>0.5</v>
      </c>
      <c r="O467" s="22" t="s">
        <v>69</v>
      </c>
      <c r="P467" s="22" t="str">
        <f t="shared" si="78"/>
        <v>0 - 1</v>
      </c>
      <c r="Q467" s="22"/>
      <c r="R467" s="22"/>
      <c r="S467" s="22"/>
      <c r="T467" s="22"/>
      <c r="U467" s="22"/>
      <c r="V467" s="22"/>
      <c r="W467" s="22"/>
      <c r="X467" s="22"/>
      <c r="Y467" s="22"/>
      <c r="Z467" s="57"/>
      <c r="AA467" s="10">
        <v>449</v>
      </c>
      <c r="AB467" s="22">
        <v>5</v>
      </c>
      <c r="AC467" s="22">
        <v>8</v>
      </c>
      <c r="AD467" s="22">
        <v>1.6</v>
      </c>
      <c r="AE467" s="22" t="s">
        <v>69</v>
      </c>
      <c r="AF467" s="22" t="str">
        <f t="shared" si="79"/>
        <v>1 - 5</v>
      </c>
      <c r="AI467" s="56"/>
      <c r="AJ467" s="10">
        <v>448</v>
      </c>
      <c r="AK467" s="22">
        <v>1</v>
      </c>
      <c r="AL467" s="22">
        <v>2</v>
      </c>
      <c r="AM467" s="22">
        <v>2</v>
      </c>
      <c r="AN467" s="22" t="s">
        <v>69</v>
      </c>
      <c r="AO467" s="22" t="str">
        <f t="shared" si="80"/>
        <v>1 - 5</v>
      </c>
      <c r="AP467" s="22"/>
      <c r="AQ467" s="22"/>
      <c r="AR467" s="22"/>
      <c r="AS467" s="22"/>
      <c r="AT467" s="22"/>
      <c r="AU467" s="22"/>
      <c r="AV467" s="22"/>
      <c r="AW467" s="22"/>
      <c r="AX467" s="22"/>
      <c r="AY467" s="23">
        <v>44993</v>
      </c>
      <c r="AZ467" s="10">
        <v>459</v>
      </c>
      <c r="BA467" s="22">
        <v>1</v>
      </c>
      <c r="BB467" s="22">
        <v>1</v>
      </c>
      <c r="BC467" s="22">
        <v>1</v>
      </c>
      <c r="BD467" s="22" t="s">
        <v>69</v>
      </c>
      <c r="BE467" s="22" t="str">
        <f t="shared" si="81"/>
        <v>1 - 5</v>
      </c>
      <c r="BF467" s="22"/>
      <c r="BG467" s="23">
        <v>44504</v>
      </c>
      <c r="BH467" s="10">
        <v>457</v>
      </c>
      <c r="BI467" s="22">
        <v>1</v>
      </c>
      <c r="BJ467" s="22">
        <v>14</v>
      </c>
      <c r="BK467" s="22">
        <v>14</v>
      </c>
      <c r="BL467" s="22" t="s">
        <v>20</v>
      </c>
      <c r="BM467" s="22" t="str">
        <f t="shared" si="82"/>
        <v>10 - 20</v>
      </c>
      <c r="BN467" s="9"/>
    </row>
    <row r="468" spans="1:66" x14ac:dyDescent="0.3">
      <c r="A468" s="23">
        <v>44182</v>
      </c>
      <c r="B468" s="10">
        <v>456</v>
      </c>
      <c r="C468" s="22">
        <v>1</v>
      </c>
      <c r="D468" s="22">
        <v>1</v>
      </c>
      <c r="E468" s="22">
        <v>1</v>
      </c>
      <c r="F468" s="22" t="s">
        <v>69</v>
      </c>
      <c r="G468" s="22" t="str">
        <f t="shared" si="77"/>
        <v>1 - 5</v>
      </c>
      <c r="J468" s="23">
        <v>45649</v>
      </c>
      <c r="K468" s="10">
        <v>457</v>
      </c>
      <c r="L468" s="22">
        <v>2</v>
      </c>
      <c r="M468" s="22">
        <v>6</v>
      </c>
      <c r="N468" s="22">
        <v>3</v>
      </c>
      <c r="O468" s="22" t="s">
        <v>69</v>
      </c>
      <c r="P468" s="22" t="str">
        <f t="shared" si="78"/>
        <v>1 - 5</v>
      </c>
      <c r="Q468" s="22"/>
      <c r="R468" s="22"/>
      <c r="S468" s="22"/>
      <c r="T468" s="22"/>
      <c r="U468" s="22"/>
      <c r="V468" s="22"/>
      <c r="W468" s="22"/>
      <c r="X468" s="22"/>
      <c r="Y468" s="22"/>
      <c r="Z468" s="56"/>
      <c r="AA468" s="10">
        <v>450</v>
      </c>
      <c r="AB468" s="22">
        <v>1</v>
      </c>
      <c r="AC468" s="22">
        <v>0.5</v>
      </c>
      <c r="AD468" s="22">
        <v>0.5</v>
      </c>
      <c r="AE468" s="22" t="s">
        <v>69</v>
      </c>
      <c r="AF468" s="22" t="str">
        <f t="shared" si="79"/>
        <v>0 - 1</v>
      </c>
      <c r="AI468" s="55">
        <v>45370</v>
      </c>
      <c r="AJ468" s="10">
        <v>449</v>
      </c>
      <c r="AK468" s="22">
        <v>2</v>
      </c>
      <c r="AL468" s="22">
        <v>3</v>
      </c>
      <c r="AM468" s="22">
        <v>1.5</v>
      </c>
      <c r="AN468" s="22" t="s">
        <v>69</v>
      </c>
      <c r="AO468" s="22" t="str">
        <f t="shared" si="80"/>
        <v>1 - 5</v>
      </c>
      <c r="AP468" s="22"/>
      <c r="AQ468" s="22"/>
      <c r="AR468" s="22"/>
      <c r="AS468" s="22"/>
      <c r="AT468" s="22"/>
      <c r="AU468" s="22"/>
      <c r="AV468" s="22"/>
      <c r="AW468" s="22"/>
      <c r="AX468" s="22"/>
      <c r="AY468" s="23">
        <v>44994</v>
      </c>
      <c r="AZ468" s="10">
        <v>460</v>
      </c>
      <c r="BA468" s="22">
        <v>1</v>
      </c>
      <c r="BB468" s="22">
        <v>1</v>
      </c>
      <c r="BC468" s="22">
        <v>1</v>
      </c>
      <c r="BD468" s="22" t="s">
        <v>69</v>
      </c>
      <c r="BE468" s="22" t="str">
        <f t="shared" si="81"/>
        <v>1 - 5</v>
      </c>
      <c r="BF468" s="22"/>
      <c r="BG468" s="55">
        <v>44505</v>
      </c>
      <c r="BH468" s="10">
        <v>458</v>
      </c>
      <c r="BI468" s="22">
        <v>1</v>
      </c>
      <c r="BJ468" s="22">
        <v>3.5</v>
      </c>
      <c r="BK468" s="22">
        <v>3.5</v>
      </c>
      <c r="BL468" s="22" t="s">
        <v>69</v>
      </c>
      <c r="BM468" s="22" t="str">
        <f t="shared" si="82"/>
        <v>1 - 5</v>
      </c>
      <c r="BN468" s="9"/>
    </row>
    <row r="469" spans="1:66" x14ac:dyDescent="0.3">
      <c r="A469" s="55">
        <v>44185</v>
      </c>
      <c r="B469" s="10">
        <v>457</v>
      </c>
      <c r="C469" s="22">
        <v>1</v>
      </c>
      <c r="D469" s="22">
        <v>0.5</v>
      </c>
      <c r="E469" s="22">
        <v>0.5</v>
      </c>
      <c r="F469" s="22" t="s">
        <v>69</v>
      </c>
      <c r="G469" s="22" t="str">
        <f t="shared" si="77"/>
        <v>0 - 1</v>
      </c>
      <c r="J469" s="55">
        <v>45650</v>
      </c>
      <c r="K469" s="10">
        <v>458</v>
      </c>
      <c r="L469" s="22">
        <v>2</v>
      </c>
      <c r="M469" s="22">
        <v>2.5</v>
      </c>
      <c r="N469" s="22">
        <v>1.25</v>
      </c>
      <c r="O469" s="22" t="s">
        <v>69</v>
      </c>
      <c r="P469" s="22" t="str">
        <f t="shared" si="78"/>
        <v>1 - 5</v>
      </c>
      <c r="Q469" s="22"/>
      <c r="R469" s="22"/>
      <c r="S469" s="22"/>
      <c r="T469" s="22"/>
      <c r="U469" s="22"/>
      <c r="V469" s="22"/>
      <c r="W469" s="22"/>
      <c r="X469" s="22"/>
      <c r="Y469" s="22"/>
      <c r="Z469" s="23">
        <v>44488</v>
      </c>
      <c r="AA469" s="10">
        <v>451</v>
      </c>
      <c r="AB469" s="22">
        <v>4</v>
      </c>
      <c r="AC469" s="22">
        <v>35.5</v>
      </c>
      <c r="AD469" s="22">
        <v>8.875</v>
      </c>
      <c r="AE469" s="22" t="s">
        <v>69</v>
      </c>
      <c r="AF469" s="22" t="str">
        <f t="shared" si="79"/>
        <v>5 - 10</v>
      </c>
      <c r="AI469" s="56"/>
      <c r="AJ469" s="10">
        <v>450</v>
      </c>
      <c r="AK469" s="22">
        <v>1</v>
      </c>
      <c r="AL469" s="22">
        <v>2</v>
      </c>
      <c r="AM469" s="22">
        <v>2</v>
      </c>
      <c r="AN469" s="22" t="s">
        <v>69</v>
      </c>
      <c r="AO469" s="22" t="str">
        <f t="shared" si="80"/>
        <v>1 - 5</v>
      </c>
      <c r="AP469" s="22"/>
      <c r="AQ469" s="22"/>
      <c r="AR469" s="22"/>
      <c r="AS469" s="22"/>
      <c r="AT469" s="22"/>
      <c r="AU469" s="22"/>
      <c r="AV469" s="22"/>
      <c r="AW469" s="22"/>
      <c r="AX469" s="22"/>
      <c r="AY469" s="55">
        <v>44995</v>
      </c>
      <c r="AZ469" s="10">
        <v>461</v>
      </c>
      <c r="BA469" s="22">
        <v>1</v>
      </c>
      <c r="BB469" s="22">
        <v>1</v>
      </c>
      <c r="BC469" s="22">
        <v>1</v>
      </c>
      <c r="BD469" s="22" t="s">
        <v>69</v>
      </c>
      <c r="BE469" s="22" t="str">
        <f t="shared" si="81"/>
        <v>1 - 5</v>
      </c>
      <c r="BF469" s="22"/>
      <c r="BG469" s="56"/>
      <c r="BH469" s="10">
        <v>459</v>
      </c>
      <c r="BI469" s="22">
        <v>1</v>
      </c>
      <c r="BJ469" s="22">
        <v>7</v>
      </c>
      <c r="BK469" s="22">
        <v>7</v>
      </c>
      <c r="BL469" s="22" t="s">
        <v>69</v>
      </c>
      <c r="BM469" s="22" t="str">
        <f t="shared" si="82"/>
        <v>5 - 10</v>
      </c>
      <c r="BN469" s="9"/>
    </row>
    <row r="470" spans="1:66" x14ac:dyDescent="0.3">
      <c r="A470" s="56"/>
      <c r="B470" s="10">
        <v>458</v>
      </c>
      <c r="C470" s="22">
        <v>2</v>
      </c>
      <c r="D470" s="22">
        <v>3</v>
      </c>
      <c r="E470" s="22">
        <v>1.5</v>
      </c>
      <c r="F470" s="22" t="s">
        <v>69</v>
      </c>
      <c r="G470" s="22" t="str">
        <f t="shared" si="77"/>
        <v>1 - 5</v>
      </c>
      <c r="J470" s="56"/>
      <c r="K470" s="10">
        <v>459</v>
      </c>
      <c r="L470" s="22">
        <v>2</v>
      </c>
      <c r="M470" s="22">
        <v>2</v>
      </c>
      <c r="N470" s="22">
        <v>1</v>
      </c>
      <c r="O470" s="22" t="s">
        <v>69</v>
      </c>
      <c r="P470" s="22" t="str">
        <f t="shared" si="78"/>
        <v>1 - 5</v>
      </c>
      <c r="Q470" s="22"/>
      <c r="R470" s="22"/>
      <c r="S470" s="22"/>
      <c r="T470" s="22"/>
      <c r="U470" s="22"/>
      <c r="V470" s="22"/>
      <c r="W470" s="22"/>
      <c r="X470" s="22"/>
      <c r="Y470" s="22"/>
      <c r="Z470" s="23">
        <v>44489</v>
      </c>
      <c r="AA470" s="10">
        <v>452</v>
      </c>
      <c r="AB470" s="22">
        <v>6</v>
      </c>
      <c r="AC470" s="22">
        <v>39</v>
      </c>
      <c r="AD470" s="22">
        <v>6.5</v>
      </c>
      <c r="AE470" s="22" t="s">
        <v>69</v>
      </c>
      <c r="AF470" s="22" t="str">
        <f t="shared" si="79"/>
        <v>5 - 10</v>
      </c>
      <c r="AI470" s="23">
        <v>45372</v>
      </c>
      <c r="AJ470" s="10">
        <v>451</v>
      </c>
      <c r="AK470" s="22">
        <v>1</v>
      </c>
      <c r="AL470" s="22">
        <v>11</v>
      </c>
      <c r="AM470" s="22">
        <v>11</v>
      </c>
      <c r="AN470" s="22" t="s">
        <v>20</v>
      </c>
      <c r="AO470" s="22" t="str">
        <f t="shared" si="80"/>
        <v>10 - 20</v>
      </c>
      <c r="AP470" s="22"/>
      <c r="AQ470" s="22"/>
      <c r="AR470" s="22"/>
      <c r="AS470" s="22"/>
      <c r="AT470" s="22"/>
      <c r="AU470" s="22"/>
      <c r="AV470" s="22"/>
      <c r="AW470" s="22"/>
      <c r="AX470" s="22"/>
      <c r="AY470" s="56"/>
      <c r="AZ470" s="10">
        <v>462</v>
      </c>
      <c r="BA470" s="22">
        <v>4</v>
      </c>
      <c r="BB470" s="22">
        <v>17</v>
      </c>
      <c r="BC470" s="22">
        <v>4.25</v>
      </c>
      <c r="BD470" s="22" t="s">
        <v>69</v>
      </c>
      <c r="BE470" s="22" t="str">
        <f t="shared" si="81"/>
        <v>1 - 5</v>
      </c>
      <c r="BF470" s="22"/>
      <c r="BG470" s="23">
        <v>44506</v>
      </c>
      <c r="BH470" s="10">
        <v>460</v>
      </c>
      <c r="BI470" s="22">
        <v>4</v>
      </c>
      <c r="BJ470" s="22">
        <v>66.5</v>
      </c>
      <c r="BK470" s="22">
        <v>16.625</v>
      </c>
      <c r="BL470" s="22" t="s">
        <v>20</v>
      </c>
      <c r="BM470" s="22" t="str">
        <f t="shared" si="82"/>
        <v>10 - 20</v>
      </c>
      <c r="BN470" s="9"/>
    </row>
    <row r="471" spans="1:66" x14ac:dyDescent="0.3">
      <c r="A471" s="55">
        <v>44196</v>
      </c>
      <c r="B471" s="10">
        <v>459</v>
      </c>
      <c r="C471" s="22">
        <v>1</v>
      </c>
      <c r="D471" s="22">
        <v>0.5</v>
      </c>
      <c r="E471" s="22">
        <v>0.5</v>
      </c>
      <c r="F471" s="22" t="s">
        <v>69</v>
      </c>
      <c r="G471" s="22" t="str">
        <f t="shared" si="77"/>
        <v>0 - 1</v>
      </c>
      <c r="J471" s="55">
        <v>45651</v>
      </c>
      <c r="K471" s="10">
        <v>460</v>
      </c>
      <c r="L471" s="22">
        <v>2</v>
      </c>
      <c r="M471" s="22">
        <v>9.5</v>
      </c>
      <c r="N471" s="22">
        <v>4.75</v>
      </c>
      <c r="O471" s="22" t="s">
        <v>69</v>
      </c>
      <c r="P471" s="22" t="str">
        <f t="shared" si="78"/>
        <v>1 - 5</v>
      </c>
      <c r="Q471" s="22"/>
      <c r="R471" s="22"/>
      <c r="S471" s="22"/>
      <c r="T471" s="22"/>
      <c r="U471" s="22"/>
      <c r="V471" s="22"/>
      <c r="W471" s="22"/>
      <c r="X471" s="22"/>
      <c r="Y471" s="22"/>
      <c r="Z471" s="55">
        <v>44490</v>
      </c>
      <c r="AA471" s="10">
        <v>453</v>
      </c>
      <c r="AB471" s="22">
        <v>1</v>
      </c>
      <c r="AC471" s="22">
        <v>0.5</v>
      </c>
      <c r="AD471" s="22">
        <v>0.5</v>
      </c>
      <c r="AE471" s="22" t="s">
        <v>69</v>
      </c>
      <c r="AF471" s="22" t="str">
        <f t="shared" si="79"/>
        <v>0 - 1</v>
      </c>
      <c r="AI471" s="55">
        <v>45373</v>
      </c>
      <c r="AJ471" s="10">
        <v>452</v>
      </c>
      <c r="AK471" s="22">
        <v>1</v>
      </c>
      <c r="AL471" s="22">
        <v>2</v>
      </c>
      <c r="AM471" s="22">
        <v>2</v>
      </c>
      <c r="AN471" s="22" t="s">
        <v>69</v>
      </c>
      <c r="AO471" s="22" t="str">
        <f t="shared" si="80"/>
        <v>1 - 5</v>
      </c>
      <c r="AP471" s="22"/>
      <c r="AQ471" s="22"/>
      <c r="AR471" s="22"/>
      <c r="AS471" s="22"/>
      <c r="AT471" s="22"/>
      <c r="AU471" s="22"/>
      <c r="AV471" s="22"/>
      <c r="AW471" s="22"/>
      <c r="AX471" s="22"/>
      <c r="AY471" s="55">
        <v>44996</v>
      </c>
      <c r="AZ471" s="10">
        <v>463</v>
      </c>
      <c r="BA471" s="22">
        <v>1</v>
      </c>
      <c r="BB471" s="22">
        <v>1</v>
      </c>
      <c r="BC471" s="22">
        <v>1</v>
      </c>
      <c r="BD471" s="22" t="s">
        <v>69</v>
      </c>
      <c r="BE471" s="22" t="str">
        <f t="shared" si="81"/>
        <v>1 - 5</v>
      </c>
      <c r="BF471" s="22"/>
      <c r="BG471" s="23">
        <v>44507</v>
      </c>
      <c r="BH471" s="10">
        <v>461</v>
      </c>
      <c r="BI471" s="22">
        <v>4</v>
      </c>
      <c r="BJ471" s="22">
        <v>26</v>
      </c>
      <c r="BK471" s="22">
        <v>6.5</v>
      </c>
      <c r="BL471" s="22" t="s">
        <v>69</v>
      </c>
      <c r="BM471" s="22" t="str">
        <f t="shared" si="82"/>
        <v>5 - 10</v>
      </c>
      <c r="BN471" s="9"/>
    </row>
    <row r="472" spans="1:66" x14ac:dyDescent="0.3">
      <c r="A472" s="56"/>
      <c r="B472" s="10">
        <v>460</v>
      </c>
      <c r="C472" s="22">
        <v>2</v>
      </c>
      <c r="D472" s="22">
        <v>1.5</v>
      </c>
      <c r="E472" s="22">
        <v>0.75</v>
      </c>
      <c r="F472" s="22" t="s">
        <v>69</v>
      </c>
      <c r="G472" s="22" t="str">
        <f t="shared" si="77"/>
        <v>0 - 1</v>
      </c>
      <c r="J472" s="57"/>
      <c r="K472" s="10">
        <v>461</v>
      </c>
      <c r="L472" s="22">
        <v>1</v>
      </c>
      <c r="M472" s="22">
        <v>0.5</v>
      </c>
      <c r="N472" s="22">
        <v>0.5</v>
      </c>
      <c r="O472" s="22" t="s">
        <v>69</v>
      </c>
      <c r="P472" s="22" t="str">
        <f t="shared" si="78"/>
        <v>0 - 1</v>
      </c>
      <c r="Q472" s="22"/>
      <c r="R472" s="22"/>
      <c r="S472" s="22"/>
      <c r="T472" s="22"/>
      <c r="U472" s="22"/>
      <c r="V472" s="22"/>
      <c r="W472" s="22"/>
      <c r="X472" s="22"/>
      <c r="Y472" s="22"/>
      <c r="Z472" s="57"/>
      <c r="AA472" s="10">
        <v>454</v>
      </c>
      <c r="AB472" s="22">
        <v>1</v>
      </c>
      <c r="AC472" s="22">
        <v>0.5</v>
      </c>
      <c r="AD472" s="22">
        <v>0.5</v>
      </c>
      <c r="AE472" s="22" t="s">
        <v>69</v>
      </c>
      <c r="AF472" s="22" t="str">
        <f t="shared" si="79"/>
        <v>0 - 1</v>
      </c>
      <c r="AI472" s="56"/>
      <c r="AJ472" s="10">
        <v>453</v>
      </c>
      <c r="AK472" s="22">
        <v>3</v>
      </c>
      <c r="AL472" s="22">
        <v>22</v>
      </c>
      <c r="AM472" s="22">
        <v>7.333333333333333</v>
      </c>
      <c r="AN472" s="22" t="s">
        <v>69</v>
      </c>
      <c r="AO472" s="22" t="str">
        <f t="shared" si="80"/>
        <v>5 - 10</v>
      </c>
      <c r="AP472" s="22"/>
      <c r="AQ472" s="22"/>
      <c r="AR472" s="22"/>
      <c r="AS472" s="22"/>
      <c r="AT472" s="22"/>
      <c r="AU472" s="22"/>
      <c r="AV472" s="22"/>
      <c r="AW472" s="22"/>
      <c r="AX472" s="22"/>
      <c r="AY472" s="56"/>
      <c r="AZ472" s="10">
        <v>464</v>
      </c>
      <c r="BA472" s="22">
        <v>2</v>
      </c>
      <c r="BB472" s="22">
        <v>17</v>
      </c>
      <c r="BC472" s="22">
        <v>8.5</v>
      </c>
      <c r="BD472" s="22" t="s">
        <v>69</v>
      </c>
      <c r="BE472" s="22" t="str">
        <f t="shared" si="81"/>
        <v>5 - 10</v>
      </c>
      <c r="BF472" s="22"/>
      <c r="BG472" s="23">
        <v>44509</v>
      </c>
      <c r="BH472" s="10">
        <v>462</v>
      </c>
      <c r="BI472" s="22">
        <v>2</v>
      </c>
      <c r="BJ472" s="22">
        <v>2.5</v>
      </c>
      <c r="BK472" s="22">
        <v>1.25</v>
      </c>
      <c r="BL472" s="22" t="s">
        <v>69</v>
      </c>
      <c r="BM472" s="22" t="str">
        <f t="shared" si="82"/>
        <v>1 - 5</v>
      </c>
      <c r="BN472" s="9"/>
    </row>
    <row r="473" spans="1:66" x14ac:dyDescent="0.3">
      <c r="A473" s="55">
        <v>44197</v>
      </c>
      <c r="B473" s="10">
        <v>461</v>
      </c>
      <c r="C473" s="22">
        <v>1</v>
      </c>
      <c r="D473" s="22">
        <v>0.5</v>
      </c>
      <c r="E473" s="22">
        <v>0.5</v>
      </c>
      <c r="F473" s="22" t="s">
        <v>69</v>
      </c>
      <c r="G473" s="22" t="str">
        <f t="shared" si="77"/>
        <v>0 - 1</v>
      </c>
      <c r="J473" s="56"/>
      <c r="K473" s="10">
        <v>462</v>
      </c>
      <c r="L473" s="22">
        <v>1</v>
      </c>
      <c r="M473" s="22">
        <v>0.5</v>
      </c>
      <c r="N473" s="22">
        <v>0.5</v>
      </c>
      <c r="O473" s="22" t="s">
        <v>69</v>
      </c>
      <c r="P473" s="22" t="str">
        <f t="shared" si="78"/>
        <v>0 - 1</v>
      </c>
      <c r="Q473" s="22"/>
      <c r="R473" s="22"/>
      <c r="S473" s="22"/>
      <c r="T473" s="22"/>
      <c r="U473" s="22"/>
      <c r="V473" s="22"/>
      <c r="W473" s="22"/>
      <c r="X473" s="22"/>
      <c r="Y473" s="22"/>
      <c r="Z473" s="56"/>
      <c r="AA473" s="10">
        <v>455</v>
      </c>
      <c r="AB473" s="22">
        <v>2</v>
      </c>
      <c r="AC473" s="22">
        <v>1.5</v>
      </c>
      <c r="AD473" s="22">
        <v>0.75</v>
      </c>
      <c r="AE473" s="22" t="s">
        <v>69</v>
      </c>
      <c r="AF473" s="22" t="str">
        <f t="shared" si="79"/>
        <v>0 - 1</v>
      </c>
      <c r="AI473" s="23">
        <v>45378</v>
      </c>
      <c r="AJ473" s="10">
        <v>454</v>
      </c>
      <c r="AK473" s="22">
        <v>1</v>
      </c>
      <c r="AL473" s="22">
        <v>11</v>
      </c>
      <c r="AM473" s="22">
        <v>11</v>
      </c>
      <c r="AN473" s="22" t="s">
        <v>20</v>
      </c>
      <c r="AO473" s="22" t="str">
        <f t="shared" si="80"/>
        <v>10 - 20</v>
      </c>
      <c r="AP473" s="22"/>
      <c r="AQ473" s="22"/>
      <c r="AR473" s="22"/>
      <c r="AS473" s="22"/>
      <c r="AT473" s="22"/>
      <c r="AU473" s="22"/>
      <c r="AV473" s="22"/>
      <c r="AW473" s="22"/>
      <c r="AX473" s="22"/>
      <c r="AY473" s="23">
        <v>44998</v>
      </c>
      <c r="AZ473" s="10">
        <v>465</v>
      </c>
      <c r="BA473" s="22">
        <v>1</v>
      </c>
      <c r="BB473" s="22">
        <v>1</v>
      </c>
      <c r="BC473" s="22">
        <v>1</v>
      </c>
      <c r="BD473" s="22" t="s">
        <v>69</v>
      </c>
      <c r="BE473" s="22" t="str">
        <f t="shared" si="81"/>
        <v>1 - 5</v>
      </c>
      <c r="BF473" s="22"/>
      <c r="BG473" s="55">
        <v>44515</v>
      </c>
      <c r="BH473" s="10">
        <v>463</v>
      </c>
      <c r="BI473" s="22">
        <v>1</v>
      </c>
      <c r="BJ473" s="22">
        <v>0.5</v>
      </c>
      <c r="BK473" s="22">
        <v>0.5</v>
      </c>
      <c r="BL473" s="22" t="s">
        <v>69</v>
      </c>
      <c r="BM473" s="22" t="str">
        <f t="shared" si="82"/>
        <v>0 - 1</v>
      </c>
      <c r="BN473" s="9"/>
    </row>
    <row r="474" spans="1:66" x14ac:dyDescent="0.3">
      <c r="A474" s="56"/>
      <c r="B474" s="10">
        <v>462</v>
      </c>
      <c r="C474" s="22">
        <v>1</v>
      </c>
      <c r="D474" s="22">
        <v>0.5</v>
      </c>
      <c r="E474" s="22">
        <v>0.5</v>
      </c>
      <c r="F474" s="22" t="s">
        <v>69</v>
      </c>
      <c r="G474" s="22" t="str">
        <f t="shared" si="77"/>
        <v>0 - 1</v>
      </c>
      <c r="J474" s="55">
        <v>45653</v>
      </c>
      <c r="K474" s="10">
        <v>463</v>
      </c>
      <c r="L474" s="22">
        <v>2</v>
      </c>
      <c r="M474" s="22">
        <v>4</v>
      </c>
      <c r="N474" s="22">
        <v>2</v>
      </c>
      <c r="O474" s="22" t="s">
        <v>69</v>
      </c>
      <c r="P474" s="22" t="str">
        <f t="shared" si="78"/>
        <v>1 - 5</v>
      </c>
      <c r="Q474" s="22"/>
      <c r="R474" s="22"/>
      <c r="S474" s="22"/>
      <c r="T474" s="22"/>
      <c r="U474" s="22"/>
      <c r="V474" s="22"/>
      <c r="W474" s="22"/>
      <c r="X474" s="22"/>
      <c r="Y474" s="22"/>
      <c r="Z474" s="55">
        <v>44491</v>
      </c>
      <c r="AA474" s="10">
        <v>456</v>
      </c>
      <c r="AB474" s="22">
        <v>1</v>
      </c>
      <c r="AC474" s="22">
        <v>0.5</v>
      </c>
      <c r="AD474" s="22">
        <v>0.5</v>
      </c>
      <c r="AE474" s="22" t="s">
        <v>69</v>
      </c>
      <c r="AF474" s="22" t="str">
        <f t="shared" si="79"/>
        <v>0 - 1</v>
      </c>
      <c r="AI474" s="23">
        <v>45381</v>
      </c>
      <c r="AJ474" s="10">
        <v>455</v>
      </c>
      <c r="AK474" s="22">
        <v>1</v>
      </c>
      <c r="AL474" s="22">
        <v>4</v>
      </c>
      <c r="AM474" s="22">
        <v>4</v>
      </c>
      <c r="AN474" s="22" t="s">
        <v>69</v>
      </c>
      <c r="AO474" s="22" t="str">
        <f t="shared" si="80"/>
        <v>1 - 5</v>
      </c>
      <c r="AP474" s="22"/>
      <c r="AQ474" s="22"/>
      <c r="AR474" s="22"/>
      <c r="AS474" s="22"/>
      <c r="AT474" s="22"/>
      <c r="AU474" s="22"/>
      <c r="AV474" s="22"/>
      <c r="AW474" s="22"/>
      <c r="AX474" s="22"/>
      <c r="AY474" s="55">
        <v>44999</v>
      </c>
      <c r="AZ474" s="10">
        <v>466</v>
      </c>
      <c r="BA474" s="22">
        <v>1</v>
      </c>
      <c r="BB474" s="22">
        <v>1</v>
      </c>
      <c r="BC474" s="22">
        <v>1</v>
      </c>
      <c r="BD474" s="22" t="s">
        <v>69</v>
      </c>
      <c r="BE474" s="22" t="str">
        <f t="shared" si="81"/>
        <v>1 - 5</v>
      </c>
      <c r="BF474" s="22"/>
      <c r="BG474" s="56"/>
      <c r="BH474" s="10">
        <v>464</v>
      </c>
      <c r="BI474" s="22">
        <v>1</v>
      </c>
      <c r="BJ474" s="22">
        <v>12</v>
      </c>
      <c r="BK474" s="22">
        <v>12</v>
      </c>
      <c r="BL474" s="22" t="s">
        <v>20</v>
      </c>
      <c r="BM474" s="22" t="str">
        <f t="shared" si="82"/>
        <v>10 - 20</v>
      </c>
      <c r="BN474" s="9"/>
    </row>
    <row r="475" spans="1:66" x14ac:dyDescent="0.3">
      <c r="A475" s="55">
        <v>44198</v>
      </c>
      <c r="B475" s="10">
        <v>463</v>
      </c>
      <c r="C475" s="22">
        <v>1</v>
      </c>
      <c r="D475" s="22">
        <v>0.5</v>
      </c>
      <c r="E475" s="22">
        <v>0.5</v>
      </c>
      <c r="F475" s="22" t="s">
        <v>69</v>
      </c>
      <c r="G475" s="22" t="str">
        <f t="shared" si="77"/>
        <v>0 - 1</v>
      </c>
      <c r="J475" s="56"/>
      <c r="K475" s="10">
        <v>464</v>
      </c>
      <c r="L475" s="22">
        <v>1</v>
      </c>
      <c r="M475" s="22">
        <v>0.5</v>
      </c>
      <c r="N475" s="22">
        <v>0.5</v>
      </c>
      <c r="O475" s="22" t="s">
        <v>69</v>
      </c>
      <c r="P475" s="22" t="str">
        <f t="shared" si="78"/>
        <v>0 - 1</v>
      </c>
      <c r="Q475" s="22"/>
      <c r="R475" s="22"/>
      <c r="S475" s="22"/>
      <c r="T475" s="22"/>
      <c r="U475" s="22"/>
      <c r="V475" s="22"/>
      <c r="W475" s="22"/>
      <c r="X475" s="22"/>
      <c r="Y475" s="22"/>
      <c r="Z475" s="56"/>
      <c r="AA475" s="10">
        <v>457</v>
      </c>
      <c r="AB475" s="22">
        <v>1</v>
      </c>
      <c r="AC475" s="22">
        <v>5</v>
      </c>
      <c r="AD475" s="22">
        <v>5</v>
      </c>
      <c r="AE475" s="22" t="s">
        <v>69</v>
      </c>
      <c r="AF475" s="22" t="str">
        <f t="shared" si="79"/>
        <v>5 - 10</v>
      </c>
      <c r="AI475" s="23">
        <v>45383</v>
      </c>
      <c r="AJ475" s="10">
        <v>456</v>
      </c>
      <c r="AK475" s="22">
        <v>1</v>
      </c>
      <c r="AL475" s="22">
        <v>9</v>
      </c>
      <c r="AM475" s="22">
        <v>9</v>
      </c>
      <c r="AN475" s="22" t="s">
        <v>69</v>
      </c>
      <c r="AO475" s="22" t="str">
        <f t="shared" si="80"/>
        <v>5 - 10</v>
      </c>
      <c r="AP475" s="22"/>
      <c r="AQ475" s="22"/>
      <c r="AR475" s="22"/>
      <c r="AS475" s="22"/>
      <c r="AT475" s="22"/>
      <c r="AU475" s="22"/>
      <c r="AV475" s="22"/>
      <c r="AW475" s="22"/>
      <c r="AX475" s="22"/>
      <c r="AY475" s="56"/>
      <c r="AZ475" s="10">
        <v>467</v>
      </c>
      <c r="BA475" s="22">
        <v>3</v>
      </c>
      <c r="BB475" s="22">
        <v>9</v>
      </c>
      <c r="BC475" s="22">
        <v>3</v>
      </c>
      <c r="BD475" s="22" t="s">
        <v>69</v>
      </c>
      <c r="BE475" s="22" t="str">
        <f t="shared" si="81"/>
        <v>1 - 5</v>
      </c>
      <c r="BF475" s="22"/>
      <c r="BG475" s="55">
        <v>44517</v>
      </c>
      <c r="BH475" s="10">
        <v>465</v>
      </c>
      <c r="BI475" s="22">
        <v>1</v>
      </c>
      <c r="BJ475" s="22">
        <v>32</v>
      </c>
      <c r="BK475" s="22">
        <v>32</v>
      </c>
      <c r="BL475" s="22" t="s">
        <v>77</v>
      </c>
      <c r="BM475" s="22" t="str">
        <f t="shared" si="82"/>
        <v>20 - 50</v>
      </c>
      <c r="BN475" s="9"/>
    </row>
    <row r="476" spans="1:66" x14ac:dyDescent="0.3">
      <c r="A476" s="56"/>
      <c r="B476" s="10">
        <v>464</v>
      </c>
      <c r="C476" s="22">
        <v>1</v>
      </c>
      <c r="D476" s="22">
        <v>0.5</v>
      </c>
      <c r="E476" s="22">
        <v>0.5</v>
      </c>
      <c r="F476" s="22" t="s">
        <v>69</v>
      </c>
      <c r="G476" s="22" t="str">
        <f t="shared" si="77"/>
        <v>0 - 1</v>
      </c>
      <c r="J476" s="55">
        <v>45656</v>
      </c>
      <c r="K476" s="10">
        <v>465</v>
      </c>
      <c r="L476" s="22">
        <v>1</v>
      </c>
      <c r="M476" s="22">
        <v>1.5</v>
      </c>
      <c r="N476" s="22">
        <v>1.5</v>
      </c>
      <c r="O476" s="22" t="s">
        <v>69</v>
      </c>
      <c r="P476" s="22" t="str">
        <f t="shared" si="78"/>
        <v>1 - 5</v>
      </c>
      <c r="Q476" s="22"/>
      <c r="R476" s="22"/>
      <c r="S476" s="22"/>
      <c r="T476" s="22"/>
      <c r="U476" s="22"/>
      <c r="V476" s="22"/>
      <c r="W476" s="22"/>
      <c r="X476" s="22"/>
      <c r="Y476" s="22"/>
      <c r="Z476" s="55">
        <v>44493</v>
      </c>
      <c r="AA476" s="10">
        <v>458</v>
      </c>
      <c r="AB476" s="22">
        <v>2</v>
      </c>
      <c r="AC476" s="22">
        <v>15</v>
      </c>
      <c r="AD476" s="22">
        <v>7.5</v>
      </c>
      <c r="AE476" s="22" t="s">
        <v>69</v>
      </c>
      <c r="AF476" s="22" t="str">
        <f t="shared" si="79"/>
        <v>5 - 10</v>
      </c>
      <c r="AI476" s="23">
        <v>45386</v>
      </c>
      <c r="AJ476" s="10">
        <v>457</v>
      </c>
      <c r="AK476" s="22">
        <v>1</v>
      </c>
      <c r="AL476" s="22">
        <v>1</v>
      </c>
      <c r="AM476" s="22">
        <v>1</v>
      </c>
      <c r="AN476" s="22" t="s">
        <v>69</v>
      </c>
      <c r="AO476" s="22" t="str">
        <f t="shared" si="80"/>
        <v>1 - 5</v>
      </c>
      <c r="AP476" s="22"/>
      <c r="AQ476" s="22"/>
      <c r="AR476" s="22"/>
      <c r="AS476" s="22"/>
      <c r="AT476" s="22"/>
      <c r="AU476" s="22"/>
      <c r="AV476" s="22"/>
      <c r="AW476" s="22"/>
      <c r="AX476" s="22"/>
      <c r="AY476" s="23">
        <v>45000</v>
      </c>
      <c r="AZ476" s="10">
        <v>468</v>
      </c>
      <c r="BA476" s="22">
        <v>1</v>
      </c>
      <c r="BB476" s="22">
        <v>1</v>
      </c>
      <c r="BC476" s="22">
        <v>1</v>
      </c>
      <c r="BD476" s="22" t="s">
        <v>69</v>
      </c>
      <c r="BE476" s="22" t="str">
        <f t="shared" si="81"/>
        <v>1 - 5</v>
      </c>
      <c r="BF476" s="22"/>
      <c r="BG476" s="56"/>
      <c r="BH476" s="10">
        <v>466</v>
      </c>
      <c r="BI476" s="22">
        <v>1</v>
      </c>
      <c r="BJ476" s="22">
        <v>0.5</v>
      </c>
      <c r="BK476" s="22">
        <v>0.5</v>
      </c>
      <c r="BL476" s="22" t="s">
        <v>69</v>
      </c>
      <c r="BM476" s="22" t="str">
        <f t="shared" si="82"/>
        <v>0 - 1</v>
      </c>
      <c r="BN476" s="9"/>
    </row>
    <row r="477" spans="1:66" x14ac:dyDescent="0.3">
      <c r="A477" s="55">
        <v>44199</v>
      </c>
      <c r="B477" s="10">
        <v>465</v>
      </c>
      <c r="C477" s="22">
        <v>1</v>
      </c>
      <c r="D477" s="22">
        <v>0.5</v>
      </c>
      <c r="E477" s="22">
        <v>0.5</v>
      </c>
      <c r="F477" s="22" t="s">
        <v>69</v>
      </c>
      <c r="G477" s="22" t="str">
        <f t="shared" si="77"/>
        <v>0 - 1</v>
      </c>
      <c r="J477" s="56"/>
      <c r="K477" s="10">
        <v>466</v>
      </c>
      <c r="L477" s="22">
        <v>1</v>
      </c>
      <c r="M477" s="22">
        <v>0.5</v>
      </c>
      <c r="N477" s="22">
        <v>0.5</v>
      </c>
      <c r="O477" s="22" t="s">
        <v>69</v>
      </c>
      <c r="P477" s="22" t="str">
        <f t="shared" si="78"/>
        <v>0 - 1</v>
      </c>
      <c r="Q477" s="22"/>
      <c r="R477" s="22"/>
      <c r="S477" s="22"/>
      <c r="T477" s="22"/>
      <c r="U477" s="22"/>
      <c r="V477" s="22"/>
      <c r="W477" s="22"/>
      <c r="X477" s="22"/>
      <c r="Y477" s="22"/>
      <c r="Z477" s="57"/>
      <c r="AA477" s="10">
        <v>459</v>
      </c>
      <c r="AB477" s="22">
        <v>2</v>
      </c>
      <c r="AC477" s="22">
        <v>8</v>
      </c>
      <c r="AD477" s="22">
        <v>4</v>
      </c>
      <c r="AE477" s="22" t="s">
        <v>69</v>
      </c>
      <c r="AF477" s="22" t="str">
        <f t="shared" si="79"/>
        <v>1 - 5</v>
      </c>
      <c r="AI477" s="55">
        <v>45391</v>
      </c>
      <c r="AJ477" s="10">
        <v>458</v>
      </c>
      <c r="AK477" s="22">
        <v>3</v>
      </c>
      <c r="AL477" s="22">
        <v>17</v>
      </c>
      <c r="AM477" s="22">
        <v>5.666666666666667</v>
      </c>
      <c r="AN477" s="22" t="s">
        <v>69</v>
      </c>
      <c r="AO477" s="22" t="str">
        <f t="shared" si="80"/>
        <v>5 - 10</v>
      </c>
      <c r="AP477" s="22"/>
      <c r="AQ477" s="22"/>
      <c r="AR477" s="22"/>
      <c r="AS477" s="22"/>
      <c r="AT477" s="22"/>
      <c r="AU477" s="22"/>
      <c r="AV477" s="22"/>
      <c r="AW477" s="22"/>
      <c r="AX477" s="22"/>
      <c r="AY477" s="23">
        <v>45003</v>
      </c>
      <c r="AZ477" s="10">
        <v>469</v>
      </c>
      <c r="BA477" s="22">
        <v>3</v>
      </c>
      <c r="BB477" s="22">
        <v>11</v>
      </c>
      <c r="BC477" s="22">
        <v>3.666666666666667</v>
      </c>
      <c r="BD477" s="22" t="s">
        <v>69</v>
      </c>
      <c r="BE477" s="22" t="str">
        <f t="shared" si="81"/>
        <v>1 - 5</v>
      </c>
      <c r="BF477" s="22"/>
      <c r="BG477" s="23">
        <v>44518</v>
      </c>
      <c r="BH477" s="10">
        <v>467</v>
      </c>
      <c r="BI477" s="22">
        <v>1</v>
      </c>
      <c r="BJ477" s="22">
        <v>1.5</v>
      </c>
      <c r="BK477" s="22">
        <v>1.5</v>
      </c>
      <c r="BL477" s="22" t="s">
        <v>69</v>
      </c>
      <c r="BM477" s="22" t="str">
        <f t="shared" si="82"/>
        <v>1 - 5</v>
      </c>
      <c r="BN477" s="9"/>
    </row>
    <row r="478" spans="1:66" x14ac:dyDescent="0.3">
      <c r="A478" s="56"/>
      <c r="B478" s="10">
        <v>466</v>
      </c>
      <c r="C478" s="22">
        <v>1</v>
      </c>
      <c r="D478" s="22">
        <v>0.5</v>
      </c>
      <c r="E478" s="22">
        <v>0.5</v>
      </c>
      <c r="F478" s="22" t="s">
        <v>69</v>
      </c>
      <c r="G478" s="22" t="str">
        <f t="shared" si="77"/>
        <v>0 - 1</v>
      </c>
      <c r="J478" s="55">
        <v>45663</v>
      </c>
      <c r="K478" s="10">
        <v>467</v>
      </c>
      <c r="L478" s="22">
        <v>5</v>
      </c>
      <c r="M478" s="22">
        <v>19</v>
      </c>
      <c r="N478" s="22">
        <v>3.8</v>
      </c>
      <c r="O478" s="22" t="s">
        <v>69</v>
      </c>
      <c r="P478" s="22" t="str">
        <f t="shared" si="78"/>
        <v>1 - 5</v>
      </c>
      <c r="Q478" s="22"/>
      <c r="R478" s="22"/>
      <c r="S478" s="22"/>
      <c r="T478" s="22"/>
      <c r="U478" s="22"/>
      <c r="V478" s="22"/>
      <c r="W478" s="22"/>
      <c r="X478" s="22"/>
      <c r="Y478" s="22"/>
      <c r="Z478" s="56"/>
      <c r="AA478" s="10">
        <v>460</v>
      </c>
      <c r="AB478" s="22">
        <v>1</v>
      </c>
      <c r="AC478" s="22">
        <v>1.5</v>
      </c>
      <c r="AD478" s="22">
        <v>1.5</v>
      </c>
      <c r="AE478" s="22" t="s">
        <v>69</v>
      </c>
      <c r="AF478" s="22" t="str">
        <f t="shared" si="79"/>
        <v>1 - 5</v>
      </c>
      <c r="AI478" s="56"/>
      <c r="AJ478" s="10">
        <v>459</v>
      </c>
      <c r="AK478" s="22">
        <v>1</v>
      </c>
      <c r="AL478" s="22">
        <v>1</v>
      </c>
      <c r="AM478" s="22">
        <v>1</v>
      </c>
      <c r="AN478" s="22" t="s">
        <v>69</v>
      </c>
      <c r="AO478" s="22" t="str">
        <f t="shared" si="80"/>
        <v>1 - 5</v>
      </c>
      <c r="AP478" s="22"/>
      <c r="AQ478" s="22"/>
      <c r="AR478" s="22"/>
      <c r="AS478" s="22"/>
      <c r="AT478" s="22"/>
      <c r="AU478" s="22"/>
      <c r="AV478" s="22"/>
      <c r="AW478" s="22"/>
      <c r="AX478" s="22"/>
      <c r="AY478" s="55">
        <v>45005</v>
      </c>
      <c r="AZ478" s="10">
        <v>470</v>
      </c>
      <c r="BA478" s="22">
        <v>2</v>
      </c>
      <c r="BB478" s="22">
        <v>21</v>
      </c>
      <c r="BC478" s="22">
        <v>10.5</v>
      </c>
      <c r="BD478" s="22" t="s">
        <v>20</v>
      </c>
      <c r="BE478" s="22" t="str">
        <f t="shared" si="81"/>
        <v>10 - 20</v>
      </c>
      <c r="BF478" s="22"/>
      <c r="BG478" s="23">
        <v>44520</v>
      </c>
      <c r="BH478" s="10">
        <v>468</v>
      </c>
      <c r="BI478" s="22">
        <v>1</v>
      </c>
      <c r="BJ478" s="22">
        <v>3</v>
      </c>
      <c r="BK478" s="22">
        <v>3</v>
      </c>
      <c r="BL478" s="22" t="s">
        <v>69</v>
      </c>
      <c r="BM478" s="22" t="str">
        <f t="shared" si="82"/>
        <v>1 - 5</v>
      </c>
      <c r="BN478" s="9"/>
    </row>
    <row r="479" spans="1:66" x14ac:dyDescent="0.3">
      <c r="A479" s="23">
        <v>44202</v>
      </c>
      <c r="B479" s="10">
        <v>467</v>
      </c>
      <c r="C479" s="22">
        <v>2</v>
      </c>
      <c r="D479" s="22">
        <v>1</v>
      </c>
      <c r="E479" s="22">
        <v>0.5</v>
      </c>
      <c r="F479" s="22" t="s">
        <v>69</v>
      </c>
      <c r="G479" s="22" t="str">
        <f t="shared" si="77"/>
        <v>0 - 1</v>
      </c>
      <c r="J479" s="56"/>
      <c r="K479" s="10">
        <v>468</v>
      </c>
      <c r="L479" s="22">
        <v>1</v>
      </c>
      <c r="M479" s="22">
        <v>0.5</v>
      </c>
      <c r="N479" s="22">
        <v>0.5</v>
      </c>
      <c r="O479" s="22" t="s">
        <v>69</v>
      </c>
      <c r="P479" s="22" t="str">
        <f t="shared" si="78"/>
        <v>0 - 1</v>
      </c>
      <c r="Q479" s="22"/>
      <c r="R479" s="22"/>
      <c r="S479" s="22"/>
      <c r="T479" s="22"/>
      <c r="U479" s="22"/>
      <c r="V479" s="22"/>
      <c r="W479" s="22"/>
      <c r="X479" s="22"/>
      <c r="Y479" s="22"/>
      <c r="Z479" s="55">
        <v>44494</v>
      </c>
      <c r="AA479" s="10">
        <v>461</v>
      </c>
      <c r="AB479" s="22">
        <v>2</v>
      </c>
      <c r="AC479" s="22">
        <v>7.5</v>
      </c>
      <c r="AD479" s="22">
        <v>3.75</v>
      </c>
      <c r="AE479" s="22" t="s">
        <v>69</v>
      </c>
      <c r="AF479" s="22" t="str">
        <f t="shared" si="79"/>
        <v>1 - 5</v>
      </c>
      <c r="AI479" s="55">
        <v>45393</v>
      </c>
      <c r="AJ479" s="10">
        <v>460</v>
      </c>
      <c r="AK479" s="22">
        <v>1</v>
      </c>
      <c r="AL479" s="22">
        <v>44</v>
      </c>
      <c r="AM479" s="22">
        <v>44</v>
      </c>
      <c r="AN479" s="22" t="s">
        <v>71</v>
      </c>
      <c r="AO479" s="22" t="str">
        <f t="shared" si="80"/>
        <v>20 - 50</v>
      </c>
      <c r="AP479" s="22"/>
      <c r="AQ479" s="22"/>
      <c r="AR479" s="22"/>
      <c r="AS479" s="22"/>
      <c r="AT479" s="22"/>
      <c r="AU479" s="22"/>
      <c r="AV479" s="22"/>
      <c r="AW479" s="22"/>
      <c r="AX479" s="22"/>
      <c r="AY479" s="56"/>
      <c r="AZ479" s="10">
        <v>471</v>
      </c>
      <c r="BA479" s="22">
        <v>2</v>
      </c>
      <c r="BB479" s="22">
        <v>3</v>
      </c>
      <c r="BC479" s="22">
        <v>1.5</v>
      </c>
      <c r="BD479" s="22" t="s">
        <v>69</v>
      </c>
      <c r="BE479" s="22" t="str">
        <f t="shared" si="81"/>
        <v>1 - 5</v>
      </c>
      <c r="BF479" s="22"/>
      <c r="BG479" s="55">
        <v>44522</v>
      </c>
      <c r="BH479" s="10">
        <v>469</v>
      </c>
      <c r="BI479" s="22">
        <v>1</v>
      </c>
      <c r="BJ479" s="22">
        <v>6</v>
      </c>
      <c r="BK479" s="22">
        <v>6</v>
      </c>
      <c r="BL479" s="22" t="s">
        <v>69</v>
      </c>
      <c r="BM479" s="22" t="str">
        <f t="shared" si="82"/>
        <v>5 - 10</v>
      </c>
      <c r="BN479" s="9"/>
    </row>
    <row r="480" spans="1:66" x14ac:dyDescent="0.3">
      <c r="A480" s="23">
        <v>44203</v>
      </c>
      <c r="B480" s="10">
        <v>468</v>
      </c>
      <c r="C480" s="22">
        <v>3</v>
      </c>
      <c r="D480" s="22">
        <v>17</v>
      </c>
      <c r="E480" s="22">
        <v>5.666666666666667</v>
      </c>
      <c r="F480" s="22" t="s">
        <v>69</v>
      </c>
      <c r="G480" s="22" t="str">
        <f t="shared" si="77"/>
        <v>5 - 10</v>
      </c>
      <c r="J480" s="23">
        <v>45665</v>
      </c>
      <c r="K480" s="10">
        <v>469</v>
      </c>
      <c r="L480" s="22">
        <v>2</v>
      </c>
      <c r="M480" s="22">
        <v>29.5</v>
      </c>
      <c r="N480" s="22">
        <v>14.75</v>
      </c>
      <c r="O480" s="22" t="s">
        <v>20</v>
      </c>
      <c r="P480" s="22" t="str">
        <f t="shared" si="78"/>
        <v>10 - 20</v>
      </c>
      <c r="Q480" s="22"/>
      <c r="R480" s="22"/>
      <c r="S480" s="22"/>
      <c r="T480" s="22"/>
      <c r="U480" s="22"/>
      <c r="V480" s="22"/>
      <c r="W480" s="22"/>
      <c r="X480" s="22"/>
      <c r="Y480" s="22"/>
      <c r="Z480" s="57"/>
      <c r="AA480" s="10">
        <v>462</v>
      </c>
      <c r="AB480" s="22">
        <v>2</v>
      </c>
      <c r="AC480" s="22">
        <v>7.5</v>
      </c>
      <c r="AD480" s="22">
        <v>3.75</v>
      </c>
      <c r="AE480" s="22" t="s">
        <v>69</v>
      </c>
      <c r="AF480" s="22" t="str">
        <f t="shared" si="79"/>
        <v>1 - 5</v>
      </c>
      <c r="AI480" s="56"/>
      <c r="AJ480" s="10">
        <v>461</v>
      </c>
      <c r="AK480" s="22">
        <v>1</v>
      </c>
      <c r="AL480" s="22">
        <v>2</v>
      </c>
      <c r="AM480" s="22">
        <v>2</v>
      </c>
      <c r="AN480" s="22" t="s">
        <v>69</v>
      </c>
      <c r="AO480" s="22" t="str">
        <f t="shared" si="80"/>
        <v>1 - 5</v>
      </c>
      <c r="AP480" s="22"/>
      <c r="AQ480" s="22"/>
      <c r="AR480" s="22"/>
      <c r="AS480" s="22"/>
      <c r="AT480" s="22"/>
      <c r="AU480" s="22"/>
      <c r="AV480" s="22"/>
      <c r="AW480" s="22"/>
      <c r="AX480" s="22"/>
      <c r="AY480" s="23">
        <v>45006</v>
      </c>
      <c r="AZ480" s="10">
        <v>472</v>
      </c>
      <c r="BA480" s="22">
        <v>1</v>
      </c>
      <c r="BB480" s="22">
        <v>2</v>
      </c>
      <c r="BC480" s="22">
        <v>2</v>
      </c>
      <c r="BD480" s="22" t="s">
        <v>69</v>
      </c>
      <c r="BE480" s="22" t="str">
        <f t="shared" si="81"/>
        <v>1 - 5</v>
      </c>
      <c r="BF480" s="22"/>
      <c r="BG480" s="57"/>
      <c r="BH480" s="10">
        <v>470</v>
      </c>
      <c r="BI480" s="22">
        <v>1</v>
      </c>
      <c r="BJ480" s="22">
        <v>2</v>
      </c>
      <c r="BK480" s="22">
        <v>2</v>
      </c>
      <c r="BL480" s="22" t="s">
        <v>69</v>
      </c>
      <c r="BM480" s="22" t="str">
        <f t="shared" si="82"/>
        <v>1 - 5</v>
      </c>
      <c r="BN480" s="9"/>
    </row>
    <row r="481" spans="1:66" x14ac:dyDescent="0.3">
      <c r="A481" s="23">
        <v>44204</v>
      </c>
      <c r="B481" s="10">
        <v>469</v>
      </c>
      <c r="C481" s="22">
        <v>1</v>
      </c>
      <c r="D481" s="22">
        <v>1</v>
      </c>
      <c r="E481" s="22">
        <v>1</v>
      </c>
      <c r="F481" s="22" t="s">
        <v>69</v>
      </c>
      <c r="G481" s="22" t="str">
        <f t="shared" si="77"/>
        <v>1 - 5</v>
      </c>
      <c r="J481" s="55">
        <v>45666</v>
      </c>
      <c r="K481" s="10">
        <v>469</v>
      </c>
      <c r="L481" s="22">
        <v>1</v>
      </c>
      <c r="M481" s="22">
        <v>2</v>
      </c>
      <c r="N481" s="22">
        <v>2</v>
      </c>
      <c r="O481" s="22" t="s">
        <v>69</v>
      </c>
      <c r="P481" s="22" t="str">
        <f t="shared" si="78"/>
        <v>1 - 5</v>
      </c>
      <c r="Q481" s="22"/>
      <c r="R481" s="22"/>
      <c r="S481" s="22"/>
      <c r="T481" s="22"/>
      <c r="U481" s="22"/>
      <c r="V481" s="22"/>
      <c r="W481" s="22"/>
      <c r="X481" s="22"/>
      <c r="Y481" s="22"/>
      <c r="Z481" s="56"/>
      <c r="AA481" s="10">
        <v>463</v>
      </c>
      <c r="AB481" s="22">
        <v>4</v>
      </c>
      <c r="AC481" s="22">
        <v>23</v>
      </c>
      <c r="AD481" s="22">
        <v>5.75</v>
      </c>
      <c r="AE481" s="22" t="s">
        <v>69</v>
      </c>
      <c r="AF481" s="22" t="str">
        <f t="shared" si="79"/>
        <v>5 - 10</v>
      </c>
      <c r="AI481" s="55">
        <v>45394</v>
      </c>
      <c r="AJ481" s="10">
        <v>462</v>
      </c>
      <c r="AK481" s="22">
        <v>5</v>
      </c>
      <c r="AL481" s="22">
        <v>138</v>
      </c>
      <c r="AM481" s="22">
        <v>27.6</v>
      </c>
      <c r="AN481" s="22" t="s">
        <v>70</v>
      </c>
      <c r="AO481" s="22" t="str">
        <f t="shared" si="80"/>
        <v>20 - 50</v>
      </c>
      <c r="AP481" s="22"/>
      <c r="AQ481" s="22"/>
      <c r="AR481" s="22"/>
      <c r="AS481" s="22"/>
      <c r="AT481" s="22"/>
      <c r="AU481" s="22"/>
      <c r="AV481" s="22"/>
      <c r="AW481" s="22"/>
      <c r="AX481" s="22"/>
      <c r="AY481" s="23">
        <v>45007</v>
      </c>
      <c r="AZ481" s="10">
        <v>473</v>
      </c>
      <c r="BA481" s="22">
        <v>1</v>
      </c>
      <c r="BB481" s="22">
        <v>1</v>
      </c>
      <c r="BC481" s="22">
        <v>1</v>
      </c>
      <c r="BD481" s="22" t="s">
        <v>69</v>
      </c>
      <c r="BE481" s="22" t="str">
        <f t="shared" si="81"/>
        <v>1 - 5</v>
      </c>
      <c r="BF481" s="22"/>
      <c r="BG481" s="56"/>
      <c r="BH481" s="10">
        <v>471</v>
      </c>
      <c r="BI481" s="22">
        <v>1</v>
      </c>
      <c r="BJ481" s="22">
        <v>5</v>
      </c>
      <c r="BK481" s="22">
        <v>5</v>
      </c>
      <c r="BL481" s="22" t="s">
        <v>69</v>
      </c>
      <c r="BM481" s="22" t="str">
        <f t="shared" si="82"/>
        <v>5 - 10</v>
      </c>
      <c r="BN481" s="9"/>
    </row>
    <row r="482" spans="1:66" x14ac:dyDescent="0.3">
      <c r="A482" s="23">
        <v>44208</v>
      </c>
      <c r="B482" s="10">
        <v>470</v>
      </c>
      <c r="C482" s="22">
        <v>1</v>
      </c>
      <c r="D482" s="22">
        <v>3</v>
      </c>
      <c r="E482" s="22">
        <v>3</v>
      </c>
      <c r="F482" s="22" t="s">
        <v>69</v>
      </c>
      <c r="G482" s="22" t="str">
        <f t="shared" si="77"/>
        <v>1 - 5</v>
      </c>
      <c r="J482" s="57"/>
      <c r="K482" s="10">
        <v>470</v>
      </c>
      <c r="L482" s="22">
        <v>1</v>
      </c>
      <c r="M482" s="22">
        <v>4</v>
      </c>
      <c r="N482" s="22">
        <v>4</v>
      </c>
      <c r="O482" s="22" t="s">
        <v>69</v>
      </c>
      <c r="P482" s="22" t="str">
        <f t="shared" si="78"/>
        <v>1 - 5</v>
      </c>
      <c r="Q482" s="22"/>
      <c r="R482" s="22"/>
      <c r="S482" s="22"/>
      <c r="T482" s="22"/>
      <c r="U482" s="22"/>
      <c r="V482" s="22"/>
      <c r="W482" s="22"/>
      <c r="X482" s="22"/>
      <c r="Y482" s="22"/>
      <c r="Z482" s="55">
        <v>44495</v>
      </c>
      <c r="AA482" s="10">
        <v>464</v>
      </c>
      <c r="AB482" s="22">
        <v>1</v>
      </c>
      <c r="AC482" s="22">
        <v>13</v>
      </c>
      <c r="AD482" s="22">
        <v>13</v>
      </c>
      <c r="AE482" s="22" t="s">
        <v>20</v>
      </c>
      <c r="AF482" s="22" t="str">
        <f t="shared" si="79"/>
        <v>10 - 20</v>
      </c>
      <c r="AI482" s="56"/>
      <c r="AJ482" s="10">
        <v>463</v>
      </c>
      <c r="AK482" s="22">
        <v>4</v>
      </c>
      <c r="AL482" s="22">
        <v>45</v>
      </c>
      <c r="AM482" s="22">
        <v>11.25</v>
      </c>
      <c r="AN482" s="22" t="s">
        <v>20</v>
      </c>
      <c r="AO482" s="22" t="str">
        <f t="shared" si="80"/>
        <v>10 - 20</v>
      </c>
      <c r="AP482" s="22"/>
      <c r="AQ482" s="22"/>
      <c r="AR482" s="22"/>
      <c r="AS482" s="22"/>
      <c r="AT482" s="22"/>
      <c r="AU482" s="22"/>
      <c r="AV482" s="22"/>
      <c r="AW482" s="22"/>
      <c r="AX482" s="22"/>
      <c r="AY482" s="55">
        <v>45009</v>
      </c>
      <c r="AZ482" s="10">
        <v>474</v>
      </c>
      <c r="BA482" s="22">
        <v>3</v>
      </c>
      <c r="BB482" s="22">
        <v>8</v>
      </c>
      <c r="BC482" s="22">
        <v>2.666666666666667</v>
      </c>
      <c r="BD482" s="22" t="s">
        <v>69</v>
      </c>
      <c r="BE482" s="22" t="str">
        <f t="shared" si="81"/>
        <v>1 - 5</v>
      </c>
      <c r="BF482" s="22"/>
      <c r="BG482" s="23">
        <v>44523</v>
      </c>
      <c r="BH482" s="10">
        <v>472</v>
      </c>
      <c r="BI482" s="22">
        <v>2</v>
      </c>
      <c r="BJ482" s="22">
        <v>5.5</v>
      </c>
      <c r="BK482" s="22">
        <v>2.75</v>
      </c>
      <c r="BL482" s="22" t="s">
        <v>69</v>
      </c>
      <c r="BM482" s="22" t="str">
        <f t="shared" si="82"/>
        <v>1 - 5</v>
      </c>
      <c r="BN482" s="9"/>
    </row>
    <row r="483" spans="1:66" x14ac:dyDescent="0.3">
      <c r="A483" s="23">
        <v>44214</v>
      </c>
      <c r="B483" s="10">
        <v>471</v>
      </c>
      <c r="C483" s="22">
        <v>1</v>
      </c>
      <c r="D483" s="22">
        <v>1.5</v>
      </c>
      <c r="E483" s="22">
        <v>1.5</v>
      </c>
      <c r="F483" s="22" t="s">
        <v>69</v>
      </c>
      <c r="G483" s="22" t="str">
        <f t="shared" si="77"/>
        <v>1 - 5</v>
      </c>
      <c r="J483" s="56"/>
      <c r="K483" s="10">
        <v>471</v>
      </c>
      <c r="L483" s="22">
        <v>1</v>
      </c>
      <c r="M483" s="22">
        <v>1</v>
      </c>
      <c r="N483" s="22">
        <v>1</v>
      </c>
      <c r="O483" s="22" t="s">
        <v>69</v>
      </c>
      <c r="P483" s="22" t="str">
        <f t="shared" si="78"/>
        <v>1 - 5</v>
      </c>
      <c r="Q483" s="22"/>
      <c r="R483" s="22"/>
      <c r="S483" s="22"/>
      <c r="T483" s="22"/>
      <c r="U483" s="22"/>
      <c r="V483" s="22"/>
      <c r="W483" s="22"/>
      <c r="X483" s="22"/>
      <c r="Y483" s="22"/>
      <c r="Z483" s="57"/>
      <c r="AA483" s="10">
        <v>465</v>
      </c>
      <c r="AB483" s="22">
        <v>4</v>
      </c>
      <c r="AC483" s="22">
        <v>26.5</v>
      </c>
      <c r="AD483" s="22">
        <v>6.625</v>
      </c>
      <c r="AE483" s="22" t="s">
        <v>69</v>
      </c>
      <c r="AF483" s="22" t="str">
        <f t="shared" si="79"/>
        <v>5 - 10</v>
      </c>
      <c r="AI483" s="23">
        <v>45395</v>
      </c>
      <c r="AJ483" s="10">
        <v>464</v>
      </c>
      <c r="AK483" s="22">
        <v>2</v>
      </c>
      <c r="AL483" s="22">
        <v>61</v>
      </c>
      <c r="AM483" s="22">
        <v>30.5</v>
      </c>
      <c r="AN483" s="22" t="s">
        <v>77</v>
      </c>
      <c r="AO483" s="22" t="str">
        <f t="shared" si="80"/>
        <v>20 - 50</v>
      </c>
      <c r="AP483" s="22"/>
      <c r="AQ483" s="22"/>
      <c r="AR483" s="22"/>
      <c r="AS483" s="22"/>
      <c r="AT483" s="22"/>
      <c r="AU483" s="22"/>
      <c r="AV483" s="22"/>
      <c r="AW483" s="22"/>
      <c r="AX483" s="22"/>
      <c r="AY483" s="56"/>
      <c r="AZ483" s="10">
        <v>475</v>
      </c>
      <c r="BA483" s="22">
        <v>1</v>
      </c>
      <c r="BB483" s="22">
        <v>1</v>
      </c>
      <c r="BC483" s="22">
        <v>1</v>
      </c>
      <c r="BD483" s="22" t="s">
        <v>69</v>
      </c>
      <c r="BE483" s="22" t="str">
        <f t="shared" si="81"/>
        <v>1 - 5</v>
      </c>
      <c r="BF483" s="22"/>
      <c r="BG483" s="23">
        <v>44527</v>
      </c>
      <c r="BH483" s="10">
        <v>473</v>
      </c>
      <c r="BI483" s="22">
        <v>6</v>
      </c>
      <c r="BJ483" s="22">
        <v>41.5</v>
      </c>
      <c r="BK483" s="22">
        <v>6.916666666666667</v>
      </c>
      <c r="BL483" s="22" t="s">
        <v>69</v>
      </c>
      <c r="BM483" s="22" t="str">
        <f t="shared" si="82"/>
        <v>5 - 10</v>
      </c>
      <c r="BN483" s="9"/>
    </row>
    <row r="484" spans="1:66" x14ac:dyDescent="0.3">
      <c r="A484" s="23">
        <v>44215</v>
      </c>
      <c r="B484" s="10">
        <v>472</v>
      </c>
      <c r="C484" s="22">
        <v>1</v>
      </c>
      <c r="D484" s="22">
        <v>1</v>
      </c>
      <c r="E484" s="22">
        <v>1</v>
      </c>
      <c r="F484" s="22" t="s">
        <v>69</v>
      </c>
      <c r="G484" s="22" t="str">
        <f t="shared" si="77"/>
        <v>1 - 5</v>
      </c>
      <c r="J484" s="23">
        <v>45667</v>
      </c>
      <c r="K484" s="10">
        <v>472</v>
      </c>
      <c r="L484" s="22">
        <v>3</v>
      </c>
      <c r="M484" s="22">
        <v>4.5</v>
      </c>
      <c r="N484" s="22">
        <v>1.5</v>
      </c>
      <c r="O484" s="22" t="s">
        <v>69</v>
      </c>
      <c r="P484" s="22" t="str">
        <f t="shared" si="78"/>
        <v>1 - 5</v>
      </c>
      <c r="Q484" s="22"/>
      <c r="R484" s="22"/>
      <c r="S484" s="22"/>
      <c r="T484" s="22"/>
      <c r="U484" s="22"/>
      <c r="V484" s="22"/>
      <c r="W484" s="22"/>
      <c r="X484" s="22"/>
      <c r="Y484" s="22"/>
      <c r="Z484" s="56"/>
      <c r="AA484" s="10">
        <v>466</v>
      </c>
      <c r="AB484" s="22">
        <v>1</v>
      </c>
      <c r="AC484" s="22">
        <v>2.5</v>
      </c>
      <c r="AD484" s="22">
        <v>2.5</v>
      </c>
      <c r="AE484" s="22" t="s">
        <v>69</v>
      </c>
      <c r="AF484" s="22" t="str">
        <f t="shared" si="79"/>
        <v>1 - 5</v>
      </c>
      <c r="AI484" s="55">
        <v>45396</v>
      </c>
      <c r="AJ484" s="10">
        <v>465</v>
      </c>
      <c r="AK484" s="22">
        <v>1</v>
      </c>
      <c r="AL484" s="22">
        <v>14</v>
      </c>
      <c r="AM484" s="22">
        <v>14</v>
      </c>
      <c r="AN484" s="22" t="s">
        <v>20</v>
      </c>
      <c r="AO484" s="22" t="str">
        <f t="shared" si="80"/>
        <v>10 - 20</v>
      </c>
      <c r="AP484" s="22"/>
      <c r="AQ484" s="22"/>
      <c r="AR484" s="22"/>
      <c r="AS484" s="22"/>
      <c r="AT484" s="22"/>
      <c r="AU484" s="22"/>
      <c r="AV484" s="22"/>
      <c r="AW484" s="22"/>
      <c r="AX484" s="22"/>
      <c r="AY484" s="55">
        <v>45010</v>
      </c>
      <c r="AZ484" s="10">
        <v>476</v>
      </c>
      <c r="BA484" s="22">
        <v>2</v>
      </c>
      <c r="BB484" s="22">
        <v>8</v>
      </c>
      <c r="BC484" s="22">
        <v>4</v>
      </c>
      <c r="BD484" s="22" t="s">
        <v>69</v>
      </c>
      <c r="BE484" s="22" t="str">
        <f t="shared" si="81"/>
        <v>1 - 5</v>
      </c>
      <c r="BF484" s="22"/>
      <c r="BG484" s="55">
        <v>44528</v>
      </c>
      <c r="BH484" s="10">
        <v>474</v>
      </c>
      <c r="BI484" s="22">
        <v>2</v>
      </c>
      <c r="BJ484" s="22">
        <v>1</v>
      </c>
      <c r="BK484" s="22">
        <v>0.5</v>
      </c>
      <c r="BL484" s="22" t="s">
        <v>69</v>
      </c>
      <c r="BM484" s="22" t="str">
        <f t="shared" si="82"/>
        <v>0 - 1</v>
      </c>
      <c r="BN484" s="9"/>
    </row>
    <row r="485" spans="1:66" x14ac:dyDescent="0.3">
      <c r="A485" s="55">
        <v>44216</v>
      </c>
      <c r="B485" s="10">
        <v>473</v>
      </c>
      <c r="C485" s="22">
        <v>3</v>
      </c>
      <c r="D485" s="22">
        <v>41.5</v>
      </c>
      <c r="E485" s="22">
        <v>13.83333333333333</v>
      </c>
      <c r="F485" s="22" t="s">
        <v>20</v>
      </c>
      <c r="G485" s="22" t="str">
        <f t="shared" si="77"/>
        <v>10 - 20</v>
      </c>
      <c r="J485" s="55">
        <v>45668</v>
      </c>
      <c r="K485" s="10">
        <v>473</v>
      </c>
      <c r="L485" s="22">
        <v>3</v>
      </c>
      <c r="M485" s="22">
        <v>40</v>
      </c>
      <c r="N485" s="22">
        <v>13.33333333333333</v>
      </c>
      <c r="O485" s="22" t="s">
        <v>20</v>
      </c>
      <c r="P485" s="22" t="str">
        <f t="shared" si="78"/>
        <v>10 - 20</v>
      </c>
      <c r="Q485" s="22"/>
      <c r="R485" s="22"/>
      <c r="S485" s="22"/>
      <c r="T485" s="22"/>
      <c r="U485" s="22"/>
      <c r="V485" s="22"/>
      <c r="W485" s="22"/>
      <c r="X485" s="22"/>
      <c r="Y485" s="22"/>
      <c r="Z485" s="55">
        <v>44496</v>
      </c>
      <c r="AA485" s="10">
        <v>467</v>
      </c>
      <c r="AB485" s="22">
        <v>2</v>
      </c>
      <c r="AC485" s="22">
        <v>16.5</v>
      </c>
      <c r="AD485" s="22">
        <v>8.25</v>
      </c>
      <c r="AE485" s="22" t="s">
        <v>69</v>
      </c>
      <c r="AF485" s="22" t="str">
        <f t="shared" si="79"/>
        <v>5 - 10</v>
      </c>
      <c r="AI485" s="57"/>
      <c r="AJ485" s="10">
        <v>466</v>
      </c>
      <c r="AK485" s="22">
        <v>1</v>
      </c>
      <c r="AL485" s="22">
        <v>1</v>
      </c>
      <c r="AM485" s="22">
        <v>1</v>
      </c>
      <c r="AN485" s="22" t="s">
        <v>69</v>
      </c>
      <c r="AO485" s="22" t="str">
        <f t="shared" si="80"/>
        <v>1 - 5</v>
      </c>
      <c r="AP485" s="22"/>
      <c r="AQ485" s="22"/>
      <c r="AR485" s="22"/>
      <c r="AS485" s="22"/>
      <c r="AT485" s="22"/>
      <c r="AU485" s="22"/>
      <c r="AV485" s="22"/>
      <c r="AW485" s="22"/>
      <c r="AX485" s="22"/>
      <c r="AY485" s="56"/>
      <c r="AZ485" s="10">
        <v>477</v>
      </c>
      <c r="BA485" s="22">
        <v>3</v>
      </c>
      <c r="BB485" s="22">
        <v>5</v>
      </c>
      <c r="BC485" s="22">
        <v>1.666666666666667</v>
      </c>
      <c r="BD485" s="22" t="s">
        <v>69</v>
      </c>
      <c r="BE485" s="22" t="str">
        <f t="shared" si="81"/>
        <v>1 - 5</v>
      </c>
      <c r="BF485" s="22"/>
      <c r="BG485" s="56"/>
      <c r="BH485" s="10">
        <v>475</v>
      </c>
      <c r="BI485" s="22">
        <v>2</v>
      </c>
      <c r="BJ485" s="22">
        <v>4</v>
      </c>
      <c r="BK485" s="22">
        <v>2</v>
      </c>
      <c r="BL485" s="22" t="s">
        <v>69</v>
      </c>
      <c r="BM485" s="22" t="str">
        <f t="shared" si="82"/>
        <v>1 - 5</v>
      </c>
      <c r="BN485" s="9"/>
    </row>
    <row r="486" spans="1:66" x14ac:dyDescent="0.3">
      <c r="A486" s="56"/>
      <c r="B486" s="10">
        <v>474</v>
      </c>
      <c r="C486" s="22">
        <v>1</v>
      </c>
      <c r="D486" s="22">
        <v>1.5</v>
      </c>
      <c r="E486" s="22">
        <v>1.5</v>
      </c>
      <c r="F486" s="22" t="s">
        <v>69</v>
      </c>
      <c r="G486" s="22" t="str">
        <f t="shared" si="77"/>
        <v>1 - 5</v>
      </c>
      <c r="J486" s="56"/>
      <c r="K486" s="10">
        <v>474</v>
      </c>
      <c r="L486" s="22">
        <v>1</v>
      </c>
      <c r="M486" s="22">
        <v>1</v>
      </c>
      <c r="N486" s="22">
        <v>1</v>
      </c>
      <c r="O486" s="22" t="s">
        <v>69</v>
      </c>
      <c r="P486" s="22" t="str">
        <f t="shared" si="78"/>
        <v>1 - 5</v>
      </c>
      <c r="Q486" s="22"/>
      <c r="R486" s="22"/>
      <c r="S486" s="22"/>
      <c r="T486" s="22"/>
      <c r="U486" s="22"/>
      <c r="V486" s="22"/>
      <c r="W486" s="22"/>
      <c r="X486" s="22"/>
      <c r="Y486" s="22"/>
      <c r="Z486" s="57"/>
      <c r="AA486" s="10">
        <v>468</v>
      </c>
      <c r="AB486" s="22">
        <v>1</v>
      </c>
      <c r="AC486" s="22">
        <v>9.5</v>
      </c>
      <c r="AD486" s="22">
        <v>9.5</v>
      </c>
      <c r="AE486" s="22" t="s">
        <v>69</v>
      </c>
      <c r="AF486" s="22" t="str">
        <f t="shared" si="79"/>
        <v>5 - 10</v>
      </c>
      <c r="AI486" s="56"/>
      <c r="AJ486" s="10">
        <v>467</v>
      </c>
      <c r="AK486" s="22">
        <v>1</v>
      </c>
      <c r="AL486" s="22">
        <v>15</v>
      </c>
      <c r="AM486" s="22">
        <v>15</v>
      </c>
      <c r="AN486" s="22" t="s">
        <v>20</v>
      </c>
      <c r="AO486" s="22" t="str">
        <f t="shared" si="80"/>
        <v>10 - 20</v>
      </c>
      <c r="AP486" s="22"/>
      <c r="AQ486" s="22"/>
      <c r="AR486" s="22"/>
      <c r="AS486" s="22"/>
      <c r="AT486" s="22"/>
      <c r="AU486" s="22"/>
      <c r="AV486" s="22"/>
      <c r="AW486" s="22"/>
      <c r="AX486" s="22"/>
      <c r="AY486" s="55">
        <v>45011</v>
      </c>
      <c r="AZ486" s="10">
        <v>478</v>
      </c>
      <c r="BA486" s="22">
        <v>1</v>
      </c>
      <c r="BB486" s="22">
        <v>9</v>
      </c>
      <c r="BC486" s="22">
        <v>9</v>
      </c>
      <c r="BD486" s="22" t="s">
        <v>69</v>
      </c>
      <c r="BE486" s="22" t="str">
        <f t="shared" si="81"/>
        <v>5 - 10</v>
      </c>
      <c r="BF486" s="22"/>
      <c r="BG486" s="55">
        <v>44531</v>
      </c>
      <c r="BH486" s="10">
        <v>476</v>
      </c>
      <c r="BI486" s="22">
        <v>1</v>
      </c>
      <c r="BJ486" s="22">
        <v>0.5</v>
      </c>
      <c r="BK486" s="22">
        <v>0.5</v>
      </c>
      <c r="BL486" s="22" t="s">
        <v>69</v>
      </c>
      <c r="BM486" s="22" t="str">
        <f t="shared" si="82"/>
        <v>0 - 1</v>
      </c>
      <c r="BN486" s="9"/>
    </row>
    <row r="487" spans="1:66" x14ac:dyDescent="0.3">
      <c r="A487" s="23">
        <v>44220</v>
      </c>
      <c r="B487" s="10">
        <v>475</v>
      </c>
      <c r="C487" s="22">
        <v>3</v>
      </c>
      <c r="D487" s="22">
        <v>9.5</v>
      </c>
      <c r="E487" s="22">
        <v>3.166666666666667</v>
      </c>
      <c r="F487" s="22" t="s">
        <v>69</v>
      </c>
      <c r="G487" s="22" t="str">
        <f t="shared" si="77"/>
        <v>1 - 5</v>
      </c>
      <c r="J487" s="23">
        <v>45671</v>
      </c>
      <c r="K487" s="10">
        <v>475</v>
      </c>
      <c r="L487" s="22">
        <v>6</v>
      </c>
      <c r="M487" s="22">
        <v>53.5</v>
      </c>
      <c r="N487" s="22">
        <v>8.9166666666666661</v>
      </c>
      <c r="O487" s="22" t="s">
        <v>69</v>
      </c>
      <c r="P487" s="22" t="str">
        <f t="shared" si="78"/>
        <v>5 - 10</v>
      </c>
      <c r="Q487" s="22"/>
      <c r="R487" s="22"/>
      <c r="S487" s="22"/>
      <c r="T487" s="22"/>
      <c r="U487" s="22"/>
      <c r="V487" s="22"/>
      <c r="W487" s="22"/>
      <c r="X487" s="22"/>
      <c r="Y487" s="22"/>
      <c r="Z487" s="56"/>
      <c r="AA487" s="10">
        <v>469</v>
      </c>
      <c r="AB487" s="22">
        <v>14</v>
      </c>
      <c r="AC487" s="22">
        <v>344.5</v>
      </c>
      <c r="AD487" s="22">
        <v>24.607142857142861</v>
      </c>
      <c r="AE487" s="22" t="s">
        <v>70</v>
      </c>
      <c r="AF487" s="22" t="str">
        <f t="shared" si="79"/>
        <v>20 - 50</v>
      </c>
      <c r="AI487" s="23">
        <v>45397</v>
      </c>
      <c r="AJ487" s="10">
        <v>468</v>
      </c>
      <c r="AK487" s="22">
        <v>2</v>
      </c>
      <c r="AL487" s="22">
        <v>2</v>
      </c>
      <c r="AM487" s="22">
        <v>1</v>
      </c>
      <c r="AN487" s="22" t="s">
        <v>69</v>
      </c>
      <c r="AO487" s="22" t="str">
        <f t="shared" si="80"/>
        <v>1 - 5</v>
      </c>
      <c r="AP487" s="22"/>
      <c r="AQ487" s="22"/>
      <c r="AR487" s="22"/>
      <c r="AS487" s="22"/>
      <c r="AT487" s="22"/>
      <c r="AU487" s="22"/>
      <c r="AV487" s="22"/>
      <c r="AW487" s="22"/>
      <c r="AX487" s="22"/>
      <c r="AY487" s="56"/>
      <c r="AZ487" s="10">
        <v>479</v>
      </c>
      <c r="BA487" s="22">
        <v>3</v>
      </c>
      <c r="BB487" s="22">
        <v>5</v>
      </c>
      <c r="BC487" s="22">
        <v>1.666666666666667</v>
      </c>
      <c r="BD487" s="22" t="s">
        <v>69</v>
      </c>
      <c r="BE487" s="22" t="str">
        <f t="shared" si="81"/>
        <v>1 - 5</v>
      </c>
      <c r="BF487" s="22"/>
      <c r="BG487" s="56"/>
      <c r="BH487" s="10">
        <v>477</v>
      </c>
      <c r="BI487" s="22">
        <v>3</v>
      </c>
      <c r="BJ487" s="22">
        <v>11</v>
      </c>
      <c r="BK487" s="22">
        <v>3.666666666666667</v>
      </c>
      <c r="BL487" s="22" t="s">
        <v>69</v>
      </c>
      <c r="BM487" s="22" t="str">
        <f t="shared" si="82"/>
        <v>1 - 5</v>
      </c>
      <c r="BN487" s="9"/>
    </row>
    <row r="488" spans="1:66" x14ac:dyDescent="0.3">
      <c r="A488" s="23">
        <v>44222</v>
      </c>
      <c r="B488" s="10">
        <v>476</v>
      </c>
      <c r="C488" s="22">
        <v>1</v>
      </c>
      <c r="D488" s="22">
        <v>6.5</v>
      </c>
      <c r="E488" s="22">
        <v>6.5</v>
      </c>
      <c r="F488" s="22" t="s">
        <v>69</v>
      </c>
      <c r="G488" s="22" t="str">
        <f t="shared" si="77"/>
        <v>5 - 10</v>
      </c>
      <c r="J488" s="23">
        <v>45673</v>
      </c>
      <c r="K488" s="10">
        <v>476</v>
      </c>
      <c r="L488" s="22">
        <v>2</v>
      </c>
      <c r="M488" s="22">
        <v>8.5</v>
      </c>
      <c r="N488" s="22">
        <v>4.25</v>
      </c>
      <c r="O488" s="22" t="s">
        <v>69</v>
      </c>
      <c r="P488" s="22" t="str">
        <f t="shared" si="78"/>
        <v>1 - 5</v>
      </c>
      <c r="Q488" s="22"/>
      <c r="R488" s="22"/>
      <c r="S488" s="22"/>
      <c r="T488" s="22"/>
      <c r="U488" s="22"/>
      <c r="V488" s="22"/>
      <c r="W488" s="22"/>
      <c r="X488" s="22"/>
      <c r="Y488" s="22"/>
      <c r="Z488" s="55">
        <v>44497</v>
      </c>
      <c r="AA488" s="10">
        <v>469</v>
      </c>
      <c r="AB488" s="22">
        <v>8</v>
      </c>
      <c r="AC488" s="22">
        <v>268</v>
      </c>
      <c r="AD488" s="22">
        <v>33.5</v>
      </c>
      <c r="AE488" s="22" t="s">
        <v>77</v>
      </c>
      <c r="AF488" s="22" t="str">
        <f t="shared" si="79"/>
        <v>20 - 50</v>
      </c>
      <c r="AI488" s="55">
        <v>45399</v>
      </c>
      <c r="AJ488" s="10">
        <v>469</v>
      </c>
      <c r="AK488" s="22">
        <v>2</v>
      </c>
      <c r="AL488" s="22">
        <v>26</v>
      </c>
      <c r="AM488" s="22">
        <v>13</v>
      </c>
      <c r="AN488" s="22" t="s">
        <v>20</v>
      </c>
      <c r="AO488" s="22" t="str">
        <f t="shared" si="80"/>
        <v>10 - 20</v>
      </c>
      <c r="AP488" s="22"/>
      <c r="AQ488" s="22"/>
      <c r="AR488" s="22"/>
      <c r="AS488" s="22"/>
      <c r="AT488" s="22"/>
      <c r="AU488" s="22"/>
      <c r="AV488" s="22"/>
      <c r="AW488" s="22"/>
      <c r="AX488" s="22"/>
      <c r="AY488" s="55">
        <v>45012</v>
      </c>
      <c r="AZ488" s="10">
        <v>480</v>
      </c>
      <c r="BA488" s="22">
        <v>1</v>
      </c>
      <c r="BB488" s="22">
        <v>1</v>
      </c>
      <c r="BC488" s="22">
        <v>1</v>
      </c>
      <c r="BD488" s="22" t="s">
        <v>69</v>
      </c>
      <c r="BE488" s="22" t="str">
        <f t="shared" si="81"/>
        <v>1 - 5</v>
      </c>
      <c r="BF488" s="22"/>
      <c r="BG488" s="23">
        <v>44542</v>
      </c>
      <c r="BH488" s="10">
        <v>478</v>
      </c>
      <c r="BI488" s="22">
        <v>1</v>
      </c>
      <c r="BJ488" s="22">
        <v>1</v>
      </c>
      <c r="BK488" s="22">
        <v>1</v>
      </c>
      <c r="BL488" s="22" t="s">
        <v>69</v>
      </c>
      <c r="BM488" s="22" t="str">
        <f t="shared" si="82"/>
        <v>1 - 5</v>
      </c>
      <c r="BN488" s="9"/>
    </row>
    <row r="489" spans="1:66" x14ac:dyDescent="0.3">
      <c r="A489" s="23">
        <v>44223</v>
      </c>
      <c r="B489" s="10">
        <v>477</v>
      </c>
      <c r="C489" s="22">
        <v>1</v>
      </c>
      <c r="D489" s="22">
        <v>1</v>
      </c>
      <c r="E489" s="22">
        <v>1</v>
      </c>
      <c r="F489" s="22" t="s">
        <v>69</v>
      </c>
      <c r="G489" s="22" t="str">
        <f t="shared" si="77"/>
        <v>1 - 5</v>
      </c>
      <c r="J489" s="23">
        <v>45674</v>
      </c>
      <c r="K489" s="10">
        <v>477</v>
      </c>
      <c r="L489" s="22">
        <v>1</v>
      </c>
      <c r="M489" s="22">
        <v>1</v>
      </c>
      <c r="N489" s="22">
        <v>1</v>
      </c>
      <c r="O489" s="22" t="s">
        <v>69</v>
      </c>
      <c r="P489" s="22" t="str">
        <f t="shared" si="78"/>
        <v>1 - 5</v>
      </c>
      <c r="Q489" s="22"/>
      <c r="R489" s="22"/>
      <c r="S489" s="22"/>
      <c r="T489" s="22"/>
      <c r="U489" s="22"/>
      <c r="V489" s="22"/>
      <c r="W489" s="22"/>
      <c r="X489" s="22"/>
      <c r="Y489" s="22"/>
      <c r="Z489" s="57"/>
      <c r="AA489" s="10">
        <v>470</v>
      </c>
      <c r="AB489" s="22">
        <v>2</v>
      </c>
      <c r="AC489" s="22">
        <v>1.5</v>
      </c>
      <c r="AD489" s="22">
        <v>0.75</v>
      </c>
      <c r="AE489" s="22" t="s">
        <v>69</v>
      </c>
      <c r="AF489" s="22" t="str">
        <f t="shared" si="79"/>
        <v>0 - 1</v>
      </c>
      <c r="AI489" s="56"/>
      <c r="AJ489" s="10">
        <v>470</v>
      </c>
      <c r="AK489" s="22">
        <v>2</v>
      </c>
      <c r="AL489" s="22">
        <v>12</v>
      </c>
      <c r="AM489" s="22">
        <v>6</v>
      </c>
      <c r="AN489" s="22" t="s">
        <v>69</v>
      </c>
      <c r="AO489" s="22" t="str">
        <f t="shared" si="80"/>
        <v>5 - 10</v>
      </c>
      <c r="AP489" s="22"/>
      <c r="AQ489" s="22"/>
      <c r="AR489" s="22"/>
      <c r="AS489" s="22"/>
      <c r="AT489" s="22"/>
      <c r="AU489" s="22"/>
      <c r="AV489" s="22"/>
      <c r="AW489" s="22"/>
      <c r="AX489" s="22"/>
      <c r="AY489" s="56"/>
      <c r="AZ489" s="10">
        <v>481</v>
      </c>
      <c r="BA489" s="22">
        <v>1</v>
      </c>
      <c r="BB489" s="22">
        <v>8</v>
      </c>
      <c r="BC489" s="22">
        <v>8</v>
      </c>
      <c r="BD489" s="22" t="s">
        <v>69</v>
      </c>
      <c r="BE489" s="22" t="str">
        <f t="shared" si="81"/>
        <v>5 - 10</v>
      </c>
      <c r="BF489" s="22"/>
      <c r="BG489" s="23">
        <v>44544</v>
      </c>
      <c r="BH489" s="10">
        <v>479</v>
      </c>
      <c r="BI489" s="22">
        <v>3</v>
      </c>
      <c r="BJ489" s="22">
        <v>15.5</v>
      </c>
      <c r="BK489" s="22">
        <v>5.166666666666667</v>
      </c>
      <c r="BL489" s="22" t="s">
        <v>69</v>
      </c>
      <c r="BM489" s="22" t="str">
        <f t="shared" si="82"/>
        <v>5 - 10</v>
      </c>
      <c r="BN489" s="9"/>
    </row>
    <row r="490" spans="1:66" x14ac:dyDescent="0.3">
      <c r="A490" s="55">
        <v>44225</v>
      </c>
      <c r="B490" s="10">
        <v>478</v>
      </c>
      <c r="C490" s="22">
        <v>4</v>
      </c>
      <c r="D490" s="22">
        <v>52.5</v>
      </c>
      <c r="E490" s="22">
        <v>13.125</v>
      </c>
      <c r="F490" s="22" t="s">
        <v>20</v>
      </c>
      <c r="G490" s="22" t="str">
        <f t="shared" si="77"/>
        <v>10 - 20</v>
      </c>
      <c r="J490" s="55">
        <v>45675</v>
      </c>
      <c r="K490" s="10">
        <v>478</v>
      </c>
      <c r="L490" s="22">
        <v>1</v>
      </c>
      <c r="M490" s="22">
        <v>1.5</v>
      </c>
      <c r="N490" s="22">
        <v>1.5</v>
      </c>
      <c r="O490" s="22" t="s">
        <v>69</v>
      </c>
      <c r="P490" s="22" t="str">
        <f t="shared" si="78"/>
        <v>1 - 5</v>
      </c>
      <c r="Q490" s="22"/>
      <c r="R490" s="22"/>
      <c r="S490" s="22"/>
      <c r="T490" s="22"/>
      <c r="U490" s="22"/>
      <c r="V490" s="22"/>
      <c r="W490" s="22"/>
      <c r="X490" s="22"/>
      <c r="Y490" s="22"/>
      <c r="Z490" s="57"/>
      <c r="AA490" s="10">
        <v>471</v>
      </c>
      <c r="AB490" s="22">
        <v>4</v>
      </c>
      <c r="AC490" s="22">
        <v>30.5</v>
      </c>
      <c r="AD490" s="22">
        <v>7.625</v>
      </c>
      <c r="AE490" s="22" t="s">
        <v>69</v>
      </c>
      <c r="AF490" s="22" t="str">
        <f t="shared" si="79"/>
        <v>5 - 10</v>
      </c>
      <c r="AI490" s="23">
        <v>45400</v>
      </c>
      <c r="AJ490" s="10">
        <v>471</v>
      </c>
      <c r="AK490" s="22">
        <v>1</v>
      </c>
      <c r="AL490" s="22">
        <v>2</v>
      </c>
      <c r="AM490" s="22">
        <v>2</v>
      </c>
      <c r="AN490" s="22" t="s">
        <v>69</v>
      </c>
      <c r="AO490" s="22" t="str">
        <f t="shared" si="80"/>
        <v>1 - 5</v>
      </c>
      <c r="AP490" s="22"/>
      <c r="AQ490" s="22"/>
      <c r="AR490" s="22"/>
      <c r="AS490" s="22"/>
      <c r="AT490" s="22"/>
      <c r="AU490" s="22"/>
      <c r="AV490" s="22"/>
      <c r="AW490" s="22"/>
      <c r="AX490" s="22"/>
      <c r="AY490" s="55">
        <v>45015</v>
      </c>
      <c r="AZ490" s="10">
        <v>482</v>
      </c>
      <c r="BA490" s="22">
        <v>1</v>
      </c>
      <c r="BB490" s="22">
        <v>1</v>
      </c>
      <c r="BC490" s="22">
        <v>1</v>
      </c>
      <c r="BD490" s="22" t="s">
        <v>69</v>
      </c>
      <c r="BE490" s="22" t="str">
        <f t="shared" si="81"/>
        <v>1 - 5</v>
      </c>
      <c r="BF490" s="22"/>
      <c r="BG490" s="23">
        <v>44545</v>
      </c>
      <c r="BH490" s="10">
        <v>480</v>
      </c>
      <c r="BI490" s="22">
        <v>2</v>
      </c>
      <c r="BJ490" s="22">
        <v>10.5</v>
      </c>
      <c r="BK490" s="22">
        <v>5.25</v>
      </c>
      <c r="BL490" s="22" t="s">
        <v>69</v>
      </c>
      <c r="BM490" s="22" t="str">
        <f t="shared" si="82"/>
        <v>5 - 10</v>
      </c>
      <c r="BN490" s="9"/>
    </row>
    <row r="491" spans="1:66" x14ac:dyDescent="0.3">
      <c r="A491" s="57"/>
      <c r="B491" s="10">
        <v>479</v>
      </c>
      <c r="C491" s="22">
        <v>1</v>
      </c>
      <c r="D491" s="22">
        <v>36.5</v>
      </c>
      <c r="E491" s="22">
        <v>36.5</v>
      </c>
      <c r="F491" s="22" t="s">
        <v>77</v>
      </c>
      <c r="G491" s="22" t="str">
        <f t="shared" si="77"/>
        <v>20 - 50</v>
      </c>
      <c r="J491" s="57"/>
      <c r="K491" s="10">
        <v>479</v>
      </c>
      <c r="L491" s="22">
        <v>1</v>
      </c>
      <c r="M491" s="22">
        <v>0.5</v>
      </c>
      <c r="N491" s="22">
        <v>0.5</v>
      </c>
      <c r="O491" s="22" t="s">
        <v>69</v>
      </c>
      <c r="P491" s="22" t="str">
        <f t="shared" si="78"/>
        <v>0 - 1</v>
      </c>
      <c r="Q491" s="22"/>
      <c r="R491" s="22"/>
      <c r="S491" s="22"/>
      <c r="T491" s="22"/>
      <c r="U491" s="22"/>
      <c r="V491" s="22"/>
      <c r="W491" s="22"/>
      <c r="X491" s="22"/>
      <c r="Y491" s="22"/>
      <c r="Z491" s="56"/>
      <c r="AA491" s="10">
        <v>472</v>
      </c>
      <c r="AB491" s="22">
        <v>2</v>
      </c>
      <c r="AC491" s="22">
        <v>42.5</v>
      </c>
      <c r="AD491" s="22">
        <v>21.25</v>
      </c>
      <c r="AE491" s="22" t="s">
        <v>70</v>
      </c>
      <c r="AF491" s="22" t="str">
        <f t="shared" si="79"/>
        <v>20 - 50</v>
      </c>
      <c r="AI491" s="23">
        <v>45402</v>
      </c>
      <c r="AJ491" s="10">
        <v>472</v>
      </c>
      <c r="AK491" s="22">
        <v>1</v>
      </c>
      <c r="AL491" s="22">
        <v>5</v>
      </c>
      <c r="AM491" s="22">
        <v>5</v>
      </c>
      <c r="AN491" s="22" t="s">
        <v>69</v>
      </c>
      <c r="AO491" s="22" t="str">
        <f t="shared" si="80"/>
        <v>5 - 10</v>
      </c>
      <c r="AP491" s="22"/>
      <c r="AQ491" s="22"/>
      <c r="AR491" s="22"/>
      <c r="AS491" s="22"/>
      <c r="AT491" s="22"/>
      <c r="AU491" s="22"/>
      <c r="AV491" s="22"/>
      <c r="AW491" s="22"/>
      <c r="AX491" s="22"/>
      <c r="AY491" s="56"/>
      <c r="AZ491" s="10">
        <v>483</v>
      </c>
      <c r="BA491" s="22">
        <v>2</v>
      </c>
      <c r="BB491" s="22">
        <v>4</v>
      </c>
      <c r="BC491" s="22">
        <v>2</v>
      </c>
      <c r="BD491" s="22" t="s">
        <v>69</v>
      </c>
      <c r="BE491" s="22" t="str">
        <f t="shared" si="81"/>
        <v>1 - 5</v>
      </c>
      <c r="BF491" s="22"/>
      <c r="BG491" s="23">
        <v>44546</v>
      </c>
      <c r="BH491" s="10">
        <v>481</v>
      </c>
      <c r="BI491" s="22">
        <v>4</v>
      </c>
      <c r="BJ491" s="22">
        <v>16</v>
      </c>
      <c r="BK491" s="22">
        <v>4</v>
      </c>
      <c r="BL491" s="22" t="s">
        <v>69</v>
      </c>
      <c r="BM491" s="22" t="str">
        <f t="shared" si="82"/>
        <v>1 - 5</v>
      </c>
      <c r="BN491" s="9"/>
    </row>
    <row r="492" spans="1:66" x14ac:dyDescent="0.3">
      <c r="A492" s="56"/>
      <c r="B492" s="10">
        <v>480</v>
      </c>
      <c r="C492" s="22">
        <v>1</v>
      </c>
      <c r="D492" s="22">
        <v>0.5</v>
      </c>
      <c r="E492" s="22">
        <v>0.5</v>
      </c>
      <c r="F492" s="22" t="s">
        <v>69</v>
      </c>
      <c r="G492" s="22" t="str">
        <f t="shared" si="77"/>
        <v>0 - 1</v>
      </c>
      <c r="J492" s="56"/>
      <c r="K492" s="10">
        <v>480</v>
      </c>
      <c r="L492" s="22">
        <v>2</v>
      </c>
      <c r="M492" s="22">
        <v>2.5</v>
      </c>
      <c r="N492" s="22">
        <v>1.25</v>
      </c>
      <c r="O492" s="22" t="s">
        <v>69</v>
      </c>
      <c r="P492" s="22" t="str">
        <f t="shared" si="78"/>
        <v>1 - 5</v>
      </c>
      <c r="Q492" s="22"/>
      <c r="R492" s="22"/>
      <c r="S492" s="22"/>
      <c r="T492" s="22"/>
      <c r="U492" s="22"/>
      <c r="V492" s="22"/>
      <c r="W492" s="22"/>
      <c r="X492" s="22"/>
      <c r="Y492" s="22"/>
      <c r="Z492" s="23">
        <v>44499</v>
      </c>
      <c r="AA492" s="10">
        <v>473</v>
      </c>
      <c r="AB492" s="22">
        <v>2</v>
      </c>
      <c r="AC492" s="22">
        <v>1.5</v>
      </c>
      <c r="AD492" s="22">
        <v>0.75</v>
      </c>
      <c r="AE492" s="22" t="s">
        <v>69</v>
      </c>
      <c r="AF492" s="22" t="str">
        <f t="shared" si="79"/>
        <v>0 - 1</v>
      </c>
      <c r="AI492" s="23">
        <v>45403</v>
      </c>
      <c r="AJ492" s="10">
        <v>473</v>
      </c>
      <c r="AK492" s="22">
        <v>4</v>
      </c>
      <c r="AL492" s="22">
        <v>20</v>
      </c>
      <c r="AM492" s="22">
        <v>5</v>
      </c>
      <c r="AN492" s="22" t="s">
        <v>69</v>
      </c>
      <c r="AO492" s="22" t="str">
        <f t="shared" si="80"/>
        <v>5 - 10</v>
      </c>
      <c r="AP492" s="22"/>
      <c r="AQ492" s="22"/>
      <c r="AR492" s="22"/>
      <c r="AS492" s="22"/>
      <c r="AT492" s="22"/>
      <c r="AU492" s="22"/>
      <c r="AV492" s="22"/>
      <c r="AW492" s="22"/>
      <c r="AX492" s="22"/>
      <c r="AY492" s="23">
        <v>45017</v>
      </c>
      <c r="AZ492" s="10">
        <v>484</v>
      </c>
      <c r="BA492" s="22">
        <v>1</v>
      </c>
      <c r="BB492" s="22">
        <v>1</v>
      </c>
      <c r="BC492" s="22">
        <v>1</v>
      </c>
      <c r="BD492" s="22" t="s">
        <v>69</v>
      </c>
      <c r="BE492" s="22" t="str">
        <f t="shared" si="81"/>
        <v>1 - 5</v>
      </c>
      <c r="BF492" s="22"/>
      <c r="BG492" s="23">
        <v>44547</v>
      </c>
      <c r="BH492" s="10">
        <v>482</v>
      </c>
      <c r="BI492" s="22">
        <v>2</v>
      </c>
      <c r="BJ492" s="22">
        <v>13</v>
      </c>
      <c r="BK492" s="22">
        <v>6.5</v>
      </c>
      <c r="BL492" s="22" t="s">
        <v>69</v>
      </c>
      <c r="BM492" s="22" t="str">
        <f t="shared" si="82"/>
        <v>5 - 10</v>
      </c>
      <c r="BN492" s="9"/>
    </row>
    <row r="493" spans="1:66" x14ac:dyDescent="0.3">
      <c r="A493" s="55">
        <v>44226</v>
      </c>
      <c r="B493" s="10">
        <v>481</v>
      </c>
      <c r="C493" s="22">
        <v>1</v>
      </c>
      <c r="D493" s="22">
        <v>11</v>
      </c>
      <c r="E493" s="22">
        <v>11</v>
      </c>
      <c r="F493" s="22" t="s">
        <v>20</v>
      </c>
      <c r="G493" s="22" t="str">
        <f t="shared" si="77"/>
        <v>10 - 20</v>
      </c>
      <c r="J493" s="55">
        <v>45677</v>
      </c>
      <c r="K493" s="10">
        <v>481</v>
      </c>
      <c r="L493" s="22">
        <v>1</v>
      </c>
      <c r="M493" s="22">
        <v>3</v>
      </c>
      <c r="N493" s="22">
        <v>3</v>
      </c>
      <c r="O493" s="22" t="s">
        <v>69</v>
      </c>
      <c r="P493" s="22" t="str">
        <f t="shared" si="78"/>
        <v>1 - 5</v>
      </c>
      <c r="Q493" s="22"/>
      <c r="R493" s="22"/>
      <c r="S493" s="22"/>
      <c r="T493" s="22"/>
      <c r="U493" s="22"/>
      <c r="V493" s="22"/>
      <c r="W493" s="22"/>
      <c r="X493" s="22"/>
      <c r="Y493" s="22"/>
      <c r="Z493" s="55">
        <v>44500</v>
      </c>
      <c r="AA493" s="10">
        <v>474</v>
      </c>
      <c r="AB493" s="22">
        <v>7</v>
      </c>
      <c r="AC493" s="22">
        <v>20.5</v>
      </c>
      <c r="AD493" s="22">
        <v>2.9285714285714279</v>
      </c>
      <c r="AE493" s="22" t="s">
        <v>69</v>
      </c>
      <c r="AF493" s="22" t="str">
        <f t="shared" si="79"/>
        <v>1 - 5</v>
      </c>
      <c r="AI493" s="23">
        <v>45407</v>
      </c>
      <c r="AJ493" s="10">
        <v>474</v>
      </c>
      <c r="AK493" s="22">
        <v>1</v>
      </c>
      <c r="AL493" s="22">
        <v>1</v>
      </c>
      <c r="AM493" s="22">
        <v>1</v>
      </c>
      <c r="AN493" s="22" t="s">
        <v>69</v>
      </c>
      <c r="AO493" s="22" t="str">
        <f t="shared" si="80"/>
        <v>1 - 5</v>
      </c>
      <c r="AP493" s="22"/>
      <c r="AQ493" s="22"/>
      <c r="AR493" s="22"/>
      <c r="AS493" s="22"/>
      <c r="AT493" s="22"/>
      <c r="AU493" s="22"/>
      <c r="AV493" s="22"/>
      <c r="AW493" s="22"/>
      <c r="AX493" s="22"/>
      <c r="AY493" s="55">
        <v>45018</v>
      </c>
      <c r="AZ493" s="10">
        <v>485</v>
      </c>
      <c r="BA493" s="22">
        <v>1</v>
      </c>
      <c r="BB493" s="22">
        <v>4</v>
      </c>
      <c r="BC493" s="22">
        <v>4</v>
      </c>
      <c r="BD493" s="22" t="s">
        <v>69</v>
      </c>
      <c r="BE493" s="22" t="str">
        <f t="shared" si="81"/>
        <v>1 - 5</v>
      </c>
      <c r="BF493" s="22"/>
      <c r="BG493" s="23">
        <v>44550</v>
      </c>
      <c r="BH493" s="10">
        <v>483</v>
      </c>
      <c r="BI493" s="22">
        <v>2</v>
      </c>
      <c r="BJ493" s="22">
        <v>4</v>
      </c>
      <c r="BK493" s="22">
        <v>2</v>
      </c>
      <c r="BL493" s="22" t="s">
        <v>69</v>
      </c>
      <c r="BM493" s="22" t="str">
        <f t="shared" si="82"/>
        <v>1 - 5</v>
      </c>
      <c r="BN493" s="9"/>
    </row>
    <row r="494" spans="1:66" x14ac:dyDescent="0.3">
      <c r="A494" s="57"/>
      <c r="B494" s="10">
        <v>482</v>
      </c>
      <c r="C494" s="22">
        <v>1</v>
      </c>
      <c r="D494" s="22">
        <v>1</v>
      </c>
      <c r="E494" s="22">
        <v>1</v>
      </c>
      <c r="F494" s="22" t="s">
        <v>69</v>
      </c>
      <c r="G494" s="22" t="str">
        <f t="shared" si="77"/>
        <v>1 - 5</v>
      </c>
      <c r="J494" s="57"/>
      <c r="K494" s="10">
        <v>482</v>
      </c>
      <c r="L494" s="22">
        <v>1</v>
      </c>
      <c r="M494" s="22">
        <v>1</v>
      </c>
      <c r="N494" s="22">
        <v>1</v>
      </c>
      <c r="O494" s="22" t="s">
        <v>69</v>
      </c>
      <c r="P494" s="22" t="str">
        <f t="shared" si="78"/>
        <v>1 - 5</v>
      </c>
      <c r="Q494" s="22"/>
      <c r="R494" s="22"/>
      <c r="S494" s="22"/>
      <c r="T494" s="22"/>
      <c r="U494" s="22"/>
      <c r="V494" s="22"/>
      <c r="W494" s="22"/>
      <c r="X494" s="22"/>
      <c r="Y494" s="22"/>
      <c r="Z494" s="57"/>
      <c r="AA494" s="10">
        <v>475</v>
      </c>
      <c r="AB494" s="22">
        <v>2</v>
      </c>
      <c r="AC494" s="22">
        <v>29.5</v>
      </c>
      <c r="AD494" s="22">
        <v>14.75</v>
      </c>
      <c r="AE494" s="22" t="s">
        <v>20</v>
      </c>
      <c r="AF494" s="22" t="str">
        <f t="shared" si="79"/>
        <v>10 - 20</v>
      </c>
      <c r="AI494" s="55">
        <v>45408</v>
      </c>
      <c r="AJ494" s="10">
        <v>475</v>
      </c>
      <c r="AK494" s="22">
        <v>2</v>
      </c>
      <c r="AL494" s="22">
        <v>11</v>
      </c>
      <c r="AM494" s="22">
        <v>5.5</v>
      </c>
      <c r="AN494" s="22" t="s">
        <v>69</v>
      </c>
      <c r="AO494" s="22" t="str">
        <f t="shared" si="80"/>
        <v>5 - 10</v>
      </c>
      <c r="AP494" s="22"/>
      <c r="AQ494" s="22"/>
      <c r="AR494" s="22"/>
      <c r="AS494" s="22"/>
      <c r="AT494" s="22"/>
      <c r="AU494" s="22"/>
      <c r="AV494" s="22"/>
      <c r="AW494" s="22"/>
      <c r="AX494" s="22"/>
      <c r="AY494" s="57"/>
      <c r="AZ494" s="10">
        <v>486</v>
      </c>
      <c r="BA494" s="22">
        <v>1</v>
      </c>
      <c r="BB494" s="22">
        <v>1</v>
      </c>
      <c r="BC494" s="22">
        <v>1</v>
      </c>
      <c r="BD494" s="22" t="s">
        <v>69</v>
      </c>
      <c r="BE494" s="22" t="str">
        <f t="shared" si="81"/>
        <v>1 - 5</v>
      </c>
      <c r="BF494" s="22"/>
      <c r="BG494" s="23">
        <v>44551</v>
      </c>
      <c r="BH494" s="10">
        <v>484</v>
      </c>
      <c r="BI494" s="22">
        <v>3</v>
      </c>
      <c r="BJ494" s="22">
        <v>43.5</v>
      </c>
      <c r="BK494" s="22">
        <v>14.5</v>
      </c>
      <c r="BL494" s="22" t="s">
        <v>20</v>
      </c>
      <c r="BM494" s="22" t="str">
        <f t="shared" si="82"/>
        <v>10 - 20</v>
      </c>
      <c r="BN494" s="9"/>
    </row>
    <row r="495" spans="1:66" x14ac:dyDescent="0.3">
      <c r="A495" s="56"/>
      <c r="B495" s="10">
        <v>483</v>
      </c>
      <c r="C495" s="22">
        <v>2</v>
      </c>
      <c r="D495" s="22">
        <v>16</v>
      </c>
      <c r="E495" s="22">
        <v>8</v>
      </c>
      <c r="F495" s="22" t="s">
        <v>69</v>
      </c>
      <c r="G495" s="22" t="str">
        <f t="shared" si="77"/>
        <v>5 - 10</v>
      </c>
      <c r="J495" s="57"/>
      <c r="K495" s="10">
        <v>483</v>
      </c>
      <c r="L495" s="22">
        <v>1</v>
      </c>
      <c r="M495" s="22">
        <v>3.5</v>
      </c>
      <c r="N495" s="22">
        <v>3.5</v>
      </c>
      <c r="O495" s="22" t="s">
        <v>69</v>
      </c>
      <c r="P495" s="22" t="str">
        <f t="shared" si="78"/>
        <v>1 - 5</v>
      </c>
      <c r="Q495" s="22"/>
      <c r="R495" s="22"/>
      <c r="S495" s="22"/>
      <c r="T495" s="22"/>
      <c r="U495" s="22"/>
      <c r="V495" s="22"/>
      <c r="W495" s="22"/>
      <c r="X495" s="22"/>
      <c r="Y495" s="22"/>
      <c r="Z495" s="56"/>
      <c r="AA495" s="10">
        <v>476</v>
      </c>
      <c r="AB495" s="22">
        <v>3</v>
      </c>
      <c r="AC495" s="22">
        <v>51</v>
      </c>
      <c r="AD495" s="22">
        <v>17</v>
      </c>
      <c r="AE495" s="22" t="s">
        <v>20</v>
      </c>
      <c r="AF495" s="22" t="str">
        <f t="shared" si="79"/>
        <v>10 - 20</v>
      </c>
      <c r="AI495" s="56"/>
      <c r="AJ495" s="10">
        <v>476</v>
      </c>
      <c r="AK495" s="22">
        <v>2</v>
      </c>
      <c r="AL495" s="22">
        <v>9</v>
      </c>
      <c r="AM495" s="22">
        <v>4.5</v>
      </c>
      <c r="AN495" s="22" t="s">
        <v>69</v>
      </c>
      <c r="AO495" s="22" t="str">
        <f t="shared" si="80"/>
        <v>1 - 5</v>
      </c>
      <c r="AP495" s="22"/>
      <c r="AQ495" s="22"/>
      <c r="AR495" s="22"/>
      <c r="AS495" s="22"/>
      <c r="AT495" s="22"/>
      <c r="AU495" s="22"/>
      <c r="AV495" s="22"/>
      <c r="AW495" s="22"/>
      <c r="AX495" s="22"/>
      <c r="AY495" s="56"/>
      <c r="AZ495" s="10">
        <v>487</v>
      </c>
      <c r="BA495" s="22">
        <v>1</v>
      </c>
      <c r="BB495" s="22">
        <v>1</v>
      </c>
      <c r="BC495" s="22">
        <v>1</v>
      </c>
      <c r="BD495" s="22" t="s">
        <v>69</v>
      </c>
      <c r="BE495" s="22" t="str">
        <f t="shared" si="81"/>
        <v>1 - 5</v>
      </c>
      <c r="BF495" s="22"/>
      <c r="BG495" s="55">
        <v>44552</v>
      </c>
      <c r="BH495" s="10">
        <v>485</v>
      </c>
      <c r="BI495" s="22">
        <v>1</v>
      </c>
      <c r="BJ495" s="22">
        <v>65</v>
      </c>
      <c r="BK495" s="22">
        <v>65</v>
      </c>
      <c r="BL495" s="22" t="s">
        <v>22</v>
      </c>
      <c r="BM495" s="22" t="str">
        <f t="shared" si="82"/>
        <v>50 - 100</v>
      </c>
      <c r="BN495" s="9"/>
    </row>
    <row r="496" spans="1:66" x14ac:dyDescent="0.3">
      <c r="A496" s="55">
        <v>44227</v>
      </c>
      <c r="B496" s="10">
        <v>484</v>
      </c>
      <c r="C496" s="22">
        <v>1</v>
      </c>
      <c r="D496" s="22">
        <v>0.5</v>
      </c>
      <c r="E496" s="22">
        <v>0.5</v>
      </c>
      <c r="F496" s="22" t="s">
        <v>69</v>
      </c>
      <c r="G496" s="22" t="str">
        <f t="shared" si="77"/>
        <v>0 - 1</v>
      </c>
      <c r="J496" s="57"/>
      <c r="K496" s="10">
        <v>484</v>
      </c>
      <c r="L496" s="22">
        <v>1</v>
      </c>
      <c r="M496" s="22">
        <v>0.5</v>
      </c>
      <c r="N496" s="22">
        <v>0.5</v>
      </c>
      <c r="O496" s="22" t="s">
        <v>69</v>
      </c>
      <c r="P496" s="22" t="str">
        <f t="shared" si="78"/>
        <v>0 - 1</v>
      </c>
      <c r="Q496" s="22"/>
      <c r="R496" s="22"/>
      <c r="S496" s="22"/>
      <c r="T496" s="22"/>
      <c r="U496" s="22"/>
      <c r="V496" s="22"/>
      <c r="W496" s="22"/>
      <c r="X496" s="22"/>
      <c r="Y496" s="22"/>
      <c r="Z496" s="55">
        <v>44501</v>
      </c>
      <c r="AA496" s="10">
        <v>477</v>
      </c>
      <c r="AB496" s="22">
        <v>3</v>
      </c>
      <c r="AC496" s="22">
        <v>3</v>
      </c>
      <c r="AD496" s="22">
        <v>1</v>
      </c>
      <c r="AE496" s="22" t="s">
        <v>69</v>
      </c>
      <c r="AF496" s="22" t="str">
        <f t="shared" si="79"/>
        <v>1 - 5</v>
      </c>
      <c r="AI496" s="55">
        <v>45409</v>
      </c>
      <c r="AJ496" s="10">
        <v>477</v>
      </c>
      <c r="AK496" s="22">
        <v>1</v>
      </c>
      <c r="AL496" s="22">
        <v>1</v>
      </c>
      <c r="AM496" s="22">
        <v>1</v>
      </c>
      <c r="AN496" s="22" t="s">
        <v>69</v>
      </c>
      <c r="AO496" s="22" t="str">
        <f t="shared" si="80"/>
        <v>1 - 5</v>
      </c>
      <c r="AP496" s="22"/>
      <c r="AQ496" s="22"/>
      <c r="AR496" s="22"/>
      <c r="AS496" s="22"/>
      <c r="AT496" s="22"/>
      <c r="AU496" s="22"/>
      <c r="AV496" s="22"/>
      <c r="AW496" s="22"/>
      <c r="AX496" s="22"/>
      <c r="AY496" s="23">
        <v>45026</v>
      </c>
      <c r="AZ496" s="10">
        <v>488</v>
      </c>
      <c r="BA496" s="22">
        <v>1</v>
      </c>
      <c r="BB496" s="22">
        <v>1</v>
      </c>
      <c r="BC496" s="22">
        <v>1</v>
      </c>
      <c r="BD496" s="22" t="s">
        <v>69</v>
      </c>
      <c r="BE496" s="22" t="str">
        <f t="shared" si="81"/>
        <v>1 - 5</v>
      </c>
      <c r="BF496" s="22"/>
      <c r="BG496" s="56"/>
      <c r="BH496" s="10">
        <v>486</v>
      </c>
      <c r="BI496" s="22">
        <v>1</v>
      </c>
      <c r="BJ496" s="22">
        <v>0.5</v>
      </c>
      <c r="BK496" s="22">
        <v>0.5</v>
      </c>
      <c r="BL496" s="22" t="s">
        <v>69</v>
      </c>
      <c r="BM496" s="22" t="str">
        <f t="shared" si="82"/>
        <v>0 - 1</v>
      </c>
      <c r="BN496" s="9"/>
    </row>
    <row r="497" spans="1:66" x14ac:dyDescent="0.3">
      <c r="A497" s="57"/>
      <c r="B497" s="10">
        <v>485</v>
      </c>
      <c r="C497" s="22">
        <v>1</v>
      </c>
      <c r="D497" s="22">
        <v>0.5</v>
      </c>
      <c r="E497" s="22">
        <v>0.5</v>
      </c>
      <c r="F497" s="22" t="s">
        <v>69</v>
      </c>
      <c r="G497" s="22" t="str">
        <f t="shared" si="77"/>
        <v>0 - 1</v>
      </c>
      <c r="J497" s="56"/>
      <c r="K497" s="10">
        <v>485</v>
      </c>
      <c r="L497" s="22">
        <v>1</v>
      </c>
      <c r="M497" s="22">
        <v>0.5</v>
      </c>
      <c r="N497" s="22">
        <v>0.5</v>
      </c>
      <c r="O497" s="22" t="s">
        <v>69</v>
      </c>
      <c r="P497" s="22" t="str">
        <f t="shared" si="78"/>
        <v>0 - 1</v>
      </c>
      <c r="Q497" s="22"/>
      <c r="R497" s="22"/>
      <c r="S497" s="22"/>
      <c r="T497" s="22"/>
      <c r="U497" s="22"/>
      <c r="V497" s="22"/>
      <c r="W497" s="22"/>
      <c r="X497" s="22"/>
      <c r="Y497" s="22"/>
      <c r="Z497" s="57"/>
      <c r="AA497" s="10">
        <v>478</v>
      </c>
      <c r="AB497" s="22">
        <v>2</v>
      </c>
      <c r="AC497" s="22">
        <v>3</v>
      </c>
      <c r="AD497" s="22">
        <v>1.5</v>
      </c>
      <c r="AE497" s="22" t="s">
        <v>69</v>
      </c>
      <c r="AF497" s="22" t="str">
        <f t="shared" si="79"/>
        <v>1 - 5</v>
      </c>
      <c r="AI497" s="56"/>
      <c r="AJ497" s="10">
        <v>478</v>
      </c>
      <c r="AK497" s="22">
        <v>1</v>
      </c>
      <c r="AL497" s="22">
        <v>1</v>
      </c>
      <c r="AM497" s="22">
        <v>1</v>
      </c>
      <c r="AN497" s="22" t="s">
        <v>69</v>
      </c>
      <c r="AO497" s="22" t="str">
        <f t="shared" si="80"/>
        <v>1 - 5</v>
      </c>
      <c r="AP497" s="22"/>
      <c r="AQ497" s="22"/>
      <c r="AR497" s="22"/>
      <c r="AS497" s="22"/>
      <c r="AT497" s="22"/>
      <c r="AU497" s="22"/>
      <c r="AV497" s="22"/>
      <c r="AW497" s="22"/>
      <c r="AX497" s="22"/>
      <c r="AY497" s="23">
        <v>45027</v>
      </c>
      <c r="AZ497" s="10">
        <v>489</v>
      </c>
      <c r="BA497" s="22">
        <v>3</v>
      </c>
      <c r="BB497" s="22">
        <v>4</v>
      </c>
      <c r="BC497" s="22">
        <v>1.333333333333333</v>
      </c>
      <c r="BD497" s="22" t="s">
        <v>69</v>
      </c>
      <c r="BE497" s="22" t="str">
        <f t="shared" si="81"/>
        <v>1 - 5</v>
      </c>
      <c r="BF497" s="22"/>
      <c r="BG497" s="23">
        <v>44554</v>
      </c>
      <c r="BH497" s="10">
        <v>487</v>
      </c>
      <c r="BI497" s="22">
        <v>2</v>
      </c>
      <c r="BJ497" s="22">
        <v>13</v>
      </c>
      <c r="BK497" s="22">
        <v>6.5</v>
      </c>
      <c r="BL497" s="22" t="s">
        <v>69</v>
      </c>
      <c r="BM497" s="22" t="str">
        <f t="shared" si="82"/>
        <v>5 - 10</v>
      </c>
      <c r="BN497" s="9"/>
    </row>
    <row r="498" spans="1:66" x14ac:dyDescent="0.3">
      <c r="A498" s="56"/>
      <c r="B498" s="10">
        <v>486</v>
      </c>
      <c r="C498" s="22">
        <v>1</v>
      </c>
      <c r="D498" s="22">
        <v>0.5</v>
      </c>
      <c r="E498" s="22">
        <v>0.5</v>
      </c>
      <c r="F498" s="22" t="s">
        <v>69</v>
      </c>
      <c r="G498" s="22" t="str">
        <f t="shared" si="77"/>
        <v>0 - 1</v>
      </c>
      <c r="J498" s="23">
        <v>45678</v>
      </c>
      <c r="K498" s="10">
        <v>486</v>
      </c>
      <c r="L498" s="22">
        <v>4</v>
      </c>
      <c r="M498" s="22">
        <v>14.5</v>
      </c>
      <c r="N498" s="22">
        <v>3.625</v>
      </c>
      <c r="O498" s="22" t="s">
        <v>69</v>
      </c>
      <c r="P498" s="22" t="str">
        <f t="shared" si="78"/>
        <v>1 - 5</v>
      </c>
      <c r="Q498" s="22"/>
      <c r="R498" s="22"/>
      <c r="S498" s="22"/>
      <c r="T498" s="22"/>
      <c r="U498" s="22"/>
      <c r="V498" s="22"/>
      <c r="W498" s="22"/>
      <c r="X498" s="22"/>
      <c r="Y498" s="22"/>
      <c r="Z498" s="57"/>
      <c r="AA498" s="10">
        <v>479</v>
      </c>
      <c r="AB498" s="22">
        <v>2</v>
      </c>
      <c r="AC498" s="22">
        <v>1.5</v>
      </c>
      <c r="AD498" s="22">
        <v>0.75</v>
      </c>
      <c r="AE498" s="22" t="s">
        <v>69</v>
      </c>
      <c r="AF498" s="22" t="str">
        <f t="shared" si="79"/>
        <v>0 - 1</v>
      </c>
      <c r="AI498" s="55">
        <v>45410</v>
      </c>
      <c r="AJ498" s="10">
        <v>478</v>
      </c>
      <c r="AK498" s="22">
        <v>2</v>
      </c>
      <c r="AL498" s="22">
        <v>7</v>
      </c>
      <c r="AM498" s="22">
        <v>3.5</v>
      </c>
      <c r="AN498" s="22" t="s">
        <v>69</v>
      </c>
      <c r="AO498" s="22" t="str">
        <f t="shared" si="80"/>
        <v>1 - 5</v>
      </c>
      <c r="AP498" s="22"/>
      <c r="AQ498" s="22"/>
      <c r="AR498" s="22"/>
      <c r="AS498" s="22"/>
      <c r="AT498" s="22"/>
      <c r="AU498" s="22"/>
      <c r="AV498" s="22"/>
      <c r="AW498" s="22"/>
      <c r="AX498" s="22"/>
      <c r="AY498" s="23">
        <v>45028</v>
      </c>
      <c r="AZ498" s="10">
        <v>490</v>
      </c>
      <c r="BA498" s="22">
        <v>2</v>
      </c>
      <c r="BB498" s="22">
        <v>3</v>
      </c>
      <c r="BC498" s="22">
        <v>1.5</v>
      </c>
      <c r="BD498" s="22" t="s">
        <v>69</v>
      </c>
      <c r="BE498" s="22" t="str">
        <f t="shared" si="81"/>
        <v>1 - 5</v>
      </c>
      <c r="BF498" s="22"/>
      <c r="BG498" s="23">
        <v>44555</v>
      </c>
      <c r="BH498" s="10">
        <v>488</v>
      </c>
      <c r="BI498" s="22">
        <v>2</v>
      </c>
      <c r="BJ498" s="22">
        <v>8</v>
      </c>
      <c r="BK498" s="22">
        <v>4</v>
      </c>
      <c r="BL498" s="22" t="s">
        <v>69</v>
      </c>
      <c r="BM498" s="22" t="str">
        <f t="shared" si="82"/>
        <v>1 - 5</v>
      </c>
      <c r="BN498" s="9"/>
    </row>
    <row r="499" spans="1:66" x14ac:dyDescent="0.3">
      <c r="A499" s="55">
        <v>44228</v>
      </c>
      <c r="B499" s="10">
        <v>487</v>
      </c>
      <c r="C499" s="22">
        <v>2</v>
      </c>
      <c r="D499" s="22">
        <v>18</v>
      </c>
      <c r="E499" s="22">
        <v>9</v>
      </c>
      <c r="F499" s="22" t="s">
        <v>69</v>
      </c>
      <c r="G499" s="22" t="str">
        <f t="shared" si="77"/>
        <v>5 - 10</v>
      </c>
      <c r="J499" s="55">
        <v>45680</v>
      </c>
      <c r="K499" s="10">
        <v>487</v>
      </c>
      <c r="L499" s="22">
        <v>2</v>
      </c>
      <c r="M499" s="22">
        <v>18.5</v>
      </c>
      <c r="N499" s="22">
        <v>9.25</v>
      </c>
      <c r="O499" s="22" t="s">
        <v>69</v>
      </c>
      <c r="P499" s="22" t="str">
        <f t="shared" si="78"/>
        <v>5 - 10</v>
      </c>
      <c r="Q499" s="22"/>
      <c r="R499" s="22"/>
      <c r="S499" s="22"/>
      <c r="T499" s="22"/>
      <c r="U499" s="22"/>
      <c r="V499" s="22"/>
      <c r="W499" s="22"/>
      <c r="X499" s="22"/>
      <c r="Y499" s="22"/>
      <c r="Z499" s="56"/>
      <c r="AA499" s="10">
        <v>480</v>
      </c>
      <c r="AB499" s="22">
        <v>1</v>
      </c>
      <c r="AC499" s="22">
        <v>0.5</v>
      </c>
      <c r="AD499" s="22">
        <v>0.5</v>
      </c>
      <c r="AE499" s="22" t="s">
        <v>69</v>
      </c>
      <c r="AF499" s="22" t="str">
        <f t="shared" si="79"/>
        <v>0 - 1</v>
      </c>
      <c r="AI499" s="56"/>
      <c r="AJ499" s="10">
        <v>479</v>
      </c>
      <c r="AK499" s="22">
        <v>1</v>
      </c>
      <c r="AL499" s="22">
        <v>3</v>
      </c>
      <c r="AM499" s="22">
        <v>3</v>
      </c>
      <c r="AN499" s="22" t="s">
        <v>69</v>
      </c>
      <c r="AO499" s="22" t="str">
        <f t="shared" si="80"/>
        <v>1 - 5</v>
      </c>
      <c r="AP499" s="22"/>
      <c r="AQ499" s="22"/>
      <c r="AR499" s="22"/>
      <c r="AS499" s="22"/>
      <c r="AT499" s="22"/>
      <c r="AU499" s="22"/>
      <c r="AV499" s="22"/>
      <c r="AW499" s="22"/>
      <c r="AX499" s="22"/>
      <c r="AY499" s="55">
        <v>45030</v>
      </c>
      <c r="AZ499" s="10">
        <v>491</v>
      </c>
      <c r="BA499" s="22">
        <v>1</v>
      </c>
      <c r="BB499" s="22">
        <v>2</v>
      </c>
      <c r="BC499" s="22">
        <v>2</v>
      </c>
      <c r="BD499" s="22" t="s">
        <v>69</v>
      </c>
      <c r="BE499" s="22" t="str">
        <f t="shared" si="81"/>
        <v>1 - 5</v>
      </c>
      <c r="BF499" s="22"/>
      <c r="BG499" s="23">
        <v>44557</v>
      </c>
      <c r="BH499" s="10">
        <v>489</v>
      </c>
      <c r="BI499" s="22">
        <v>2</v>
      </c>
      <c r="BJ499" s="22">
        <v>9</v>
      </c>
      <c r="BK499" s="22">
        <v>4.5</v>
      </c>
      <c r="BL499" s="22" t="s">
        <v>69</v>
      </c>
      <c r="BM499" s="22" t="str">
        <f t="shared" si="82"/>
        <v>1 - 5</v>
      </c>
      <c r="BN499" s="9"/>
    </row>
    <row r="500" spans="1:66" x14ac:dyDescent="0.3">
      <c r="A500" s="56"/>
      <c r="B500" s="10">
        <v>488</v>
      </c>
      <c r="C500" s="22">
        <v>1</v>
      </c>
      <c r="D500" s="22">
        <v>1</v>
      </c>
      <c r="E500" s="22">
        <v>1</v>
      </c>
      <c r="F500" s="22" t="s">
        <v>69</v>
      </c>
      <c r="G500" s="22" t="str">
        <f t="shared" si="77"/>
        <v>1 - 5</v>
      </c>
      <c r="J500" s="56"/>
      <c r="K500" s="10">
        <v>488</v>
      </c>
      <c r="L500" s="22">
        <v>1</v>
      </c>
      <c r="M500" s="22">
        <v>1</v>
      </c>
      <c r="N500" s="22">
        <v>1</v>
      </c>
      <c r="O500" s="22" t="s">
        <v>69</v>
      </c>
      <c r="P500" s="22" t="str">
        <f t="shared" si="78"/>
        <v>1 - 5</v>
      </c>
      <c r="Q500" s="22"/>
      <c r="R500" s="22"/>
      <c r="S500" s="22"/>
      <c r="T500" s="22"/>
      <c r="U500" s="22"/>
      <c r="V500" s="22"/>
      <c r="W500" s="22"/>
      <c r="X500" s="22"/>
      <c r="Y500" s="22"/>
      <c r="Z500" s="55">
        <v>44502</v>
      </c>
      <c r="AA500" s="10">
        <v>481</v>
      </c>
      <c r="AB500" s="22">
        <v>4</v>
      </c>
      <c r="AC500" s="22">
        <v>24.5</v>
      </c>
      <c r="AD500" s="22">
        <v>6.125</v>
      </c>
      <c r="AE500" s="22" t="s">
        <v>69</v>
      </c>
      <c r="AF500" s="22" t="str">
        <f t="shared" si="79"/>
        <v>5 - 10</v>
      </c>
      <c r="AI500" s="23">
        <v>45412</v>
      </c>
      <c r="AJ500" s="10">
        <v>480</v>
      </c>
      <c r="AK500" s="22">
        <v>1</v>
      </c>
      <c r="AL500" s="22">
        <v>75</v>
      </c>
      <c r="AM500" s="22">
        <v>75</v>
      </c>
      <c r="AN500" s="22" t="s">
        <v>22</v>
      </c>
      <c r="AO500" s="22" t="str">
        <f t="shared" si="80"/>
        <v>50 - 100</v>
      </c>
      <c r="AP500" s="22"/>
      <c r="AQ500" s="22"/>
      <c r="AR500" s="22"/>
      <c r="AS500" s="22"/>
      <c r="AT500" s="22"/>
      <c r="AU500" s="22"/>
      <c r="AV500" s="22"/>
      <c r="AW500" s="22"/>
      <c r="AX500" s="22"/>
      <c r="AY500" s="56"/>
      <c r="AZ500" s="10">
        <v>492</v>
      </c>
      <c r="BA500" s="22">
        <v>1</v>
      </c>
      <c r="BB500" s="22">
        <v>1</v>
      </c>
      <c r="BC500" s="22">
        <v>1</v>
      </c>
      <c r="BD500" s="22" t="s">
        <v>69</v>
      </c>
      <c r="BE500" s="22" t="str">
        <f t="shared" si="81"/>
        <v>1 - 5</v>
      </c>
      <c r="BF500" s="22"/>
      <c r="BG500" s="23">
        <v>44558</v>
      </c>
      <c r="BH500" s="10">
        <v>490</v>
      </c>
      <c r="BI500" s="22">
        <v>1</v>
      </c>
      <c r="BJ500" s="22">
        <v>1</v>
      </c>
      <c r="BK500" s="22">
        <v>1</v>
      </c>
      <c r="BL500" s="22" t="s">
        <v>69</v>
      </c>
      <c r="BM500" s="22" t="str">
        <f t="shared" si="82"/>
        <v>1 - 5</v>
      </c>
      <c r="BN500" s="9"/>
    </row>
    <row r="501" spans="1:66" x14ac:dyDescent="0.3">
      <c r="A501" s="55">
        <v>44229</v>
      </c>
      <c r="B501" s="10">
        <v>489</v>
      </c>
      <c r="C501" s="22">
        <v>3</v>
      </c>
      <c r="D501" s="22">
        <v>22</v>
      </c>
      <c r="E501" s="22">
        <v>7.333333333333333</v>
      </c>
      <c r="F501" s="22" t="s">
        <v>69</v>
      </c>
      <c r="G501" s="22" t="str">
        <f t="shared" si="77"/>
        <v>5 - 10</v>
      </c>
      <c r="J501" s="55">
        <v>45681</v>
      </c>
      <c r="K501" s="10">
        <v>489</v>
      </c>
      <c r="L501" s="22">
        <v>1</v>
      </c>
      <c r="M501" s="22">
        <v>0.5</v>
      </c>
      <c r="N501" s="22">
        <v>0.5</v>
      </c>
      <c r="O501" s="22" t="s">
        <v>69</v>
      </c>
      <c r="P501" s="22" t="str">
        <f t="shared" si="78"/>
        <v>0 - 1</v>
      </c>
      <c r="Q501" s="22"/>
      <c r="R501" s="22"/>
      <c r="S501" s="22"/>
      <c r="T501" s="22"/>
      <c r="U501" s="22"/>
      <c r="V501" s="22"/>
      <c r="W501" s="22"/>
      <c r="X501" s="22"/>
      <c r="Y501" s="22"/>
      <c r="Z501" s="57"/>
      <c r="AA501" s="10">
        <v>482</v>
      </c>
      <c r="AB501" s="22">
        <v>1</v>
      </c>
      <c r="AC501" s="22">
        <v>0.5</v>
      </c>
      <c r="AD501" s="22">
        <v>0.5</v>
      </c>
      <c r="AE501" s="22" t="s">
        <v>69</v>
      </c>
      <c r="AF501" s="22" t="str">
        <f t="shared" si="79"/>
        <v>0 - 1</v>
      </c>
      <c r="AI501" s="23">
        <v>45413</v>
      </c>
      <c r="AJ501" s="10">
        <v>481</v>
      </c>
      <c r="AK501" s="22">
        <v>1</v>
      </c>
      <c r="AL501" s="22">
        <v>4</v>
      </c>
      <c r="AM501" s="22">
        <v>4</v>
      </c>
      <c r="AN501" s="22" t="s">
        <v>69</v>
      </c>
      <c r="AO501" s="22" t="str">
        <f t="shared" si="80"/>
        <v>1 - 5</v>
      </c>
      <c r="AP501" s="22"/>
      <c r="AQ501" s="22"/>
      <c r="AR501" s="22"/>
      <c r="AS501" s="22"/>
      <c r="AT501" s="22"/>
      <c r="AU501" s="22"/>
      <c r="AV501" s="22"/>
      <c r="AW501" s="22"/>
      <c r="AX501" s="22"/>
      <c r="AY501" s="55">
        <v>45031</v>
      </c>
      <c r="AZ501" s="10">
        <v>493</v>
      </c>
      <c r="BA501" s="22">
        <v>1</v>
      </c>
      <c r="BB501" s="22">
        <v>1</v>
      </c>
      <c r="BC501" s="22">
        <v>1</v>
      </c>
      <c r="BD501" s="22" t="s">
        <v>69</v>
      </c>
      <c r="BE501" s="22" t="str">
        <f t="shared" si="81"/>
        <v>1 - 5</v>
      </c>
      <c r="BF501" s="22"/>
      <c r="BG501" s="55">
        <v>44560</v>
      </c>
      <c r="BH501" s="10">
        <v>491</v>
      </c>
      <c r="BI501" s="22">
        <v>1</v>
      </c>
      <c r="BJ501" s="22">
        <v>5</v>
      </c>
      <c r="BK501" s="22">
        <v>5</v>
      </c>
      <c r="BL501" s="22" t="s">
        <v>69</v>
      </c>
      <c r="BM501" s="22" t="str">
        <f t="shared" si="82"/>
        <v>5 - 10</v>
      </c>
      <c r="BN501" s="9"/>
    </row>
    <row r="502" spans="1:66" x14ac:dyDescent="0.3">
      <c r="A502" s="56"/>
      <c r="B502" s="10">
        <v>490</v>
      </c>
      <c r="C502" s="22">
        <v>1</v>
      </c>
      <c r="D502" s="22">
        <v>0.5</v>
      </c>
      <c r="E502" s="22">
        <v>0.5</v>
      </c>
      <c r="F502" s="22" t="s">
        <v>69</v>
      </c>
      <c r="G502" s="22" t="str">
        <f t="shared" si="77"/>
        <v>0 - 1</v>
      </c>
      <c r="J502" s="57"/>
      <c r="K502" s="10">
        <v>490</v>
      </c>
      <c r="L502" s="22">
        <v>1</v>
      </c>
      <c r="M502" s="22">
        <v>1.5</v>
      </c>
      <c r="N502" s="22">
        <v>1.5</v>
      </c>
      <c r="O502" s="22" t="s">
        <v>69</v>
      </c>
      <c r="P502" s="22" t="str">
        <f t="shared" si="78"/>
        <v>1 - 5</v>
      </c>
      <c r="Q502" s="22"/>
      <c r="R502" s="22"/>
      <c r="S502" s="22"/>
      <c r="T502" s="22"/>
      <c r="U502" s="22"/>
      <c r="V502" s="22"/>
      <c r="W502" s="22"/>
      <c r="X502" s="22"/>
      <c r="Y502" s="22"/>
      <c r="Z502" s="56"/>
      <c r="AA502" s="10">
        <v>483</v>
      </c>
      <c r="AB502" s="22">
        <v>1</v>
      </c>
      <c r="AC502" s="22">
        <v>0.5</v>
      </c>
      <c r="AD502" s="22">
        <v>0.5</v>
      </c>
      <c r="AE502" s="22" t="s">
        <v>69</v>
      </c>
      <c r="AF502" s="22" t="str">
        <f t="shared" si="79"/>
        <v>0 - 1</v>
      </c>
      <c r="AI502" s="55">
        <v>45423</v>
      </c>
      <c r="AJ502" s="10">
        <v>482</v>
      </c>
      <c r="AK502" s="22">
        <v>2</v>
      </c>
      <c r="AL502" s="22">
        <v>69</v>
      </c>
      <c r="AM502" s="22">
        <v>34.5</v>
      </c>
      <c r="AN502" s="22" t="s">
        <v>77</v>
      </c>
      <c r="AO502" s="22" t="str">
        <f t="shared" si="80"/>
        <v>20 - 50</v>
      </c>
      <c r="AP502" s="22"/>
      <c r="AQ502" s="22"/>
      <c r="AR502" s="22"/>
      <c r="AS502" s="22"/>
      <c r="AT502" s="22"/>
      <c r="AU502" s="22"/>
      <c r="AV502" s="22"/>
      <c r="AW502" s="22"/>
      <c r="AX502" s="22"/>
      <c r="AY502" s="56"/>
      <c r="AZ502" s="10">
        <v>494</v>
      </c>
      <c r="BA502" s="22">
        <v>1</v>
      </c>
      <c r="BB502" s="22">
        <v>1</v>
      </c>
      <c r="BC502" s="22">
        <v>1</v>
      </c>
      <c r="BD502" s="22" t="s">
        <v>69</v>
      </c>
      <c r="BE502" s="22" t="str">
        <f t="shared" si="81"/>
        <v>1 - 5</v>
      </c>
      <c r="BF502" s="22"/>
      <c r="BG502" s="56"/>
      <c r="BH502" s="10">
        <v>492</v>
      </c>
      <c r="BI502" s="22">
        <v>2</v>
      </c>
      <c r="BJ502" s="22">
        <v>10.5</v>
      </c>
      <c r="BK502" s="22">
        <v>5.25</v>
      </c>
      <c r="BL502" s="22" t="s">
        <v>69</v>
      </c>
      <c r="BM502" s="22" t="str">
        <f t="shared" si="82"/>
        <v>5 - 10</v>
      </c>
      <c r="BN502" s="9"/>
    </row>
    <row r="503" spans="1:66" x14ac:dyDescent="0.3">
      <c r="A503" s="55">
        <v>44230</v>
      </c>
      <c r="B503" s="10">
        <v>491</v>
      </c>
      <c r="C503" s="22">
        <v>5</v>
      </c>
      <c r="D503" s="22">
        <v>36</v>
      </c>
      <c r="E503" s="22">
        <v>7.2</v>
      </c>
      <c r="F503" s="22" t="s">
        <v>69</v>
      </c>
      <c r="G503" s="22" t="str">
        <f t="shared" si="77"/>
        <v>5 - 10</v>
      </c>
      <c r="J503" s="56"/>
      <c r="K503" s="10">
        <v>491</v>
      </c>
      <c r="L503" s="22">
        <v>3</v>
      </c>
      <c r="M503" s="22">
        <v>4</v>
      </c>
      <c r="N503" s="22">
        <v>1.333333333333333</v>
      </c>
      <c r="O503" s="22" t="s">
        <v>69</v>
      </c>
      <c r="P503" s="22" t="str">
        <f t="shared" si="78"/>
        <v>1 - 5</v>
      </c>
      <c r="Q503" s="22"/>
      <c r="R503" s="22"/>
      <c r="S503" s="22"/>
      <c r="T503" s="22"/>
      <c r="U503" s="22"/>
      <c r="V503" s="22"/>
      <c r="W503" s="22"/>
      <c r="X503" s="22"/>
      <c r="Y503" s="22"/>
      <c r="Z503" s="55">
        <v>44503</v>
      </c>
      <c r="AA503" s="10">
        <v>484</v>
      </c>
      <c r="AB503" s="22">
        <v>2</v>
      </c>
      <c r="AC503" s="22">
        <v>1</v>
      </c>
      <c r="AD503" s="22">
        <v>0.5</v>
      </c>
      <c r="AE503" s="22" t="s">
        <v>69</v>
      </c>
      <c r="AF503" s="22" t="str">
        <f t="shared" si="79"/>
        <v>0 - 1</v>
      </c>
      <c r="AI503" s="56"/>
      <c r="AJ503" s="10">
        <v>483</v>
      </c>
      <c r="AK503" s="22">
        <v>2</v>
      </c>
      <c r="AL503" s="22">
        <v>4</v>
      </c>
      <c r="AM503" s="22">
        <v>2</v>
      </c>
      <c r="AN503" s="22" t="s">
        <v>69</v>
      </c>
      <c r="AO503" s="22" t="str">
        <f t="shared" si="80"/>
        <v>1 - 5</v>
      </c>
      <c r="AP503" s="22"/>
      <c r="AQ503" s="22"/>
      <c r="AR503" s="22"/>
      <c r="AS503" s="22"/>
      <c r="AT503" s="22"/>
      <c r="AU503" s="22"/>
      <c r="AV503" s="22"/>
      <c r="AW503" s="22"/>
      <c r="AX503" s="22"/>
      <c r="AY503" s="23">
        <v>45032</v>
      </c>
      <c r="AZ503" s="10">
        <v>495</v>
      </c>
      <c r="BA503" s="22">
        <v>2</v>
      </c>
      <c r="BB503" s="22">
        <v>4</v>
      </c>
      <c r="BC503" s="22">
        <v>2</v>
      </c>
      <c r="BD503" s="22" t="s">
        <v>69</v>
      </c>
      <c r="BE503" s="22" t="str">
        <f t="shared" si="81"/>
        <v>1 - 5</v>
      </c>
      <c r="BF503" s="22"/>
      <c r="BG503" s="23">
        <v>44561</v>
      </c>
      <c r="BH503" s="10">
        <v>493</v>
      </c>
      <c r="BI503" s="22">
        <v>1</v>
      </c>
      <c r="BJ503" s="22">
        <v>1.5</v>
      </c>
      <c r="BK503" s="22">
        <v>1.5</v>
      </c>
      <c r="BL503" s="22" t="s">
        <v>69</v>
      </c>
      <c r="BM503" s="22" t="str">
        <f t="shared" si="82"/>
        <v>1 - 5</v>
      </c>
      <c r="BN503" s="9"/>
    </row>
    <row r="504" spans="1:66" x14ac:dyDescent="0.3">
      <c r="A504" s="57"/>
      <c r="B504" s="10">
        <v>492</v>
      </c>
      <c r="C504" s="22">
        <v>1</v>
      </c>
      <c r="D504" s="22">
        <v>0.5</v>
      </c>
      <c r="E504" s="22">
        <v>0.5</v>
      </c>
      <c r="F504" s="22" t="s">
        <v>69</v>
      </c>
      <c r="G504" s="22" t="str">
        <f t="shared" si="77"/>
        <v>0 - 1</v>
      </c>
      <c r="J504" s="23">
        <v>45682</v>
      </c>
      <c r="K504" s="10">
        <v>492</v>
      </c>
      <c r="L504" s="22">
        <v>4</v>
      </c>
      <c r="M504" s="22">
        <v>7.5</v>
      </c>
      <c r="N504" s="22">
        <v>1.875</v>
      </c>
      <c r="O504" s="22" t="s">
        <v>69</v>
      </c>
      <c r="P504" s="22" t="str">
        <f t="shared" si="78"/>
        <v>1 - 5</v>
      </c>
      <c r="Q504" s="22"/>
      <c r="R504" s="22"/>
      <c r="S504" s="22"/>
      <c r="T504" s="22"/>
      <c r="U504" s="22"/>
      <c r="V504" s="22"/>
      <c r="W504" s="22"/>
      <c r="X504" s="22"/>
      <c r="Y504" s="22"/>
      <c r="Z504" s="57"/>
      <c r="AA504" s="10">
        <v>485</v>
      </c>
      <c r="AB504" s="22">
        <v>2</v>
      </c>
      <c r="AC504" s="22">
        <v>1.5</v>
      </c>
      <c r="AD504" s="22">
        <v>0.75</v>
      </c>
      <c r="AE504" s="22" t="s">
        <v>69</v>
      </c>
      <c r="AF504" s="22" t="str">
        <f t="shared" si="79"/>
        <v>0 - 1</v>
      </c>
      <c r="AI504" s="55">
        <v>45425</v>
      </c>
      <c r="AJ504" s="10">
        <v>484</v>
      </c>
      <c r="AK504" s="22">
        <v>1</v>
      </c>
      <c r="AL504" s="22">
        <v>1</v>
      </c>
      <c r="AM504" s="22">
        <v>1</v>
      </c>
      <c r="AN504" s="22" t="s">
        <v>69</v>
      </c>
      <c r="AO504" s="22" t="str">
        <f t="shared" si="80"/>
        <v>1 - 5</v>
      </c>
      <c r="AP504" s="22"/>
      <c r="AQ504" s="22"/>
      <c r="AR504" s="22"/>
      <c r="AS504" s="22"/>
      <c r="AT504" s="22"/>
      <c r="AU504" s="22"/>
      <c r="AV504" s="22"/>
      <c r="AW504" s="22"/>
      <c r="AX504" s="22"/>
      <c r="AY504" s="55">
        <v>45035</v>
      </c>
      <c r="AZ504" s="10">
        <v>496</v>
      </c>
      <c r="BA504" s="22">
        <v>2</v>
      </c>
      <c r="BB504" s="22">
        <v>15</v>
      </c>
      <c r="BC504" s="22">
        <v>7.5</v>
      </c>
      <c r="BD504" s="22" t="s">
        <v>69</v>
      </c>
      <c r="BE504" s="22" t="str">
        <f t="shared" si="81"/>
        <v>5 - 10</v>
      </c>
      <c r="BF504" s="22"/>
      <c r="BG504" s="23">
        <v>44563</v>
      </c>
      <c r="BH504" s="10">
        <v>494</v>
      </c>
      <c r="BI504" s="22">
        <v>1</v>
      </c>
      <c r="BJ504" s="22">
        <v>3.5</v>
      </c>
      <c r="BK504" s="22">
        <v>3.5</v>
      </c>
      <c r="BL504" s="22" t="s">
        <v>69</v>
      </c>
      <c r="BM504" s="22" t="str">
        <f t="shared" si="82"/>
        <v>1 - 5</v>
      </c>
      <c r="BN504" s="9"/>
    </row>
    <row r="505" spans="1:66" x14ac:dyDescent="0.3">
      <c r="A505" s="56"/>
      <c r="B505" s="10">
        <v>493</v>
      </c>
      <c r="C505" s="22">
        <v>1</v>
      </c>
      <c r="D505" s="22">
        <v>1.5</v>
      </c>
      <c r="E505" s="22">
        <v>1.5</v>
      </c>
      <c r="F505" s="22" t="s">
        <v>69</v>
      </c>
      <c r="G505" s="22" t="str">
        <f t="shared" si="77"/>
        <v>1 - 5</v>
      </c>
      <c r="J505" s="23">
        <v>45685</v>
      </c>
      <c r="K505" s="10">
        <v>493</v>
      </c>
      <c r="L505" s="22">
        <v>7</v>
      </c>
      <c r="M505" s="22">
        <v>13</v>
      </c>
      <c r="N505" s="22">
        <v>1.857142857142857</v>
      </c>
      <c r="O505" s="22" t="s">
        <v>69</v>
      </c>
      <c r="P505" s="22" t="str">
        <f t="shared" si="78"/>
        <v>1 - 5</v>
      </c>
      <c r="Q505" s="22"/>
      <c r="R505" s="22"/>
      <c r="S505" s="22"/>
      <c r="T505" s="22"/>
      <c r="U505" s="22"/>
      <c r="V505" s="22"/>
      <c r="W505" s="22"/>
      <c r="X505" s="22"/>
      <c r="Y505" s="22"/>
      <c r="Z505" s="56"/>
      <c r="AA505" s="10">
        <v>486</v>
      </c>
      <c r="AB505" s="22">
        <v>2</v>
      </c>
      <c r="AC505" s="22">
        <v>12</v>
      </c>
      <c r="AD505" s="22">
        <v>6</v>
      </c>
      <c r="AE505" s="22" t="s">
        <v>69</v>
      </c>
      <c r="AF505" s="22" t="str">
        <f t="shared" si="79"/>
        <v>5 - 10</v>
      </c>
      <c r="AI505" s="56"/>
      <c r="AJ505" s="10">
        <v>485</v>
      </c>
      <c r="AK505" s="22">
        <v>2</v>
      </c>
      <c r="AL505" s="22">
        <v>48</v>
      </c>
      <c r="AM505" s="22">
        <v>24</v>
      </c>
      <c r="AN505" s="22" t="s">
        <v>70</v>
      </c>
      <c r="AO505" s="22" t="str">
        <f t="shared" si="80"/>
        <v>20 - 50</v>
      </c>
      <c r="AP505" s="22"/>
      <c r="AQ505" s="22"/>
      <c r="AR505" s="22"/>
      <c r="AS505" s="22"/>
      <c r="AT505" s="22"/>
      <c r="AU505" s="22"/>
      <c r="AV505" s="22"/>
      <c r="AW505" s="22"/>
      <c r="AX505" s="22"/>
      <c r="AY505" s="56"/>
      <c r="AZ505" s="10">
        <v>497</v>
      </c>
      <c r="BA505" s="22">
        <v>1</v>
      </c>
      <c r="BB505" s="22">
        <v>1</v>
      </c>
      <c r="BC505" s="22">
        <v>1</v>
      </c>
      <c r="BD505" s="22" t="s">
        <v>69</v>
      </c>
      <c r="BE505" s="22" t="str">
        <f t="shared" si="81"/>
        <v>1 - 5</v>
      </c>
      <c r="BF505" s="22"/>
      <c r="BG505" s="23">
        <v>44566</v>
      </c>
      <c r="BH505" s="10">
        <v>495</v>
      </c>
      <c r="BI505" s="22">
        <v>1</v>
      </c>
      <c r="BJ505" s="22">
        <v>15</v>
      </c>
      <c r="BK505" s="22">
        <v>15</v>
      </c>
      <c r="BL505" s="22" t="s">
        <v>20</v>
      </c>
      <c r="BM505" s="22" t="str">
        <f t="shared" si="82"/>
        <v>10 - 20</v>
      </c>
      <c r="BN505" s="9"/>
    </row>
    <row r="506" spans="1:66" x14ac:dyDescent="0.3">
      <c r="A506" s="23">
        <v>44231</v>
      </c>
      <c r="B506" s="10">
        <v>494</v>
      </c>
      <c r="C506" s="22">
        <v>2</v>
      </c>
      <c r="D506" s="22">
        <v>7</v>
      </c>
      <c r="E506" s="22">
        <v>3.5</v>
      </c>
      <c r="F506" s="22" t="s">
        <v>69</v>
      </c>
      <c r="G506" s="22" t="str">
        <f t="shared" si="77"/>
        <v>1 - 5</v>
      </c>
      <c r="J506" s="55">
        <v>45686</v>
      </c>
      <c r="K506" s="10">
        <v>494</v>
      </c>
      <c r="L506" s="22">
        <v>1</v>
      </c>
      <c r="M506" s="22">
        <v>0.5</v>
      </c>
      <c r="N506" s="22">
        <v>0.5</v>
      </c>
      <c r="O506" s="22" t="s">
        <v>69</v>
      </c>
      <c r="P506" s="22" t="str">
        <f t="shared" si="78"/>
        <v>0 - 1</v>
      </c>
      <c r="Q506" s="22"/>
      <c r="R506" s="22"/>
      <c r="S506" s="22"/>
      <c r="T506" s="22"/>
      <c r="U506" s="22"/>
      <c r="V506" s="22"/>
      <c r="W506" s="22"/>
      <c r="X506" s="22"/>
      <c r="Y506" s="22"/>
      <c r="Z506" s="55">
        <v>44504</v>
      </c>
      <c r="AA506" s="10">
        <v>487</v>
      </c>
      <c r="AB506" s="22">
        <v>3</v>
      </c>
      <c r="AC506" s="22">
        <v>2.5</v>
      </c>
      <c r="AD506" s="22">
        <v>0.83333333333333337</v>
      </c>
      <c r="AE506" s="22" t="s">
        <v>69</v>
      </c>
      <c r="AF506" s="22" t="str">
        <f t="shared" si="79"/>
        <v>0 - 1</v>
      </c>
      <c r="AI506" s="23">
        <v>45427</v>
      </c>
      <c r="AJ506" s="10">
        <v>486</v>
      </c>
      <c r="AK506" s="22">
        <v>2</v>
      </c>
      <c r="AL506" s="22">
        <v>13</v>
      </c>
      <c r="AM506" s="22">
        <v>6.5</v>
      </c>
      <c r="AN506" s="22" t="s">
        <v>69</v>
      </c>
      <c r="AO506" s="22" t="str">
        <f t="shared" si="80"/>
        <v>5 - 10</v>
      </c>
      <c r="AP506" s="22"/>
      <c r="AQ506" s="22"/>
      <c r="AR506" s="22"/>
      <c r="AS506" s="22"/>
      <c r="AT506" s="22"/>
      <c r="AU506" s="22"/>
      <c r="AV506" s="22"/>
      <c r="AW506" s="22"/>
      <c r="AX506" s="22"/>
      <c r="AY506" s="23">
        <v>45036</v>
      </c>
      <c r="AZ506" s="10">
        <v>498</v>
      </c>
      <c r="BA506" s="22">
        <v>3</v>
      </c>
      <c r="BB506" s="22">
        <v>23</v>
      </c>
      <c r="BC506" s="22">
        <v>7.666666666666667</v>
      </c>
      <c r="BD506" s="22" t="s">
        <v>69</v>
      </c>
      <c r="BE506" s="22" t="str">
        <f t="shared" si="81"/>
        <v>5 - 10</v>
      </c>
      <c r="BF506" s="22"/>
      <c r="BG506" s="23">
        <v>44570</v>
      </c>
      <c r="BH506" s="10">
        <v>496</v>
      </c>
      <c r="BI506" s="22">
        <v>1</v>
      </c>
      <c r="BJ506" s="22">
        <v>3</v>
      </c>
      <c r="BK506" s="22">
        <v>3</v>
      </c>
      <c r="BL506" s="22" t="s">
        <v>69</v>
      </c>
      <c r="BM506" s="22" t="str">
        <f t="shared" si="82"/>
        <v>1 - 5</v>
      </c>
      <c r="BN506" s="9"/>
    </row>
    <row r="507" spans="1:66" x14ac:dyDescent="0.3">
      <c r="A507" s="55">
        <v>44232</v>
      </c>
      <c r="B507" s="10">
        <v>495</v>
      </c>
      <c r="C507" s="22">
        <v>2</v>
      </c>
      <c r="D507" s="22">
        <v>5.5</v>
      </c>
      <c r="E507" s="22">
        <v>2.75</v>
      </c>
      <c r="F507" s="22" t="s">
        <v>69</v>
      </c>
      <c r="G507" s="22" t="str">
        <f t="shared" si="77"/>
        <v>1 - 5</v>
      </c>
      <c r="J507" s="57"/>
      <c r="K507" s="10">
        <v>495</v>
      </c>
      <c r="L507" s="22">
        <v>1</v>
      </c>
      <c r="M507" s="22">
        <v>0.5</v>
      </c>
      <c r="N507" s="22">
        <v>0.5</v>
      </c>
      <c r="O507" s="22" t="s">
        <v>69</v>
      </c>
      <c r="P507" s="22" t="str">
        <f t="shared" si="78"/>
        <v>0 - 1</v>
      </c>
      <c r="Q507" s="22"/>
      <c r="R507" s="22"/>
      <c r="S507" s="22"/>
      <c r="T507" s="22"/>
      <c r="U507" s="22"/>
      <c r="V507" s="22"/>
      <c r="W507" s="22"/>
      <c r="X507" s="22"/>
      <c r="Y507" s="22"/>
      <c r="Z507" s="57"/>
      <c r="AA507" s="10">
        <v>488</v>
      </c>
      <c r="AB507" s="22">
        <v>1</v>
      </c>
      <c r="AC507" s="22">
        <v>13</v>
      </c>
      <c r="AD507" s="22">
        <v>13</v>
      </c>
      <c r="AE507" s="22" t="s">
        <v>20</v>
      </c>
      <c r="AF507" s="22" t="str">
        <f t="shared" si="79"/>
        <v>10 - 20</v>
      </c>
      <c r="AI507" s="23">
        <v>45436</v>
      </c>
      <c r="AJ507" s="10">
        <v>487</v>
      </c>
      <c r="AK507" s="22">
        <v>4</v>
      </c>
      <c r="AL507" s="22">
        <v>26</v>
      </c>
      <c r="AM507" s="22">
        <v>6.5</v>
      </c>
      <c r="AN507" s="22" t="s">
        <v>69</v>
      </c>
      <c r="AO507" s="22" t="str">
        <f t="shared" si="80"/>
        <v>5 - 10</v>
      </c>
      <c r="AP507" s="22"/>
      <c r="AQ507" s="22"/>
      <c r="AR507" s="22"/>
      <c r="AS507" s="22"/>
      <c r="AT507" s="22"/>
      <c r="AU507" s="22"/>
      <c r="AV507" s="22"/>
      <c r="AW507" s="22"/>
      <c r="AX507" s="22"/>
      <c r="AY507" s="55">
        <v>45037</v>
      </c>
      <c r="AZ507" s="10">
        <v>499</v>
      </c>
      <c r="BA507" s="22">
        <v>1</v>
      </c>
      <c r="BB507" s="22">
        <v>1</v>
      </c>
      <c r="BC507" s="22">
        <v>1</v>
      </c>
      <c r="BD507" s="22" t="s">
        <v>69</v>
      </c>
      <c r="BE507" s="22" t="str">
        <f t="shared" si="81"/>
        <v>1 - 5</v>
      </c>
      <c r="BF507" s="22"/>
      <c r="BG507" s="23">
        <v>44571</v>
      </c>
      <c r="BH507" s="10">
        <v>497</v>
      </c>
      <c r="BI507" s="22">
        <v>1</v>
      </c>
      <c r="BJ507" s="22">
        <v>38</v>
      </c>
      <c r="BK507" s="22">
        <v>38</v>
      </c>
      <c r="BL507" s="22" t="s">
        <v>77</v>
      </c>
      <c r="BM507" s="22" t="str">
        <f t="shared" si="82"/>
        <v>20 - 50</v>
      </c>
      <c r="BN507" s="9"/>
    </row>
    <row r="508" spans="1:66" x14ac:dyDescent="0.3">
      <c r="A508" s="57"/>
      <c r="B508" s="10">
        <v>496</v>
      </c>
      <c r="C508" s="22">
        <v>2</v>
      </c>
      <c r="D508" s="22">
        <v>1.5</v>
      </c>
      <c r="E508" s="22">
        <v>0.75</v>
      </c>
      <c r="F508" s="22" t="s">
        <v>69</v>
      </c>
      <c r="G508" s="22" t="str">
        <f t="shared" si="77"/>
        <v>0 - 1</v>
      </c>
      <c r="J508" s="57"/>
      <c r="K508" s="10">
        <v>496</v>
      </c>
      <c r="L508" s="22">
        <v>1</v>
      </c>
      <c r="M508" s="22">
        <v>0.5</v>
      </c>
      <c r="N508" s="22">
        <v>0.5</v>
      </c>
      <c r="O508" s="22" t="s">
        <v>69</v>
      </c>
      <c r="P508" s="22" t="str">
        <f t="shared" si="78"/>
        <v>0 - 1</v>
      </c>
      <c r="Q508" s="22"/>
      <c r="R508" s="22"/>
      <c r="S508" s="22"/>
      <c r="T508" s="22"/>
      <c r="U508" s="22"/>
      <c r="V508" s="22"/>
      <c r="W508" s="22"/>
      <c r="X508" s="22"/>
      <c r="Y508" s="22"/>
      <c r="Z508" s="56"/>
      <c r="AA508" s="10">
        <v>489</v>
      </c>
      <c r="AB508" s="22">
        <v>1</v>
      </c>
      <c r="AC508" s="22">
        <v>0.5</v>
      </c>
      <c r="AD508" s="22">
        <v>0.5</v>
      </c>
      <c r="AE508" s="22" t="s">
        <v>69</v>
      </c>
      <c r="AF508" s="22" t="str">
        <f t="shared" si="79"/>
        <v>0 - 1</v>
      </c>
      <c r="AI508" s="55">
        <v>45437</v>
      </c>
      <c r="AJ508" s="10">
        <v>487</v>
      </c>
      <c r="AK508" s="22">
        <v>1</v>
      </c>
      <c r="AL508" s="22">
        <v>3</v>
      </c>
      <c r="AM508" s="22">
        <v>3</v>
      </c>
      <c r="AN508" s="22" t="s">
        <v>69</v>
      </c>
      <c r="AO508" s="22" t="str">
        <f t="shared" si="80"/>
        <v>1 - 5</v>
      </c>
      <c r="AP508" s="22"/>
      <c r="AQ508" s="22"/>
      <c r="AR508" s="22"/>
      <c r="AS508" s="22"/>
      <c r="AT508" s="22"/>
      <c r="AU508" s="22"/>
      <c r="AV508" s="22"/>
      <c r="AW508" s="22"/>
      <c r="AX508" s="22"/>
      <c r="AY508" s="56"/>
      <c r="AZ508" s="10">
        <v>500</v>
      </c>
      <c r="BA508" s="22">
        <v>3</v>
      </c>
      <c r="BB508" s="22">
        <v>79</v>
      </c>
      <c r="BC508" s="22">
        <v>26.333333333333329</v>
      </c>
      <c r="BD508" s="22" t="s">
        <v>70</v>
      </c>
      <c r="BE508" s="22" t="str">
        <f t="shared" si="81"/>
        <v>20 - 50</v>
      </c>
      <c r="BF508" s="22"/>
      <c r="BG508" s="23">
        <v>44572</v>
      </c>
      <c r="BH508" s="10">
        <v>498</v>
      </c>
      <c r="BI508" s="22">
        <v>3</v>
      </c>
      <c r="BJ508" s="22">
        <v>16</v>
      </c>
      <c r="BK508" s="22">
        <v>5.333333333333333</v>
      </c>
      <c r="BL508" s="22" t="s">
        <v>69</v>
      </c>
      <c r="BM508" s="22" t="str">
        <f t="shared" si="82"/>
        <v>5 - 10</v>
      </c>
      <c r="BN508" s="9"/>
    </row>
    <row r="509" spans="1:66" x14ac:dyDescent="0.3">
      <c r="A509" s="56"/>
      <c r="B509" s="10">
        <v>497</v>
      </c>
      <c r="C509" s="22">
        <v>3</v>
      </c>
      <c r="D509" s="22">
        <v>42</v>
      </c>
      <c r="E509" s="22">
        <v>14</v>
      </c>
      <c r="F509" s="22" t="s">
        <v>20</v>
      </c>
      <c r="G509" s="22" t="str">
        <f t="shared" si="77"/>
        <v>10 - 20</v>
      </c>
      <c r="J509" s="56"/>
      <c r="K509" s="10">
        <v>497</v>
      </c>
      <c r="L509" s="22">
        <v>2</v>
      </c>
      <c r="M509" s="22">
        <v>2</v>
      </c>
      <c r="N509" s="22">
        <v>1</v>
      </c>
      <c r="O509" s="22" t="s">
        <v>69</v>
      </c>
      <c r="P509" s="22" t="str">
        <f t="shared" si="78"/>
        <v>1 - 5</v>
      </c>
      <c r="Q509" s="22"/>
      <c r="R509" s="22"/>
      <c r="S509" s="22"/>
      <c r="T509" s="22"/>
      <c r="U509" s="22"/>
      <c r="V509" s="22"/>
      <c r="W509" s="22"/>
      <c r="X509" s="22"/>
      <c r="Y509" s="22"/>
      <c r="Z509" s="55">
        <v>44505</v>
      </c>
      <c r="AA509" s="10">
        <v>490</v>
      </c>
      <c r="AB509" s="22">
        <v>3</v>
      </c>
      <c r="AC509" s="22">
        <v>5</v>
      </c>
      <c r="AD509" s="22">
        <v>1.666666666666667</v>
      </c>
      <c r="AE509" s="22" t="s">
        <v>69</v>
      </c>
      <c r="AF509" s="22" t="str">
        <f t="shared" si="79"/>
        <v>1 - 5</v>
      </c>
      <c r="AI509" s="56"/>
      <c r="AJ509" s="10">
        <v>488</v>
      </c>
      <c r="AK509" s="22">
        <v>7</v>
      </c>
      <c r="AL509" s="22">
        <v>61</v>
      </c>
      <c r="AM509" s="22">
        <v>8.7142857142857135</v>
      </c>
      <c r="AN509" s="22" t="s">
        <v>69</v>
      </c>
      <c r="AO509" s="22" t="str">
        <f t="shared" si="80"/>
        <v>5 - 10</v>
      </c>
      <c r="AP509" s="22"/>
      <c r="AQ509" s="22"/>
      <c r="AR509" s="22"/>
      <c r="AS509" s="22"/>
      <c r="AT509" s="22"/>
      <c r="AU509" s="22"/>
      <c r="AV509" s="22"/>
      <c r="AW509" s="22"/>
      <c r="AX509" s="22"/>
      <c r="AY509" s="23">
        <v>45038</v>
      </c>
      <c r="AZ509" s="10">
        <v>501</v>
      </c>
      <c r="BA509" s="22">
        <v>4</v>
      </c>
      <c r="BB509" s="22">
        <v>38</v>
      </c>
      <c r="BC509" s="22">
        <v>9.5</v>
      </c>
      <c r="BD509" s="22" t="s">
        <v>69</v>
      </c>
      <c r="BE509" s="22" t="str">
        <f t="shared" si="81"/>
        <v>5 - 10</v>
      </c>
      <c r="BF509" s="22"/>
      <c r="BG509" s="23">
        <v>44574</v>
      </c>
      <c r="BH509" s="10">
        <v>499</v>
      </c>
      <c r="BI509" s="22">
        <v>2</v>
      </c>
      <c r="BJ509" s="22">
        <v>10.5</v>
      </c>
      <c r="BK509" s="22">
        <v>5.25</v>
      </c>
      <c r="BL509" s="22" t="s">
        <v>69</v>
      </c>
      <c r="BM509" s="22" t="str">
        <f t="shared" si="82"/>
        <v>5 - 10</v>
      </c>
      <c r="BN509" s="9"/>
    </row>
    <row r="510" spans="1:66" x14ac:dyDescent="0.3">
      <c r="A510" s="55">
        <v>44233</v>
      </c>
      <c r="B510" s="10">
        <v>498</v>
      </c>
      <c r="C510" s="22">
        <v>2</v>
      </c>
      <c r="D510" s="22">
        <v>10.5</v>
      </c>
      <c r="E510" s="22">
        <v>5.25</v>
      </c>
      <c r="F510" s="22" t="s">
        <v>69</v>
      </c>
      <c r="G510" s="22" t="str">
        <f t="shared" si="77"/>
        <v>5 - 10</v>
      </c>
      <c r="J510" s="55">
        <v>45687</v>
      </c>
      <c r="K510" s="10">
        <v>498</v>
      </c>
      <c r="L510" s="22">
        <v>1</v>
      </c>
      <c r="M510" s="22">
        <v>0.5</v>
      </c>
      <c r="N510" s="22">
        <v>0.5</v>
      </c>
      <c r="O510" s="22" t="s">
        <v>69</v>
      </c>
      <c r="P510" s="22" t="str">
        <f t="shared" si="78"/>
        <v>0 - 1</v>
      </c>
      <c r="Q510" s="22"/>
      <c r="R510" s="22"/>
      <c r="S510" s="22"/>
      <c r="T510" s="22"/>
      <c r="U510" s="22"/>
      <c r="V510" s="22"/>
      <c r="W510" s="22"/>
      <c r="X510" s="22"/>
      <c r="Y510" s="22"/>
      <c r="Z510" s="57"/>
      <c r="AA510" s="10">
        <v>491</v>
      </c>
      <c r="AB510" s="22">
        <v>1</v>
      </c>
      <c r="AC510" s="22">
        <v>0.5</v>
      </c>
      <c r="AD510" s="22">
        <v>0.5</v>
      </c>
      <c r="AE510" s="22" t="s">
        <v>69</v>
      </c>
      <c r="AF510" s="22" t="str">
        <f t="shared" si="79"/>
        <v>0 - 1</v>
      </c>
      <c r="AI510" s="23">
        <v>45438</v>
      </c>
      <c r="AJ510" s="10">
        <v>489</v>
      </c>
      <c r="AK510" s="22">
        <v>1</v>
      </c>
      <c r="AL510" s="22">
        <v>2</v>
      </c>
      <c r="AM510" s="22">
        <v>2</v>
      </c>
      <c r="AN510" s="22" t="s">
        <v>69</v>
      </c>
      <c r="AO510" s="22" t="str">
        <f t="shared" si="80"/>
        <v>1 - 5</v>
      </c>
      <c r="AP510" s="22"/>
      <c r="AQ510" s="22"/>
      <c r="AR510" s="22"/>
      <c r="AS510" s="22"/>
      <c r="AT510" s="22"/>
      <c r="AU510" s="22"/>
      <c r="AV510" s="22"/>
      <c r="AW510" s="22"/>
      <c r="AX510" s="22"/>
      <c r="AY510" s="55">
        <v>45039</v>
      </c>
      <c r="AZ510" s="10">
        <v>502</v>
      </c>
      <c r="BA510" s="22">
        <v>1</v>
      </c>
      <c r="BB510" s="22">
        <v>1</v>
      </c>
      <c r="BC510" s="22">
        <v>1</v>
      </c>
      <c r="BD510" s="22" t="s">
        <v>69</v>
      </c>
      <c r="BE510" s="22" t="str">
        <f t="shared" si="81"/>
        <v>1 - 5</v>
      </c>
      <c r="BF510" s="22"/>
      <c r="BG510" s="55">
        <v>44586</v>
      </c>
      <c r="BH510" s="10">
        <v>500</v>
      </c>
      <c r="BI510" s="22">
        <v>1</v>
      </c>
      <c r="BJ510" s="22">
        <v>3.5</v>
      </c>
      <c r="BK510" s="22">
        <v>3.5</v>
      </c>
      <c r="BL510" s="22" t="s">
        <v>69</v>
      </c>
      <c r="BM510" s="22" t="str">
        <f t="shared" si="82"/>
        <v>1 - 5</v>
      </c>
      <c r="BN510" s="9"/>
    </row>
    <row r="511" spans="1:66" x14ac:dyDescent="0.3">
      <c r="A511" s="57"/>
      <c r="B511" s="10">
        <v>499</v>
      </c>
      <c r="C511" s="22">
        <v>2</v>
      </c>
      <c r="D511" s="22">
        <v>1.5</v>
      </c>
      <c r="E511" s="22">
        <v>0.75</v>
      </c>
      <c r="F511" s="22" t="s">
        <v>69</v>
      </c>
      <c r="G511" s="22" t="str">
        <f t="shared" si="77"/>
        <v>0 - 1</v>
      </c>
      <c r="J511" s="56"/>
      <c r="K511" s="10">
        <v>499</v>
      </c>
      <c r="L511" s="22">
        <v>1</v>
      </c>
      <c r="M511" s="22">
        <v>5</v>
      </c>
      <c r="N511" s="22">
        <v>5</v>
      </c>
      <c r="O511" s="22" t="s">
        <v>69</v>
      </c>
      <c r="P511" s="22" t="str">
        <f t="shared" si="78"/>
        <v>5 - 10</v>
      </c>
      <c r="Q511" s="22"/>
      <c r="R511" s="22"/>
      <c r="S511" s="22"/>
      <c r="T511" s="22"/>
      <c r="U511" s="22"/>
      <c r="V511" s="22"/>
      <c r="W511" s="22"/>
      <c r="X511" s="22"/>
      <c r="Y511" s="22"/>
      <c r="Z511" s="56"/>
      <c r="AA511" s="10">
        <v>492</v>
      </c>
      <c r="AB511" s="22">
        <v>1</v>
      </c>
      <c r="AC511" s="22">
        <v>1</v>
      </c>
      <c r="AD511" s="22">
        <v>1</v>
      </c>
      <c r="AE511" s="22" t="s">
        <v>69</v>
      </c>
      <c r="AF511" s="22" t="str">
        <f t="shared" si="79"/>
        <v>1 - 5</v>
      </c>
      <c r="AI511" s="55">
        <v>45446</v>
      </c>
      <c r="AJ511" s="10">
        <v>490</v>
      </c>
      <c r="AK511" s="22">
        <v>1</v>
      </c>
      <c r="AL511" s="22">
        <v>8</v>
      </c>
      <c r="AM511" s="22">
        <v>8</v>
      </c>
      <c r="AN511" s="22" t="s">
        <v>69</v>
      </c>
      <c r="AO511" s="22" t="str">
        <f t="shared" si="80"/>
        <v>5 - 10</v>
      </c>
      <c r="AP511" s="22"/>
      <c r="AQ511" s="22"/>
      <c r="AR511" s="22"/>
      <c r="AS511" s="22"/>
      <c r="AT511" s="22"/>
      <c r="AU511" s="22"/>
      <c r="AV511" s="22"/>
      <c r="AW511" s="22"/>
      <c r="AX511" s="22"/>
      <c r="AY511" s="57"/>
      <c r="AZ511" s="10">
        <v>503</v>
      </c>
      <c r="BA511" s="22">
        <v>2</v>
      </c>
      <c r="BB511" s="22">
        <v>7</v>
      </c>
      <c r="BC511" s="22">
        <v>3.5</v>
      </c>
      <c r="BD511" s="22" t="s">
        <v>69</v>
      </c>
      <c r="BE511" s="22" t="str">
        <f t="shared" si="81"/>
        <v>1 - 5</v>
      </c>
      <c r="BF511" s="22"/>
      <c r="BG511" s="56"/>
      <c r="BH511" s="10">
        <v>501</v>
      </c>
      <c r="BI511" s="22">
        <v>2</v>
      </c>
      <c r="BJ511" s="22">
        <v>32</v>
      </c>
      <c r="BK511" s="22">
        <v>16</v>
      </c>
      <c r="BL511" s="22" t="s">
        <v>20</v>
      </c>
      <c r="BM511" s="22" t="str">
        <f t="shared" si="82"/>
        <v>10 - 20</v>
      </c>
      <c r="BN511" s="9"/>
    </row>
    <row r="512" spans="1:66" x14ac:dyDescent="0.3">
      <c r="A512" s="56"/>
      <c r="B512" s="10">
        <v>500</v>
      </c>
      <c r="C512" s="22">
        <v>1</v>
      </c>
      <c r="D512" s="22">
        <v>1</v>
      </c>
      <c r="E512" s="22">
        <v>1</v>
      </c>
      <c r="F512" s="22" t="s">
        <v>69</v>
      </c>
      <c r="G512" s="22" t="str">
        <f t="shared" si="77"/>
        <v>1 - 5</v>
      </c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55">
        <v>44506</v>
      </c>
      <c r="AA512" s="10">
        <v>493</v>
      </c>
      <c r="AB512" s="22">
        <v>2</v>
      </c>
      <c r="AC512" s="22">
        <v>2</v>
      </c>
      <c r="AD512" s="22">
        <v>1</v>
      </c>
      <c r="AE512" s="22" t="s">
        <v>69</v>
      </c>
      <c r="AF512" s="22" t="str">
        <f t="shared" si="79"/>
        <v>1 - 5</v>
      </c>
      <c r="AI512" s="56"/>
      <c r="AJ512" s="10">
        <v>491</v>
      </c>
      <c r="AK512" s="22">
        <v>1</v>
      </c>
      <c r="AL512" s="22">
        <v>1</v>
      </c>
      <c r="AM512" s="22">
        <v>1</v>
      </c>
      <c r="AN512" s="22" t="s">
        <v>69</v>
      </c>
      <c r="AO512" s="22" t="str">
        <f t="shared" si="80"/>
        <v>1 - 5</v>
      </c>
      <c r="AP512" s="22"/>
      <c r="AQ512" s="22"/>
      <c r="AR512" s="22"/>
      <c r="AS512" s="22"/>
      <c r="AT512" s="22"/>
      <c r="AU512" s="22"/>
      <c r="AV512" s="22"/>
      <c r="AW512" s="22"/>
      <c r="AX512" s="22"/>
      <c r="AY512" s="56"/>
      <c r="AZ512" s="10">
        <v>504</v>
      </c>
      <c r="BA512" s="22">
        <v>1</v>
      </c>
      <c r="BB512" s="22">
        <v>5</v>
      </c>
      <c r="BC512" s="22">
        <v>5</v>
      </c>
      <c r="BD512" s="22" t="s">
        <v>69</v>
      </c>
      <c r="BE512" s="22" t="str">
        <f t="shared" si="81"/>
        <v>5 - 10</v>
      </c>
      <c r="BF512" s="22"/>
      <c r="BG512" s="23">
        <v>44591</v>
      </c>
      <c r="BH512" s="10">
        <v>502</v>
      </c>
      <c r="BI512" s="22">
        <v>2</v>
      </c>
      <c r="BJ512" s="22">
        <v>78.5</v>
      </c>
      <c r="BK512" s="22">
        <v>39.25</v>
      </c>
      <c r="BL512" s="22" t="s">
        <v>77</v>
      </c>
      <c r="BM512" s="22" t="str">
        <f t="shared" si="82"/>
        <v>20 - 50</v>
      </c>
      <c r="BN512" s="9"/>
    </row>
    <row r="513" spans="1:66" x14ac:dyDescent="0.3">
      <c r="A513" s="55">
        <v>44234</v>
      </c>
      <c r="B513" s="10">
        <v>500</v>
      </c>
      <c r="C513" s="22">
        <v>3</v>
      </c>
      <c r="D513" s="22">
        <v>71.5</v>
      </c>
      <c r="E513" s="22">
        <v>23.833333333333329</v>
      </c>
      <c r="F513" s="22" t="s">
        <v>70</v>
      </c>
      <c r="G513" s="22" t="str">
        <f t="shared" si="77"/>
        <v>20 - 50</v>
      </c>
      <c r="J513" s="10" t="s">
        <v>65</v>
      </c>
      <c r="K513" s="10" t="s">
        <v>65</v>
      </c>
      <c r="L513" s="10" t="s">
        <v>15</v>
      </c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57"/>
      <c r="AA513" s="10">
        <v>494</v>
      </c>
      <c r="AB513" s="22">
        <v>2</v>
      </c>
      <c r="AC513" s="22">
        <v>1</v>
      </c>
      <c r="AD513" s="22">
        <v>0.5</v>
      </c>
      <c r="AE513" s="22" t="s">
        <v>69</v>
      </c>
      <c r="AF513" s="22" t="str">
        <f t="shared" si="79"/>
        <v>0 - 1</v>
      </c>
      <c r="AI513" s="23">
        <v>45454</v>
      </c>
      <c r="AJ513" s="10">
        <v>492</v>
      </c>
      <c r="AK513" s="22">
        <v>1</v>
      </c>
      <c r="AL513" s="22">
        <v>2</v>
      </c>
      <c r="AM513" s="22">
        <v>2</v>
      </c>
      <c r="AN513" s="22" t="s">
        <v>69</v>
      </c>
      <c r="AO513" s="22" t="str">
        <f t="shared" si="80"/>
        <v>1 - 5</v>
      </c>
      <c r="AP513" s="22"/>
      <c r="AQ513" s="22"/>
      <c r="AR513" s="22"/>
      <c r="AS513" s="22"/>
      <c r="AT513" s="22"/>
      <c r="AU513" s="22"/>
      <c r="AV513" s="22"/>
      <c r="AW513" s="22"/>
      <c r="AX513" s="22"/>
      <c r="AY513" s="55">
        <v>45040</v>
      </c>
      <c r="AZ513" s="10">
        <v>505</v>
      </c>
      <c r="BA513" s="22">
        <v>1</v>
      </c>
      <c r="BB513" s="22">
        <v>2</v>
      </c>
      <c r="BC513" s="22">
        <v>2</v>
      </c>
      <c r="BD513" s="22" t="s">
        <v>69</v>
      </c>
      <c r="BE513" s="22" t="str">
        <f t="shared" si="81"/>
        <v>1 - 5</v>
      </c>
      <c r="BF513" s="22"/>
      <c r="BG513" s="23">
        <v>44593</v>
      </c>
      <c r="BH513" s="10">
        <v>503</v>
      </c>
      <c r="BI513" s="22">
        <v>3</v>
      </c>
      <c r="BJ513" s="22">
        <v>38.5</v>
      </c>
      <c r="BK513" s="22">
        <v>12.83333333333333</v>
      </c>
      <c r="BL513" s="22" t="s">
        <v>20</v>
      </c>
      <c r="BM513" s="22" t="str">
        <f t="shared" si="82"/>
        <v>10 - 20</v>
      </c>
      <c r="BN513" s="9"/>
    </row>
    <row r="514" spans="1:66" x14ac:dyDescent="0.3">
      <c r="A514" s="57"/>
      <c r="B514" s="10">
        <v>501</v>
      </c>
      <c r="C514" s="22">
        <v>2</v>
      </c>
      <c r="D514" s="22">
        <v>1.5</v>
      </c>
      <c r="E514" s="22">
        <v>0.75</v>
      </c>
      <c r="F514" s="22" t="s">
        <v>69</v>
      </c>
      <c r="G514" s="22" t="str">
        <f t="shared" si="77"/>
        <v>0 - 1</v>
      </c>
      <c r="J514" s="10" t="s">
        <v>69</v>
      </c>
      <c r="K514" s="22">
        <v>461</v>
      </c>
      <c r="L514" s="22">
        <v>0.90927021696252464</v>
      </c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57"/>
      <c r="AA514" s="10">
        <v>495</v>
      </c>
      <c r="AB514" s="22">
        <v>3</v>
      </c>
      <c r="AC514" s="22">
        <v>3</v>
      </c>
      <c r="AD514" s="22">
        <v>1</v>
      </c>
      <c r="AE514" s="22" t="s">
        <v>69</v>
      </c>
      <c r="AF514" s="22" t="str">
        <f t="shared" si="79"/>
        <v>1 - 5</v>
      </c>
      <c r="AI514" s="23">
        <v>45459</v>
      </c>
      <c r="AJ514" s="10">
        <v>493</v>
      </c>
      <c r="AK514" s="22">
        <v>5</v>
      </c>
      <c r="AL514" s="22">
        <v>56</v>
      </c>
      <c r="AM514" s="22">
        <v>11.2</v>
      </c>
      <c r="AN514" s="22" t="s">
        <v>20</v>
      </c>
      <c r="AO514" s="22" t="str">
        <f t="shared" si="80"/>
        <v>10 - 20</v>
      </c>
      <c r="AP514" s="22"/>
      <c r="AQ514" s="22"/>
      <c r="AR514" s="22"/>
      <c r="AS514" s="22"/>
      <c r="AT514" s="22"/>
      <c r="AU514" s="22"/>
      <c r="AV514" s="22"/>
      <c r="AW514" s="22"/>
      <c r="AX514" s="22"/>
      <c r="AY514" s="56"/>
      <c r="AZ514" s="10">
        <v>506</v>
      </c>
      <c r="BA514" s="22">
        <v>1</v>
      </c>
      <c r="BB514" s="22">
        <v>1</v>
      </c>
      <c r="BC514" s="22">
        <v>1</v>
      </c>
      <c r="BD514" s="22" t="s">
        <v>69</v>
      </c>
      <c r="BE514" s="22" t="str">
        <f t="shared" si="81"/>
        <v>1 - 5</v>
      </c>
      <c r="BF514" s="22"/>
      <c r="BG514" s="23">
        <v>44621</v>
      </c>
      <c r="BH514" s="10">
        <v>504</v>
      </c>
      <c r="BI514" s="22">
        <v>4</v>
      </c>
      <c r="BJ514" s="22">
        <v>14.5</v>
      </c>
      <c r="BK514" s="22">
        <v>3.625</v>
      </c>
      <c r="BL514" s="22" t="s">
        <v>69</v>
      </c>
      <c r="BM514" s="22" t="str">
        <f t="shared" si="82"/>
        <v>1 - 5</v>
      </c>
      <c r="BN514" s="9"/>
    </row>
    <row r="515" spans="1:66" x14ac:dyDescent="0.3">
      <c r="A515" s="56"/>
      <c r="B515" s="10">
        <v>502</v>
      </c>
      <c r="C515" s="22">
        <v>1</v>
      </c>
      <c r="D515" s="22">
        <v>13</v>
      </c>
      <c r="E515" s="22">
        <v>13</v>
      </c>
      <c r="F515" s="22" t="s">
        <v>20</v>
      </c>
      <c r="G515" s="22" t="str">
        <f t="shared" si="77"/>
        <v>10 - 20</v>
      </c>
      <c r="J515" s="10" t="s">
        <v>20</v>
      </c>
      <c r="K515" s="22">
        <v>37</v>
      </c>
      <c r="L515" s="22">
        <v>7.2978303747534515E-2</v>
      </c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56"/>
      <c r="AA515" s="10">
        <v>496</v>
      </c>
      <c r="AB515" s="22">
        <v>9</v>
      </c>
      <c r="AC515" s="22">
        <v>70.5</v>
      </c>
      <c r="AD515" s="22">
        <v>7.833333333333333</v>
      </c>
      <c r="AE515" s="22" t="s">
        <v>69</v>
      </c>
      <c r="AF515" s="22" t="str">
        <f t="shared" si="79"/>
        <v>5 - 10</v>
      </c>
      <c r="AI515" s="23">
        <v>45460</v>
      </c>
      <c r="AJ515" s="10">
        <v>494</v>
      </c>
      <c r="AK515" s="22">
        <v>2</v>
      </c>
      <c r="AL515" s="22">
        <v>3</v>
      </c>
      <c r="AM515" s="22">
        <v>1.5</v>
      </c>
      <c r="AN515" s="22" t="s">
        <v>69</v>
      </c>
      <c r="AO515" s="22" t="str">
        <f t="shared" si="80"/>
        <v>1 - 5</v>
      </c>
      <c r="AP515" s="22"/>
      <c r="AQ515" s="22"/>
      <c r="AR515" s="22"/>
      <c r="AS515" s="22"/>
      <c r="AT515" s="22"/>
      <c r="AU515" s="22"/>
      <c r="AV515" s="22"/>
      <c r="AW515" s="22"/>
      <c r="AX515" s="22"/>
      <c r="AY515" s="23">
        <v>45041</v>
      </c>
      <c r="AZ515" s="10">
        <v>507</v>
      </c>
      <c r="BA515" s="22">
        <v>2</v>
      </c>
      <c r="BB515" s="22">
        <v>17</v>
      </c>
      <c r="BC515" s="22">
        <v>8.5</v>
      </c>
      <c r="BD515" s="22" t="s">
        <v>69</v>
      </c>
      <c r="BE515" s="22" t="str">
        <f t="shared" si="81"/>
        <v>5 - 10</v>
      </c>
      <c r="BF515" s="22"/>
      <c r="BG515" s="23">
        <v>44661</v>
      </c>
      <c r="BH515" s="10">
        <v>506</v>
      </c>
      <c r="BI515" s="22">
        <v>2</v>
      </c>
      <c r="BJ515" s="22">
        <v>1.5</v>
      </c>
      <c r="BK515" s="22">
        <v>0.75</v>
      </c>
      <c r="BL515" s="22" t="s">
        <v>69</v>
      </c>
      <c r="BM515" s="22" t="str">
        <f t="shared" si="82"/>
        <v>0 - 1</v>
      </c>
      <c r="BN515" s="9"/>
    </row>
    <row r="516" spans="1:66" x14ac:dyDescent="0.3">
      <c r="A516" s="55">
        <v>44235</v>
      </c>
      <c r="B516" s="10">
        <v>503</v>
      </c>
      <c r="C516" s="22">
        <v>3</v>
      </c>
      <c r="D516" s="22">
        <v>10.5</v>
      </c>
      <c r="E516" s="22">
        <v>3.5</v>
      </c>
      <c r="F516" s="22" t="s">
        <v>69</v>
      </c>
      <c r="G516" s="22" t="str">
        <f t="shared" si="77"/>
        <v>1 - 5</v>
      </c>
      <c r="J516" s="10" t="s">
        <v>70</v>
      </c>
      <c r="K516" s="22">
        <v>4</v>
      </c>
      <c r="L516" s="22">
        <v>7.889546351084813E-3</v>
      </c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55">
        <v>44507</v>
      </c>
      <c r="AA516" s="10">
        <v>496</v>
      </c>
      <c r="AB516" s="22">
        <v>1</v>
      </c>
      <c r="AC516" s="22">
        <v>1</v>
      </c>
      <c r="AD516" s="22">
        <v>1</v>
      </c>
      <c r="AE516" s="22" t="s">
        <v>69</v>
      </c>
      <c r="AF516" s="22" t="str">
        <f t="shared" si="79"/>
        <v>1 - 5</v>
      </c>
      <c r="AI516" s="23">
        <v>45461</v>
      </c>
      <c r="AJ516" s="10">
        <v>495</v>
      </c>
      <c r="AK516" s="22">
        <v>1</v>
      </c>
      <c r="AL516" s="22">
        <v>34</v>
      </c>
      <c r="AM516" s="22">
        <v>34</v>
      </c>
      <c r="AN516" s="22" t="s">
        <v>77</v>
      </c>
      <c r="AO516" s="22" t="str">
        <f t="shared" si="80"/>
        <v>20 - 50</v>
      </c>
      <c r="AP516" s="22"/>
      <c r="AQ516" s="22"/>
      <c r="AR516" s="22"/>
      <c r="AS516" s="22"/>
      <c r="AT516" s="22"/>
      <c r="AU516" s="22"/>
      <c r="AV516" s="22"/>
      <c r="AW516" s="22"/>
      <c r="AX516" s="22"/>
      <c r="AY516" s="55">
        <v>45042</v>
      </c>
      <c r="AZ516" s="10">
        <v>508</v>
      </c>
      <c r="BA516" s="22">
        <v>1</v>
      </c>
      <c r="BB516" s="22">
        <v>1</v>
      </c>
      <c r="BC516" s="22">
        <v>1</v>
      </c>
      <c r="BD516" s="22" t="s">
        <v>69</v>
      </c>
      <c r="BE516" s="22" t="str">
        <f t="shared" si="81"/>
        <v>1 - 5</v>
      </c>
      <c r="BF516" s="22"/>
      <c r="BG516" s="55">
        <v>44662</v>
      </c>
      <c r="BH516" s="10">
        <v>507</v>
      </c>
      <c r="BI516" s="22">
        <v>1</v>
      </c>
      <c r="BJ516" s="22">
        <v>0.5</v>
      </c>
      <c r="BK516" s="22">
        <v>0.5</v>
      </c>
      <c r="BL516" s="22" t="s">
        <v>69</v>
      </c>
      <c r="BM516" s="22" t="str">
        <f t="shared" si="82"/>
        <v>0 - 1</v>
      </c>
      <c r="BN516" s="9"/>
    </row>
    <row r="517" spans="1:66" x14ac:dyDescent="0.3">
      <c r="A517" s="57"/>
      <c r="B517" s="10">
        <v>504</v>
      </c>
      <c r="C517" s="22">
        <v>1</v>
      </c>
      <c r="D517" s="22">
        <v>0.5</v>
      </c>
      <c r="E517" s="22">
        <v>0.5</v>
      </c>
      <c r="F517" s="22" t="s">
        <v>69</v>
      </c>
      <c r="G517" s="22" t="str">
        <f t="shared" ref="G517:G580" si="83">IF(E517&lt;1,"0 - 1",IF(E517&lt;5,"1 - 5",IF(E517&lt;10,"5 - 10",IF(E517&lt;20,"10 - 20",IF(E517&lt;50,"20 - 50",IF(E517&lt;100,"50 - 100","&gt; 100"))))))</f>
        <v>0 - 1</v>
      </c>
      <c r="J517" s="10" t="s">
        <v>77</v>
      </c>
      <c r="K517" s="22">
        <v>3</v>
      </c>
      <c r="L517" s="22">
        <v>5.9171597633136093E-3</v>
      </c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57"/>
      <c r="AA517" s="10">
        <v>497</v>
      </c>
      <c r="AB517" s="22">
        <v>1</v>
      </c>
      <c r="AC517" s="22">
        <v>1</v>
      </c>
      <c r="AD517" s="22">
        <v>1</v>
      </c>
      <c r="AE517" s="22" t="s">
        <v>69</v>
      </c>
      <c r="AF517" s="22" t="str">
        <f t="shared" ref="AF517:AF580" si="84">IF(AD517&lt;1,"0 - 1",IF(AD517&lt;5,"1 - 5",IF(AD517&lt;10,"5 - 10",IF(AD517&lt;20,"10 - 20",IF(AD517&lt;50,"20 - 50",IF(AD517&lt;100,"50 - 100","&gt; 100"))))))</f>
        <v>1 - 5</v>
      </c>
      <c r="AI517" s="23">
        <v>45468</v>
      </c>
      <c r="AJ517" s="10">
        <v>496</v>
      </c>
      <c r="AK517" s="22">
        <v>2</v>
      </c>
      <c r="AL517" s="22">
        <v>3</v>
      </c>
      <c r="AM517" s="22">
        <v>1.5</v>
      </c>
      <c r="AN517" s="22" t="s">
        <v>69</v>
      </c>
      <c r="AO517" s="22" t="str">
        <f t="shared" ref="AO517:AO570" si="85">IF(AM517&lt;1,"0 - 1",IF(AM517&lt;5,"1 - 5",IF(AM517&lt;10,"5 - 10",IF(AM517&lt;20,"10 - 20",IF(AM517&lt;50,"20 - 50",IF(AM517&lt;100,"50 - 100","&gt; 100"))))))</f>
        <v>1 - 5</v>
      </c>
      <c r="AP517" s="22"/>
      <c r="AQ517" s="22"/>
      <c r="AR517" s="22"/>
      <c r="AS517" s="22"/>
      <c r="AT517" s="22"/>
      <c r="AU517" s="22"/>
      <c r="AV517" s="22"/>
      <c r="AW517" s="22"/>
      <c r="AX517" s="22"/>
      <c r="AY517" s="56"/>
      <c r="AZ517" s="10">
        <v>509</v>
      </c>
      <c r="BA517" s="22">
        <v>1</v>
      </c>
      <c r="BB517" s="22">
        <v>1</v>
      </c>
      <c r="BC517" s="22">
        <v>1</v>
      </c>
      <c r="BD517" s="22" t="s">
        <v>69</v>
      </c>
      <c r="BE517" s="22" t="str">
        <f t="shared" ref="BE517:BE580" si="86">IF(BC517&lt;1,"0 - 1",IF(BC517&lt;5,"1 - 5",IF(BC517&lt;10,"5 - 10",IF(BC517&lt;20,"10 - 20",IF(BC517&lt;50,"20 - 50",IF(BC517&lt;100,"50 - 100","&gt; 100"))))))</f>
        <v>1 - 5</v>
      </c>
      <c r="BF517" s="22"/>
      <c r="BG517" s="56"/>
      <c r="BH517" s="10">
        <v>508</v>
      </c>
      <c r="BI517" s="22">
        <v>1</v>
      </c>
      <c r="BJ517" s="22">
        <v>1</v>
      </c>
      <c r="BK517" s="22">
        <v>1</v>
      </c>
      <c r="BL517" s="22" t="s">
        <v>69</v>
      </c>
      <c r="BM517" s="22" t="str">
        <f t="shared" ref="BM517:BM580" si="87">IF(BK517&lt;1,"0 - 1",IF(BK517&lt;5,"1 - 5",IF(BK517&lt;10,"5 - 10",IF(BK517&lt;20,"10 - 20",IF(BK517&lt;50,"20 - 50",IF(BK517&lt;100,"50 - 100","&gt; 100"))))))</f>
        <v>1 - 5</v>
      </c>
      <c r="BN517" s="9"/>
    </row>
    <row r="518" spans="1:66" x14ac:dyDescent="0.3">
      <c r="A518" s="57"/>
      <c r="B518" s="10">
        <v>505</v>
      </c>
      <c r="C518" s="22">
        <v>3</v>
      </c>
      <c r="D518" s="22">
        <v>9</v>
      </c>
      <c r="E518" s="22">
        <v>3</v>
      </c>
      <c r="F518" s="22" t="s">
        <v>69</v>
      </c>
      <c r="G518" s="22" t="str">
        <f t="shared" si="83"/>
        <v>1 - 5</v>
      </c>
      <c r="J518" s="10" t="s">
        <v>71</v>
      </c>
      <c r="K518" s="22">
        <v>1</v>
      </c>
      <c r="L518" s="22">
        <v>1.9723865877712028E-3</v>
      </c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57"/>
      <c r="AA518" s="10">
        <v>498</v>
      </c>
      <c r="AB518" s="22">
        <v>1</v>
      </c>
      <c r="AC518" s="22">
        <v>1</v>
      </c>
      <c r="AD518" s="22">
        <v>1</v>
      </c>
      <c r="AE518" s="22" t="s">
        <v>69</v>
      </c>
      <c r="AF518" s="22" t="str">
        <f t="shared" si="84"/>
        <v>1 - 5</v>
      </c>
      <c r="AI518" s="55">
        <v>45471</v>
      </c>
      <c r="AJ518" s="10">
        <v>497</v>
      </c>
      <c r="AK518" s="22">
        <v>3</v>
      </c>
      <c r="AL518" s="22">
        <v>15</v>
      </c>
      <c r="AM518" s="22">
        <v>5</v>
      </c>
      <c r="AN518" s="22" t="s">
        <v>69</v>
      </c>
      <c r="AO518" s="22" t="str">
        <f t="shared" si="85"/>
        <v>5 - 10</v>
      </c>
      <c r="AP518" s="22"/>
      <c r="AQ518" s="22"/>
      <c r="AR518" s="22"/>
      <c r="AS518" s="22"/>
      <c r="AT518" s="22"/>
      <c r="AU518" s="22"/>
      <c r="AV518" s="22"/>
      <c r="AW518" s="22"/>
      <c r="AX518" s="22"/>
      <c r="AY518" s="55">
        <v>45043</v>
      </c>
      <c r="AZ518" s="10">
        <v>510</v>
      </c>
      <c r="BA518" s="22">
        <v>1</v>
      </c>
      <c r="BB518" s="22">
        <v>10</v>
      </c>
      <c r="BC518" s="22">
        <v>10</v>
      </c>
      <c r="BD518" s="22" t="s">
        <v>20</v>
      </c>
      <c r="BE518" s="22" t="str">
        <f t="shared" si="86"/>
        <v>10 - 20</v>
      </c>
      <c r="BF518" s="22"/>
      <c r="BG518" s="23">
        <v>44663</v>
      </c>
      <c r="BH518" s="10">
        <v>509</v>
      </c>
      <c r="BI518" s="22">
        <v>2</v>
      </c>
      <c r="BJ518" s="22">
        <v>1.5</v>
      </c>
      <c r="BK518" s="22">
        <v>0.75</v>
      </c>
      <c r="BL518" s="22" t="s">
        <v>69</v>
      </c>
      <c r="BM518" s="22" t="str">
        <f t="shared" si="87"/>
        <v>0 - 1</v>
      </c>
      <c r="BN518" s="9"/>
    </row>
    <row r="519" spans="1:66" x14ac:dyDescent="0.3">
      <c r="A519" s="57"/>
      <c r="B519" s="10">
        <v>506</v>
      </c>
      <c r="C519" s="22">
        <v>2</v>
      </c>
      <c r="D519" s="22">
        <v>2.5</v>
      </c>
      <c r="E519" s="22">
        <v>1.25</v>
      </c>
      <c r="F519" s="22" t="s">
        <v>69</v>
      </c>
      <c r="G519" s="22" t="str">
        <f t="shared" si="83"/>
        <v>1 - 5</v>
      </c>
      <c r="J519" s="10" t="s">
        <v>22</v>
      </c>
      <c r="K519" s="22">
        <v>1</v>
      </c>
      <c r="L519" s="22">
        <v>1.9723865877712028E-3</v>
      </c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57"/>
      <c r="AA519" s="10">
        <v>499</v>
      </c>
      <c r="AB519" s="22">
        <v>2</v>
      </c>
      <c r="AC519" s="22">
        <v>14</v>
      </c>
      <c r="AD519" s="22">
        <v>7</v>
      </c>
      <c r="AE519" s="22" t="s">
        <v>69</v>
      </c>
      <c r="AF519" s="22" t="str">
        <f t="shared" si="84"/>
        <v>5 - 10</v>
      </c>
      <c r="AI519" s="56"/>
      <c r="AJ519" s="10">
        <v>498</v>
      </c>
      <c r="AK519" s="22">
        <v>2</v>
      </c>
      <c r="AL519" s="22">
        <v>4</v>
      </c>
      <c r="AM519" s="22">
        <v>2</v>
      </c>
      <c r="AN519" s="22" t="s">
        <v>69</v>
      </c>
      <c r="AO519" s="22" t="str">
        <f t="shared" si="85"/>
        <v>1 - 5</v>
      </c>
      <c r="AP519" s="22"/>
      <c r="AQ519" s="22"/>
      <c r="AR519" s="22"/>
      <c r="AS519" s="22"/>
      <c r="AT519" s="22"/>
      <c r="AU519" s="22"/>
      <c r="AV519" s="22"/>
      <c r="AW519" s="22"/>
      <c r="AX519" s="22"/>
      <c r="AY519" s="56"/>
      <c r="AZ519" s="10">
        <v>511</v>
      </c>
      <c r="BA519" s="22">
        <v>2</v>
      </c>
      <c r="BB519" s="22">
        <v>2</v>
      </c>
      <c r="BC519" s="22">
        <v>1</v>
      </c>
      <c r="BD519" s="22" t="s">
        <v>69</v>
      </c>
      <c r="BE519" s="22" t="str">
        <f t="shared" si="86"/>
        <v>1 - 5</v>
      </c>
      <c r="BF519" s="22"/>
      <c r="BG519" s="55">
        <v>44667</v>
      </c>
      <c r="BH519" s="10">
        <v>510</v>
      </c>
      <c r="BI519" s="22">
        <v>1</v>
      </c>
      <c r="BJ519" s="22">
        <v>0.5</v>
      </c>
      <c r="BK519" s="22">
        <v>0.5</v>
      </c>
      <c r="BL519" s="22" t="s">
        <v>69</v>
      </c>
      <c r="BM519" s="22" t="str">
        <f t="shared" si="87"/>
        <v>0 - 1</v>
      </c>
      <c r="BN519" s="9"/>
    </row>
    <row r="520" spans="1:66" x14ac:dyDescent="0.3">
      <c r="A520" s="56"/>
      <c r="B520" s="10">
        <v>507</v>
      </c>
      <c r="C520" s="22">
        <v>1</v>
      </c>
      <c r="D520" s="22">
        <v>8.5</v>
      </c>
      <c r="E520" s="22">
        <v>8.5</v>
      </c>
      <c r="F520" s="22" t="s">
        <v>69</v>
      </c>
      <c r="G520" s="22" t="str">
        <f t="shared" si="83"/>
        <v>5 - 10</v>
      </c>
      <c r="J520" s="10" t="s">
        <v>23</v>
      </c>
      <c r="K520" s="22">
        <v>0</v>
      </c>
      <c r="L520" s="22">
        <v>0</v>
      </c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57"/>
      <c r="AA520" s="10">
        <v>500</v>
      </c>
      <c r="AB520" s="22">
        <v>2</v>
      </c>
      <c r="AC520" s="22">
        <v>7</v>
      </c>
      <c r="AD520" s="22">
        <v>3.5</v>
      </c>
      <c r="AE520" s="22" t="s">
        <v>69</v>
      </c>
      <c r="AF520" s="22" t="str">
        <f t="shared" si="84"/>
        <v>1 - 5</v>
      </c>
      <c r="AI520" s="55">
        <v>45472</v>
      </c>
      <c r="AJ520" s="10">
        <v>499</v>
      </c>
      <c r="AK520" s="22">
        <v>3</v>
      </c>
      <c r="AL520" s="22">
        <v>64</v>
      </c>
      <c r="AM520" s="22">
        <v>21.333333333333329</v>
      </c>
      <c r="AN520" s="22" t="s">
        <v>70</v>
      </c>
      <c r="AO520" s="22" t="str">
        <f t="shared" si="85"/>
        <v>20 - 50</v>
      </c>
      <c r="AP520" s="22"/>
      <c r="AQ520" s="22"/>
      <c r="AR520" s="22"/>
      <c r="AS520" s="22"/>
      <c r="AT520" s="22"/>
      <c r="AU520" s="22"/>
      <c r="AV520" s="22"/>
      <c r="AW520" s="22"/>
      <c r="AX520" s="22"/>
      <c r="AY520" s="55">
        <v>45049</v>
      </c>
      <c r="AZ520" s="10">
        <v>512</v>
      </c>
      <c r="BA520" s="22">
        <v>1</v>
      </c>
      <c r="BB520" s="22">
        <v>1</v>
      </c>
      <c r="BC520" s="22">
        <v>1</v>
      </c>
      <c r="BD520" s="22" t="s">
        <v>69</v>
      </c>
      <c r="BE520" s="22" t="str">
        <f t="shared" si="86"/>
        <v>1 - 5</v>
      </c>
      <c r="BF520" s="22"/>
      <c r="BG520" s="57"/>
      <c r="BH520" s="10">
        <v>511</v>
      </c>
      <c r="BI520" s="22">
        <v>2</v>
      </c>
      <c r="BJ520" s="22">
        <v>9</v>
      </c>
      <c r="BK520" s="22">
        <v>4.5</v>
      </c>
      <c r="BL520" s="22" t="s">
        <v>69</v>
      </c>
      <c r="BM520" s="22" t="str">
        <f t="shared" si="87"/>
        <v>1 - 5</v>
      </c>
      <c r="BN520" s="9"/>
    </row>
    <row r="521" spans="1:66" x14ac:dyDescent="0.3">
      <c r="A521" s="23">
        <v>44238</v>
      </c>
      <c r="B521" s="10">
        <v>508</v>
      </c>
      <c r="C521" s="22">
        <v>1</v>
      </c>
      <c r="D521" s="22">
        <v>1</v>
      </c>
      <c r="E521" s="22">
        <v>1</v>
      </c>
      <c r="F521" s="22" t="s">
        <v>69</v>
      </c>
      <c r="G521" s="22" t="str">
        <f t="shared" si="83"/>
        <v>1 - 5</v>
      </c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57"/>
      <c r="AA521" s="10">
        <v>501</v>
      </c>
      <c r="AB521" s="22">
        <v>2</v>
      </c>
      <c r="AC521" s="22">
        <v>4</v>
      </c>
      <c r="AD521" s="22">
        <v>2</v>
      </c>
      <c r="AE521" s="22" t="s">
        <v>69</v>
      </c>
      <c r="AF521" s="22" t="str">
        <f t="shared" si="84"/>
        <v>1 - 5</v>
      </c>
      <c r="AI521" s="57"/>
      <c r="AJ521" s="10">
        <v>500</v>
      </c>
      <c r="AK521" s="22">
        <v>1</v>
      </c>
      <c r="AL521" s="22">
        <v>2</v>
      </c>
      <c r="AM521" s="22">
        <v>2</v>
      </c>
      <c r="AN521" s="22" t="s">
        <v>69</v>
      </c>
      <c r="AO521" s="22" t="str">
        <f t="shared" si="85"/>
        <v>1 - 5</v>
      </c>
      <c r="AP521" s="22"/>
      <c r="AQ521" s="22"/>
      <c r="AR521" s="22"/>
      <c r="AS521" s="22"/>
      <c r="AT521" s="22"/>
      <c r="AU521" s="22"/>
      <c r="AV521" s="22"/>
      <c r="AW521" s="22"/>
      <c r="AX521" s="22"/>
      <c r="AY521" s="57"/>
      <c r="AZ521" s="10">
        <v>513</v>
      </c>
      <c r="BA521" s="22">
        <v>2</v>
      </c>
      <c r="BB521" s="22">
        <v>17</v>
      </c>
      <c r="BC521" s="22">
        <v>8.5</v>
      </c>
      <c r="BD521" s="22" t="s">
        <v>69</v>
      </c>
      <c r="BE521" s="22" t="str">
        <f t="shared" si="86"/>
        <v>5 - 10</v>
      </c>
      <c r="BF521" s="22"/>
      <c r="BG521" s="56"/>
      <c r="BH521" s="10">
        <v>512</v>
      </c>
      <c r="BI521" s="22">
        <v>1</v>
      </c>
      <c r="BJ521" s="22">
        <v>1</v>
      </c>
      <c r="BK521" s="22">
        <v>1</v>
      </c>
      <c r="BL521" s="22" t="s">
        <v>69</v>
      </c>
      <c r="BM521" s="22" t="str">
        <f t="shared" si="87"/>
        <v>1 - 5</v>
      </c>
      <c r="BN521" s="9"/>
    </row>
    <row r="522" spans="1:66" x14ac:dyDescent="0.3">
      <c r="A522" s="23">
        <v>44240</v>
      </c>
      <c r="B522" s="10">
        <v>509</v>
      </c>
      <c r="C522" s="22">
        <v>1</v>
      </c>
      <c r="D522" s="22">
        <v>6</v>
      </c>
      <c r="E522" s="22">
        <v>6</v>
      </c>
      <c r="F522" s="22" t="s">
        <v>69</v>
      </c>
      <c r="G522" s="22" t="str">
        <f t="shared" si="83"/>
        <v>5 - 10</v>
      </c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57"/>
      <c r="AA522" s="10">
        <v>502</v>
      </c>
      <c r="AB522" s="22">
        <v>2</v>
      </c>
      <c r="AC522" s="22">
        <v>9.5</v>
      </c>
      <c r="AD522" s="22">
        <v>4.75</v>
      </c>
      <c r="AE522" s="22" t="s">
        <v>69</v>
      </c>
      <c r="AF522" s="22" t="str">
        <f t="shared" si="84"/>
        <v>1 - 5</v>
      </c>
      <c r="AI522" s="56"/>
      <c r="AJ522" s="10">
        <v>501</v>
      </c>
      <c r="AK522" s="22">
        <v>1</v>
      </c>
      <c r="AL522" s="22">
        <v>1</v>
      </c>
      <c r="AM522" s="22">
        <v>1</v>
      </c>
      <c r="AN522" s="22" t="s">
        <v>69</v>
      </c>
      <c r="AO522" s="22" t="str">
        <f t="shared" si="85"/>
        <v>1 - 5</v>
      </c>
      <c r="AP522" s="22"/>
      <c r="AQ522" s="22"/>
      <c r="AR522" s="22"/>
      <c r="AS522" s="22"/>
      <c r="AT522" s="22"/>
      <c r="AU522" s="22"/>
      <c r="AV522" s="22"/>
      <c r="AW522" s="22"/>
      <c r="AX522" s="22"/>
      <c r="AY522" s="56"/>
      <c r="AZ522" s="10">
        <v>514</v>
      </c>
      <c r="BA522" s="22">
        <v>4</v>
      </c>
      <c r="BB522" s="22">
        <v>26</v>
      </c>
      <c r="BC522" s="22">
        <v>6.5</v>
      </c>
      <c r="BD522" s="22" t="s">
        <v>69</v>
      </c>
      <c r="BE522" s="22" t="str">
        <f t="shared" si="86"/>
        <v>5 - 10</v>
      </c>
      <c r="BF522" s="22"/>
      <c r="BG522" s="23">
        <v>44669</v>
      </c>
      <c r="BH522" s="10">
        <v>513</v>
      </c>
      <c r="BI522" s="22">
        <v>7</v>
      </c>
      <c r="BJ522" s="22">
        <v>155.5</v>
      </c>
      <c r="BK522" s="22">
        <v>22.214285714285719</v>
      </c>
      <c r="BL522" s="22" t="s">
        <v>70</v>
      </c>
      <c r="BM522" s="22" t="str">
        <f t="shared" si="87"/>
        <v>20 - 50</v>
      </c>
      <c r="BN522" s="9"/>
    </row>
    <row r="523" spans="1:66" x14ac:dyDescent="0.3">
      <c r="A523" s="23">
        <v>44241</v>
      </c>
      <c r="B523" s="10">
        <v>510</v>
      </c>
      <c r="C523" s="22">
        <v>1</v>
      </c>
      <c r="D523" s="22">
        <v>10</v>
      </c>
      <c r="E523" s="22">
        <v>10</v>
      </c>
      <c r="F523" s="22" t="s">
        <v>20</v>
      </c>
      <c r="G523" s="22" t="str">
        <f t="shared" si="83"/>
        <v>10 - 20</v>
      </c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56"/>
      <c r="AA523" s="10">
        <v>503</v>
      </c>
      <c r="AB523" s="22">
        <v>2</v>
      </c>
      <c r="AC523" s="22">
        <v>3.5</v>
      </c>
      <c r="AD523" s="22">
        <v>1.75</v>
      </c>
      <c r="AE523" s="22" t="s">
        <v>69</v>
      </c>
      <c r="AF523" s="22" t="str">
        <f t="shared" si="84"/>
        <v>1 - 5</v>
      </c>
      <c r="AI523" s="23">
        <v>45474</v>
      </c>
      <c r="AJ523" s="10">
        <v>502</v>
      </c>
      <c r="AK523" s="22">
        <v>2</v>
      </c>
      <c r="AL523" s="22">
        <v>196</v>
      </c>
      <c r="AM523" s="22">
        <v>98</v>
      </c>
      <c r="AN523" s="22" t="s">
        <v>22</v>
      </c>
      <c r="AO523" s="22" t="str">
        <f t="shared" si="85"/>
        <v>50 - 100</v>
      </c>
      <c r="AP523" s="22"/>
      <c r="AQ523" s="22"/>
      <c r="AR523" s="22"/>
      <c r="AS523" s="22"/>
      <c r="AT523" s="22"/>
      <c r="AU523" s="22"/>
      <c r="AV523" s="22"/>
      <c r="AW523" s="22"/>
      <c r="AX523" s="22"/>
      <c r="AY523" s="23">
        <v>45050</v>
      </c>
      <c r="AZ523" s="10">
        <v>515</v>
      </c>
      <c r="BA523" s="22">
        <v>1</v>
      </c>
      <c r="BB523" s="22">
        <v>1</v>
      </c>
      <c r="BC523" s="22">
        <v>1</v>
      </c>
      <c r="BD523" s="22" t="s">
        <v>69</v>
      </c>
      <c r="BE523" s="22" t="str">
        <f t="shared" si="86"/>
        <v>1 - 5</v>
      </c>
      <c r="BF523" s="22"/>
      <c r="BG523" s="23">
        <v>44670</v>
      </c>
      <c r="BH523" s="10">
        <v>514</v>
      </c>
      <c r="BI523" s="22">
        <v>5</v>
      </c>
      <c r="BJ523" s="22">
        <v>165.5</v>
      </c>
      <c r="BK523" s="22">
        <v>33.1</v>
      </c>
      <c r="BL523" s="22" t="s">
        <v>77</v>
      </c>
      <c r="BM523" s="22" t="str">
        <f t="shared" si="87"/>
        <v>20 - 50</v>
      </c>
      <c r="BN523" s="9"/>
    </row>
    <row r="524" spans="1:66" x14ac:dyDescent="0.3">
      <c r="A524" s="23">
        <v>44242</v>
      </c>
      <c r="B524" s="10">
        <v>511</v>
      </c>
      <c r="C524" s="22">
        <v>2</v>
      </c>
      <c r="D524" s="22">
        <v>2</v>
      </c>
      <c r="E524" s="22">
        <v>1</v>
      </c>
      <c r="F524" s="22" t="s">
        <v>69</v>
      </c>
      <c r="G524" s="22" t="str">
        <f t="shared" si="83"/>
        <v>1 - 5</v>
      </c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55">
        <v>44508</v>
      </c>
      <c r="AA524" s="10">
        <v>504</v>
      </c>
      <c r="AB524" s="22">
        <v>1</v>
      </c>
      <c r="AC524" s="22">
        <v>6.5</v>
      </c>
      <c r="AD524" s="22">
        <v>6.5</v>
      </c>
      <c r="AE524" s="22" t="s">
        <v>69</v>
      </c>
      <c r="AF524" s="22" t="str">
        <f t="shared" si="84"/>
        <v>5 - 10</v>
      </c>
      <c r="AI524" s="23">
        <v>45475</v>
      </c>
      <c r="AJ524" s="10">
        <v>502</v>
      </c>
      <c r="AK524" s="22">
        <v>1</v>
      </c>
      <c r="AL524" s="22">
        <v>11</v>
      </c>
      <c r="AM524" s="22">
        <v>11</v>
      </c>
      <c r="AN524" s="22" t="s">
        <v>20</v>
      </c>
      <c r="AO524" s="22" t="str">
        <f t="shared" si="85"/>
        <v>10 - 20</v>
      </c>
      <c r="AP524" s="22"/>
      <c r="AQ524" s="22"/>
      <c r="AR524" s="22"/>
      <c r="AS524" s="22"/>
      <c r="AT524" s="22"/>
      <c r="AU524" s="22"/>
      <c r="AV524" s="22"/>
      <c r="AW524" s="22"/>
      <c r="AX524" s="22"/>
      <c r="AY524" s="23">
        <v>45051</v>
      </c>
      <c r="AZ524" s="10">
        <v>516</v>
      </c>
      <c r="BA524" s="22">
        <v>1</v>
      </c>
      <c r="BB524" s="22">
        <v>4</v>
      </c>
      <c r="BC524" s="22">
        <v>4</v>
      </c>
      <c r="BD524" s="22" t="s">
        <v>69</v>
      </c>
      <c r="BE524" s="22" t="str">
        <f t="shared" si="86"/>
        <v>1 - 5</v>
      </c>
      <c r="BF524" s="22"/>
      <c r="BG524" s="23">
        <v>44671</v>
      </c>
      <c r="BH524" s="10">
        <v>515</v>
      </c>
      <c r="BI524" s="22">
        <v>3</v>
      </c>
      <c r="BJ524" s="22">
        <v>21.5</v>
      </c>
      <c r="BK524" s="22">
        <v>7.166666666666667</v>
      </c>
      <c r="BL524" s="22" t="s">
        <v>69</v>
      </c>
      <c r="BM524" s="22" t="str">
        <f t="shared" si="87"/>
        <v>5 - 10</v>
      </c>
      <c r="BN524" s="9"/>
    </row>
    <row r="525" spans="1:66" x14ac:dyDescent="0.3">
      <c r="A525" s="55">
        <v>44243</v>
      </c>
      <c r="B525" s="10">
        <v>512</v>
      </c>
      <c r="C525" s="22">
        <v>3</v>
      </c>
      <c r="D525" s="22">
        <v>79.5</v>
      </c>
      <c r="E525" s="22">
        <v>26.5</v>
      </c>
      <c r="F525" s="22" t="s">
        <v>70</v>
      </c>
      <c r="G525" s="22" t="str">
        <f t="shared" si="83"/>
        <v>20 - 50</v>
      </c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57"/>
      <c r="AA525" s="10">
        <v>505</v>
      </c>
      <c r="AB525" s="22">
        <v>1</v>
      </c>
      <c r="AC525" s="22">
        <v>0.5</v>
      </c>
      <c r="AD525" s="22">
        <v>0.5</v>
      </c>
      <c r="AE525" s="22" t="s">
        <v>69</v>
      </c>
      <c r="AF525" s="22" t="str">
        <f t="shared" si="84"/>
        <v>0 - 1</v>
      </c>
      <c r="AI525" s="55">
        <v>45476</v>
      </c>
      <c r="AJ525" s="10">
        <v>503</v>
      </c>
      <c r="AK525" s="22">
        <v>1</v>
      </c>
      <c r="AL525" s="22">
        <v>2</v>
      </c>
      <c r="AM525" s="22">
        <v>2</v>
      </c>
      <c r="AN525" s="22" t="s">
        <v>69</v>
      </c>
      <c r="AO525" s="22" t="str">
        <f t="shared" si="85"/>
        <v>1 - 5</v>
      </c>
      <c r="AP525" s="22"/>
      <c r="AQ525" s="22"/>
      <c r="AR525" s="22"/>
      <c r="AS525" s="22"/>
      <c r="AT525" s="22"/>
      <c r="AU525" s="22"/>
      <c r="AV525" s="22"/>
      <c r="AW525" s="22"/>
      <c r="AX525" s="22"/>
      <c r="AY525" s="23">
        <v>45052</v>
      </c>
      <c r="AZ525" s="10">
        <v>517</v>
      </c>
      <c r="BA525" s="22">
        <v>1</v>
      </c>
      <c r="BB525" s="22">
        <v>1</v>
      </c>
      <c r="BC525" s="22">
        <v>1</v>
      </c>
      <c r="BD525" s="22" t="s">
        <v>69</v>
      </c>
      <c r="BE525" s="22" t="str">
        <f t="shared" si="86"/>
        <v>1 - 5</v>
      </c>
      <c r="BF525" s="22"/>
      <c r="BG525" s="55">
        <v>44672</v>
      </c>
      <c r="BH525" s="10">
        <v>516</v>
      </c>
      <c r="BI525" s="22">
        <v>1</v>
      </c>
      <c r="BJ525" s="22">
        <v>0.5</v>
      </c>
      <c r="BK525" s="22">
        <v>0.5</v>
      </c>
      <c r="BL525" s="22" t="s">
        <v>69</v>
      </c>
      <c r="BM525" s="22" t="str">
        <f t="shared" si="87"/>
        <v>0 - 1</v>
      </c>
      <c r="BN525" s="9"/>
    </row>
    <row r="526" spans="1:66" x14ac:dyDescent="0.3">
      <c r="A526" s="57"/>
      <c r="B526" s="10">
        <v>513</v>
      </c>
      <c r="C526" s="22">
        <v>2</v>
      </c>
      <c r="D526" s="22">
        <v>7.5</v>
      </c>
      <c r="E526" s="22">
        <v>3.75</v>
      </c>
      <c r="F526" s="22" t="s">
        <v>69</v>
      </c>
      <c r="G526" s="22" t="str">
        <f t="shared" si="83"/>
        <v>1 - 5</v>
      </c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57"/>
      <c r="AA526" s="10">
        <v>506</v>
      </c>
      <c r="AB526" s="22">
        <v>2</v>
      </c>
      <c r="AC526" s="22">
        <v>4</v>
      </c>
      <c r="AD526" s="22">
        <v>2</v>
      </c>
      <c r="AE526" s="22" t="s">
        <v>69</v>
      </c>
      <c r="AF526" s="22" t="str">
        <f t="shared" si="84"/>
        <v>1 - 5</v>
      </c>
      <c r="AI526" s="57"/>
      <c r="AJ526" s="10">
        <v>504</v>
      </c>
      <c r="AK526" s="22">
        <v>1</v>
      </c>
      <c r="AL526" s="22">
        <v>31</v>
      </c>
      <c r="AM526" s="22">
        <v>31</v>
      </c>
      <c r="AN526" s="22" t="s">
        <v>77</v>
      </c>
      <c r="AO526" s="22" t="str">
        <f t="shared" si="85"/>
        <v>20 - 50</v>
      </c>
      <c r="AP526" s="22"/>
      <c r="AQ526" s="22"/>
      <c r="AR526" s="22"/>
      <c r="AS526" s="22"/>
      <c r="AT526" s="22"/>
      <c r="AU526" s="22"/>
      <c r="AV526" s="22"/>
      <c r="AW526" s="22"/>
      <c r="AX526" s="22"/>
      <c r="AY526" s="55">
        <v>45055</v>
      </c>
      <c r="AZ526" s="10">
        <v>518</v>
      </c>
      <c r="BA526" s="22">
        <v>1</v>
      </c>
      <c r="BB526" s="22">
        <v>1</v>
      </c>
      <c r="BC526" s="22">
        <v>1</v>
      </c>
      <c r="BD526" s="22" t="s">
        <v>69</v>
      </c>
      <c r="BE526" s="22" t="str">
        <f t="shared" si="86"/>
        <v>1 - 5</v>
      </c>
      <c r="BF526" s="22"/>
      <c r="BG526" s="56"/>
      <c r="BH526" s="10">
        <v>517</v>
      </c>
      <c r="BI526" s="22">
        <v>1</v>
      </c>
      <c r="BJ526" s="22">
        <v>1.5</v>
      </c>
      <c r="BK526" s="22">
        <v>1.5</v>
      </c>
      <c r="BL526" s="22" t="s">
        <v>69</v>
      </c>
      <c r="BM526" s="22" t="str">
        <f t="shared" si="87"/>
        <v>1 - 5</v>
      </c>
      <c r="BN526" s="9"/>
    </row>
    <row r="527" spans="1:66" x14ac:dyDescent="0.3">
      <c r="A527" s="57"/>
      <c r="B527" s="10">
        <v>514</v>
      </c>
      <c r="C527" s="22">
        <v>2</v>
      </c>
      <c r="D527" s="22">
        <v>7</v>
      </c>
      <c r="E527" s="22">
        <v>3.5</v>
      </c>
      <c r="F527" s="22" t="s">
        <v>69</v>
      </c>
      <c r="G527" s="22" t="str">
        <f t="shared" si="83"/>
        <v>1 - 5</v>
      </c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56"/>
      <c r="AA527" s="10">
        <v>507</v>
      </c>
      <c r="AB527" s="22">
        <v>8</v>
      </c>
      <c r="AC527" s="22">
        <v>71</v>
      </c>
      <c r="AD527" s="22">
        <v>8.875</v>
      </c>
      <c r="AE527" s="22" t="s">
        <v>69</v>
      </c>
      <c r="AF527" s="22" t="str">
        <f t="shared" si="84"/>
        <v>5 - 10</v>
      </c>
      <c r="AI527" s="56"/>
      <c r="AJ527" s="10">
        <v>505</v>
      </c>
      <c r="AK527" s="22">
        <v>1</v>
      </c>
      <c r="AL527" s="22">
        <v>1</v>
      </c>
      <c r="AM527" s="22">
        <v>1</v>
      </c>
      <c r="AN527" s="22" t="s">
        <v>69</v>
      </c>
      <c r="AO527" s="22" t="str">
        <f t="shared" si="85"/>
        <v>1 - 5</v>
      </c>
      <c r="AP527" s="22"/>
      <c r="AQ527" s="22"/>
      <c r="AR527" s="22"/>
      <c r="AS527" s="22"/>
      <c r="AT527" s="22"/>
      <c r="AU527" s="22"/>
      <c r="AV527" s="22"/>
      <c r="AW527" s="22"/>
      <c r="AX527" s="22"/>
      <c r="AY527" s="56"/>
      <c r="AZ527" s="10">
        <v>519</v>
      </c>
      <c r="BA527" s="22">
        <v>1</v>
      </c>
      <c r="BB527" s="22">
        <v>1</v>
      </c>
      <c r="BC527" s="22">
        <v>1</v>
      </c>
      <c r="BD527" s="22" t="s">
        <v>69</v>
      </c>
      <c r="BE527" s="22" t="str">
        <f t="shared" si="86"/>
        <v>1 - 5</v>
      </c>
      <c r="BF527" s="22"/>
      <c r="BG527" s="23">
        <v>44673</v>
      </c>
      <c r="BH527" s="10">
        <v>518</v>
      </c>
      <c r="BI527" s="22">
        <v>2</v>
      </c>
      <c r="BJ527" s="22">
        <v>3.5</v>
      </c>
      <c r="BK527" s="22">
        <v>1.75</v>
      </c>
      <c r="BL527" s="22" t="s">
        <v>69</v>
      </c>
      <c r="BM527" s="22" t="str">
        <f t="shared" si="87"/>
        <v>1 - 5</v>
      </c>
      <c r="BN527" s="9"/>
    </row>
    <row r="528" spans="1:66" x14ac:dyDescent="0.3">
      <c r="A528" s="56"/>
      <c r="B528" s="10">
        <v>515</v>
      </c>
      <c r="C528" s="22">
        <v>1</v>
      </c>
      <c r="D528" s="22">
        <v>0.5</v>
      </c>
      <c r="E528" s="22">
        <v>0.5</v>
      </c>
      <c r="F528" s="22" t="s">
        <v>69</v>
      </c>
      <c r="G528" s="22" t="str">
        <f t="shared" si="83"/>
        <v>0 - 1</v>
      </c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3">
        <v>44509</v>
      </c>
      <c r="AA528" s="10">
        <v>508</v>
      </c>
      <c r="AB528" s="22">
        <v>8</v>
      </c>
      <c r="AC528" s="22">
        <v>79.5</v>
      </c>
      <c r="AD528" s="22">
        <v>9.9375</v>
      </c>
      <c r="AE528" s="22" t="s">
        <v>69</v>
      </c>
      <c r="AF528" s="22" t="str">
        <f t="shared" si="84"/>
        <v>5 - 10</v>
      </c>
      <c r="AI528" s="23">
        <v>45477</v>
      </c>
      <c r="AJ528" s="10">
        <v>506</v>
      </c>
      <c r="AK528" s="22">
        <v>3</v>
      </c>
      <c r="AL528" s="22">
        <v>7</v>
      </c>
      <c r="AM528" s="22">
        <v>2.333333333333333</v>
      </c>
      <c r="AN528" s="22" t="s">
        <v>69</v>
      </c>
      <c r="AO528" s="22" t="str">
        <f t="shared" si="85"/>
        <v>1 - 5</v>
      </c>
      <c r="AP528" s="22"/>
      <c r="AQ528" s="22"/>
      <c r="AR528" s="22"/>
      <c r="AS528" s="22"/>
      <c r="AT528" s="22"/>
      <c r="AU528" s="22"/>
      <c r="AV528" s="22"/>
      <c r="AW528" s="22"/>
      <c r="AX528" s="22"/>
      <c r="AY528" s="23">
        <v>45059</v>
      </c>
      <c r="AZ528" s="10">
        <v>520</v>
      </c>
      <c r="BA528" s="22">
        <v>4</v>
      </c>
      <c r="BB528" s="22">
        <v>38</v>
      </c>
      <c r="BC528" s="22">
        <v>9.5</v>
      </c>
      <c r="BD528" s="22" t="s">
        <v>69</v>
      </c>
      <c r="BE528" s="22" t="str">
        <f t="shared" si="86"/>
        <v>5 - 10</v>
      </c>
      <c r="BF528" s="22"/>
      <c r="BG528" s="55">
        <v>44674</v>
      </c>
      <c r="BH528" s="10">
        <v>519</v>
      </c>
      <c r="BI528" s="22">
        <v>1</v>
      </c>
      <c r="BJ528" s="22">
        <v>0.5</v>
      </c>
      <c r="BK528" s="22">
        <v>0.5</v>
      </c>
      <c r="BL528" s="22" t="s">
        <v>69</v>
      </c>
      <c r="BM528" s="22" t="str">
        <f t="shared" si="87"/>
        <v>0 - 1</v>
      </c>
      <c r="BN528" s="9"/>
    </row>
    <row r="529" spans="1:66" x14ac:dyDescent="0.3">
      <c r="A529" s="23">
        <v>44244</v>
      </c>
      <c r="B529" s="10">
        <v>516</v>
      </c>
      <c r="C529" s="22">
        <v>1</v>
      </c>
      <c r="D529" s="22">
        <v>1.5</v>
      </c>
      <c r="E529" s="22">
        <v>1.5</v>
      </c>
      <c r="F529" s="22" t="s">
        <v>69</v>
      </c>
      <c r="G529" s="22" t="str">
        <f t="shared" si="83"/>
        <v>1 - 5</v>
      </c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3">
        <v>44514</v>
      </c>
      <c r="AA529" s="10">
        <v>509</v>
      </c>
      <c r="AB529" s="22">
        <v>1</v>
      </c>
      <c r="AC529" s="22">
        <v>15</v>
      </c>
      <c r="AD529" s="22">
        <v>15</v>
      </c>
      <c r="AE529" s="22" t="s">
        <v>20</v>
      </c>
      <c r="AF529" s="22" t="str">
        <f t="shared" si="84"/>
        <v>10 - 20</v>
      </c>
      <c r="AI529" s="55">
        <v>45478</v>
      </c>
      <c r="AJ529" s="10">
        <v>507</v>
      </c>
      <c r="AK529" s="22">
        <v>1</v>
      </c>
      <c r="AL529" s="22">
        <v>13</v>
      </c>
      <c r="AM529" s="22">
        <v>13</v>
      </c>
      <c r="AN529" s="22" t="s">
        <v>20</v>
      </c>
      <c r="AO529" s="22" t="str">
        <f t="shared" si="85"/>
        <v>10 - 20</v>
      </c>
      <c r="AP529" s="22"/>
      <c r="AQ529" s="22"/>
      <c r="AR529" s="22"/>
      <c r="AS529" s="22"/>
      <c r="AT529" s="22"/>
      <c r="AU529" s="22"/>
      <c r="AV529" s="22"/>
      <c r="AW529" s="22"/>
      <c r="AX529" s="22"/>
      <c r="AY529" s="23">
        <v>45060</v>
      </c>
      <c r="AZ529" s="10">
        <v>521</v>
      </c>
      <c r="BA529" s="22">
        <v>1</v>
      </c>
      <c r="BB529" s="22">
        <v>1</v>
      </c>
      <c r="BC529" s="22">
        <v>1</v>
      </c>
      <c r="BD529" s="22" t="s">
        <v>69</v>
      </c>
      <c r="BE529" s="22" t="str">
        <f t="shared" si="86"/>
        <v>1 - 5</v>
      </c>
      <c r="BF529" s="22"/>
      <c r="BG529" s="56"/>
      <c r="BH529" s="10">
        <v>520</v>
      </c>
      <c r="BI529" s="22">
        <v>4</v>
      </c>
      <c r="BJ529" s="22">
        <v>40</v>
      </c>
      <c r="BK529" s="22">
        <v>10</v>
      </c>
      <c r="BL529" s="22" t="s">
        <v>20</v>
      </c>
      <c r="BM529" s="22" t="str">
        <f t="shared" si="87"/>
        <v>10 - 20</v>
      </c>
      <c r="BN529" s="9"/>
    </row>
    <row r="530" spans="1:66" x14ac:dyDescent="0.3">
      <c r="A530" s="23">
        <v>44245</v>
      </c>
      <c r="B530" s="10">
        <v>517</v>
      </c>
      <c r="C530" s="22">
        <v>3</v>
      </c>
      <c r="D530" s="22">
        <v>64</v>
      </c>
      <c r="E530" s="22">
        <v>21.333333333333329</v>
      </c>
      <c r="F530" s="22" t="s">
        <v>70</v>
      </c>
      <c r="G530" s="22" t="str">
        <f t="shared" si="83"/>
        <v>20 - 50</v>
      </c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3">
        <v>44525</v>
      </c>
      <c r="AA530" s="10">
        <v>510</v>
      </c>
      <c r="AB530" s="22">
        <v>2</v>
      </c>
      <c r="AC530" s="22">
        <v>2</v>
      </c>
      <c r="AD530" s="22">
        <v>1</v>
      </c>
      <c r="AE530" s="22" t="s">
        <v>69</v>
      </c>
      <c r="AF530" s="22" t="str">
        <f t="shared" si="84"/>
        <v>1 - 5</v>
      </c>
      <c r="AI530" s="56"/>
      <c r="AJ530" s="10">
        <v>508</v>
      </c>
      <c r="AK530" s="22">
        <v>2</v>
      </c>
      <c r="AL530" s="22">
        <v>35</v>
      </c>
      <c r="AM530" s="22">
        <v>17.5</v>
      </c>
      <c r="AN530" s="22" t="s">
        <v>20</v>
      </c>
      <c r="AO530" s="22" t="str">
        <f t="shared" si="85"/>
        <v>10 - 20</v>
      </c>
      <c r="AP530" s="22"/>
      <c r="AQ530" s="22"/>
      <c r="AR530" s="22"/>
      <c r="AS530" s="22"/>
      <c r="AT530" s="22"/>
      <c r="AU530" s="22"/>
      <c r="AV530" s="22"/>
      <c r="AW530" s="22"/>
      <c r="AX530" s="22"/>
      <c r="AY530" s="23">
        <v>45061</v>
      </c>
      <c r="AZ530" s="10">
        <v>522</v>
      </c>
      <c r="BA530" s="22">
        <v>1</v>
      </c>
      <c r="BB530" s="22">
        <v>1</v>
      </c>
      <c r="BC530" s="22">
        <v>1</v>
      </c>
      <c r="BD530" s="22" t="s">
        <v>69</v>
      </c>
      <c r="BE530" s="22" t="str">
        <f t="shared" si="86"/>
        <v>1 - 5</v>
      </c>
      <c r="BF530" s="22"/>
      <c r="BG530" s="55">
        <v>44676</v>
      </c>
      <c r="BH530" s="10">
        <v>521</v>
      </c>
      <c r="BI530" s="22">
        <v>2</v>
      </c>
      <c r="BJ530" s="22">
        <v>1</v>
      </c>
      <c r="BK530" s="22">
        <v>0.5</v>
      </c>
      <c r="BL530" s="22" t="s">
        <v>69</v>
      </c>
      <c r="BM530" s="22" t="str">
        <f t="shared" si="87"/>
        <v>0 - 1</v>
      </c>
      <c r="BN530" s="9"/>
    </row>
    <row r="531" spans="1:66" x14ac:dyDescent="0.3">
      <c r="A531" s="55">
        <v>44246</v>
      </c>
      <c r="B531" s="10">
        <v>518</v>
      </c>
      <c r="C531" s="22">
        <v>5</v>
      </c>
      <c r="D531" s="22">
        <v>129</v>
      </c>
      <c r="E531" s="22">
        <v>25.8</v>
      </c>
      <c r="F531" s="22" t="s">
        <v>70</v>
      </c>
      <c r="G531" s="22" t="str">
        <f t="shared" si="83"/>
        <v>20 - 50</v>
      </c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55">
        <v>44526</v>
      </c>
      <c r="AA531" s="10">
        <v>511</v>
      </c>
      <c r="AB531" s="22">
        <v>1</v>
      </c>
      <c r="AC531" s="22">
        <v>15.5</v>
      </c>
      <c r="AD531" s="22">
        <v>15.5</v>
      </c>
      <c r="AE531" s="22" t="s">
        <v>20</v>
      </c>
      <c r="AF531" s="22" t="str">
        <f t="shared" si="84"/>
        <v>10 - 20</v>
      </c>
      <c r="AI531" s="55">
        <v>45479</v>
      </c>
      <c r="AJ531" s="10">
        <v>508</v>
      </c>
      <c r="AK531" s="22">
        <v>2</v>
      </c>
      <c r="AL531" s="22">
        <v>80</v>
      </c>
      <c r="AM531" s="22">
        <v>40</v>
      </c>
      <c r="AN531" s="22" t="s">
        <v>71</v>
      </c>
      <c r="AO531" s="22" t="str">
        <f t="shared" si="85"/>
        <v>20 - 50</v>
      </c>
      <c r="AP531" s="22"/>
      <c r="AQ531" s="22"/>
      <c r="AR531" s="22"/>
      <c r="AS531" s="22"/>
      <c r="AT531" s="22"/>
      <c r="AU531" s="22"/>
      <c r="AV531" s="22"/>
      <c r="AW531" s="22"/>
      <c r="AX531" s="22"/>
      <c r="AY531" s="23">
        <v>45066</v>
      </c>
      <c r="AZ531" s="10">
        <v>523</v>
      </c>
      <c r="BA531" s="22">
        <v>2</v>
      </c>
      <c r="BB531" s="22">
        <v>9</v>
      </c>
      <c r="BC531" s="22">
        <v>4.5</v>
      </c>
      <c r="BD531" s="22" t="s">
        <v>69</v>
      </c>
      <c r="BE531" s="22" t="str">
        <f t="shared" si="86"/>
        <v>1 - 5</v>
      </c>
      <c r="BF531" s="22"/>
      <c r="BG531" s="57"/>
      <c r="BH531" s="10">
        <v>522</v>
      </c>
      <c r="BI531" s="22">
        <v>1</v>
      </c>
      <c r="BJ531" s="22">
        <v>1</v>
      </c>
      <c r="BK531" s="22">
        <v>1</v>
      </c>
      <c r="BL531" s="22" t="s">
        <v>69</v>
      </c>
      <c r="BM531" s="22" t="str">
        <f t="shared" si="87"/>
        <v>1 - 5</v>
      </c>
      <c r="BN531" s="9"/>
    </row>
    <row r="532" spans="1:66" x14ac:dyDescent="0.3">
      <c r="A532" s="56"/>
      <c r="B532" s="10">
        <v>519</v>
      </c>
      <c r="C532" s="22">
        <v>2</v>
      </c>
      <c r="D532" s="22">
        <v>5</v>
      </c>
      <c r="E532" s="22">
        <v>2.5</v>
      </c>
      <c r="F532" s="22" t="s">
        <v>69</v>
      </c>
      <c r="G532" s="22" t="str">
        <f t="shared" si="83"/>
        <v>1 - 5</v>
      </c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57"/>
      <c r="AA532" s="10">
        <v>512</v>
      </c>
      <c r="AB532" s="22">
        <v>2</v>
      </c>
      <c r="AC532" s="22">
        <v>2</v>
      </c>
      <c r="AD532" s="22">
        <v>1</v>
      </c>
      <c r="AE532" s="22" t="s">
        <v>69</v>
      </c>
      <c r="AF532" s="22" t="str">
        <f t="shared" si="84"/>
        <v>1 - 5</v>
      </c>
      <c r="AI532" s="57"/>
      <c r="AJ532" s="10">
        <v>509</v>
      </c>
      <c r="AK532" s="22">
        <v>7</v>
      </c>
      <c r="AL532" s="22">
        <v>60</v>
      </c>
      <c r="AM532" s="22">
        <v>8.5714285714285712</v>
      </c>
      <c r="AN532" s="22" t="s">
        <v>69</v>
      </c>
      <c r="AO532" s="22" t="str">
        <f t="shared" si="85"/>
        <v>5 - 10</v>
      </c>
      <c r="AP532" s="22"/>
      <c r="AQ532" s="22"/>
      <c r="AR532" s="22"/>
      <c r="AS532" s="22"/>
      <c r="AT532" s="22"/>
      <c r="AU532" s="22"/>
      <c r="AV532" s="22"/>
      <c r="AW532" s="22"/>
      <c r="AX532" s="22"/>
      <c r="AY532" s="55">
        <v>45067</v>
      </c>
      <c r="AZ532" s="10">
        <v>524</v>
      </c>
      <c r="BA532" s="22">
        <v>1</v>
      </c>
      <c r="BB532" s="22">
        <v>2</v>
      </c>
      <c r="BC532" s="22">
        <v>2</v>
      </c>
      <c r="BD532" s="22" t="s">
        <v>69</v>
      </c>
      <c r="BE532" s="22" t="str">
        <f t="shared" si="86"/>
        <v>1 - 5</v>
      </c>
      <c r="BF532" s="22"/>
      <c r="BG532" s="56"/>
      <c r="BH532" s="10">
        <v>523</v>
      </c>
      <c r="BI532" s="22">
        <v>4</v>
      </c>
      <c r="BJ532" s="22">
        <v>5.5</v>
      </c>
      <c r="BK532" s="22">
        <v>1.375</v>
      </c>
      <c r="BL532" s="22" t="s">
        <v>69</v>
      </c>
      <c r="BM532" s="22" t="str">
        <f t="shared" si="87"/>
        <v>1 - 5</v>
      </c>
      <c r="BN532" s="9"/>
    </row>
    <row r="533" spans="1:66" x14ac:dyDescent="0.3">
      <c r="A533" s="55">
        <v>44247</v>
      </c>
      <c r="B533" s="10">
        <v>519</v>
      </c>
      <c r="C533" s="22">
        <v>6</v>
      </c>
      <c r="D533" s="22">
        <v>89</v>
      </c>
      <c r="E533" s="22">
        <v>14.83333333333333</v>
      </c>
      <c r="F533" s="22" t="s">
        <v>20</v>
      </c>
      <c r="G533" s="22" t="str">
        <f t="shared" si="83"/>
        <v>10 - 20</v>
      </c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56"/>
      <c r="AA533" s="10">
        <v>513</v>
      </c>
      <c r="AB533" s="22">
        <v>1</v>
      </c>
      <c r="AC533" s="22">
        <v>0.5</v>
      </c>
      <c r="AD533" s="22">
        <v>0.5</v>
      </c>
      <c r="AE533" s="22" t="s">
        <v>69</v>
      </c>
      <c r="AF533" s="22" t="str">
        <f t="shared" si="84"/>
        <v>0 - 1</v>
      </c>
      <c r="AI533" s="56"/>
      <c r="AJ533" s="10">
        <v>510</v>
      </c>
      <c r="AK533" s="22">
        <v>1</v>
      </c>
      <c r="AL533" s="22">
        <v>8</v>
      </c>
      <c r="AM533" s="22">
        <v>8</v>
      </c>
      <c r="AN533" s="22" t="s">
        <v>69</v>
      </c>
      <c r="AO533" s="22" t="str">
        <f t="shared" si="85"/>
        <v>5 - 10</v>
      </c>
      <c r="AP533" s="22"/>
      <c r="AQ533" s="22"/>
      <c r="AR533" s="22"/>
      <c r="AS533" s="22"/>
      <c r="AT533" s="22"/>
      <c r="AU533" s="22"/>
      <c r="AV533" s="22"/>
      <c r="AW533" s="22"/>
      <c r="AX533" s="22"/>
      <c r="AY533" s="57"/>
      <c r="AZ533" s="10">
        <v>525</v>
      </c>
      <c r="BA533" s="22">
        <v>2</v>
      </c>
      <c r="BB533" s="22">
        <v>17</v>
      </c>
      <c r="BC533" s="22">
        <v>8.5</v>
      </c>
      <c r="BD533" s="22" t="s">
        <v>69</v>
      </c>
      <c r="BE533" s="22" t="str">
        <f t="shared" si="86"/>
        <v>5 - 10</v>
      </c>
      <c r="BF533" s="22"/>
      <c r="BG533" s="23">
        <v>44678</v>
      </c>
      <c r="BH533" s="10">
        <v>524</v>
      </c>
      <c r="BI533" s="22">
        <v>10</v>
      </c>
      <c r="BJ533" s="22">
        <v>32</v>
      </c>
      <c r="BK533" s="22">
        <v>3.2</v>
      </c>
      <c r="BL533" s="22" t="s">
        <v>69</v>
      </c>
      <c r="BM533" s="22" t="str">
        <f t="shared" si="87"/>
        <v>1 - 5</v>
      </c>
      <c r="BN533" s="9"/>
    </row>
    <row r="534" spans="1:66" x14ac:dyDescent="0.3">
      <c r="A534" s="57"/>
      <c r="B534" s="10">
        <v>520</v>
      </c>
      <c r="C534" s="22">
        <v>2</v>
      </c>
      <c r="D534" s="22">
        <v>1.5</v>
      </c>
      <c r="E534" s="22">
        <v>0.75</v>
      </c>
      <c r="F534" s="22" t="s">
        <v>69</v>
      </c>
      <c r="G534" s="22" t="str">
        <f t="shared" si="83"/>
        <v>0 - 1</v>
      </c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3">
        <v>44527</v>
      </c>
      <c r="AA534" s="10">
        <v>514</v>
      </c>
      <c r="AB534" s="22">
        <v>9</v>
      </c>
      <c r="AC534" s="22">
        <v>12</v>
      </c>
      <c r="AD534" s="22">
        <v>1.333333333333333</v>
      </c>
      <c r="AE534" s="22" t="s">
        <v>69</v>
      </c>
      <c r="AF534" s="22" t="str">
        <f t="shared" si="84"/>
        <v>1 - 5</v>
      </c>
      <c r="AI534" s="55">
        <v>45480</v>
      </c>
      <c r="AJ534" s="10">
        <v>511</v>
      </c>
      <c r="AK534" s="22">
        <v>3</v>
      </c>
      <c r="AL534" s="22">
        <v>5</v>
      </c>
      <c r="AM534" s="22">
        <v>1.666666666666667</v>
      </c>
      <c r="AN534" s="22" t="s">
        <v>69</v>
      </c>
      <c r="AO534" s="22" t="str">
        <f t="shared" si="85"/>
        <v>1 - 5</v>
      </c>
      <c r="AP534" s="22"/>
      <c r="AQ534" s="22"/>
      <c r="AR534" s="22"/>
      <c r="AS534" s="22"/>
      <c r="AT534" s="22"/>
      <c r="AU534" s="22"/>
      <c r="AV534" s="22"/>
      <c r="AW534" s="22"/>
      <c r="AX534" s="22"/>
      <c r="AY534" s="56"/>
      <c r="AZ534" s="10">
        <v>526</v>
      </c>
      <c r="BA534" s="22">
        <v>1</v>
      </c>
      <c r="BB534" s="22">
        <v>1</v>
      </c>
      <c r="BC534" s="22">
        <v>1</v>
      </c>
      <c r="BD534" s="22" t="s">
        <v>69</v>
      </c>
      <c r="BE534" s="22" t="str">
        <f t="shared" si="86"/>
        <v>1 - 5</v>
      </c>
      <c r="BF534" s="22"/>
      <c r="BG534" s="55">
        <v>44679</v>
      </c>
      <c r="BH534" s="10">
        <v>524</v>
      </c>
      <c r="BI534" s="22">
        <v>2</v>
      </c>
      <c r="BJ534" s="22">
        <v>1</v>
      </c>
      <c r="BK534" s="22">
        <v>0.5</v>
      </c>
      <c r="BL534" s="22" t="s">
        <v>69</v>
      </c>
      <c r="BM534" s="22" t="str">
        <f t="shared" si="87"/>
        <v>0 - 1</v>
      </c>
      <c r="BN534" s="9"/>
    </row>
    <row r="535" spans="1:66" x14ac:dyDescent="0.3">
      <c r="A535" s="56"/>
      <c r="B535" s="10">
        <v>521</v>
      </c>
      <c r="C535" s="22">
        <v>1</v>
      </c>
      <c r="D535" s="22">
        <v>2</v>
      </c>
      <c r="E535" s="22">
        <v>2</v>
      </c>
      <c r="F535" s="22" t="s">
        <v>69</v>
      </c>
      <c r="G535" s="22" t="str">
        <f t="shared" si="83"/>
        <v>1 - 5</v>
      </c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55">
        <v>44528</v>
      </c>
      <c r="AA535" s="10">
        <v>514</v>
      </c>
      <c r="AB535" s="22">
        <v>2</v>
      </c>
      <c r="AC535" s="22">
        <v>1</v>
      </c>
      <c r="AD535" s="22">
        <v>0.5</v>
      </c>
      <c r="AE535" s="22" t="s">
        <v>69</v>
      </c>
      <c r="AF535" s="22" t="str">
        <f t="shared" si="84"/>
        <v>0 - 1</v>
      </c>
      <c r="AI535" s="56"/>
      <c r="AJ535" s="10">
        <v>512</v>
      </c>
      <c r="AK535" s="22">
        <v>1</v>
      </c>
      <c r="AL535" s="22">
        <v>1</v>
      </c>
      <c r="AM535" s="22">
        <v>1</v>
      </c>
      <c r="AN535" s="22" t="s">
        <v>69</v>
      </c>
      <c r="AO535" s="22" t="str">
        <f t="shared" si="85"/>
        <v>1 - 5</v>
      </c>
      <c r="AP535" s="22"/>
      <c r="AQ535" s="22"/>
      <c r="AR535" s="22"/>
      <c r="AS535" s="22"/>
      <c r="AT535" s="22"/>
      <c r="AU535" s="22"/>
      <c r="AV535" s="22"/>
      <c r="AW535" s="22"/>
      <c r="AX535" s="22"/>
      <c r="AY535" s="55">
        <v>45068</v>
      </c>
      <c r="AZ535" s="10">
        <v>527</v>
      </c>
      <c r="BA535" s="22">
        <v>1</v>
      </c>
      <c r="BB535" s="22">
        <v>1</v>
      </c>
      <c r="BC535" s="22">
        <v>1</v>
      </c>
      <c r="BD535" s="22" t="s">
        <v>69</v>
      </c>
      <c r="BE535" s="22" t="str">
        <f t="shared" si="86"/>
        <v>1 - 5</v>
      </c>
      <c r="BF535" s="22"/>
      <c r="BG535" s="56"/>
      <c r="BH535" s="10">
        <v>525</v>
      </c>
      <c r="BI535" s="22">
        <v>1</v>
      </c>
      <c r="BJ535" s="22">
        <v>0.5</v>
      </c>
      <c r="BK535" s="22">
        <v>0.5</v>
      </c>
      <c r="BL535" s="22" t="s">
        <v>69</v>
      </c>
      <c r="BM535" s="22" t="str">
        <f t="shared" si="87"/>
        <v>0 - 1</v>
      </c>
      <c r="BN535" s="9"/>
    </row>
    <row r="536" spans="1:66" x14ac:dyDescent="0.3">
      <c r="A536" s="23">
        <v>44248</v>
      </c>
      <c r="B536" s="10">
        <v>522</v>
      </c>
      <c r="C536" s="22">
        <v>3</v>
      </c>
      <c r="D536" s="22">
        <v>15</v>
      </c>
      <c r="E536" s="22">
        <v>5</v>
      </c>
      <c r="F536" s="22" t="s">
        <v>69</v>
      </c>
      <c r="G536" s="22" t="str">
        <f t="shared" si="83"/>
        <v>5 - 10</v>
      </c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56"/>
      <c r="AA536" s="10">
        <v>515</v>
      </c>
      <c r="AB536" s="22">
        <v>1</v>
      </c>
      <c r="AC536" s="22">
        <v>0.5</v>
      </c>
      <c r="AD536" s="22">
        <v>0.5</v>
      </c>
      <c r="AE536" s="22" t="s">
        <v>69</v>
      </c>
      <c r="AF536" s="22" t="str">
        <f t="shared" si="84"/>
        <v>0 - 1</v>
      </c>
      <c r="AI536" s="23">
        <v>45482</v>
      </c>
      <c r="AJ536" s="10">
        <v>513</v>
      </c>
      <c r="AK536" s="22">
        <v>3</v>
      </c>
      <c r="AL536" s="22">
        <v>10</v>
      </c>
      <c r="AM536" s="22">
        <v>3.333333333333333</v>
      </c>
      <c r="AN536" s="22" t="s">
        <v>69</v>
      </c>
      <c r="AO536" s="22" t="str">
        <f t="shared" si="85"/>
        <v>1 - 5</v>
      </c>
      <c r="AP536" s="22"/>
      <c r="AQ536" s="22"/>
      <c r="AR536" s="22"/>
      <c r="AS536" s="22"/>
      <c r="AT536" s="22"/>
      <c r="AU536" s="22"/>
      <c r="AV536" s="22"/>
      <c r="AW536" s="22"/>
      <c r="AX536" s="22"/>
      <c r="AY536" s="56"/>
      <c r="AZ536" s="10">
        <v>528</v>
      </c>
      <c r="BA536" s="22">
        <v>1</v>
      </c>
      <c r="BB536" s="22">
        <v>1</v>
      </c>
      <c r="BC536" s="22">
        <v>1</v>
      </c>
      <c r="BD536" s="22" t="s">
        <v>69</v>
      </c>
      <c r="BE536" s="22" t="str">
        <f t="shared" si="86"/>
        <v>1 - 5</v>
      </c>
      <c r="BF536" s="22"/>
      <c r="BG536" s="23">
        <v>44683</v>
      </c>
      <c r="BH536" s="10">
        <v>526</v>
      </c>
      <c r="BI536" s="22">
        <v>7</v>
      </c>
      <c r="BJ536" s="22">
        <v>30</v>
      </c>
      <c r="BK536" s="22">
        <v>4.2857142857142856</v>
      </c>
      <c r="BL536" s="22" t="s">
        <v>69</v>
      </c>
      <c r="BM536" s="22" t="str">
        <f t="shared" si="87"/>
        <v>1 - 5</v>
      </c>
      <c r="BN536" s="9"/>
    </row>
    <row r="537" spans="1:66" x14ac:dyDescent="0.3">
      <c r="A537" s="55">
        <v>44250</v>
      </c>
      <c r="B537" s="10">
        <v>523</v>
      </c>
      <c r="C537" s="22">
        <v>1</v>
      </c>
      <c r="D537" s="22">
        <v>0.5</v>
      </c>
      <c r="E537" s="22">
        <v>0.5</v>
      </c>
      <c r="F537" s="22" t="s">
        <v>69</v>
      </c>
      <c r="G537" s="22" t="str">
        <f t="shared" si="83"/>
        <v>0 - 1</v>
      </c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55">
        <v>44535</v>
      </c>
      <c r="AA537" s="10">
        <v>516</v>
      </c>
      <c r="AB537" s="22">
        <v>1</v>
      </c>
      <c r="AC537" s="22">
        <v>0.5</v>
      </c>
      <c r="AD537" s="22">
        <v>0.5</v>
      </c>
      <c r="AE537" s="22" t="s">
        <v>69</v>
      </c>
      <c r="AF537" s="22" t="str">
        <f t="shared" si="84"/>
        <v>0 - 1</v>
      </c>
      <c r="AI537" s="23">
        <v>45483</v>
      </c>
      <c r="AJ537" s="10">
        <v>514</v>
      </c>
      <c r="AK537" s="22">
        <v>1</v>
      </c>
      <c r="AL537" s="22">
        <v>4</v>
      </c>
      <c r="AM537" s="22">
        <v>4</v>
      </c>
      <c r="AN537" s="22" t="s">
        <v>69</v>
      </c>
      <c r="AO537" s="22" t="str">
        <f t="shared" si="85"/>
        <v>1 - 5</v>
      </c>
      <c r="AP537" s="22"/>
      <c r="AQ537" s="22"/>
      <c r="AR537" s="22"/>
      <c r="AS537" s="22"/>
      <c r="AT537" s="22"/>
      <c r="AU537" s="22"/>
      <c r="AV537" s="22"/>
      <c r="AW537" s="22"/>
      <c r="AX537" s="22"/>
      <c r="AY537" s="23">
        <v>45069</v>
      </c>
      <c r="AZ537" s="10">
        <v>529</v>
      </c>
      <c r="BA537" s="22">
        <v>1</v>
      </c>
      <c r="BB537" s="22">
        <v>2</v>
      </c>
      <c r="BC537" s="22">
        <v>2</v>
      </c>
      <c r="BD537" s="22" t="s">
        <v>69</v>
      </c>
      <c r="BE537" s="22" t="str">
        <f t="shared" si="86"/>
        <v>1 - 5</v>
      </c>
      <c r="BF537" s="22"/>
      <c r="BG537" s="23">
        <v>44684</v>
      </c>
      <c r="BH537" s="10">
        <v>527</v>
      </c>
      <c r="BI537" s="22">
        <v>1</v>
      </c>
      <c r="BJ537" s="22">
        <v>1</v>
      </c>
      <c r="BK537" s="22">
        <v>1</v>
      </c>
      <c r="BL537" s="22" t="s">
        <v>69</v>
      </c>
      <c r="BM537" s="22" t="str">
        <f t="shared" si="87"/>
        <v>1 - 5</v>
      </c>
      <c r="BN537" s="9"/>
    </row>
    <row r="538" spans="1:66" x14ac:dyDescent="0.3">
      <c r="A538" s="56"/>
      <c r="B538" s="10">
        <v>524</v>
      </c>
      <c r="C538" s="22">
        <v>2</v>
      </c>
      <c r="D538" s="22">
        <v>51</v>
      </c>
      <c r="E538" s="22">
        <v>25.5</v>
      </c>
      <c r="F538" s="22" t="s">
        <v>70</v>
      </c>
      <c r="G538" s="22" t="str">
        <f t="shared" si="83"/>
        <v>20 - 50</v>
      </c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56"/>
      <c r="AA538" s="10">
        <v>517</v>
      </c>
      <c r="AB538" s="22">
        <v>2</v>
      </c>
      <c r="AC538" s="22">
        <v>1</v>
      </c>
      <c r="AD538" s="22">
        <v>0.5</v>
      </c>
      <c r="AE538" s="22" t="s">
        <v>69</v>
      </c>
      <c r="AF538" s="22" t="str">
        <f t="shared" si="84"/>
        <v>0 - 1</v>
      </c>
      <c r="AI538" s="23">
        <v>45506</v>
      </c>
      <c r="AJ538" s="10">
        <v>515</v>
      </c>
      <c r="AK538" s="22">
        <v>1</v>
      </c>
      <c r="AL538" s="22">
        <v>2</v>
      </c>
      <c r="AM538" s="22">
        <v>2</v>
      </c>
      <c r="AN538" s="22" t="s">
        <v>69</v>
      </c>
      <c r="AO538" s="22" t="str">
        <f t="shared" si="85"/>
        <v>1 - 5</v>
      </c>
      <c r="AP538" s="22"/>
      <c r="AQ538" s="22"/>
      <c r="AR538" s="22"/>
      <c r="AS538" s="22"/>
      <c r="AT538" s="22"/>
      <c r="AU538" s="22"/>
      <c r="AV538" s="22"/>
      <c r="AW538" s="22"/>
      <c r="AX538" s="22"/>
      <c r="AY538" s="23">
        <v>45071</v>
      </c>
      <c r="AZ538" s="10">
        <v>530</v>
      </c>
      <c r="BA538" s="22">
        <v>2</v>
      </c>
      <c r="BB538" s="22">
        <v>9</v>
      </c>
      <c r="BC538" s="22">
        <v>4.5</v>
      </c>
      <c r="BD538" s="22" t="s">
        <v>69</v>
      </c>
      <c r="BE538" s="22" t="str">
        <f t="shared" si="86"/>
        <v>1 - 5</v>
      </c>
      <c r="BF538" s="22"/>
      <c r="BG538" s="23">
        <v>44685</v>
      </c>
      <c r="BH538" s="10">
        <v>528</v>
      </c>
      <c r="BI538" s="22">
        <v>4</v>
      </c>
      <c r="BJ538" s="22">
        <v>5.5</v>
      </c>
      <c r="BK538" s="22">
        <v>1.375</v>
      </c>
      <c r="BL538" s="22" t="s">
        <v>69</v>
      </c>
      <c r="BM538" s="22" t="str">
        <f t="shared" si="87"/>
        <v>1 - 5</v>
      </c>
      <c r="BN538" s="9"/>
    </row>
    <row r="539" spans="1:66" x14ac:dyDescent="0.3">
      <c r="A539" s="23">
        <v>44253</v>
      </c>
      <c r="B539" s="10">
        <v>525</v>
      </c>
      <c r="C539" s="22">
        <v>1</v>
      </c>
      <c r="D539" s="22">
        <v>1.5</v>
      </c>
      <c r="E539" s="22">
        <v>1.5</v>
      </c>
      <c r="F539" s="22" t="s">
        <v>69</v>
      </c>
      <c r="G539" s="22" t="str">
        <f t="shared" si="83"/>
        <v>1 - 5</v>
      </c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3">
        <v>44536</v>
      </c>
      <c r="AA539" s="10">
        <v>518</v>
      </c>
      <c r="AB539" s="22">
        <v>6</v>
      </c>
      <c r="AC539" s="22">
        <v>16.5</v>
      </c>
      <c r="AD539" s="22">
        <v>2.75</v>
      </c>
      <c r="AE539" s="22" t="s">
        <v>69</v>
      </c>
      <c r="AF539" s="22" t="str">
        <f t="shared" si="84"/>
        <v>1 - 5</v>
      </c>
      <c r="AI539" s="55">
        <v>45508</v>
      </c>
      <c r="AJ539" s="10">
        <v>516</v>
      </c>
      <c r="AK539" s="22">
        <v>2</v>
      </c>
      <c r="AL539" s="22">
        <v>2</v>
      </c>
      <c r="AM539" s="22">
        <v>1</v>
      </c>
      <c r="AN539" s="22" t="s">
        <v>69</v>
      </c>
      <c r="AO539" s="22" t="str">
        <f t="shared" si="85"/>
        <v>1 - 5</v>
      </c>
      <c r="AP539" s="22"/>
      <c r="AQ539" s="22"/>
      <c r="AR539" s="22"/>
      <c r="AS539" s="22"/>
      <c r="AT539" s="22"/>
      <c r="AU539" s="22"/>
      <c r="AV539" s="22"/>
      <c r="AW539" s="22"/>
      <c r="AX539" s="22"/>
      <c r="AY539" s="55">
        <v>45072</v>
      </c>
      <c r="AZ539" s="10">
        <v>531</v>
      </c>
      <c r="BA539" s="22">
        <v>1</v>
      </c>
      <c r="BB539" s="22">
        <v>1</v>
      </c>
      <c r="BC539" s="22">
        <v>1</v>
      </c>
      <c r="BD539" s="22" t="s">
        <v>69</v>
      </c>
      <c r="BE539" s="22" t="str">
        <f t="shared" si="86"/>
        <v>1 - 5</v>
      </c>
      <c r="BF539" s="22"/>
      <c r="BG539" s="23">
        <v>44686</v>
      </c>
      <c r="BH539" s="10">
        <v>529</v>
      </c>
      <c r="BI539" s="22">
        <v>2</v>
      </c>
      <c r="BJ539" s="22">
        <v>4</v>
      </c>
      <c r="BK539" s="22">
        <v>2</v>
      </c>
      <c r="BL539" s="22" t="s">
        <v>69</v>
      </c>
      <c r="BM539" s="22" t="str">
        <f t="shared" si="87"/>
        <v>1 - 5</v>
      </c>
      <c r="BN539" s="9"/>
    </row>
    <row r="540" spans="1:66" x14ac:dyDescent="0.3">
      <c r="A540" s="23">
        <v>44254</v>
      </c>
      <c r="B540" s="10">
        <v>526</v>
      </c>
      <c r="C540" s="22">
        <v>2</v>
      </c>
      <c r="D540" s="22">
        <v>1</v>
      </c>
      <c r="E540" s="22">
        <v>0.5</v>
      </c>
      <c r="F540" s="22" t="s">
        <v>69</v>
      </c>
      <c r="G540" s="22" t="str">
        <f t="shared" si="83"/>
        <v>0 - 1</v>
      </c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55">
        <v>44544</v>
      </c>
      <c r="AA540" s="10">
        <v>519</v>
      </c>
      <c r="AB540" s="22">
        <v>1</v>
      </c>
      <c r="AC540" s="22">
        <v>14.5</v>
      </c>
      <c r="AD540" s="22">
        <v>14.5</v>
      </c>
      <c r="AE540" s="22" t="s">
        <v>20</v>
      </c>
      <c r="AF540" s="22" t="str">
        <f t="shared" si="84"/>
        <v>10 - 20</v>
      </c>
      <c r="AI540" s="57"/>
      <c r="AJ540" s="10">
        <v>517</v>
      </c>
      <c r="AK540" s="22">
        <v>2</v>
      </c>
      <c r="AL540" s="22">
        <v>9</v>
      </c>
      <c r="AM540" s="22">
        <v>4.5</v>
      </c>
      <c r="AN540" s="22" t="s">
        <v>69</v>
      </c>
      <c r="AO540" s="22" t="str">
        <f t="shared" si="85"/>
        <v>1 - 5</v>
      </c>
      <c r="AP540" s="22"/>
      <c r="AQ540" s="22"/>
      <c r="AR540" s="22"/>
      <c r="AS540" s="22"/>
      <c r="AT540" s="22"/>
      <c r="AU540" s="22"/>
      <c r="AV540" s="22"/>
      <c r="AW540" s="22"/>
      <c r="AX540" s="22"/>
      <c r="AY540" s="56"/>
      <c r="AZ540" s="10">
        <v>532</v>
      </c>
      <c r="BA540" s="22">
        <v>2</v>
      </c>
      <c r="BB540" s="22">
        <v>4</v>
      </c>
      <c r="BC540" s="22">
        <v>2</v>
      </c>
      <c r="BD540" s="22" t="s">
        <v>69</v>
      </c>
      <c r="BE540" s="22" t="str">
        <f t="shared" si="86"/>
        <v>1 - 5</v>
      </c>
      <c r="BF540" s="22"/>
      <c r="BG540" s="23">
        <v>44688</v>
      </c>
      <c r="BH540" s="10">
        <v>530</v>
      </c>
      <c r="BI540" s="22">
        <v>2</v>
      </c>
      <c r="BJ540" s="22">
        <v>8.5</v>
      </c>
      <c r="BK540" s="22">
        <v>4.25</v>
      </c>
      <c r="BL540" s="22" t="s">
        <v>69</v>
      </c>
      <c r="BM540" s="22" t="str">
        <f t="shared" si="87"/>
        <v>1 - 5</v>
      </c>
      <c r="BN540" s="9"/>
    </row>
    <row r="541" spans="1:66" x14ac:dyDescent="0.3">
      <c r="A541" s="23">
        <v>44256</v>
      </c>
      <c r="B541" s="10">
        <v>527</v>
      </c>
      <c r="C541" s="22">
        <v>1</v>
      </c>
      <c r="D541" s="22">
        <v>1</v>
      </c>
      <c r="E541" s="22">
        <v>1</v>
      </c>
      <c r="F541" s="22" t="s">
        <v>69</v>
      </c>
      <c r="G541" s="22" t="str">
        <f t="shared" si="83"/>
        <v>1 - 5</v>
      </c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56"/>
      <c r="AA541" s="10">
        <v>520</v>
      </c>
      <c r="AB541" s="22">
        <v>1</v>
      </c>
      <c r="AC541" s="22">
        <v>0.5</v>
      </c>
      <c r="AD541" s="22">
        <v>0.5</v>
      </c>
      <c r="AE541" s="22" t="s">
        <v>69</v>
      </c>
      <c r="AF541" s="22" t="str">
        <f t="shared" si="84"/>
        <v>0 - 1</v>
      </c>
      <c r="AI541" s="56"/>
      <c r="AJ541" s="10">
        <v>518</v>
      </c>
      <c r="AK541" s="22">
        <v>1</v>
      </c>
      <c r="AL541" s="22">
        <v>1</v>
      </c>
      <c r="AM541" s="22">
        <v>1</v>
      </c>
      <c r="AN541" s="22" t="s">
        <v>69</v>
      </c>
      <c r="AO541" s="22" t="str">
        <f t="shared" si="85"/>
        <v>1 - 5</v>
      </c>
      <c r="AP541" s="22"/>
      <c r="AQ541" s="22"/>
      <c r="AR541" s="22"/>
      <c r="AS541" s="22"/>
      <c r="AT541" s="22"/>
      <c r="AU541" s="22"/>
      <c r="AV541" s="22"/>
      <c r="AW541" s="22"/>
      <c r="AX541" s="22"/>
      <c r="AY541" s="23">
        <v>45073</v>
      </c>
      <c r="AZ541" s="10">
        <v>533</v>
      </c>
      <c r="BA541" s="22">
        <v>1</v>
      </c>
      <c r="BB541" s="22">
        <v>2</v>
      </c>
      <c r="BC541" s="22">
        <v>2</v>
      </c>
      <c r="BD541" s="22" t="s">
        <v>69</v>
      </c>
      <c r="BE541" s="22" t="str">
        <f t="shared" si="86"/>
        <v>1 - 5</v>
      </c>
      <c r="BF541" s="22"/>
      <c r="BG541" s="23">
        <v>44690</v>
      </c>
      <c r="BH541" s="10">
        <v>531</v>
      </c>
      <c r="BI541" s="22">
        <v>3</v>
      </c>
      <c r="BJ541" s="22">
        <v>2.5</v>
      </c>
      <c r="BK541" s="22">
        <v>0.83333333333333337</v>
      </c>
      <c r="BL541" s="22" t="s">
        <v>69</v>
      </c>
      <c r="BM541" s="22" t="str">
        <f t="shared" si="87"/>
        <v>0 - 1</v>
      </c>
      <c r="BN541" s="9"/>
    </row>
    <row r="542" spans="1:66" x14ac:dyDescent="0.3">
      <c r="A542" s="55">
        <v>44257</v>
      </c>
      <c r="B542" s="10">
        <v>528</v>
      </c>
      <c r="C542" s="22">
        <v>1</v>
      </c>
      <c r="D542" s="22">
        <v>0.5</v>
      </c>
      <c r="E542" s="22">
        <v>0.5</v>
      </c>
      <c r="F542" s="22" t="s">
        <v>69</v>
      </c>
      <c r="G542" s="22" t="str">
        <f t="shared" si="83"/>
        <v>0 - 1</v>
      </c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55">
        <v>44545</v>
      </c>
      <c r="AA542" s="10">
        <v>521</v>
      </c>
      <c r="AB542" s="22">
        <v>2</v>
      </c>
      <c r="AC542" s="22">
        <v>30.5</v>
      </c>
      <c r="AD542" s="22">
        <v>15.25</v>
      </c>
      <c r="AE542" s="22" t="s">
        <v>20</v>
      </c>
      <c r="AF542" s="22" t="str">
        <f t="shared" si="84"/>
        <v>10 - 20</v>
      </c>
      <c r="AI542" s="55">
        <v>45509</v>
      </c>
      <c r="AJ542" s="10">
        <v>518</v>
      </c>
      <c r="AK542" s="22">
        <v>2</v>
      </c>
      <c r="AL542" s="22">
        <v>4</v>
      </c>
      <c r="AM542" s="22">
        <v>2</v>
      </c>
      <c r="AN542" s="22" t="s">
        <v>69</v>
      </c>
      <c r="AO542" s="22" t="str">
        <f t="shared" si="85"/>
        <v>1 - 5</v>
      </c>
      <c r="AP542" s="22"/>
      <c r="AQ542" s="22"/>
      <c r="AR542" s="22"/>
      <c r="AS542" s="22"/>
      <c r="AT542" s="22"/>
      <c r="AU542" s="22"/>
      <c r="AV542" s="22"/>
      <c r="AW542" s="22"/>
      <c r="AX542" s="22"/>
      <c r="AY542" s="55">
        <v>45075</v>
      </c>
      <c r="AZ542" s="10">
        <v>534</v>
      </c>
      <c r="BA542" s="22">
        <v>2</v>
      </c>
      <c r="BB542" s="22">
        <v>15</v>
      </c>
      <c r="BC542" s="22">
        <v>7.5</v>
      </c>
      <c r="BD542" s="22" t="s">
        <v>69</v>
      </c>
      <c r="BE542" s="22" t="str">
        <f t="shared" si="86"/>
        <v>5 - 10</v>
      </c>
      <c r="BF542" s="22"/>
      <c r="BG542" s="55">
        <v>44691</v>
      </c>
      <c r="BH542" s="10">
        <v>532</v>
      </c>
      <c r="BI542" s="22">
        <v>1</v>
      </c>
      <c r="BJ542" s="22">
        <v>0.5</v>
      </c>
      <c r="BK542" s="22">
        <v>0.5</v>
      </c>
      <c r="BL542" s="22" t="s">
        <v>69</v>
      </c>
      <c r="BM542" s="22" t="str">
        <f t="shared" si="87"/>
        <v>0 - 1</v>
      </c>
      <c r="BN542" s="9"/>
    </row>
    <row r="543" spans="1:66" x14ac:dyDescent="0.3">
      <c r="A543" s="57"/>
      <c r="B543" s="10">
        <v>529</v>
      </c>
      <c r="C543" s="22">
        <v>2</v>
      </c>
      <c r="D543" s="22">
        <v>8</v>
      </c>
      <c r="E543" s="22">
        <v>4</v>
      </c>
      <c r="F543" s="22" t="s">
        <v>69</v>
      </c>
      <c r="G543" s="22" t="str">
        <f t="shared" si="83"/>
        <v>1 - 5</v>
      </c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56"/>
      <c r="AA543" s="10">
        <v>522</v>
      </c>
      <c r="AB543" s="22">
        <v>1</v>
      </c>
      <c r="AC543" s="22">
        <v>0.5</v>
      </c>
      <c r="AD543" s="22">
        <v>0.5</v>
      </c>
      <c r="AE543" s="22" t="s">
        <v>69</v>
      </c>
      <c r="AF543" s="22" t="str">
        <f t="shared" si="84"/>
        <v>0 - 1</v>
      </c>
      <c r="AI543" s="56"/>
      <c r="AJ543" s="10">
        <v>519</v>
      </c>
      <c r="AK543" s="22">
        <v>3</v>
      </c>
      <c r="AL543" s="22">
        <v>18</v>
      </c>
      <c r="AM543" s="22">
        <v>6</v>
      </c>
      <c r="AN543" s="22" t="s">
        <v>69</v>
      </c>
      <c r="AO543" s="22" t="str">
        <f t="shared" si="85"/>
        <v>5 - 10</v>
      </c>
      <c r="AP543" s="22"/>
      <c r="AQ543" s="22"/>
      <c r="AR543" s="22"/>
      <c r="AS543" s="22"/>
      <c r="AT543" s="22"/>
      <c r="AU543" s="22"/>
      <c r="AV543" s="22"/>
      <c r="AW543" s="22"/>
      <c r="AX543" s="22"/>
      <c r="AY543" s="56"/>
      <c r="AZ543" s="10">
        <v>535</v>
      </c>
      <c r="BA543" s="22">
        <v>1</v>
      </c>
      <c r="BB543" s="22">
        <v>2</v>
      </c>
      <c r="BC543" s="22">
        <v>2</v>
      </c>
      <c r="BD543" s="22" t="s">
        <v>69</v>
      </c>
      <c r="BE543" s="22" t="str">
        <f t="shared" si="86"/>
        <v>1 - 5</v>
      </c>
      <c r="BF543" s="22"/>
      <c r="BG543" s="56"/>
      <c r="BH543" s="10">
        <v>533</v>
      </c>
      <c r="BI543" s="22">
        <v>1</v>
      </c>
      <c r="BJ543" s="22">
        <v>0.5</v>
      </c>
      <c r="BK543" s="22">
        <v>0.5</v>
      </c>
      <c r="BL543" s="22" t="s">
        <v>69</v>
      </c>
      <c r="BM543" s="22" t="str">
        <f t="shared" si="87"/>
        <v>0 - 1</v>
      </c>
      <c r="BN543" s="9"/>
    </row>
    <row r="544" spans="1:66" x14ac:dyDescent="0.3">
      <c r="A544" s="56"/>
      <c r="B544" s="10">
        <v>530</v>
      </c>
      <c r="C544" s="22">
        <v>1</v>
      </c>
      <c r="D544" s="22">
        <v>0.5</v>
      </c>
      <c r="E544" s="22">
        <v>0.5</v>
      </c>
      <c r="F544" s="22" t="s">
        <v>69</v>
      </c>
      <c r="G544" s="22" t="str">
        <f t="shared" si="83"/>
        <v>0 - 1</v>
      </c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55">
        <v>44546</v>
      </c>
      <c r="AA544" s="10">
        <v>523</v>
      </c>
      <c r="AB544" s="22">
        <v>4</v>
      </c>
      <c r="AC544" s="22">
        <v>32</v>
      </c>
      <c r="AD544" s="22">
        <v>8</v>
      </c>
      <c r="AE544" s="22" t="s">
        <v>69</v>
      </c>
      <c r="AF544" s="22" t="str">
        <f t="shared" si="84"/>
        <v>5 - 10</v>
      </c>
      <c r="AI544" s="55">
        <v>45537</v>
      </c>
      <c r="AJ544" s="10">
        <v>520</v>
      </c>
      <c r="AK544" s="22">
        <v>1</v>
      </c>
      <c r="AL544" s="22">
        <v>3</v>
      </c>
      <c r="AM544" s="22">
        <v>3</v>
      </c>
      <c r="AN544" s="22" t="s">
        <v>69</v>
      </c>
      <c r="AO544" s="22" t="str">
        <f t="shared" si="85"/>
        <v>1 - 5</v>
      </c>
      <c r="AP544" s="22"/>
      <c r="AQ544" s="22"/>
      <c r="AR544" s="22"/>
      <c r="AS544" s="22"/>
      <c r="AT544" s="22"/>
      <c r="AU544" s="22"/>
      <c r="AV544" s="22"/>
      <c r="AW544" s="22"/>
      <c r="AX544" s="22"/>
      <c r="AY544" s="23">
        <v>45076</v>
      </c>
      <c r="AZ544" s="10">
        <v>536</v>
      </c>
      <c r="BA544" s="22">
        <v>3</v>
      </c>
      <c r="BB544" s="22">
        <v>11</v>
      </c>
      <c r="BC544" s="22">
        <v>3.666666666666667</v>
      </c>
      <c r="BD544" s="22" t="s">
        <v>69</v>
      </c>
      <c r="BE544" s="22" t="str">
        <f t="shared" si="86"/>
        <v>1 - 5</v>
      </c>
      <c r="BF544" s="22"/>
      <c r="BG544" s="23">
        <v>44692</v>
      </c>
      <c r="BH544" s="10">
        <v>534</v>
      </c>
      <c r="BI544" s="22">
        <v>1</v>
      </c>
      <c r="BJ544" s="22">
        <v>1</v>
      </c>
      <c r="BK544" s="22">
        <v>1</v>
      </c>
      <c r="BL544" s="22" t="s">
        <v>69</v>
      </c>
      <c r="BM544" s="22" t="str">
        <f t="shared" si="87"/>
        <v>1 - 5</v>
      </c>
      <c r="BN544" s="9"/>
    </row>
    <row r="545" spans="1:66" x14ac:dyDescent="0.3">
      <c r="A545" s="23">
        <v>44260</v>
      </c>
      <c r="B545" s="10">
        <v>531</v>
      </c>
      <c r="C545" s="22">
        <v>1</v>
      </c>
      <c r="D545" s="22">
        <v>1</v>
      </c>
      <c r="E545" s="22">
        <v>1</v>
      </c>
      <c r="F545" s="22" t="s">
        <v>69</v>
      </c>
      <c r="G545" s="22" t="str">
        <f t="shared" si="83"/>
        <v>1 - 5</v>
      </c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56"/>
      <c r="AA545" s="10">
        <v>524</v>
      </c>
      <c r="AB545" s="22">
        <v>1</v>
      </c>
      <c r="AC545" s="22">
        <v>0.5</v>
      </c>
      <c r="AD545" s="22">
        <v>0.5</v>
      </c>
      <c r="AE545" s="22" t="s">
        <v>69</v>
      </c>
      <c r="AF545" s="22" t="str">
        <f t="shared" si="84"/>
        <v>0 - 1</v>
      </c>
      <c r="AI545" s="56"/>
      <c r="AJ545" s="10">
        <v>521</v>
      </c>
      <c r="AK545" s="22">
        <v>1</v>
      </c>
      <c r="AL545" s="22">
        <v>1</v>
      </c>
      <c r="AM545" s="22">
        <v>1</v>
      </c>
      <c r="AN545" s="22" t="s">
        <v>69</v>
      </c>
      <c r="AO545" s="22" t="str">
        <f t="shared" si="85"/>
        <v>1 - 5</v>
      </c>
      <c r="AP545" s="22"/>
      <c r="AQ545" s="22"/>
      <c r="AR545" s="22"/>
      <c r="AS545" s="22"/>
      <c r="AT545" s="22"/>
      <c r="AU545" s="22"/>
      <c r="AV545" s="22"/>
      <c r="AW545" s="22"/>
      <c r="AX545" s="22"/>
      <c r="AY545" s="23">
        <v>45077</v>
      </c>
      <c r="AZ545" s="10">
        <v>537</v>
      </c>
      <c r="BA545" s="22">
        <v>1</v>
      </c>
      <c r="BB545" s="22">
        <v>2</v>
      </c>
      <c r="BC545" s="22">
        <v>2</v>
      </c>
      <c r="BD545" s="22" t="s">
        <v>69</v>
      </c>
      <c r="BE545" s="22" t="str">
        <f t="shared" si="86"/>
        <v>1 - 5</v>
      </c>
      <c r="BF545" s="22"/>
      <c r="BG545" s="55">
        <v>44693</v>
      </c>
      <c r="BH545" s="10">
        <v>535</v>
      </c>
      <c r="BI545" s="22">
        <v>2</v>
      </c>
      <c r="BJ545" s="22">
        <v>3.5</v>
      </c>
      <c r="BK545" s="22">
        <v>1.75</v>
      </c>
      <c r="BL545" s="22" t="s">
        <v>69</v>
      </c>
      <c r="BM545" s="22" t="str">
        <f t="shared" si="87"/>
        <v>1 - 5</v>
      </c>
      <c r="BN545" s="9"/>
    </row>
    <row r="546" spans="1:66" x14ac:dyDescent="0.3">
      <c r="A546" s="23">
        <v>44261</v>
      </c>
      <c r="B546" s="10">
        <v>532</v>
      </c>
      <c r="C546" s="22">
        <v>2</v>
      </c>
      <c r="D546" s="22">
        <v>1</v>
      </c>
      <c r="E546" s="22">
        <v>0.5</v>
      </c>
      <c r="F546" s="22" t="s">
        <v>69</v>
      </c>
      <c r="G546" s="22" t="str">
        <f t="shared" si="83"/>
        <v>0 - 1</v>
      </c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55">
        <v>44549</v>
      </c>
      <c r="AA546" s="10">
        <v>525</v>
      </c>
      <c r="AB546" s="22">
        <v>1</v>
      </c>
      <c r="AC546" s="22">
        <v>0.5</v>
      </c>
      <c r="AD546" s="22">
        <v>0.5</v>
      </c>
      <c r="AE546" s="22" t="s">
        <v>69</v>
      </c>
      <c r="AF546" s="22" t="str">
        <f t="shared" si="84"/>
        <v>0 - 1</v>
      </c>
      <c r="AI546" s="23">
        <v>45541</v>
      </c>
      <c r="AJ546" s="10">
        <v>522</v>
      </c>
      <c r="AK546" s="22">
        <v>2</v>
      </c>
      <c r="AL546" s="22">
        <v>4</v>
      </c>
      <c r="AM546" s="22">
        <v>2</v>
      </c>
      <c r="AN546" s="22" t="s">
        <v>69</v>
      </c>
      <c r="AO546" s="22" t="str">
        <f t="shared" si="85"/>
        <v>1 - 5</v>
      </c>
      <c r="AP546" s="22"/>
      <c r="AQ546" s="22"/>
      <c r="AR546" s="22"/>
      <c r="AS546" s="22"/>
      <c r="AT546" s="22"/>
      <c r="AU546" s="22"/>
      <c r="AV546" s="22"/>
      <c r="AW546" s="22"/>
      <c r="AX546" s="22"/>
      <c r="AY546" s="23">
        <v>45080</v>
      </c>
      <c r="AZ546" s="10">
        <v>538</v>
      </c>
      <c r="BA546" s="22">
        <v>5</v>
      </c>
      <c r="BB546" s="22">
        <v>36</v>
      </c>
      <c r="BC546" s="22">
        <v>7.2</v>
      </c>
      <c r="BD546" s="22" t="s">
        <v>69</v>
      </c>
      <c r="BE546" s="22" t="str">
        <f t="shared" si="86"/>
        <v>5 - 10</v>
      </c>
      <c r="BF546" s="22"/>
      <c r="BG546" s="56"/>
      <c r="BH546" s="10">
        <v>536</v>
      </c>
      <c r="BI546" s="22">
        <v>1</v>
      </c>
      <c r="BJ546" s="22">
        <v>10</v>
      </c>
      <c r="BK546" s="22">
        <v>10</v>
      </c>
      <c r="BL546" s="22" t="s">
        <v>20</v>
      </c>
      <c r="BM546" s="22" t="str">
        <f t="shared" si="87"/>
        <v>10 - 20</v>
      </c>
      <c r="BN546" s="9"/>
    </row>
    <row r="547" spans="1:66" x14ac:dyDescent="0.3">
      <c r="A547" s="55">
        <v>44262</v>
      </c>
      <c r="B547" s="10">
        <v>533</v>
      </c>
      <c r="C547" s="22">
        <v>2</v>
      </c>
      <c r="D547" s="22">
        <v>6.5</v>
      </c>
      <c r="E547" s="22">
        <v>3.25</v>
      </c>
      <c r="F547" s="22" t="s">
        <v>69</v>
      </c>
      <c r="G547" s="22" t="str">
        <f t="shared" si="83"/>
        <v>1 - 5</v>
      </c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56"/>
      <c r="AA547" s="10">
        <v>526</v>
      </c>
      <c r="AB547" s="22">
        <v>1</v>
      </c>
      <c r="AC547" s="22">
        <v>12</v>
      </c>
      <c r="AD547" s="22">
        <v>12</v>
      </c>
      <c r="AE547" s="22" t="s">
        <v>20</v>
      </c>
      <c r="AF547" s="22" t="str">
        <f t="shared" si="84"/>
        <v>10 - 20</v>
      </c>
      <c r="AI547" s="23">
        <v>45544</v>
      </c>
      <c r="AJ547" s="10">
        <v>523</v>
      </c>
      <c r="AK547" s="22">
        <v>2</v>
      </c>
      <c r="AL547" s="22">
        <v>6</v>
      </c>
      <c r="AM547" s="22">
        <v>3</v>
      </c>
      <c r="AN547" s="22" t="s">
        <v>69</v>
      </c>
      <c r="AO547" s="22" t="str">
        <f t="shared" si="85"/>
        <v>1 - 5</v>
      </c>
      <c r="AP547" s="22"/>
      <c r="AQ547" s="22"/>
      <c r="AR547" s="22"/>
      <c r="AS547" s="22"/>
      <c r="AT547" s="22"/>
      <c r="AU547" s="22"/>
      <c r="AV547" s="22"/>
      <c r="AW547" s="22"/>
      <c r="AX547" s="22"/>
      <c r="AY547" s="55">
        <v>45081</v>
      </c>
      <c r="AZ547" s="10">
        <v>539</v>
      </c>
      <c r="BA547" s="22">
        <v>1</v>
      </c>
      <c r="BB547" s="22">
        <v>1</v>
      </c>
      <c r="BC547" s="22">
        <v>1</v>
      </c>
      <c r="BD547" s="22" t="s">
        <v>69</v>
      </c>
      <c r="BE547" s="22" t="str">
        <f t="shared" si="86"/>
        <v>1 - 5</v>
      </c>
      <c r="BF547" s="22"/>
      <c r="BG547" s="23">
        <v>44694</v>
      </c>
      <c r="BH547" s="10">
        <v>537</v>
      </c>
      <c r="BI547" s="22">
        <v>1</v>
      </c>
      <c r="BJ547" s="22">
        <v>1</v>
      </c>
      <c r="BK547" s="22">
        <v>1</v>
      </c>
      <c r="BL547" s="22" t="s">
        <v>69</v>
      </c>
      <c r="BM547" s="22" t="str">
        <f t="shared" si="87"/>
        <v>1 - 5</v>
      </c>
      <c r="BN547" s="9"/>
    </row>
    <row r="548" spans="1:66" x14ac:dyDescent="0.3">
      <c r="A548" s="56"/>
      <c r="B548" s="10">
        <v>534</v>
      </c>
      <c r="C548" s="22">
        <v>2</v>
      </c>
      <c r="D548" s="22">
        <v>7.5</v>
      </c>
      <c r="E548" s="22">
        <v>3.75</v>
      </c>
      <c r="F548" s="22" t="s">
        <v>69</v>
      </c>
      <c r="G548" s="22" t="str">
        <f t="shared" si="83"/>
        <v>1 - 5</v>
      </c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3">
        <v>44550</v>
      </c>
      <c r="AA548" s="10">
        <v>527</v>
      </c>
      <c r="AB548" s="22">
        <v>4</v>
      </c>
      <c r="AC548" s="22">
        <v>5</v>
      </c>
      <c r="AD548" s="22">
        <v>1.25</v>
      </c>
      <c r="AE548" s="22" t="s">
        <v>69</v>
      </c>
      <c r="AF548" s="22" t="str">
        <f t="shared" si="84"/>
        <v>1 - 5</v>
      </c>
      <c r="AI548" s="23">
        <v>45547</v>
      </c>
      <c r="AJ548" s="10">
        <v>524</v>
      </c>
      <c r="AK548" s="22">
        <v>1</v>
      </c>
      <c r="AL548" s="22">
        <v>4</v>
      </c>
      <c r="AM548" s="22">
        <v>4</v>
      </c>
      <c r="AN548" s="22" t="s">
        <v>69</v>
      </c>
      <c r="AO548" s="22" t="str">
        <f t="shared" si="85"/>
        <v>1 - 5</v>
      </c>
      <c r="AP548" s="22"/>
      <c r="AQ548" s="22"/>
      <c r="AR548" s="22"/>
      <c r="AS548" s="22"/>
      <c r="AT548" s="22"/>
      <c r="AU548" s="22"/>
      <c r="AV548" s="22"/>
      <c r="AW548" s="22"/>
      <c r="AX548" s="22"/>
      <c r="AY548" s="57"/>
      <c r="AZ548" s="10">
        <v>540</v>
      </c>
      <c r="BA548" s="22">
        <v>1</v>
      </c>
      <c r="BB548" s="22">
        <v>1</v>
      </c>
      <c r="BC548" s="22">
        <v>1</v>
      </c>
      <c r="BD548" s="22" t="s">
        <v>69</v>
      </c>
      <c r="BE548" s="22" t="str">
        <f t="shared" si="86"/>
        <v>1 - 5</v>
      </c>
      <c r="BF548" s="22"/>
      <c r="BG548" s="55">
        <v>44696</v>
      </c>
      <c r="BH548" s="10">
        <v>538</v>
      </c>
      <c r="BI548" s="22">
        <v>2</v>
      </c>
      <c r="BJ548" s="22">
        <v>51</v>
      </c>
      <c r="BK548" s="22">
        <v>25.5</v>
      </c>
      <c r="BL548" s="22" t="s">
        <v>70</v>
      </c>
      <c r="BM548" s="22" t="str">
        <f t="shared" si="87"/>
        <v>20 - 50</v>
      </c>
      <c r="BN548" s="9"/>
    </row>
    <row r="549" spans="1:66" x14ac:dyDescent="0.3">
      <c r="A549" s="55">
        <v>44263</v>
      </c>
      <c r="B549" s="10">
        <v>534</v>
      </c>
      <c r="C549" s="22">
        <v>2</v>
      </c>
      <c r="D549" s="22">
        <v>23</v>
      </c>
      <c r="E549" s="22">
        <v>11.5</v>
      </c>
      <c r="F549" s="22" t="s">
        <v>20</v>
      </c>
      <c r="G549" s="22" t="str">
        <f t="shared" si="83"/>
        <v>10 - 20</v>
      </c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3">
        <v>44551</v>
      </c>
      <c r="AA549" s="10">
        <v>528</v>
      </c>
      <c r="AB549" s="22">
        <v>3</v>
      </c>
      <c r="AC549" s="22">
        <v>16.5</v>
      </c>
      <c r="AD549" s="22">
        <v>5.5</v>
      </c>
      <c r="AE549" s="22" t="s">
        <v>69</v>
      </c>
      <c r="AF549" s="22" t="str">
        <f t="shared" si="84"/>
        <v>5 - 10</v>
      </c>
      <c r="AI549" s="55">
        <v>45548</v>
      </c>
      <c r="AJ549" s="10">
        <v>525</v>
      </c>
      <c r="AK549" s="22">
        <v>3</v>
      </c>
      <c r="AL549" s="22">
        <v>111</v>
      </c>
      <c r="AM549" s="22">
        <v>37</v>
      </c>
      <c r="AN549" s="22" t="s">
        <v>77</v>
      </c>
      <c r="AO549" s="22" t="str">
        <f t="shared" si="85"/>
        <v>20 - 50</v>
      </c>
      <c r="AP549" s="22"/>
      <c r="AQ549" s="22"/>
      <c r="AR549" s="22"/>
      <c r="AS549" s="22"/>
      <c r="AT549" s="22"/>
      <c r="AU549" s="22"/>
      <c r="AV549" s="22"/>
      <c r="AW549" s="22"/>
      <c r="AX549" s="22"/>
      <c r="AY549" s="56"/>
      <c r="AZ549" s="10">
        <v>541</v>
      </c>
      <c r="BA549" s="22">
        <v>1</v>
      </c>
      <c r="BB549" s="22">
        <v>1</v>
      </c>
      <c r="BC549" s="22">
        <v>1</v>
      </c>
      <c r="BD549" s="22" t="s">
        <v>69</v>
      </c>
      <c r="BE549" s="22" t="str">
        <f t="shared" si="86"/>
        <v>1 - 5</v>
      </c>
      <c r="BF549" s="22"/>
      <c r="BG549" s="56"/>
      <c r="BH549" s="10">
        <v>539</v>
      </c>
      <c r="BI549" s="22">
        <v>2</v>
      </c>
      <c r="BJ549" s="22">
        <v>3</v>
      </c>
      <c r="BK549" s="22">
        <v>1.5</v>
      </c>
      <c r="BL549" s="22" t="s">
        <v>69</v>
      </c>
      <c r="BM549" s="22" t="str">
        <f t="shared" si="87"/>
        <v>1 - 5</v>
      </c>
      <c r="BN549" s="9"/>
    </row>
    <row r="550" spans="1:66" x14ac:dyDescent="0.3">
      <c r="A550" s="57"/>
      <c r="B550" s="10">
        <v>535</v>
      </c>
      <c r="C550" s="22">
        <v>3</v>
      </c>
      <c r="D550" s="22">
        <v>13</v>
      </c>
      <c r="E550" s="22">
        <v>4.333333333333333</v>
      </c>
      <c r="F550" s="22" t="s">
        <v>69</v>
      </c>
      <c r="G550" s="22" t="str">
        <f t="shared" si="83"/>
        <v>1 - 5</v>
      </c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55">
        <v>44552</v>
      </c>
      <c r="AA550" s="10">
        <v>529</v>
      </c>
      <c r="AB550" s="22">
        <v>1</v>
      </c>
      <c r="AC550" s="22">
        <v>0.5</v>
      </c>
      <c r="AD550" s="22">
        <v>0.5</v>
      </c>
      <c r="AE550" s="22" t="s">
        <v>69</v>
      </c>
      <c r="AF550" s="22" t="str">
        <f t="shared" si="84"/>
        <v>0 - 1</v>
      </c>
      <c r="AI550" s="56"/>
      <c r="AJ550" s="10">
        <v>526</v>
      </c>
      <c r="AK550" s="22">
        <v>1</v>
      </c>
      <c r="AL550" s="22">
        <v>2</v>
      </c>
      <c r="AM550" s="22">
        <v>2</v>
      </c>
      <c r="AN550" s="22" t="s">
        <v>69</v>
      </c>
      <c r="AO550" s="22" t="str">
        <f t="shared" si="85"/>
        <v>1 - 5</v>
      </c>
      <c r="AP550" s="22"/>
      <c r="AQ550" s="22"/>
      <c r="AR550" s="22"/>
      <c r="AS550" s="22"/>
      <c r="AT550" s="22"/>
      <c r="AU550" s="22"/>
      <c r="AV550" s="22"/>
      <c r="AW550" s="22"/>
      <c r="AX550" s="22"/>
      <c r="AY550" s="55">
        <v>45082</v>
      </c>
      <c r="AZ550" s="10">
        <v>542</v>
      </c>
      <c r="BA550" s="22">
        <v>1</v>
      </c>
      <c r="BB550" s="22">
        <v>3</v>
      </c>
      <c r="BC550" s="22">
        <v>3</v>
      </c>
      <c r="BD550" s="22" t="s">
        <v>69</v>
      </c>
      <c r="BE550" s="22" t="str">
        <f t="shared" si="86"/>
        <v>1 - 5</v>
      </c>
      <c r="BF550" s="22"/>
      <c r="BG550" s="55">
        <v>44697</v>
      </c>
      <c r="BH550" s="10">
        <v>540</v>
      </c>
      <c r="BI550" s="22">
        <v>1</v>
      </c>
      <c r="BJ550" s="22">
        <v>0.5</v>
      </c>
      <c r="BK550" s="22">
        <v>0.5</v>
      </c>
      <c r="BL550" s="22" t="s">
        <v>69</v>
      </c>
      <c r="BM550" s="22" t="str">
        <f t="shared" si="87"/>
        <v>0 - 1</v>
      </c>
      <c r="BN550" s="9"/>
    </row>
    <row r="551" spans="1:66" x14ac:dyDescent="0.3">
      <c r="A551" s="57"/>
      <c r="B551" s="10">
        <v>536</v>
      </c>
      <c r="C551" s="22">
        <v>1</v>
      </c>
      <c r="D551" s="22">
        <v>2.5</v>
      </c>
      <c r="E551" s="22">
        <v>2.5</v>
      </c>
      <c r="F551" s="22" t="s">
        <v>69</v>
      </c>
      <c r="G551" s="22" t="str">
        <f t="shared" si="83"/>
        <v>1 - 5</v>
      </c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56"/>
      <c r="AA551" s="10">
        <v>530</v>
      </c>
      <c r="AB551" s="22">
        <v>2</v>
      </c>
      <c r="AC551" s="22">
        <v>3</v>
      </c>
      <c r="AD551" s="22">
        <v>1.5</v>
      </c>
      <c r="AE551" s="22" t="s">
        <v>69</v>
      </c>
      <c r="AF551" s="22" t="str">
        <f t="shared" si="84"/>
        <v>1 - 5</v>
      </c>
      <c r="AI551" s="23">
        <v>45550</v>
      </c>
      <c r="AJ551" s="10">
        <v>527</v>
      </c>
      <c r="AK551" s="22">
        <v>1</v>
      </c>
      <c r="AL551" s="22">
        <v>3</v>
      </c>
      <c r="AM551" s="22">
        <v>3</v>
      </c>
      <c r="AN551" s="22" t="s">
        <v>69</v>
      </c>
      <c r="AO551" s="22" t="str">
        <f t="shared" si="85"/>
        <v>1 - 5</v>
      </c>
      <c r="AP551" s="22"/>
      <c r="AQ551" s="22"/>
      <c r="AR551" s="22"/>
      <c r="AS551" s="22"/>
      <c r="AT551" s="22"/>
      <c r="AU551" s="22"/>
      <c r="AV551" s="22"/>
      <c r="AW551" s="22"/>
      <c r="AX551" s="22"/>
      <c r="AY551" s="56"/>
      <c r="AZ551" s="10">
        <v>543</v>
      </c>
      <c r="BA551" s="22">
        <v>3</v>
      </c>
      <c r="BB551" s="22">
        <v>16</v>
      </c>
      <c r="BC551" s="22">
        <v>5.333333333333333</v>
      </c>
      <c r="BD551" s="22" t="s">
        <v>69</v>
      </c>
      <c r="BE551" s="22" t="str">
        <f t="shared" si="86"/>
        <v>5 - 10</v>
      </c>
      <c r="BF551" s="22"/>
      <c r="BG551" s="56"/>
      <c r="BH551" s="10">
        <v>541</v>
      </c>
      <c r="BI551" s="22">
        <v>6</v>
      </c>
      <c r="BJ551" s="22">
        <v>67</v>
      </c>
      <c r="BK551" s="22">
        <v>11.16666666666667</v>
      </c>
      <c r="BL551" s="22" t="s">
        <v>20</v>
      </c>
      <c r="BM551" s="22" t="str">
        <f t="shared" si="87"/>
        <v>10 - 20</v>
      </c>
      <c r="BN551" s="9"/>
    </row>
    <row r="552" spans="1:66" x14ac:dyDescent="0.3">
      <c r="A552" s="56"/>
      <c r="B552" s="10">
        <v>537</v>
      </c>
      <c r="C552" s="22">
        <v>1</v>
      </c>
      <c r="D552" s="22">
        <v>0.5</v>
      </c>
      <c r="E552" s="22">
        <v>0.5</v>
      </c>
      <c r="F552" s="22" t="s">
        <v>69</v>
      </c>
      <c r="G552" s="22" t="str">
        <f t="shared" si="83"/>
        <v>0 - 1</v>
      </c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55">
        <v>44553</v>
      </c>
      <c r="AA552" s="10">
        <v>531</v>
      </c>
      <c r="AB552" s="22">
        <v>2</v>
      </c>
      <c r="AC552" s="22">
        <v>1.5</v>
      </c>
      <c r="AD552" s="22">
        <v>0.75</v>
      </c>
      <c r="AE552" s="22" t="s">
        <v>69</v>
      </c>
      <c r="AF552" s="22" t="str">
        <f t="shared" si="84"/>
        <v>0 - 1</v>
      </c>
      <c r="AI552" s="23">
        <v>45557</v>
      </c>
      <c r="AJ552" s="10">
        <v>528</v>
      </c>
      <c r="AK552" s="22">
        <v>1</v>
      </c>
      <c r="AL552" s="22">
        <v>4</v>
      </c>
      <c r="AM552" s="22">
        <v>4</v>
      </c>
      <c r="AN552" s="22" t="s">
        <v>69</v>
      </c>
      <c r="AO552" s="22" t="str">
        <f t="shared" si="85"/>
        <v>1 - 5</v>
      </c>
      <c r="AP552" s="22"/>
      <c r="AQ552" s="22"/>
      <c r="AR552" s="22"/>
      <c r="AS552" s="22"/>
      <c r="AT552" s="22"/>
      <c r="AU552" s="22"/>
      <c r="AV552" s="22"/>
      <c r="AW552" s="22"/>
      <c r="AX552" s="22"/>
      <c r="AY552" s="55">
        <v>45083</v>
      </c>
      <c r="AZ552" s="10">
        <v>543</v>
      </c>
      <c r="BA552" s="22">
        <v>2</v>
      </c>
      <c r="BB552" s="22">
        <v>3</v>
      </c>
      <c r="BC552" s="22">
        <v>1.5</v>
      </c>
      <c r="BD552" s="22" t="s">
        <v>69</v>
      </c>
      <c r="BE552" s="22" t="str">
        <f t="shared" si="86"/>
        <v>1 - 5</v>
      </c>
      <c r="BF552" s="22"/>
      <c r="BG552" s="23">
        <v>44699</v>
      </c>
      <c r="BH552" s="10">
        <v>542</v>
      </c>
      <c r="BI552" s="22">
        <v>3</v>
      </c>
      <c r="BJ552" s="22">
        <v>2.5</v>
      </c>
      <c r="BK552" s="22">
        <v>0.83333333333333337</v>
      </c>
      <c r="BL552" s="22" t="s">
        <v>69</v>
      </c>
      <c r="BM552" s="22" t="str">
        <f t="shared" si="87"/>
        <v>0 - 1</v>
      </c>
      <c r="BN552" s="9"/>
    </row>
    <row r="553" spans="1:66" x14ac:dyDescent="0.3">
      <c r="A553" s="55">
        <v>44264</v>
      </c>
      <c r="B553" s="10">
        <v>538</v>
      </c>
      <c r="C553" s="22">
        <v>1</v>
      </c>
      <c r="D553" s="22">
        <v>1</v>
      </c>
      <c r="E553" s="22">
        <v>1</v>
      </c>
      <c r="F553" s="22" t="s">
        <v>69</v>
      </c>
      <c r="G553" s="22" t="str">
        <f t="shared" si="83"/>
        <v>1 - 5</v>
      </c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56"/>
      <c r="AA553" s="10">
        <v>532</v>
      </c>
      <c r="AB553" s="22">
        <v>3</v>
      </c>
      <c r="AC553" s="22">
        <v>3.5</v>
      </c>
      <c r="AD553" s="22">
        <v>1.166666666666667</v>
      </c>
      <c r="AE553" s="22" t="s">
        <v>69</v>
      </c>
      <c r="AF553" s="22" t="str">
        <f t="shared" si="84"/>
        <v>1 - 5</v>
      </c>
      <c r="AI553" s="55">
        <v>45558</v>
      </c>
      <c r="AJ553" s="10">
        <v>528</v>
      </c>
      <c r="AK553" s="22">
        <v>1</v>
      </c>
      <c r="AL553" s="22">
        <v>20</v>
      </c>
      <c r="AM553" s="22">
        <v>20</v>
      </c>
      <c r="AN553" s="22" t="s">
        <v>70</v>
      </c>
      <c r="AO553" s="22" t="str">
        <f t="shared" si="85"/>
        <v>20 - 50</v>
      </c>
      <c r="AP553" s="22"/>
      <c r="AQ553" s="22"/>
      <c r="AR553" s="22"/>
      <c r="AS553" s="22"/>
      <c r="AT553" s="22"/>
      <c r="AU553" s="22"/>
      <c r="AV553" s="22"/>
      <c r="AW553" s="22"/>
      <c r="AX553" s="22"/>
      <c r="AY553" s="57"/>
      <c r="AZ553" s="10">
        <v>544</v>
      </c>
      <c r="BA553" s="22">
        <v>1</v>
      </c>
      <c r="BB553" s="22">
        <v>1</v>
      </c>
      <c r="BC553" s="22">
        <v>1</v>
      </c>
      <c r="BD553" s="22" t="s">
        <v>69</v>
      </c>
      <c r="BE553" s="22" t="str">
        <f t="shared" si="86"/>
        <v>1 - 5</v>
      </c>
      <c r="BF553" s="22"/>
      <c r="BG553" s="55">
        <v>44700</v>
      </c>
      <c r="BH553" s="10">
        <v>543</v>
      </c>
      <c r="BI553" s="22">
        <v>1</v>
      </c>
      <c r="BJ553" s="22">
        <v>0.5</v>
      </c>
      <c r="BK553" s="22">
        <v>0.5</v>
      </c>
      <c r="BL553" s="22" t="s">
        <v>69</v>
      </c>
      <c r="BM553" s="22" t="str">
        <f t="shared" si="87"/>
        <v>0 - 1</v>
      </c>
      <c r="BN553" s="9"/>
    </row>
    <row r="554" spans="1:66" x14ac:dyDescent="0.3">
      <c r="A554" s="56"/>
      <c r="B554" s="10">
        <v>539</v>
      </c>
      <c r="C554" s="22">
        <v>1</v>
      </c>
      <c r="D554" s="22">
        <v>1</v>
      </c>
      <c r="E554" s="22">
        <v>1</v>
      </c>
      <c r="F554" s="22" t="s">
        <v>69</v>
      </c>
      <c r="G554" s="22" t="str">
        <f t="shared" si="83"/>
        <v>1 - 5</v>
      </c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55">
        <v>44554</v>
      </c>
      <c r="AA554" s="10">
        <v>532</v>
      </c>
      <c r="AB554" s="22">
        <v>1</v>
      </c>
      <c r="AC554" s="22">
        <v>0.5</v>
      </c>
      <c r="AD554" s="22">
        <v>0.5</v>
      </c>
      <c r="AE554" s="22" t="s">
        <v>69</v>
      </c>
      <c r="AF554" s="22" t="str">
        <f t="shared" si="84"/>
        <v>0 - 1</v>
      </c>
      <c r="AI554" s="56"/>
      <c r="AJ554" s="10">
        <v>529</v>
      </c>
      <c r="AK554" s="22">
        <v>1</v>
      </c>
      <c r="AL554" s="22">
        <v>1</v>
      </c>
      <c r="AM554" s="22">
        <v>1</v>
      </c>
      <c r="AN554" s="22" t="s">
        <v>69</v>
      </c>
      <c r="AO554" s="22" t="str">
        <f t="shared" si="85"/>
        <v>1 - 5</v>
      </c>
      <c r="AP554" s="22"/>
      <c r="AQ554" s="22"/>
      <c r="AR554" s="22"/>
      <c r="AS554" s="22"/>
      <c r="AT554" s="22"/>
      <c r="AU554" s="22"/>
      <c r="AV554" s="22"/>
      <c r="AW554" s="22"/>
      <c r="AX554" s="22"/>
      <c r="AY554" s="56"/>
      <c r="AZ554" s="10">
        <v>545</v>
      </c>
      <c r="BA554" s="22">
        <v>3</v>
      </c>
      <c r="BB554" s="22">
        <v>33</v>
      </c>
      <c r="BC554" s="22">
        <v>11</v>
      </c>
      <c r="BD554" s="22" t="s">
        <v>20</v>
      </c>
      <c r="BE554" s="22" t="str">
        <f t="shared" si="86"/>
        <v>10 - 20</v>
      </c>
      <c r="BF554" s="22"/>
      <c r="BG554" s="56"/>
      <c r="BH554" s="10">
        <v>544</v>
      </c>
      <c r="BI554" s="22">
        <v>2</v>
      </c>
      <c r="BJ554" s="22">
        <v>2.5</v>
      </c>
      <c r="BK554" s="22">
        <v>1.25</v>
      </c>
      <c r="BL554" s="22" t="s">
        <v>69</v>
      </c>
      <c r="BM554" s="22" t="str">
        <f t="shared" si="87"/>
        <v>1 - 5</v>
      </c>
      <c r="BN554" s="9"/>
    </row>
    <row r="555" spans="1:66" x14ac:dyDescent="0.3">
      <c r="A555" s="55">
        <v>44265</v>
      </c>
      <c r="B555" s="10">
        <v>540</v>
      </c>
      <c r="C555" s="22">
        <v>1</v>
      </c>
      <c r="D555" s="22">
        <v>5.5</v>
      </c>
      <c r="E555" s="22">
        <v>5.5</v>
      </c>
      <c r="F555" s="22" t="s">
        <v>69</v>
      </c>
      <c r="G555" s="22" t="str">
        <f t="shared" si="83"/>
        <v>5 - 10</v>
      </c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56"/>
      <c r="AA555" s="10">
        <v>533</v>
      </c>
      <c r="AB555" s="22">
        <v>1</v>
      </c>
      <c r="AC555" s="22">
        <v>0.5</v>
      </c>
      <c r="AD555" s="22">
        <v>0.5</v>
      </c>
      <c r="AE555" s="22" t="s">
        <v>69</v>
      </c>
      <c r="AF555" s="22" t="str">
        <f t="shared" si="84"/>
        <v>0 - 1</v>
      </c>
      <c r="AI555" s="55">
        <v>45559</v>
      </c>
      <c r="AJ555" s="10">
        <v>530</v>
      </c>
      <c r="AK555" s="22">
        <v>1</v>
      </c>
      <c r="AL555" s="22">
        <v>6</v>
      </c>
      <c r="AM555" s="22">
        <v>6</v>
      </c>
      <c r="AN555" s="22" t="s">
        <v>69</v>
      </c>
      <c r="AO555" s="22" t="str">
        <f t="shared" si="85"/>
        <v>5 - 10</v>
      </c>
      <c r="AP555" s="22"/>
      <c r="AQ555" s="22"/>
      <c r="AR555" s="22"/>
      <c r="AS555" s="22"/>
      <c r="AT555" s="22"/>
      <c r="AU555" s="22"/>
      <c r="AV555" s="22"/>
      <c r="AW555" s="22"/>
      <c r="AX555" s="22"/>
      <c r="AY555" s="23">
        <v>45085</v>
      </c>
      <c r="AZ555" s="10">
        <v>546</v>
      </c>
      <c r="BA555" s="22">
        <v>1</v>
      </c>
      <c r="BB555" s="22">
        <v>2</v>
      </c>
      <c r="BC555" s="22">
        <v>2</v>
      </c>
      <c r="BD555" s="22" t="s">
        <v>69</v>
      </c>
      <c r="BE555" s="22" t="str">
        <f t="shared" si="86"/>
        <v>1 - 5</v>
      </c>
      <c r="BF555" s="22"/>
      <c r="BG555" s="55">
        <v>44701</v>
      </c>
      <c r="BH555" s="10">
        <v>545</v>
      </c>
      <c r="BI555" s="22">
        <v>1</v>
      </c>
      <c r="BJ555" s="22">
        <v>12</v>
      </c>
      <c r="BK555" s="22">
        <v>12</v>
      </c>
      <c r="BL555" s="22" t="s">
        <v>20</v>
      </c>
      <c r="BM555" s="22" t="str">
        <f t="shared" si="87"/>
        <v>10 - 20</v>
      </c>
      <c r="BN555" s="9"/>
    </row>
    <row r="556" spans="1:66" x14ac:dyDescent="0.3">
      <c r="A556" s="57"/>
      <c r="B556" s="10">
        <v>541</v>
      </c>
      <c r="C556" s="22">
        <v>1</v>
      </c>
      <c r="D556" s="22">
        <v>2.5</v>
      </c>
      <c r="E556" s="22">
        <v>2.5</v>
      </c>
      <c r="F556" s="22" t="s">
        <v>69</v>
      </c>
      <c r="G556" s="22" t="str">
        <f t="shared" si="83"/>
        <v>1 - 5</v>
      </c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55">
        <v>44555</v>
      </c>
      <c r="AA556" s="10">
        <v>534</v>
      </c>
      <c r="AB556" s="22">
        <v>3</v>
      </c>
      <c r="AC556" s="22">
        <v>24</v>
      </c>
      <c r="AD556" s="22">
        <v>8</v>
      </c>
      <c r="AE556" s="22" t="s">
        <v>69</v>
      </c>
      <c r="AF556" s="22" t="str">
        <f t="shared" si="84"/>
        <v>5 - 10</v>
      </c>
      <c r="AI556" s="56"/>
      <c r="AJ556" s="10">
        <v>531</v>
      </c>
      <c r="AK556" s="22">
        <v>3</v>
      </c>
      <c r="AL556" s="22">
        <v>50</v>
      </c>
      <c r="AM556" s="22">
        <v>16.666666666666671</v>
      </c>
      <c r="AN556" s="22" t="s">
        <v>20</v>
      </c>
      <c r="AO556" s="22" t="str">
        <f t="shared" si="85"/>
        <v>10 - 20</v>
      </c>
      <c r="AP556" s="22"/>
      <c r="AQ556" s="22"/>
      <c r="AR556" s="22"/>
      <c r="AS556" s="22"/>
      <c r="AT556" s="22"/>
      <c r="AU556" s="22"/>
      <c r="AV556" s="22"/>
      <c r="AW556" s="22"/>
      <c r="AX556" s="22"/>
      <c r="AY556" s="23">
        <v>45086</v>
      </c>
      <c r="AZ556" s="10">
        <v>547</v>
      </c>
      <c r="BA556" s="22">
        <v>2</v>
      </c>
      <c r="BB556" s="22">
        <v>21</v>
      </c>
      <c r="BC556" s="22">
        <v>10.5</v>
      </c>
      <c r="BD556" s="22" t="s">
        <v>20</v>
      </c>
      <c r="BE556" s="22" t="str">
        <f t="shared" si="86"/>
        <v>10 - 20</v>
      </c>
      <c r="BF556" s="22"/>
      <c r="BG556" s="56"/>
      <c r="BH556" s="10">
        <v>546</v>
      </c>
      <c r="BI556" s="22">
        <v>3</v>
      </c>
      <c r="BJ556" s="22">
        <v>11.5</v>
      </c>
      <c r="BK556" s="22">
        <v>3.833333333333333</v>
      </c>
      <c r="BL556" s="22" t="s">
        <v>69</v>
      </c>
      <c r="BM556" s="22" t="str">
        <f t="shared" si="87"/>
        <v>1 - 5</v>
      </c>
      <c r="BN556" s="9"/>
    </row>
    <row r="557" spans="1:66" x14ac:dyDescent="0.3">
      <c r="A557" s="56"/>
      <c r="B557" s="10">
        <v>542</v>
      </c>
      <c r="C557" s="22">
        <v>1</v>
      </c>
      <c r="D557" s="22">
        <v>9</v>
      </c>
      <c r="E557" s="22">
        <v>9</v>
      </c>
      <c r="F557" s="22" t="s">
        <v>69</v>
      </c>
      <c r="G557" s="22" t="str">
        <f t="shared" si="83"/>
        <v>5 - 10</v>
      </c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56"/>
      <c r="AA557" s="10">
        <v>535</v>
      </c>
      <c r="AB557" s="22">
        <v>2</v>
      </c>
      <c r="AC557" s="22">
        <v>2</v>
      </c>
      <c r="AD557" s="22">
        <v>1</v>
      </c>
      <c r="AE557" s="22" t="s">
        <v>69</v>
      </c>
      <c r="AF557" s="22" t="str">
        <f t="shared" si="84"/>
        <v>1 - 5</v>
      </c>
      <c r="AI557" s="55">
        <v>45560</v>
      </c>
      <c r="AJ557" s="10">
        <v>532</v>
      </c>
      <c r="AK557" s="22">
        <v>1</v>
      </c>
      <c r="AL557" s="22">
        <v>5</v>
      </c>
      <c r="AM557" s="22">
        <v>5</v>
      </c>
      <c r="AN557" s="22" t="s">
        <v>69</v>
      </c>
      <c r="AO557" s="22" t="str">
        <f t="shared" si="85"/>
        <v>5 - 10</v>
      </c>
      <c r="AP557" s="22"/>
      <c r="AQ557" s="22"/>
      <c r="AR557" s="22"/>
      <c r="AS557" s="22"/>
      <c r="AT557" s="22"/>
      <c r="AU557" s="22"/>
      <c r="AV557" s="22"/>
      <c r="AW557" s="22"/>
      <c r="AX557" s="22"/>
      <c r="AY557" s="23">
        <v>45087</v>
      </c>
      <c r="AZ557" s="10">
        <v>548</v>
      </c>
      <c r="BA557" s="22">
        <v>1</v>
      </c>
      <c r="BB557" s="22">
        <v>1</v>
      </c>
      <c r="BC557" s="22">
        <v>1</v>
      </c>
      <c r="BD557" s="22" t="s">
        <v>69</v>
      </c>
      <c r="BE557" s="22" t="str">
        <f t="shared" si="86"/>
        <v>1 - 5</v>
      </c>
      <c r="BF557" s="22"/>
      <c r="BG557" s="55">
        <v>44702</v>
      </c>
      <c r="BH557" s="10">
        <v>547</v>
      </c>
      <c r="BI557" s="22">
        <v>1</v>
      </c>
      <c r="BJ557" s="22">
        <v>30.5</v>
      </c>
      <c r="BK557" s="22">
        <v>30.5</v>
      </c>
      <c r="BL557" s="22" t="s">
        <v>77</v>
      </c>
      <c r="BM557" s="22" t="str">
        <f t="shared" si="87"/>
        <v>20 - 50</v>
      </c>
      <c r="BN557" s="9"/>
    </row>
    <row r="558" spans="1:66" x14ac:dyDescent="0.3">
      <c r="A558" s="23">
        <v>44266</v>
      </c>
      <c r="B558" s="10">
        <v>543</v>
      </c>
      <c r="C558" s="22">
        <v>1</v>
      </c>
      <c r="D558" s="22">
        <v>4</v>
      </c>
      <c r="E558" s="22">
        <v>4</v>
      </c>
      <c r="F558" s="22" t="s">
        <v>69</v>
      </c>
      <c r="G558" s="22" t="str">
        <f t="shared" si="83"/>
        <v>1 - 5</v>
      </c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55">
        <v>44556</v>
      </c>
      <c r="AA558" s="10">
        <v>535</v>
      </c>
      <c r="AB558" s="22">
        <v>2</v>
      </c>
      <c r="AC558" s="22">
        <v>5</v>
      </c>
      <c r="AD558" s="22">
        <v>2.5</v>
      </c>
      <c r="AE558" s="22" t="s">
        <v>69</v>
      </c>
      <c r="AF558" s="22" t="str">
        <f t="shared" si="84"/>
        <v>1 - 5</v>
      </c>
      <c r="AI558" s="56"/>
      <c r="AJ558" s="10">
        <v>533</v>
      </c>
      <c r="AK558" s="22">
        <v>4</v>
      </c>
      <c r="AL558" s="22">
        <v>67</v>
      </c>
      <c r="AM558" s="22">
        <v>16.75</v>
      </c>
      <c r="AN558" s="22" t="s">
        <v>20</v>
      </c>
      <c r="AO558" s="22" t="str">
        <f t="shared" si="85"/>
        <v>10 - 20</v>
      </c>
      <c r="AP558" s="22"/>
      <c r="AQ558" s="22"/>
      <c r="AR558" s="22"/>
      <c r="AS558" s="22"/>
      <c r="AT558" s="22"/>
      <c r="AU558" s="22"/>
      <c r="AV558" s="22"/>
      <c r="AW558" s="22"/>
      <c r="AX558" s="22"/>
      <c r="AY558" s="23">
        <v>45089</v>
      </c>
      <c r="AZ558" s="10">
        <v>549</v>
      </c>
      <c r="BA558" s="22">
        <v>1</v>
      </c>
      <c r="BB558" s="22">
        <v>4</v>
      </c>
      <c r="BC558" s="22">
        <v>4</v>
      </c>
      <c r="BD558" s="22" t="s">
        <v>69</v>
      </c>
      <c r="BE558" s="22" t="str">
        <f t="shared" si="86"/>
        <v>1 - 5</v>
      </c>
      <c r="BF558" s="22"/>
      <c r="BG558" s="56"/>
      <c r="BH558" s="10">
        <v>548</v>
      </c>
      <c r="BI558" s="22">
        <v>1</v>
      </c>
      <c r="BJ558" s="22">
        <v>1.5</v>
      </c>
      <c r="BK558" s="22">
        <v>1.5</v>
      </c>
      <c r="BL558" s="22" t="s">
        <v>69</v>
      </c>
      <c r="BM558" s="22" t="str">
        <f t="shared" si="87"/>
        <v>1 - 5</v>
      </c>
      <c r="BN558" s="9"/>
    </row>
    <row r="559" spans="1:66" x14ac:dyDescent="0.3">
      <c r="A559" s="55">
        <v>44274</v>
      </c>
      <c r="B559" s="10">
        <v>544</v>
      </c>
      <c r="C559" s="22">
        <v>1</v>
      </c>
      <c r="D559" s="22">
        <v>1</v>
      </c>
      <c r="E559" s="22">
        <v>1</v>
      </c>
      <c r="F559" s="22" t="s">
        <v>69</v>
      </c>
      <c r="G559" s="22" t="str">
        <f t="shared" si="83"/>
        <v>1 - 5</v>
      </c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56"/>
      <c r="AA559" s="10">
        <v>536</v>
      </c>
      <c r="AB559" s="22">
        <v>1</v>
      </c>
      <c r="AC559" s="22">
        <v>0.5</v>
      </c>
      <c r="AD559" s="22">
        <v>0.5</v>
      </c>
      <c r="AE559" s="22" t="s">
        <v>69</v>
      </c>
      <c r="AF559" s="22" t="str">
        <f t="shared" si="84"/>
        <v>0 - 1</v>
      </c>
      <c r="AI559" s="55">
        <v>45561</v>
      </c>
      <c r="AJ559" s="10">
        <v>534</v>
      </c>
      <c r="AK559" s="22">
        <v>2</v>
      </c>
      <c r="AL559" s="22">
        <v>19</v>
      </c>
      <c r="AM559" s="22">
        <v>9.5</v>
      </c>
      <c r="AN559" s="22" t="s">
        <v>69</v>
      </c>
      <c r="AO559" s="22" t="str">
        <f t="shared" si="85"/>
        <v>5 - 10</v>
      </c>
      <c r="AP559" s="22"/>
      <c r="AQ559" s="22"/>
      <c r="AR559" s="22"/>
      <c r="AS559" s="22"/>
      <c r="AT559" s="22"/>
      <c r="AU559" s="22"/>
      <c r="AV559" s="22"/>
      <c r="AW559" s="22"/>
      <c r="AX559" s="22"/>
      <c r="AY559" s="23">
        <v>45090</v>
      </c>
      <c r="AZ559" s="10">
        <v>550</v>
      </c>
      <c r="BA559" s="22">
        <v>1</v>
      </c>
      <c r="BB559" s="22">
        <v>2</v>
      </c>
      <c r="BC559" s="22">
        <v>2</v>
      </c>
      <c r="BD559" s="22" t="s">
        <v>69</v>
      </c>
      <c r="BE559" s="22" t="str">
        <f t="shared" si="86"/>
        <v>1 - 5</v>
      </c>
      <c r="BF559" s="22"/>
      <c r="BG559" s="55">
        <v>44709</v>
      </c>
      <c r="BH559" s="10">
        <v>549</v>
      </c>
      <c r="BI559" s="22">
        <v>2</v>
      </c>
      <c r="BJ559" s="22">
        <v>3</v>
      </c>
      <c r="BK559" s="22">
        <v>1.5</v>
      </c>
      <c r="BL559" s="22" t="s">
        <v>69</v>
      </c>
      <c r="BM559" s="22" t="str">
        <f t="shared" si="87"/>
        <v>1 - 5</v>
      </c>
      <c r="BN559" s="9"/>
    </row>
    <row r="560" spans="1:66" x14ac:dyDescent="0.3">
      <c r="A560" s="56"/>
      <c r="B560" s="10">
        <v>545</v>
      </c>
      <c r="C560" s="22">
        <v>1</v>
      </c>
      <c r="D560" s="22">
        <v>3</v>
      </c>
      <c r="E560" s="22">
        <v>3</v>
      </c>
      <c r="F560" s="22" t="s">
        <v>69</v>
      </c>
      <c r="G560" s="22" t="str">
        <f t="shared" si="83"/>
        <v>1 - 5</v>
      </c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3">
        <v>44559</v>
      </c>
      <c r="AA560" s="10">
        <v>537</v>
      </c>
      <c r="AB560" s="22">
        <v>4</v>
      </c>
      <c r="AC560" s="22">
        <v>6</v>
      </c>
      <c r="AD560" s="22">
        <v>1.5</v>
      </c>
      <c r="AE560" s="22" t="s">
        <v>69</v>
      </c>
      <c r="AF560" s="22" t="str">
        <f t="shared" si="84"/>
        <v>1 - 5</v>
      </c>
      <c r="AI560" s="56"/>
      <c r="AJ560" s="10">
        <v>535</v>
      </c>
      <c r="AK560" s="22">
        <v>1</v>
      </c>
      <c r="AL560" s="22">
        <v>2</v>
      </c>
      <c r="AM560" s="22">
        <v>2</v>
      </c>
      <c r="AN560" s="22" t="s">
        <v>69</v>
      </c>
      <c r="AO560" s="22" t="str">
        <f t="shared" si="85"/>
        <v>1 - 5</v>
      </c>
      <c r="AP560" s="22"/>
      <c r="AQ560" s="22"/>
      <c r="AR560" s="22"/>
      <c r="AS560" s="22"/>
      <c r="AT560" s="22"/>
      <c r="AU560" s="22"/>
      <c r="AV560" s="22"/>
      <c r="AW560" s="22"/>
      <c r="AX560" s="22"/>
      <c r="AY560" s="55">
        <v>45091</v>
      </c>
      <c r="AZ560" s="10">
        <v>551</v>
      </c>
      <c r="BA560" s="22">
        <v>1</v>
      </c>
      <c r="BB560" s="22">
        <v>1</v>
      </c>
      <c r="BC560" s="22">
        <v>1</v>
      </c>
      <c r="BD560" s="22" t="s">
        <v>69</v>
      </c>
      <c r="BE560" s="22" t="str">
        <f t="shared" si="86"/>
        <v>1 - 5</v>
      </c>
      <c r="BF560" s="22"/>
      <c r="BG560" s="56"/>
      <c r="BH560" s="10">
        <v>550</v>
      </c>
      <c r="BI560" s="22">
        <v>1</v>
      </c>
      <c r="BJ560" s="22">
        <v>0.5</v>
      </c>
      <c r="BK560" s="22">
        <v>0.5</v>
      </c>
      <c r="BL560" s="22" t="s">
        <v>69</v>
      </c>
      <c r="BM560" s="22" t="str">
        <f t="shared" si="87"/>
        <v>0 - 1</v>
      </c>
      <c r="BN560" s="9"/>
    </row>
    <row r="561" spans="1:66" x14ac:dyDescent="0.3">
      <c r="A561" s="55">
        <v>44275</v>
      </c>
      <c r="B561" s="10">
        <v>546</v>
      </c>
      <c r="C561" s="22">
        <v>1</v>
      </c>
      <c r="D561" s="22">
        <v>27.5</v>
      </c>
      <c r="E561" s="22">
        <v>27.5</v>
      </c>
      <c r="F561" s="22" t="s">
        <v>70</v>
      </c>
      <c r="G561" s="22" t="str">
        <f t="shared" si="83"/>
        <v>20 - 50</v>
      </c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55">
        <v>44568</v>
      </c>
      <c r="AA561" s="10">
        <v>538</v>
      </c>
      <c r="AB561" s="22">
        <v>1</v>
      </c>
      <c r="AC561" s="22">
        <v>0.5</v>
      </c>
      <c r="AD561" s="22">
        <v>0.5</v>
      </c>
      <c r="AE561" s="22" t="s">
        <v>69</v>
      </c>
      <c r="AF561" s="22" t="str">
        <f t="shared" si="84"/>
        <v>0 - 1</v>
      </c>
      <c r="AI561" s="23">
        <v>45562</v>
      </c>
      <c r="AJ561" s="10">
        <v>536</v>
      </c>
      <c r="AK561" s="22">
        <v>1</v>
      </c>
      <c r="AL561" s="22">
        <v>2</v>
      </c>
      <c r="AM561" s="22">
        <v>2</v>
      </c>
      <c r="AN561" s="22" t="s">
        <v>69</v>
      </c>
      <c r="AO561" s="22" t="str">
        <f t="shared" si="85"/>
        <v>1 - 5</v>
      </c>
      <c r="AP561" s="22"/>
      <c r="AQ561" s="22"/>
      <c r="AR561" s="22"/>
      <c r="AS561" s="22"/>
      <c r="AT561" s="22"/>
      <c r="AU561" s="22"/>
      <c r="AV561" s="22"/>
      <c r="AW561" s="22"/>
      <c r="AX561" s="22"/>
      <c r="AY561" s="56"/>
      <c r="AZ561" s="10">
        <v>552</v>
      </c>
      <c r="BA561" s="22">
        <v>4</v>
      </c>
      <c r="BB561" s="22">
        <v>17</v>
      </c>
      <c r="BC561" s="22">
        <v>4.25</v>
      </c>
      <c r="BD561" s="22" t="s">
        <v>69</v>
      </c>
      <c r="BE561" s="22" t="str">
        <f t="shared" si="86"/>
        <v>1 - 5</v>
      </c>
      <c r="BF561" s="22"/>
      <c r="BG561" s="23">
        <v>44710</v>
      </c>
      <c r="BH561" s="10">
        <v>551</v>
      </c>
      <c r="BI561" s="22">
        <v>2</v>
      </c>
      <c r="BJ561" s="22">
        <v>13.5</v>
      </c>
      <c r="BK561" s="22">
        <v>6.75</v>
      </c>
      <c r="BL561" s="22" t="s">
        <v>69</v>
      </c>
      <c r="BM561" s="22" t="str">
        <f t="shared" si="87"/>
        <v>5 - 10</v>
      </c>
      <c r="BN561" s="9"/>
    </row>
    <row r="562" spans="1:66" x14ac:dyDescent="0.3">
      <c r="A562" s="56"/>
      <c r="B562" s="10">
        <v>547</v>
      </c>
      <c r="C562" s="22">
        <v>2</v>
      </c>
      <c r="D562" s="22">
        <v>12</v>
      </c>
      <c r="E562" s="22">
        <v>6</v>
      </c>
      <c r="F562" s="22" t="s">
        <v>69</v>
      </c>
      <c r="G562" s="22" t="str">
        <f t="shared" si="83"/>
        <v>5 - 10</v>
      </c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56"/>
      <c r="AA562" s="10">
        <v>539</v>
      </c>
      <c r="AB562" s="22">
        <v>1</v>
      </c>
      <c r="AC562" s="22">
        <v>0.5</v>
      </c>
      <c r="AD562" s="22">
        <v>0.5</v>
      </c>
      <c r="AE562" s="22" t="s">
        <v>69</v>
      </c>
      <c r="AF562" s="22" t="str">
        <f t="shared" si="84"/>
        <v>0 - 1</v>
      </c>
      <c r="AI562" s="23">
        <v>45564</v>
      </c>
      <c r="AJ562" s="10">
        <v>537</v>
      </c>
      <c r="AK562" s="22">
        <v>2</v>
      </c>
      <c r="AL562" s="22">
        <v>10</v>
      </c>
      <c r="AM562" s="22">
        <v>5</v>
      </c>
      <c r="AN562" s="22" t="s">
        <v>69</v>
      </c>
      <c r="AO562" s="22" t="str">
        <f t="shared" si="85"/>
        <v>5 - 10</v>
      </c>
      <c r="AP562" s="22"/>
      <c r="AQ562" s="22"/>
      <c r="AR562" s="22"/>
      <c r="AS562" s="22"/>
      <c r="AT562" s="22"/>
      <c r="AU562" s="22"/>
      <c r="AV562" s="22"/>
      <c r="AW562" s="22"/>
      <c r="AX562" s="22"/>
      <c r="AY562" s="23">
        <v>45092</v>
      </c>
      <c r="AZ562" s="10">
        <v>553</v>
      </c>
      <c r="BA562" s="22">
        <v>1</v>
      </c>
      <c r="BB562" s="22">
        <v>1</v>
      </c>
      <c r="BC562" s="22">
        <v>1</v>
      </c>
      <c r="BD562" s="22" t="s">
        <v>69</v>
      </c>
      <c r="BE562" s="22" t="str">
        <f t="shared" si="86"/>
        <v>1 - 5</v>
      </c>
      <c r="BF562" s="22"/>
      <c r="BG562" s="55">
        <v>44711</v>
      </c>
      <c r="BH562" s="10">
        <v>552</v>
      </c>
      <c r="BI562" s="22">
        <v>1</v>
      </c>
      <c r="BJ562" s="22">
        <v>0.5</v>
      </c>
      <c r="BK562" s="22">
        <v>0.5</v>
      </c>
      <c r="BL562" s="22" t="s">
        <v>69</v>
      </c>
      <c r="BM562" s="22" t="str">
        <f t="shared" si="87"/>
        <v>0 - 1</v>
      </c>
      <c r="BN562" s="9"/>
    </row>
    <row r="563" spans="1:66" x14ac:dyDescent="0.3">
      <c r="A563" s="23">
        <v>44280</v>
      </c>
      <c r="B563" s="10">
        <v>548</v>
      </c>
      <c r="C563" s="22">
        <v>1</v>
      </c>
      <c r="D563" s="22">
        <v>1</v>
      </c>
      <c r="E563" s="22">
        <v>1</v>
      </c>
      <c r="F563" s="22" t="s">
        <v>69</v>
      </c>
      <c r="G563" s="22" t="str">
        <f t="shared" si="83"/>
        <v>1 - 5</v>
      </c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55">
        <v>44572</v>
      </c>
      <c r="AA563" s="10">
        <v>540</v>
      </c>
      <c r="AB563" s="22">
        <v>4</v>
      </c>
      <c r="AC563" s="22">
        <v>18</v>
      </c>
      <c r="AD563" s="22">
        <v>4.5</v>
      </c>
      <c r="AE563" s="22" t="s">
        <v>69</v>
      </c>
      <c r="AF563" s="22" t="str">
        <f t="shared" si="84"/>
        <v>1 - 5</v>
      </c>
      <c r="AI563" s="23">
        <v>45580</v>
      </c>
      <c r="AJ563" s="10">
        <v>538</v>
      </c>
      <c r="AK563" s="22">
        <v>2</v>
      </c>
      <c r="AL563" s="22">
        <v>4</v>
      </c>
      <c r="AM563" s="22">
        <v>2</v>
      </c>
      <c r="AN563" s="22" t="s">
        <v>69</v>
      </c>
      <c r="AO563" s="22" t="str">
        <f t="shared" si="85"/>
        <v>1 - 5</v>
      </c>
      <c r="AP563" s="22"/>
      <c r="AQ563" s="22"/>
      <c r="AR563" s="22"/>
      <c r="AS563" s="22"/>
      <c r="AT563" s="22"/>
      <c r="AU563" s="22"/>
      <c r="AV563" s="22"/>
      <c r="AW563" s="22"/>
      <c r="AX563" s="22"/>
      <c r="AY563" s="55">
        <v>45093</v>
      </c>
      <c r="AZ563" s="10">
        <v>554</v>
      </c>
      <c r="BA563" s="22">
        <v>2</v>
      </c>
      <c r="BB563" s="22">
        <v>5</v>
      </c>
      <c r="BC563" s="22">
        <v>2.5</v>
      </c>
      <c r="BD563" s="22" t="s">
        <v>69</v>
      </c>
      <c r="BE563" s="22" t="str">
        <f t="shared" si="86"/>
        <v>1 - 5</v>
      </c>
      <c r="BF563" s="22"/>
      <c r="BG563" s="56"/>
      <c r="BH563" s="10">
        <v>553</v>
      </c>
      <c r="BI563" s="22">
        <v>1</v>
      </c>
      <c r="BJ563" s="22">
        <v>1.5</v>
      </c>
      <c r="BK563" s="22">
        <v>1.5</v>
      </c>
      <c r="BL563" s="22" t="s">
        <v>69</v>
      </c>
      <c r="BM563" s="22" t="str">
        <f t="shared" si="87"/>
        <v>1 - 5</v>
      </c>
      <c r="BN563" s="9"/>
    </row>
    <row r="564" spans="1:66" x14ac:dyDescent="0.3">
      <c r="A564" s="23">
        <v>44282</v>
      </c>
      <c r="B564" s="10">
        <v>549</v>
      </c>
      <c r="C564" s="22">
        <v>2</v>
      </c>
      <c r="D564" s="22">
        <v>1.5</v>
      </c>
      <c r="E564" s="22">
        <v>0.75</v>
      </c>
      <c r="F564" s="22" t="s">
        <v>69</v>
      </c>
      <c r="G564" s="22" t="str">
        <f t="shared" si="83"/>
        <v>0 - 1</v>
      </c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57"/>
      <c r="AA564" s="10">
        <v>541</v>
      </c>
      <c r="AB564" s="22">
        <v>1</v>
      </c>
      <c r="AC564" s="22">
        <v>0.5</v>
      </c>
      <c r="AD564" s="22">
        <v>0.5</v>
      </c>
      <c r="AE564" s="22" t="s">
        <v>69</v>
      </c>
      <c r="AF564" s="22" t="str">
        <f t="shared" si="84"/>
        <v>0 - 1</v>
      </c>
      <c r="AI564" s="55">
        <v>45598</v>
      </c>
      <c r="AJ564" s="10">
        <v>539</v>
      </c>
      <c r="AK564" s="22">
        <v>2</v>
      </c>
      <c r="AL564" s="22">
        <v>65</v>
      </c>
      <c r="AM564" s="22">
        <v>32.5</v>
      </c>
      <c r="AN564" s="22" t="s">
        <v>77</v>
      </c>
      <c r="AO564" s="22" t="str">
        <f t="shared" si="85"/>
        <v>20 - 50</v>
      </c>
      <c r="AP564" s="22"/>
      <c r="AQ564" s="22"/>
      <c r="AR564" s="22"/>
      <c r="AS564" s="22"/>
      <c r="AT564" s="22"/>
      <c r="AU564" s="22"/>
      <c r="AV564" s="22"/>
      <c r="AW564" s="22"/>
      <c r="AX564" s="22"/>
      <c r="AY564" s="56"/>
      <c r="AZ564" s="10">
        <v>555</v>
      </c>
      <c r="BA564" s="22">
        <v>3</v>
      </c>
      <c r="BB564" s="22">
        <v>8</v>
      </c>
      <c r="BC564" s="22">
        <v>2.666666666666667</v>
      </c>
      <c r="BD564" s="22" t="s">
        <v>69</v>
      </c>
      <c r="BE564" s="22" t="str">
        <f t="shared" si="86"/>
        <v>1 - 5</v>
      </c>
      <c r="BF564" s="22"/>
      <c r="BG564" s="55">
        <v>44712</v>
      </c>
      <c r="BH564" s="10">
        <v>554</v>
      </c>
      <c r="BI564" s="22">
        <v>1</v>
      </c>
      <c r="BJ564" s="22">
        <v>0.5</v>
      </c>
      <c r="BK564" s="22">
        <v>0.5</v>
      </c>
      <c r="BL564" s="22" t="s">
        <v>69</v>
      </c>
      <c r="BM564" s="22" t="str">
        <f t="shared" si="87"/>
        <v>0 - 1</v>
      </c>
      <c r="BN564" s="9"/>
    </row>
    <row r="565" spans="1:66" x14ac:dyDescent="0.3">
      <c r="A565" s="55">
        <v>44283</v>
      </c>
      <c r="B565" s="10">
        <v>550</v>
      </c>
      <c r="C565" s="22">
        <v>2</v>
      </c>
      <c r="D565" s="22">
        <v>2</v>
      </c>
      <c r="E565" s="22">
        <v>1</v>
      </c>
      <c r="F565" s="22" t="s">
        <v>69</v>
      </c>
      <c r="G565" s="22" t="str">
        <f t="shared" si="83"/>
        <v>1 - 5</v>
      </c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57"/>
      <c r="AA565" s="10">
        <v>542</v>
      </c>
      <c r="AB565" s="22">
        <v>2</v>
      </c>
      <c r="AC565" s="22">
        <v>10</v>
      </c>
      <c r="AD565" s="22">
        <v>5</v>
      </c>
      <c r="AE565" s="22" t="s">
        <v>69</v>
      </c>
      <c r="AF565" s="22" t="str">
        <f t="shared" si="84"/>
        <v>5 - 10</v>
      </c>
      <c r="AI565" s="56"/>
      <c r="AJ565" s="10">
        <v>540</v>
      </c>
      <c r="AK565" s="22">
        <v>1</v>
      </c>
      <c r="AL565" s="22">
        <v>2</v>
      </c>
      <c r="AM565" s="22">
        <v>2</v>
      </c>
      <c r="AN565" s="22" t="s">
        <v>69</v>
      </c>
      <c r="AO565" s="22" t="str">
        <f t="shared" si="85"/>
        <v>1 - 5</v>
      </c>
      <c r="AP565" s="22"/>
      <c r="AQ565" s="22"/>
      <c r="AR565" s="22"/>
      <c r="AS565" s="22"/>
      <c r="AT565" s="22"/>
      <c r="AU565" s="22"/>
      <c r="AV565" s="22"/>
      <c r="AW565" s="22"/>
      <c r="AX565" s="22"/>
      <c r="AY565" s="23">
        <v>45094</v>
      </c>
      <c r="AZ565" s="10">
        <v>556</v>
      </c>
      <c r="BA565" s="22">
        <v>1</v>
      </c>
      <c r="BB565" s="22">
        <v>1</v>
      </c>
      <c r="BC565" s="22">
        <v>1</v>
      </c>
      <c r="BD565" s="22" t="s">
        <v>69</v>
      </c>
      <c r="BE565" s="22" t="str">
        <f t="shared" si="86"/>
        <v>1 - 5</v>
      </c>
      <c r="BF565" s="22"/>
      <c r="BG565" s="56"/>
      <c r="BH565" s="10">
        <v>555</v>
      </c>
      <c r="BI565" s="22">
        <v>1</v>
      </c>
      <c r="BJ565" s="22">
        <v>1</v>
      </c>
      <c r="BK565" s="22">
        <v>1</v>
      </c>
      <c r="BL565" s="22" t="s">
        <v>69</v>
      </c>
      <c r="BM565" s="22" t="str">
        <f t="shared" si="87"/>
        <v>1 - 5</v>
      </c>
      <c r="BN565" s="9"/>
    </row>
    <row r="566" spans="1:66" x14ac:dyDescent="0.3">
      <c r="A566" s="56"/>
      <c r="B566" s="10">
        <v>551</v>
      </c>
      <c r="C566" s="22">
        <v>1</v>
      </c>
      <c r="D566" s="22">
        <v>1</v>
      </c>
      <c r="E566" s="22">
        <v>1</v>
      </c>
      <c r="F566" s="22" t="s">
        <v>69</v>
      </c>
      <c r="G566" s="22" t="str">
        <f t="shared" si="83"/>
        <v>1 - 5</v>
      </c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57"/>
      <c r="AA566" s="10">
        <v>543</v>
      </c>
      <c r="AB566" s="22">
        <v>3</v>
      </c>
      <c r="AC566" s="22">
        <v>1.5</v>
      </c>
      <c r="AD566" s="22">
        <v>0.5</v>
      </c>
      <c r="AE566" s="22" t="s">
        <v>69</v>
      </c>
      <c r="AF566" s="22" t="str">
        <f t="shared" si="84"/>
        <v>0 - 1</v>
      </c>
      <c r="AI566" s="55">
        <v>45599</v>
      </c>
      <c r="AJ566" s="10">
        <v>541</v>
      </c>
      <c r="AK566" s="22">
        <v>1</v>
      </c>
      <c r="AL566" s="22">
        <v>2</v>
      </c>
      <c r="AM566" s="22">
        <v>2</v>
      </c>
      <c r="AN566" s="22" t="s">
        <v>69</v>
      </c>
      <c r="AO566" s="22" t="str">
        <f t="shared" si="85"/>
        <v>1 - 5</v>
      </c>
      <c r="AP566" s="22"/>
      <c r="AQ566" s="22"/>
      <c r="AR566" s="22"/>
      <c r="AS566" s="22"/>
      <c r="AT566" s="22"/>
      <c r="AU566" s="22"/>
      <c r="AV566" s="22"/>
      <c r="AW566" s="22"/>
      <c r="AX566" s="22"/>
      <c r="AY566" s="23">
        <v>45095</v>
      </c>
      <c r="AZ566" s="10">
        <v>557</v>
      </c>
      <c r="BA566" s="22">
        <v>5</v>
      </c>
      <c r="BB566" s="22">
        <v>72</v>
      </c>
      <c r="BC566" s="22">
        <v>14.4</v>
      </c>
      <c r="BD566" s="22" t="s">
        <v>20</v>
      </c>
      <c r="BE566" s="22" t="str">
        <f t="shared" si="86"/>
        <v>10 - 20</v>
      </c>
      <c r="BF566" s="22"/>
      <c r="BG566" s="55">
        <v>44714</v>
      </c>
      <c r="BH566" s="10">
        <v>556</v>
      </c>
      <c r="BI566" s="22">
        <v>1</v>
      </c>
      <c r="BJ566" s="22">
        <v>0.5</v>
      </c>
      <c r="BK566" s="22">
        <v>0.5</v>
      </c>
      <c r="BL566" s="22" t="s">
        <v>69</v>
      </c>
      <c r="BM566" s="22" t="str">
        <f t="shared" si="87"/>
        <v>0 - 1</v>
      </c>
      <c r="BN566" s="9"/>
    </row>
    <row r="567" spans="1:66" x14ac:dyDescent="0.3">
      <c r="A567" s="23">
        <v>44284</v>
      </c>
      <c r="B567" s="10">
        <v>552</v>
      </c>
      <c r="C567" s="22">
        <v>3</v>
      </c>
      <c r="D567" s="22">
        <v>6</v>
      </c>
      <c r="E567" s="22">
        <v>2</v>
      </c>
      <c r="F567" s="22" t="s">
        <v>69</v>
      </c>
      <c r="G567" s="22" t="str">
        <f t="shared" si="83"/>
        <v>1 - 5</v>
      </c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56"/>
      <c r="AA567" s="10">
        <v>544</v>
      </c>
      <c r="AB567" s="22">
        <v>2</v>
      </c>
      <c r="AC567" s="22">
        <v>3.5</v>
      </c>
      <c r="AD567" s="22">
        <v>1.75</v>
      </c>
      <c r="AE567" s="22" t="s">
        <v>69</v>
      </c>
      <c r="AF567" s="22" t="str">
        <f t="shared" si="84"/>
        <v>1 - 5</v>
      </c>
      <c r="AI567" s="56"/>
      <c r="AJ567" s="10">
        <v>542</v>
      </c>
      <c r="AK567" s="22">
        <v>1</v>
      </c>
      <c r="AL567" s="22">
        <v>1</v>
      </c>
      <c r="AM567" s="22">
        <v>1</v>
      </c>
      <c r="AN567" s="22" t="s">
        <v>69</v>
      </c>
      <c r="AO567" s="22" t="str">
        <f t="shared" si="85"/>
        <v>1 - 5</v>
      </c>
      <c r="AP567" s="22"/>
      <c r="AQ567" s="22"/>
      <c r="AR567" s="22"/>
      <c r="AS567" s="22"/>
      <c r="AT567" s="22"/>
      <c r="AU567" s="22"/>
      <c r="AV567" s="22"/>
      <c r="AW567" s="22"/>
      <c r="AX567" s="22"/>
      <c r="AY567" s="55">
        <v>45096</v>
      </c>
      <c r="AZ567" s="10">
        <v>557</v>
      </c>
      <c r="BA567" s="22">
        <v>1</v>
      </c>
      <c r="BB567" s="22">
        <v>10</v>
      </c>
      <c r="BC567" s="22">
        <v>10</v>
      </c>
      <c r="BD567" s="22" t="s">
        <v>20</v>
      </c>
      <c r="BE567" s="22" t="str">
        <f t="shared" si="86"/>
        <v>10 - 20</v>
      </c>
      <c r="BF567" s="22"/>
      <c r="BG567" s="56"/>
      <c r="BH567" s="10">
        <v>557</v>
      </c>
      <c r="BI567" s="22">
        <v>4</v>
      </c>
      <c r="BJ567" s="22">
        <v>6.5</v>
      </c>
      <c r="BK567" s="22">
        <v>1.625</v>
      </c>
      <c r="BL567" s="22" t="s">
        <v>69</v>
      </c>
      <c r="BM567" s="22" t="str">
        <f t="shared" si="87"/>
        <v>1 - 5</v>
      </c>
      <c r="BN567" s="9"/>
    </row>
    <row r="568" spans="1:66" x14ac:dyDescent="0.3">
      <c r="A568" s="23">
        <v>44285</v>
      </c>
      <c r="B568" s="10">
        <v>553</v>
      </c>
      <c r="C568" s="22">
        <v>2</v>
      </c>
      <c r="D568" s="22">
        <v>9</v>
      </c>
      <c r="E568" s="22">
        <v>4.5</v>
      </c>
      <c r="F568" s="22" t="s">
        <v>69</v>
      </c>
      <c r="G568" s="22" t="str">
        <f t="shared" si="83"/>
        <v>1 - 5</v>
      </c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55">
        <v>44573</v>
      </c>
      <c r="AA568" s="10">
        <v>545</v>
      </c>
      <c r="AB568" s="22">
        <v>2</v>
      </c>
      <c r="AC568" s="22">
        <v>4</v>
      </c>
      <c r="AD568" s="22">
        <v>2</v>
      </c>
      <c r="AE568" s="22" t="s">
        <v>69</v>
      </c>
      <c r="AF568" s="22" t="str">
        <f t="shared" si="84"/>
        <v>1 - 5</v>
      </c>
      <c r="AI568" s="23">
        <v>45600</v>
      </c>
      <c r="AJ568" s="10">
        <v>543</v>
      </c>
      <c r="AK568" s="22">
        <v>1</v>
      </c>
      <c r="AL568" s="22">
        <v>1</v>
      </c>
      <c r="AM568" s="22">
        <v>1</v>
      </c>
      <c r="AN568" s="22" t="s">
        <v>69</v>
      </c>
      <c r="AO568" s="22" t="str">
        <f t="shared" si="85"/>
        <v>1 - 5</v>
      </c>
      <c r="AP568" s="22"/>
      <c r="AQ568" s="22"/>
      <c r="AR568" s="22"/>
      <c r="AS568" s="22"/>
      <c r="AT568" s="22"/>
      <c r="AU568" s="22"/>
      <c r="AV568" s="22"/>
      <c r="AW568" s="22"/>
      <c r="AX568" s="22"/>
      <c r="AY568" s="57"/>
      <c r="AZ568" s="10">
        <v>558</v>
      </c>
      <c r="BA568" s="22">
        <v>1</v>
      </c>
      <c r="BB568" s="22">
        <v>1</v>
      </c>
      <c r="BC568" s="22">
        <v>1</v>
      </c>
      <c r="BD568" s="22" t="s">
        <v>69</v>
      </c>
      <c r="BE568" s="22" t="str">
        <f t="shared" si="86"/>
        <v>1 - 5</v>
      </c>
      <c r="BF568" s="22"/>
      <c r="BG568" s="23">
        <v>44716</v>
      </c>
      <c r="BH568" s="10">
        <v>558</v>
      </c>
      <c r="BI568" s="22">
        <v>3</v>
      </c>
      <c r="BJ568" s="22">
        <v>30.5</v>
      </c>
      <c r="BK568" s="22">
        <v>10.16666666666667</v>
      </c>
      <c r="BL568" s="22" t="s">
        <v>20</v>
      </c>
      <c r="BM568" s="22" t="str">
        <f t="shared" si="87"/>
        <v>10 - 20</v>
      </c>
      <c r="BN568" s="9"/>
    </row>
    <row r="569" spans="1:66" x14ac:dyDescent="0.3">
      <c r="A569" s="55">
        <v>44286</v>
      </c>
      <c r="B569" s="10">
        <v>554</v>
      </c>
      <c r="C569" s="22">
        <v>2</v>
      </c>
      <c r="D569" s="22">
        <v>14.5</v>
      </c>
      <c r="E569" s="22">
        <v>7.25</v>
      </c>
      <c r="F569" s="22" t="s">
        <v>69</v>
      </c>
      <c r="G569" s="22" t="str">
        <f t="shared" si="83"/>
        <v>5 - 10</v>
      </c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56"/>
      <c r="AA569" s="10">
        <v>546</v>
      </c>
      <c r="AB569" s="22">
        <v>4</v>
      </c>
      <c r="AC569" s="22">
        <v>41.5</v>
      </c>
      <c r="AD569" s="22">
        <v>10.375</v>
      </c>
      <c r="AE569" s="22" t="s">
        <v>20</v>
      </c>
      <c r="AF569" s="22" t="str">
        <f t="shared" si="84"/>
        <v>10 - 20</v>
      </c>
      <c r="AI569" s="23">
        <v>45601</v>
      </c>
      <c r="AJ569" s="10">
        <v>544</v>
      </c>
      <c r="AK569" s="22">
        <v>3</v>
      </c>
      <c r="AL569" s="22">
        <v>6</v>
      </c>
      <c r="AM569" s="22">
        <v>2</v>
      </c>
      <c r="AN569" s="22" t="s">
        <v>69</v>
      </c>
      <c r="AO569" s="22" t="str">
        <f t="shared" si="85"/>
        <v>1 - 5</v>
      </c>
      <c r="AP569" s="22"/>
      <c r="AQ569" s="22"/>
      <c r="AR569" s="22"/>
      <c r="AS569" s="22"/>
      <c r="AT569" s="22"/>
      <c r="AU569" s="22"/>
      <c r="AV569" s="22"/>
      <c r="AW569" s="22"/>
      <c r="AX569" s="22"/>
      <c r="AY569" s="57"/>
      <c r="AZ569" s="10">
        <v>559</v>
      </c>
      <c r="BA569" s="22">
        <v>2</v>
      </c>
      <c r="BB569" s="22">
        <v>3</v>
      </c>
      <c r="BC569" s="22">
        <v>1.5</v>
      </c>
      <c r="BD569" s="22" t="s">
        <v>69</v>
      </c>
      <c r="BE569" s="22" t="str">
        <f t="shared" si="86"/>
        <v>1 - 5</v>
      </c>
      <c r="BF569" s="22"/>
      <c r="BG569" s="55">
        <v>44717</v>
      </c>
      <c r="BH569" s="10">
        <v>559</v>
      </c>
      <c r="BI569" s="22">
        <v>1</v>
      </c>
      <c r="BJ569" s="22">
        <v>0.5</v>
      </c>
      <c r="BK569" s="22">
        <v>0.5</v>
      </c>
      <c r="BL569" s="22" t="s">
        <v>69</v>
      </c>
      <c r="BM569" s="22" t="str">
        <f t="shared" si="87"/>
        <v>0 - 1</v>
      </c>
      <c r="BN569" s="9"/>
    </row>
    <row r="570" spans="1:66" x14ac:dyDescent="0.3">
      <c r="A570" s="56"/>
      <c r="B570" s="10">
        <v>555</v>
      </c>
      <c r="C570" s="22">
        <v>1</v>
      </c>
      <c r="D570" s="22">
        <v>0.5</v>
      </c>
      <c r="E570" s="22">
        <v>0.5</v>
      </c>
      <c r="F570" s="22" t="s">
        <v>69</v>
      </c>
      <c r="G570" s="22" t="str">
        <f t="shared" si="83"/>
        <v>0 - 1</v>
      </c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3">
        <v>44579</v>
      </c>
      <c r="AA570" s="10">
        <v>547</v>
      </c>
      <c r="AB570" s="22">
        <v>1</v>
      </c>
      <c r="AC570" s="22">
        <v>1</v>
      </c>
      <c r="AD570" s="22">
        <v>1</v>
      </c>
      <c r="AE570" s="22" t="s">
        <v>69</v>
      </c>
      <c r="AF570" s="22" t="str">
        <f t="shared" si="84"/>
        <v>1 - 5</v>
      </c>
      <c r="AI570" s="23">
        <v>45602</v>
      </c>
      <c r="AJ570" s="10">
        <v>545</v>
      </c>
      <c r="AK570" s="22">
        <v>1</v>
      </c>
      <c r="AL570" s="22">
        <v>2</v>
      </c>
      <c r="AM570" s="22">
        <v>2</v>
      </c>
      <c r="AN570" s="22" t="s">
        <v>69</v>
      </c>
      <c r="AO570" s="22" t="str">
        <f t="shared" si="85"/>
        <v>1 - 5</v>
      </c>
      <c r="AP570" s="22"/>
      <c r="AQ570" s="22"/>
      <c r="AR570" s="22"/>
      <c r="AS570" s="22"/>
      <c r="AT570" s="22"/>
      <c r="AU570" s="22"/>
      <c r="AV570" s="22"/>
      <c r="AW570" s="22"/>
      <c r="AX570" s="22"/>
      <c r="AY570" s="56"/>
      <c r="AZ570" s="10">
        <v>560</v>
      </c>
      <c r="BA570" s="22">
        <v>2</v>
      </c>
      <c r="BB570" s="22">
        <v>10</v>
      </c>
      <c r="BC570" s="22">
        <v>5</v>
      </c>
      <c r="BD570" s="22" t="s">
        <v>69</v>
      </c>
      <c r="BE570" s="22" t="str">
        <f t="shared" si="86"/>
        <v>5 - 10</v>
      </c>
      <c r="BF570" s="22"/>
      <c r="BG570" s="57"/>
      <c r="BH570" s="10">
        <v>560</v>
      </c>
      <c r="BI570" s="22">
        <v>1</v>
      </c>
      <c r="BJ570" s="22">
        <v>1</v>
      </c>
      <c r="BK570" s="22">
        <v>1</v>
      </c>
      <c r="BL570" s="22" t="s">
        <v>69</v>
      </c>
      <c r="BM570" s="22" t="str">
        <f t="shared" si="87"/>
        <v>1 - 5</v>
      </c>
      <c r="BN570" s="9"/>
    </row>
    <row r="571" spans="1:66" x14ac:dyDescent="0.3">
      <c r="A571" s="55">
        <v>44289</v>
      </c>
      <c r="B571" s="10">
        <v>556</v>
      </c>
      <c r="C571" s="22">
        <v>4</v>
      </c>
      <c r="D571" s="22">
        <v>25</v>
      </c>
      <c r="E571" s="22">
        <v>6.25</v>
      </c>
      <c r="F571" s="22" t="s">
        <v>69</v>
      </c>
      <c r="G571" s="22" t="str">
        <f t="shared" si="83"/>
        <v>5 - 10</v>
      </c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55">
        <v>44581</v>
      </c>
      <c r="AA571" s="10">
        <v>548</v>
      </c>
      <c r="AB571" s="22">
        <v>1</v>
      </c>
      <c r="AC571" s="22">
        <v>4.5</v>
      </c>
      <c r="AD571" s="22">
        <v>4.5</v>
      </c>
      <c r="AE571" s="22" t="s">
        <v>69</v>
      </c>
      <c r="AF571" s="22" t="str">
        <f t="shared" si="84"/>
        <v>1 - 5</v>
      </c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3">
        <v>45097</v>
      </c>
      <c r="AZ571" s="10">
        <v>561</v>
      </c>
      <c r="BA571" s="22">
        <v>1</v>
      </c>
      <c r="BB571" s="22">
        <v>1</v>
      </c>
      <c r="BC571" s="22">
        <v>1</v>
      </c>
      <c r="BD571" s="22" t="s">
        <v>69</v>
      </c>
      <c r="BE571" s="22" t="str">
        <f t="shared" si="86"/>
        <v>1 - 5</v>
      </c>
      <c r="BF571" s="22"/>
      <c r="BG571" s="56"/>
      <c r="BH571" s="10">
        <v>561</v>
      </c>
      <c r="BI571" s="22">
        <v>2</v>
      </c>
      <c r="BJ571" s="22">
        <v>2</v>
      </c>
      <c r="BK571" s="22">
        <v>1</v>
      </c>
      <c r="BL571" s="22" t="s">
        <v>69</v>
      </c>
      <c r="BM571" s="22" t="str">
        <f t="shared" si="87"/>
        <v>1 - 5</v>
      </c>
      <c r="BN571" s="9"/>
    </row>
    <row r="572" spans="1:66" x14ac:dyDescent="0.3">
      <c r="A572" s="56"/>
      <c r="B572" s="10">
        <v>557</v>
      </c>
      <c r="C572" s="22">
        <v>1</v>
      </c>
      <c r="D572" s="22">
        <v>1</v>
      </c>
      <c r="E572" s="22">
        <v>1</v>
      </c>
      <c r="F572" s="22" t="s">
        <v>69</v>
      </c>
      <c r="G572" s="22" t="str">
        <f t="shared" si="83"/>
        <v>1 - 5</v>
      </c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56"/>
      <c r="AA572" s="10">
        <v>549</v>
      </c>
      <c r="AB572" s="22">
        <v>1</v>
      </c>
      <c r="AC572" s="22">
        <v>0.5</v>
      </c>
      <c r="AD572" s="22">
        <v>0.5</v>
      </c>
      <c r="AE572" s="22" t="s">
        <v>69</v>
      </c>
      <c r="AF572" s="22" t="str">
        <f t="shared" si="84"/>
        <v>0 - 1</v>
      </c>
      <c r="AI572" s="10" t="s">
        <v>65</v>
      </c>
      <c r="AJ572" s="10" t="s">
        <v>65</v>
      </c>
      <c r="AK572" s="10" t="s">
        <v>15</v>
      </c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55">
        <v>45099</v>
      </c>
      <c r="AZ572" s="10">
        <v>562</v>
      </c>
      <c r="BA572" s="22">
        <v>1</v>
      </c>
      <c r="BB572" s="22">
        <v>4</v>
      </c>
      <c r="BC572" s="22">
        <v>4</v>
      </c>
      <c r="BD572" s="22" t="s">
        <v>69</v>
      </c>
      <c r="BE572" s="22" t="str">
        <f t="shared" si="86"/>
        <v>1 - 5</v>
      </c>
      <c r="BF572" s="22"/>
      <c r="BG572" s="55">
        <v>44718</v>
      </c>
      <c r="BH572" s="10">
        <v>562</v>
      </c>
      <c r="BI572" s="22">
        <v>1</v>
      </c>
      <c r="BJ572" s="22">
        <v>0.5</v>
      </c>
      <c r="BK572" s="22">
        <v>0.5</v>
      </c>
      <c r="BL572" s="22" t="s">
        <v>69</v>
      </c>
      <c r="BM572" s="22" t="str">
        <f t="shared" si="87"/>
        <v>0 - 1</v>
      </c>
      <c r="BN572" s="9"/>
    </row>
    <row r="573" spans="1:66" x14ac:dyDescent="0.3">
      <c r="A573" s="23">
        <v>44291</v>
      </c>
      <c r="B573" s="10">
        <v>558</v>
      </c>
      <c r="C573" s="22">
        <v>1</v>
      </c>
      <c r="D573" s="22">
        <v>3</v>
      </c>
      <c r="E573" s="22">
        <v>3</v>
      </c>
      <c r="F573" s="22" t="s">
        <v>69</v>
      </c>
      <c r="G573" s="22" t="str">
        <f t="shared" si="83"/>
        <v>1 - 5</v>
      </c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3">
        <v>44583</v>
      </c>
      <c r="AA573" s="10">
        <v>550</v>
      </c>
      <c r="AB573" s="22">
        <v>1</v>
      </c>
      <c r="AC573" s="22">
        <v>1</v>
      </c>
      <c r="AD573" s="22">
        <v>1</v>
      </c>
      <c r="AE573" s="22" t="s">
        <v>69</v>
      </c>
      <c r="AF573" s="22" t="str">
        <f t="shared" si="84"/>
        <v>1 - 5</v>
      </c>
      <c r="AI573" s="10" t="s">
        <v>69</v>
      </c>
      <c r="AJ573" s="22">
        <v>470</v>
      </c>
      <c r="AK573" s="22">
        <v>0.83038869257950532</v>
      </c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57"/>
      <c r="AZ573" s="10">
        <v>563</v>
      </c>
      <c r="BA573" s="22">
        <v>1</v>
      </c>
      <c r="BB573" s="22">
        <v>1</v>
      </c>
      <c r="BC573" s="22">
        <v>1</v>
      </c>
      <c r="BD573" s="22" t="s">
        <v>69</v>
      </c>
      <c r="BE573" s="22" t="str">
        <f t="shared" si="86"/>
        <v>1 - 5</v>
      </c>
      <c r="BF573" s="22"/>
      <c r="BG573" s="56"/>
      <c r="BH573" s="10">
        <v>563</v>
      </c>
      <c r="BI573" s="22">
        <v>1</v>
      </c>
      <c r="BJ573" s="22">
        <v>35.5</v>
      </c>
      <c r="BK573" s="22">
        <v>35.5</v>
      </c>
      <c r="BL573" s="22" t="s">
        <v>77</v>
      </c>
      <c r="BM573" s="22" t="str">
        <f t="shared" si="87"/>
        <v>20 - 50</v>
      </c>
      <c r="BN573" s="9"/>
    </row>
    <row r="574" spans="1:66" x14ac:dyDescent="0.3">
      <c r="A574" s="55">
        <v>44293</v>
      </c>
      <c r="B574" s="10">
        <v>559</v>
      </c>
      <c r="C574" s="22">
        <v>1</v>
      </c>
      <c r="D574" s="22">
        <v>1.5</v>
      </c>
      <c r="E574" s="22">
        <v>1.5</v>
      </c>
      <c r="F574" s="22" t="s">
        <v>69</v>
      </c>
      <c r="G574" s="22" t="str">
        <f t="shared" si="83"/>
        <v>1 - 5</v>
      </c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55">
        <v>44587</v>
      </c>
      <c r="AA574" s="10">
        <v>551</v>
      </c>
      <c r="AB574" s="22">
        <v>1</v>
      </c>
      <c r="AC574" s="22">
        <v>0.5</v>
      </c>
      <c r="AD574" s="22">
        <v>0.5</v>
      </c>
      <c r="AE574" s="22" t="s">
        <v>69</v>
      </c>
      <c r="AF574" s="22" t="str">
        <f t="shared" si="84"/>
        <v>0 - 1</v>
      </c>
      <c r="AI574" s="10" t="s">
        <v>20</v>
      </c>
      <c r="AJ574" s="22">
        <v>60</v>
      </c>
      <c r="AK574" s="22">
        <v>0.1060070671378092</v>
      </c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56"/>
      <c r="AZ574" s="10">
        <v>564</v>
      </c>
      <c r="BA574" s="22">
        <v>1</v>
      </c>
      <c r="BB574" s="22">
        <v>1</v>
      </c>
      <c r="BC574" s="22">
        <v>1</v>
      </c>
      <c r="BD574" s="22" t="s">
        <v>69</v>
      </c>
      <c r="BE574" s="22" t="str">
        <f t="shared" si="86"/>
        <v>1 - 5</v>
      </c>
      <c r="BF574" s="22"/>
      <c r="BG574" s="55">
        <v>44721</v>
      </c>
      <c r="BH574" s="10">
        <v>564</v>
      </c>
      <c r="BI574" s="22">
        <v>1</v>
      </c>
      <c r="BJ574" s="22">
        <v>0.5</v>
      </c>
      <c r="BK574" s="22">
        <v>0.5</v>
      </c>
      <c r="BL574" s="22" t="s">
        <v>69</v>
      </c>
      <c r="BM574" s="22" t="str">
        <f t="shared" si="87"/>
        <v>0 - 1</v>
      </c>
      <c r="BN574" s="9"/>
    </row>
    <row r="575" spans="1:66" x14ac:dyDescent="0.3">
      <c r="A575" s="56"/>
      <c r="B575" s="10">
        <v>560</v>
      </c>
      <c r="C575" s="22">
        <v>1</v>
      </c>
      <c r="D575" s="22">
        <v>0.5</v>
      </c>
      <c r="E575" s="22">
        <v>0.5</v>
      </c>
      <c r="F575" s="22" t="s">
        <v>69</v>
      </c>
      <c r="G575" s="22" t="str">
        <f t="shared" si="83"/>
        <v>0 - 1</v>
      </c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56"/>
      <c r="AA575" s="10">
        <v>552</v>
      </c>
      <c r="AB575" s="22">
        <v>2</v>
      </c>
      <c r="AC575" s="22">
        <v>6</v>
      </c>
      <c r="AD575" s="22">
        <v>3</v>
      </c>
      <c r="AE575" s="22" t="s">
        <v>69</v>
      </c>
      <c r="AF575" s="22" t="str">
        <f t="shared" si="84"/>
        <v>1 - 5</v>
      </c>
      <c r="AI575" s="10" t="s">
        <v>70</v>
      </c>
      <c r="AJ575" s="22">
        <v>17</v>
      </c>
      <c r="AK575" s="22">
        <v>3.0035335689045931E-2</v>
      </c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3">
        <v>45102</v>
      </c>
      <c r="AZ575" s="10">
        <v>565</v>
      </c>
      <c r="BA575" s="22">
        <v>3</v>
      </c>
      <c r="BB575" s="22">
        <v>13</v>
      </c>
      <c r="BC575" s="22">
        <v>4.333333333333333</v>
      </c>
      <c r="BD575" s="22" t="s">
        <v>69</v>
      </c>
      <c r="BE575" s="22" t="str">
        <f t="shared" si="86"/>
        <v>1 - 5</v>
      </c>
      <c r="BF575" s="22"/>
      <c r="BG575" s="56"/>
      <c r="BH575" s="10">
        <v>565</v>
      </c>
      <c r="BI575" s="22">
        <v>1</v>
      </c>
      <c r="BJ575" s="22">
        <v>0.5</v>
      </c>
      <c r="BK575" s="22">
        <v>0.5</v>
      </c>
      <c r="BL575" s="22" t="s">
        <v>69</v>
      </c>
      <c r="BM575" s="22" t="str">
        <f t="shared" si="87"/>
        <v>0 - 1</v>
      </c>
      <c r="BN575" s="9"/>
    </row>
    <row r="576" spans="1:66" x14ac:dyDescent="0.3">
      <c r="A576" s="55">
        <v>44296</v>
      </c>
      <c r="B576" s="10">
        <v>561</v>
      </c>
      <c r="C576" s="22">
        <v>1</v>
      </c>
      <c r="D576" s="22">
        <v>8.5</v>
      </c>
      <c r="E576" s="22">
        <v>8.5</v>
      </c>
      <c r="F576" s="22" t="s">
        <v>69</v>
      </c>
      <c r="G576" s="22" t="str">
        <f t="shared" si="83"/>
        <v>5 - 10</v>
      </c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3">
        <v>44589</v>
      </c>
      <c r="AA576" s="10">
        <v>553</v>
      </c>
      <c r="AB576" s="22">
        <v>2</v>
      </c>
      <c r="AC576" s="22">
        <v>5.5</v>
      </c>
      <c r="AD576" s="22">
        <v>2.75</v>
      </c>
      <c r="AE576" s="22" t="s">
        <v>69</v>
      </c>
      <c r="AF576" s="22" t="str">
        <f t="shared" si="84"/>
        <v>1 - 5</v>
      </c>
      <c r="AI576" s="10" t="s">
        <v>77</v>
      </c>
      <c r="AJ576" s="22">
        <v>12</v>
      </c>
      <c r="AK576" s="22">
        <v>2.1201413427561839E-2</v>
      </c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55">
        <v>45104</v>
      </c>
      <c r="AZ576" s="10">
        <v>566</v>
      </c>
      <c r="BA576" s="22">
        <v>2</v>
      </c>
      <c r="BB576" s="22">
        <v>15</v>
      </c>
      <c r="BC576" s="22">
        <v>7.5</v>
      </c>
      <c r="BD576" s="22" t="s">
        <v>69</v>
      </c>
      <c r="BE576" s="22" t="str">
        <f t="shared" si="86"/>
        <v>5 - 10</v>
      </c>
      <c r="BF576" s="22"/>
      <c r="BG576" s="55">
        <v>44723</v>
      </c>
      <c r="BH576" s="10">
        <v>566</v>
      </c>
      <c r="BI576" s="22">
        <v>1</v>
      </c>
      <c r="BJ576" s="22">
        <v>0.5</v>
      </c>
      <c r="BK576" s="22">
        <v>0.5</v>
      </c>
      <c r="BL576" s="22" t="s">
        <v>69</v>
      </c>
      <c r="BM576" s="22" t="str">
        <f t="shared" si="87"/>
        <v>0 - 1</v>
      </c>
      <c r="BN576" s="9"/>
    </row>
    <row r="577" spans="1:66" x14ac:dyDescent="0.3">
      <c r="A577" s="56"/>
      <c r="B577" s="10">
        <v>562</v>
      </c>
      <c r="C577" s="22">
        <v>1</v>
      </c>
      <c r="D577" s="22">
        <v>0.5</v>
      </c>
      <c r="E577" s="22">
        <v>0.5</v>
      </c>
      <c r="F577" s="22" t="s">
        <v>69</v>
      </c>
      <c r="G577" s="22" t="str">
        <f t="shared" si="83"/>
        <v>0 - 1</v>
      </c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3">
        <v>44593</v>
      </c>
      <c r="AA577" s="10">
        <v>554</v>
      </c>
      <c r="AB577" s="22">
        <v>1</v>
      </c>
      <c r="AC577" s="22">
        <v>21</v>
      </c>
      <c r="AD577" s="22">
        <v>21</v>
      </c>
      <c r="AE577" s="22" t="s">
        <v>70</v>
      </c>
      <c r="AF577" s="22" t="str">
        <f t="shared" si="84"/>
        <v>20 - 50</v>
      </c>
      <c r="AI577" s="10" t="s">
        <v>71</v>
      </c>
      <c r="AJ577" s="22">
        <v>3</v>
      </c>
      <c r="AK577" s="22">
        <v>5.3003533568904597E-3</v>
      </c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56"/>
      <c r="AZ577" s="10">
        <v>567</v>
      </c>
      <c r="BA577" s="22">
        <v>1</v>
      </c>
      <c r="BB577" s="22">
        <v>1</v>
      </c>
      <c r="BC577" s="22">
        <v>1</v>
      </c>
      <c r="BD577" s="22" t="s">
        <v>69</v>
      </c>
      <c r="BE577" s="22" t="str">
        <f t="shared" si="86"/>
        <v>1 - 5</v>
      </c>
      <c r="BF577" s="22"/>
      <c r="BG577" s="57"/>
      <c r="BH577" s="10">
        <v>567</v>
      </c>
      <c r="BI577" s="22">
        <v>1</v>
      </c>
      <c r="BJ577" s="22">
        <v>44</v>
      </c>
      <c r="BK577" s="22">
        <v>44</v>
      </c>
      <c r="BL577" s="22" t="s">
        <v>71</v>
      </c>
      <c r="BM577" s="22" t="str">
        <f t="shared" si="87"/>
        <v>20 - 50</v>
      </c>
      <c r="BN577" s="9"/>
    </row>
    <row r="578" spans="1:66" x14ac:dyDescent="0.3">
      <c r="A578" s="23">
        <v>44297</v>
      </c>
      <c r="B578" s="10">
        <v>563</v>
      </c>
      <c r="C578" s="22">
        <v>2</v>
      </c>
      <c r="D578" s="22">
        <v>3</v>
      </c>
      <c r="E578" s="22">
        <v>1.5</v>
      </c>
      <c r="F578" s="22" t="s">
        <v>69</v>
      </c>
      <c r="G578" s="22" t="str">
        <f t="shared" si="83"/>
        <v>1 - 5</v>
      </c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55">
        <v>44596</v>
      </c>
      <c r="AA578" s="10">
        <v>555</v>
      </c>
      <c r="AB578" s="22">
        <v>2</v>
      </c>
      <c r="AC578" s="22">
        <v>36</v>
      </c>
      <c r="AD578" s="22">
        <v>18</v>
      </c>
      <c r="AE578" s="22" t="s">
        <v>20</v>
      </c>
      <c r="AF578" s="22" t="str">
        <f t="shared" si="84"/>
        <v>10 - 20</v>
      </c>
      <c r="AI578" s="10" t="s">
        <v>22</v>
      </c>
      <c r="AJ578" s="22">
        <v>4</v>
      </c>
      <c r="AK578" s="22">
        <v>7.0671378091872791E-3</v>
      </c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3">
        <v>45105</v>
      </c>
      <c r="AZ578" s="10">
        <v>568</v>
      </c>
      <c r="BA578" s="22">
        <v>3</v>
      </c>
      <c r="BB578" s="22">
        <v>24</v>
      </c>
      <c r="BC578" s="22">
        <v>8</v>
      </c>
      <c r="BD578" s="22" t="s">
        <v>69</v>
      </c>
      <c r="BE578" s="22" t="str">
        <f t="shared" si="86"/>
        <v>5 - 10</v>
      </c>
      <c r="BF578" s="22"/>
      <c r="BG578" s="57"/>
      <c r="BH578" s="10">
        <v>568</v>
      </c>
      <c r="BI578" s="22">
        <v>2</v>
      </c>
      <c r="BJ578" s="22">
        <v>10</v>
      </c>
      <c r="BK578" s="22">
        <v>5</v>
      </c>
      <c r="BL578" s="22" t="s">
        <v>69</v>
      </c>
      <c r="BM578" s="22" t="str">
        <f t="shared" si="87"/>
        <v>5 - 10</v>
      </c>
      <c r="BN578" s="9"/>
    </row>
    <row r="579" spans="1:66" x14ac:dyDescent="0.3">
      <c r="A579" s="23">
        <v>44298</v>
      </c>
      <c r="B579" s="10">
        <v>564</v>
      </c>
      <c r="C579" s="22">
        <v>4</v>
      </c>
      <c r="D579" s="22">
        <v>72.5</v>
      </c>
      <c r="E579" s="22">
        <v>18.125</v>
      </c>
      <c r="F579" s="22" t="s">
        <v>20</v>
      </c>
      <c r="G579" s="22" t="str">
        <f t="shared" si="83"/>
        <v>10 - 20</v>
      </c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57"/>
      <c r="AA579" s="10">
        <v>556</v>
      </c>
      <c r="AB579" s="22">
        <v>2</v>
      </c>
      <c r="AC579" s="22">
        <v>5.5</v>
      </c>
      <c r="AD579" s="22">
        <v>2.75</v>
      </c>
      <c r="AE579" s="22" t="s">
        <v>69</v>
      </c>
      <c r="AF579" s="22" t="str">
        <f t="shared" si="84"/>
        <v>1 - 5</v>
      </c>
      <c r="AI579" s="10" t="s">
        <v>23</v>
      </c>
      <c r="AJ579" s="22">
        <v>0</v>
      </c>
      <c r="AK579" s="22">
        <v>0</v>
      </c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55">
        <v>45106</v>
      </c>
      <c r="AZ579" s="10">
        <v>569</v>
      </c>
      <c r="BA579" s="22">
        <v>1</v>
      </c>
      <c r="BB579" s="22">
        <v>4</v>
      </c>
      <c r="BC579" s="22">
        <v>4</v>
      </c>
      <c r="BD579" s="22" t="s">
        <v>69</v>
      </c>
      <c r="BE579" s="22" t="str">
        <f t="shared" si="86"/>
        <v>1 - 5</v>
      </c>
      <c r="BF579" s="22"/>
      <c r="BG579" s="56"/>
      <c r="BH579" s="10">
        <v>569</v>
      </c>
      <c r="BI579" s="22">
        <v>1</v>
      </c>
      <c r="BJ579" s="22">
        <v>0.5</v>
      </c>
      <c r="BK579" s="22">
        <v>0.5</v>
      </c>
      <c r="BL579" s="22" t="s">
        <v>69</v>
      </c>
      <c r="BM579" s="22" t="str">
        <f t="shared" si="87"/>
        <v>0 - 1</v>
      </c>
      <c r="BN579" s="9"/>
    </row>
    <row r="580" spans="1:66" x14ac:dyDescent="0.3">
      <c r="A580" s="23">
        <v>44299</v>
      </c>
      <c r="B580" s="10">
        <v>565</v>
      </c>
      <c r="C580" s="22">
        <v>3</v>
      </c>
      <c r="D580" s="22">
        <v>11</v>
      </c>
      <c r="E580" s="22">
        <v>3.666666666666667</v>
      </c>
      <c r="F580" s="22" t="s">
        <v>69</v>
      </c>
      <c r="G580" s="22" t="str">
        <f t="shared" si="83"/>
        <v>1 - 5</v>
      </c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57"/>
      <c r="AA580" s="10">
        <v>557</v>
      </c>
      <c r="AB580" s="22">
        <v>1</v>
      </c>
      <c r="AC580" s="22">
        <v>0.5</v>
      </c>
      <c r="AD580" s="22">
        <v>0.5</v>
      </c>
      <c r="AE580" s="22" t="s">
        <v>69</v>
      </c>
      <c r="AF580" s="22" t="str">
        <f t="shared" si="84"/>
        <v>0 - 1</v>
      </c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56"/>
      <c r="AZ580" s="10">
        <v>570</v>
      </c>
      <c r="BA580" s="22">
        <v>3</v>
      </c>
      <c r="BB580" s="22">
        <v>25</v>
      </c>
      <c r="BC580" s="22">
        <v>8.3333333333333339</v>
      </c>
      <c r="BD580" s="22" t="s">
        <v>69</v>
      </c>
      <c r="BE580" s="22" t="str">
        <f t="shared" si="86"/>
        <v>5 - 10</v>
      </c>
      <c r="BF580" s="22"/>
      <c r="BG580" s="55">
        <v>44724</v>
      </c>
      <c r="BH580" s="10">
        <v>570</v>
      </c>
      <c r="BI580" s="22">
        <v>3</v>
      </c>
      <c r="BJ580" s="22">
        <v>131.5</v>
      </c>
      <c r="BK580" s="22">
        <v>43.833333333333343</v>
      </c>
      <c r="BL580" s="22" t="s">
        <v>71</v>
      </c>
      <c r="BM580" s="22" t="str">
        <f t="shared" si="87"/>
        <v>20 - 50</v>
      </c>
      <c r="BN580" s="9"/>
    </row>
    <row r="581" spans="1:66" x14ac:dyDescent="0.3">
      <c r="A581" s="55">
        <v>44300</v>
      </c>
      <c r="B581" s="10">
        <v>566</v>
      </c>
      <c r="C581" s="22">
        <v>2</v>
      </c>
      <c r="D581" s="22">
        <v>21.5</v>
      </c>
      <c r="E581" s="22">
        <v>10.75</v>
      </c>
      <c r="F581" s="22" t="s">
        <v>20</v>
      </c>
      <c r="G581" s="22" t="str">
        <f t="shared" ref="G581:G644" si="88">IF(E581&lt;1,"0 - 1",IF(E581&lt;5,"1 - 5",IF(E581&lt;10,"5 - 10",IF(E581&lt;20,"10 - 20",IF(E581&lt;50,"20 - 50",IF(E581&lt;100,"50 - 100","&gt; 100"))))))</f>
        <v>10 - 20</v>
      </c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56"/>
      <c r="AA581" s="10">
        <v>558</v>
      </c>
      <c r="AB581" s="22">
        <v>1</v>
      </c>
      <c r="AC581" s="22">
        <v>0.5</v>
      </c>
      <c r="AD581" s="22">
        <v>0.5</v>
      </c>
      <c r="AE581" s="22" t="s">
        <v>69</v>
      </c>
      <c r="AF581" s="22" t="str">
        <f t="shared" ref="AF581:AF644" si="89">IF(AD581&lt;1,"0 - 1",IF(AD581&lt;5,"1 - 5",IF(AD581&lt;10,"5 - 10",IF(AD581&lt;20,"10 - 20",IF(AD581&lt;50,"20 - 50",IF(AD581&lt;100,"50 - 100","&gt; 100"))))))</f>
        <v>0 - 1</v>
      </c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3">
        <v>45108</v>
      </c>
      <c r="AZ581" s="10">
        <v>571</v>
      </c>
      <c r="BA581" s="22">
        <v>2</v>
      </c>
      <c r="BB581" s="22">
        <v>14</v>
      </c>
      <c r="BC581" s="22">
        <v>7</v>
      </c>
      <c r="BD581" s="22" t="s">
        <v>69</v>
      </c>
      <c r="BE581" s="22" t="str">
        <f t="shared" ref="BE581:BE644" si="90">IF(BC581&lt;1,"0 - 1",IF(BC581&lt;5,"1 - 5",IF(BC581&lt;10,"5 - 10",IF(BC581&lt;20,"10 - 20",IF(BC581&lt;50,"20 - 50",IF(BC581&lt;100,"50 - 100","&gt; 100"))))))</f>
        <v>5 - 10</v>
      </c>
      <c r="BF581" s="22"/>
      <c r="BG581" s="56"/>
      <c r="BH581" s="10">
        <v>571</v>
      </c>
      <c r="BI581" s="22">
        <v>2</v>
      </c>
      <c r="BJ581" s="22">
        <v>3.5</v>
      </c>
      <c r="BK581" s="22">
        <v>1.75</v>
      </c>
      <c r="BL581" s="22" t="s">
        <v>69</v>
      </c>
      <c r="BM581" s="22" t="str">
        <f t="shared" ref="BM581:BM644" si="91">IF(BK581&lt;1,"0 - 1",IF(BK581&lt;5,"1 - 5",IF(BK581&lt;10,"5 - 10",IF(BK581&lt;20,"10 - 20",IF(BK581&lt;50,"20 - 50",IF(BK581&lt;100,"50 - 100","&gt; 100"))))))</f>
        <v>1 - 5</v>
      </c>
      <c r="BN581" s="9"/>
    </row>
    <row r="582" spans="1:66" x14ac:dyDescent="0.3">
      <c r="A582" s="56"/>
      <c r="B582" s="10">
        <v>567</v>
      </c>
      <c r="C582" s="22">
        <v>1</v>
      </c>
      <c r="D582" s="22">
        <v>1</v>
      </c>
      <c r="E582" s="22">
        <v>1</v>
      </c>
      <c r="F582" s="22" t="s">
        <v>69</v>
      </c>
      <c r="G582" s="22" t="str">
        <f t="shared" si="88"/>
        <v>1 - 5</v>
      </c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55">
        <v>44600</v>
      </c>
      <c r="AA582" s="10">
        <v>559</v>
      </c>
      <c r="AB582" s="22">
        <v>2</v>
      </c>
      <c r="AC582" s="22">
        <v>7.5</v>
      </c>
      <c r="AD582" s="22">
        <v>3.75</v>
      </c>
      <c r="AE582" s="22" t="s">
        <v>69</v>
      </c>
      <c r="AF582" s="22" t="str">
        <f t="shared" si="89"/>
        <v>1 - 5</v>
      </c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3">
        <v>45109</v>
      </c>
      <c r="AZ582" s="10">
        <v>572</v>
      </c>
      <c r="BA582" s="22">
        <v>1</v>
      </c>
      <c r="BB582" s="22">
        <v>1</v>
      </c>
      <c r="BC582" s="22">
        <v>1</v>
      </c>
      <c r="BD582" s="22" t="s">
        <v>69</v>
      </c>
      <c r="BE582" s="22" t="str">
        <f t="shared" si="90"/>
        <v>1 - 5</v>
      </c>
      <c r="BF582" s="22"/>
      <c r="BG582" s="23">
        <v>44725</v>
      </c>
      <c r="BH582" s="10">
        <v>572</v>
      </c>
      <c r="BI582" s="22">
        <v>1</v>
      </c>
      <c r="BJ582" s="22">
        <v>3</v>
      </c>
      <c r="BK582" s="22">
        <v>3</v>
      </c>
      <c r="BL582" s="22" t="s">
        <v>69</v>
      </c>
      <c r="BM582" s="22" t="str">
        <f t="shared" si="91"/>
        <v>1 - 5</v>
      </c>
      <c r="BN582" s="9"/>
    </row>
    <row r="583" spans="1:66" x14ac:dyDescent="0.3">
      <c r="A583" s="55">
        <v>44301</v>
      </c>
      <c r="B583" s="10">
        <v>568</v>
      </c>
      <c r="C583" s="22">
        <v>3</v>
      </c>
      <c r="D583" s="22">
        <v>6.5</v>
      </c>
      <c r="E583" s="22">
        <v>2.166666666666667</v>
      </c>
      <c r="F583" s="22" t="s">
        <v>69</v>
      </c>
      <c r="G583" s="22" t="str">
        <f t="shared" si="88"/>
        <v>1 - 5</v>
      </c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56"/>
      <c r="AA583" s="10">
        <v>560</v>
      </c>
      <c r="AB583" s="22">
        <v>1</v>
      </c>
      <c r="AC583" s="22">
        <v>6</v>
      </c>
      <c r="AD583" s="22">
        <v>6</v>
      </c>
      <c r="AE583" s="22" t="s">
        <v>69</v>
      </c>
      <c r="AF583" s="22" t="str">
        <f t="shared" si="89"/>
        <v>5 - 10</v>
      </c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3">
        <v>45111</v>
      </c>
      <c r="AZ583" s="10">
        <v>573</v>
      </c>
      <c r="BA583" s="22">
        <v>1</v>
      </c>
      <c r="BB583" s="22">
        <v>1</v>
      </c>
      <c r="BC583" s="22">
        <v>1</v>
      </c>
      <c r="BD583" s="22" t="s">
        <v>69</v>
      </c>
      <c r="BE583" s="22" t="str">
        <f t="shared" si="90"/>
        <v>1 - 5</v>
      </c>
      <c r="BF583" s="22"/>
      <c r="BG583" s="55">
        <v>44726</v>
      </c>
      <c r="BH583" s="10">
        <v>573</v>
      </c>
      <c r="BI583" s="22">
        <v>1</v>
      </c>
      <c r="BJ583" s="22">
        <v>0.5</v>
      </c>
      <c r="BK583" s="22">
        <v>0.5</v>
      </c>
      <c r="BL583" s="22" t="s">
        <v>69</v>
      </c>
      <c r="BM583" s="22" t="str">
        <f t="shared" si="91"/>
        <v>0 - 1</v>
      </c>
      <c r="BN583" s="9"/>
    </row>
    <row r="584" spans="1:66" x14ac:dyDescent="0.3">
      <c r="A584" s="56"/>
      <c r="B584" s="10">
        <v>569</v>
      </c>
      <c r="C584" s="22">
        <v>3</v>
      </c>
      <c r="D584" s="22">
        <v>2.5</v>
      </c>
      <c r="E584" s="22">
        <v>0.83333333333333337</v>
      </c>
      <c r="F584" s="22" t="s">
        <v>69</v>
      </c>
      <c r="G584" s="22" t="str">
        <f t="shared" si="88"/>
        <v>0 - 1</v>
      </c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55">
        <v>44601</v>
      </c>
      <c r="AA584" s="10">
        <v>561</v>
      </c>
      <c r="AB584" s="22">
        <v>1</v>
      </c>
      <c r="AC584" s="22">
        <v>0.5</v>
      </c>
      <c r="AD584" s="22">
        <v>0.5</v>
      </c>
      <c r="AE584" s="22" t="s">
        <v>69</v>
      </c>
      <c r="AF584" s="22" t="str">
        <f t="shared" si="89"/>
        <v>0 - 1</v>
      </c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55">
        <v>45113</v>
      </c>
      <c r="AZ584" s="10">
        <v>574</v>
      </c>
      <c r="BA584" s="22">
        <v>1</v>
      </c>
      <c r="BB584" s="22">
        <v>1</v>
      </c>
      <c r="BC584" s="22">
        <v>1</v>
      </c>
      <c r="BD584" s="22" t="s">
        <v>69</v>
      </c>
      <c r="BE584" s="22" t="str">
        <f t="shared" si="90"/>
        <v>1 - 5</v>
      </c>
      <c r="BF584" s="22"/>
      <c r="BG584" s="57"/>
      <c r="BH584" s="10">
        <v>574</v>
      </c>
      <c r="BI584" s="22">
        <v>2</v>
      </c>
      <c r="BJ584" s="22">
        <v>29</v>
      </c>
      <c r="BK584" s="22">
        <v>14.5</v>
      </c>
      <c r="BL584" s="22" t="s">
        <v>20</v>
      </c>
      <c r="BM584" s="22" t="str">
        <f t="shared" si="91"/>
        <v>10 - 20</v>
      </c>
      <c r="BN584" s="9"/>
    </row>
    <row r="585" spans="1:66" x14ac:dyDescent="0.3">
      <c r="A585" s="23">
        <v>44303</v>
      </c>
      <c r="B585" s="10">
        <v>570</v>
      </c>
      <c r="C585" s="22">
        <v>1</v>
      </c>
      <c r="D585" s="22">
        <v>3.5</v>
      </c>
      <c r="E585" s="22">
        <v>3.5</v>
      </c>
      <c r="F585" s="22" t="s">
        <v>69</v>
      </c>
      <c r="G585" s="22" t="str">
        <f t="shared" si="88"/>
        <v>1 - 5</v>
      </c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56"/>
      <c r="AA585" s="10">
        <v>562</v>
      </c>
      <c r="AB585" s="22">
        <v>2</v>
      </c>
      <c r="AC585" s="22">
        <v>4</v>
      </c>
      <c r="AD585" s="22">
        <v>2</v>
      </c>
      <c r="AE585" s="22" t="s">
        <v>69</v>
      </c>
      <c r="AF585" s="22" t="str">
        <f t="shared" si="89"/>
        <v>1 - 5</v>
      </c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56"/>
      <c r="AZ585" s="10">
        <v>575</v>
      </c>
      <c r="BA585" s="22">
        <v>1</v>
      </c>
      <c r="BB585" s="22">
        <v>1</v>
      </c>
      <c r="BC585" s="22">
        <v>1</v>
      </c>
      <c r="BD585" s="22" t="s">
        <v>69</v>
      </c>
      <c r="BE585" s="22" t="str">
        <f t="shared" si="90"/>
        <v>1 - 5</v>
      </c>
      <c r="BF585" s="22"/>
      <c r="BG585" s="56"/>
      <c r="BH585" s="10">
        <v>575</v>
      </c>
      <c r="BI585" s="22">
        <v>2</v>
      </c>
      <c r="BJ585" s="22">
        <v>6.5</v>
      </c>
      <c r="BK585" s="22">
        <v>3.25</v>
      </c>
      <c r="BL585" s="22" t="s">
        <v>69</v>
      </c>
      <c r="BM585" s="22" t="str">
        <f t="shared" si="91"/>
        <v>1 - 5</v>
      </c>
      <c r="BN585" s="9"/>
    </row>
    <row r="586" spans="1:66" x14ac:dyDescent="0.3">
      <c r="A586" s="23">
        <v>44305</v>
      </c>
      <c r="B586" s="10">
        <v>571</v>
      </c>
      <c r="C586" s="22">
        <v>1</v>
      </c>
      <c r="D586" s="22">
        <v>3</v>
      </c>
      <c r="E586" s="22">
        <v>3</v>
      </c>
      <c r="F586" s="22" t="s">
        <v>69</v>
      </c>
      <c r="G586" s="22" t="str">
        <f t="shared" si="88"/>
        <v>1 - 5</v>
      </c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3">
        <v>44602</v>
      </c>
      <c r="AA586" s="10">
        <v>563</v>
      </c>
      <c r="AB586" s="22">
        <v>2</v>
      </c>
      <c r="AC586" s="22">
        <v>1</v>
      </c>
      <c r="AD586" s="22">
        <v>0.5</v>
      </c>
      <c r="AE586" s="22" t="s">
        <v>69</v>
      </c>
      <c r="AF586" s="22" t="str">
        <f t="shared" si="89"/>
        <v>0 - 1</v>
      </c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55">
        <v>45114</v>
      </c>
      <c r="AZ586" s="10">
        <v>576</v>
      </c>
      <c r="BA586" s="22">
        <v>1</v>
      </c>
      <c r="BB586" s="22">
        <v>1</v>
      </c>
      <c r="BC586" s="22">
        <v>1</v>
      </c>
      <c r="BD586" s="22" t="s">
        <v>69</v>
      </c>
      <c r="BE586" s="22" t="str">
        <f t="shared" si="90"/>
        <v>1 - 5</v>
      </c>
      <c r="BF586" s="22"/>
      <c r="BG586" s="55">
        <v>44727</v>
      </c>
      <c r="BH586" s="10">
        <v>576</v>
      </c>
      <c r="BI586" s="22">
        <v>1</v>
      </c>
      <c r="BJ586" s="22">
        <v>1</v>
      </c>
      <c r="BK586" s="22">
        <v>1</v>
      </c>
      <c r="BL586" s="22" t="s">
        <v>69</v>
      </c>
      <c r="BM586" s="22" t="str">
        <f t="shared" si="91"/>
        <v>1 - 5</v>
      </c>
      <c r="BN586" s="9"/>
    </row>
    <row r="587" spans="1:66" x14ac:dyDescent="0.3">
      <c r="A587" s="23">
        <v>44309</v>
      </c>
      <c r="B587" s="10">
        <v>572</v>
      </c>
      <c r="C587" s="22">
        <v>2</v>
      </c>
      <c r="D587" s="22">
        <v>16.5</v>
      </c>
      <c r="E587" s="22">
        <v>8.25</v>
      </c>
      <c r="F587" s="22" t="s">
        <v>69</v>
      </c>
      <c r="G587" s="22" t="str">
        <f t="shared" si="88"/>
        <v>5 - 10</v>
      </c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3">
        <v>44605</v>
      </c>
      <c r="AA587" s="10">
        <v>564</v>
      </c>
      <c r="AB587" s="22">
        <v>3</v>
      </c>
      <c r="AC587" s="22">
        <v>2</v>
      </c>
      <c r="AD587" s="22">
        <v>0.66666666666666663</v>
      </c>
      <c r="AE587" s="22" t="s">
        <v>69</v>
      </c>
      <c r="AF587" s="22" t="str">
        <f t="shared" si="89"/>
        <v>0 - 1</v>
      </c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56"/>
      <c r="AZ587" s="10">
        <v>577</v>
      </c>
      <c r="BA587" s="22">
        <v>1</v>
      </c>
      <c r="BB587" s="22">
        <v>1</v>
      </c>
      <c r="BC587" s="22">
        <v>1</v>
      </c>
      <c r="BD587" s="22" t="s">
        <v>69</v>
      </c>
      <c r="BE587" s="22" t="str">
        <f t="shared" si="90"/>
        <v>1 - 5</v>
      </c>
      <c r="BF587" s="22"/>
      <c r="BG587" s="56"/>
      <c r="BH587" s="10">
        <v>577</v>
      </c>
      <c r="BI587" s="22">
        <v>1</v>
      </c>
      <c r="BJ587" s="22">
        <v>4</v>
      </c>
      <c r="BK587" s="22">
        <v>4</v>
      </c>
      <c r="BL587" s="22" t="s">
        <v>69</v>
      </c>
      <c r="BM587" s="22" t="str">
        <f t="shared" si="91"/>
        <v>1 - 5</v>
      </c>
      <c r="BN587" s="9"/>
    </row>
    <row r="588" spans="1:66" x14ac:dyDescent="0.3">
      <c r="A588" s="55">
        <v>44314</v>
      </c>
      <c r="B588" s="10">
        <v>573</v>
      </c>
      <c r="C588" s="22">
        <v>2</v>
      </c>
      <c r="D588" s="22">
        <v>2</v>
      </c>
      <c r="E588" s="22">
        <v>1</v>
      </c>
      <c r="F588" s="22" t="s">
        <v>69</v>
      </c>
      <c r="G588" s="22" t="str">
        <f t="shared" si="88"/>
        <v>1 - 5</v>
      </c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3">
        <v>44607</v>
      </c>
      <c r="AA588" s="10">
        <v>565</v>
      </c>
      <c r="AB588" s="22">
        <v>2</v>
      </c>
      <c r="AC588" s="22">
        <v>9</v>
      </c>
      <c r="AD588" s="22">
        <v>4.5</v>
      </c>
      <c r="AE588" s="22" t="s">
        <v>69</v>
      </c>
      <c r="AF588" s="22" t="str">
        <f t="shared" si="89"/>
        <v>1 - 5</v>
      </c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55">
        <v>45115</v>
      </c>
      <c r="AZ588" s="10">
        <v>578</v>
      </c>
      <c r="BA588" s="22">
        <v>1</v>
      </c>
      <c r="BB588" s="22">
        <v>1</v>
      </c>
      <c r="BC588" s="22">
        <v>1</v>
      </c>
      <c r="BD588" s="22" t="s">
        <v>69</v>
      </c>
      <c r="BE588" s="22" t="str">
        <f t="shared" si="90"/>
        <v>1 - 5</v>
      </c>
      <c r="BF588" s="22"/>
      <c r="BG588" s="23">
        <v>44729</v>
      </c>
      <c r="BH588" s="10">
        <v>578</v>
      </c>
      <c r="BI588" s="22">
        <v>6</v>
      </c>
      <c r="BJ588" s="22">
        <v>36.5</v>
      </c>
      <c r="BK588" s="22">
        <v>6.083333333333333</v>
      </c>
      <c r="BL588" s="22" t="s">
        <v>69</v>
      </c>
      <c r="BM588" s="22" t="str">
        <f t="shared" si="91"/>
        <v>5 - 10</v>
      </c>
      <c r="BN588" s="9"/>
    </row>
    <row r="589" spans="1:66" x14ac:dyDescent="0.3">
      <c r="A589" s="57"/>
      <c r="B589" s="10">
        <v>574</v>
      </c>
      <c r="C589" s="22">
        <v>2</v>
      </c>
      <c r="D589" s="22">
        <v>22</v>
      </c>
      <c r="E589" s="22">
        <v>11</v>
      </c>
      <c r="F589" s="22" t="s">
        <v>20</v>
      </c>
      <c r="G589" s="22" t="str">
        <f t="shared" si="88"/>
        <v>10 - 20</v>
      </c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3">
        <v>44608</v>
      </c>
      <c r="AA589" s="10">
        <v>566</v>
      </c>
      <c r="AB589" s="22">
        <v>4</v>
      </c>
      <c r="AC589" s="22">
        <v>18.5</v>
      </c>
      <c r="AD589" s="22">
        <v>4.625</v>
      </c>
      <c r="AE589" s="22" t="s">
        <v>69</v>
      </c>
      <c r="AF589" s="22" t="str">
        <f t="shared" si="89"/>
        <v>1 - 5</v>
      </c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57"/>
      <c r="AZ589" s="10">
        <v>579</v>
      </c>
      <c r="BA589" s="22">
        <v>4</v>
      </c>
      <c r="BB589" s="22">
        <v>21</v>
      </c>
      <c r="BC589" s="22">
        <v>5.25</v>
      </c>
      <c r="BD589" s="22" t="s">
        <v>69</v>
      </c>
      <c r="BE589" s="22" t="str">
        <f t="shared" si="90"/>
        <v>5 - 10</v>
      </c>
      <c r="BF589" s="22"/>
      <c r="BG589" s="55">
        <v>44730</v>
      </c>
      <c r="BH589" s="10">
        <v>579</v>
      </c>
      <c r="BI589" s="22">
        <v>1</v>
      </c>
      <c r="BJ589" s="22">
        <v>0.5</v>
      </c>
      <c r="BK589" s="22">
        <v>0.5</v>
      </c>
      <c r="BL589" s="22" t="s">
        <v>69</v>
      </c>
      <c r="BM589" s="22" t="str">
        <f t="shared" si="91"/>
        <v>0 - 1</v>
      </c>
      <c r="BN589" s="9"/>
    </row>
    <row r="590" spans="1:66" x14ac:dyDescent="0.3">
      <c r="A590" s="56"/>
      <c r="B590" s="10">
        <v>575</v>
      </c>
      <c r="C590" s="22">
        <v>2</v>
      </c>
      <c r="D590" s="22">
        <v>7.5</v>
      </c>
      <c r="E590" s="22">
        <v>3.75</v>
      </c>
      <c r="F590" s="22" t="s">
        <v>69</v>
      </c>
      <c r="G590" s="22" t="str">
        <f t="shared" si="88"/>
        <v>1 - 5</v>
      </c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55">
        <v>44612</v>
      </c>
      <c r="AA590" s="10">
        <v>567</v>
      </c>
      <c r="AB590" s="22">
        <v>1</v>
      </c>
      <c r="AC590" s="22">
        <v>0.5</v>
      </c>
      <c r="AD590" s="22">
        <v>0.5</v>
      </c>
      <c r="AE590" s="22" t="s">
        <v>69</v>
      </c>
      <c r="AF590" s="22" t="str">
        <f t="shared" si="89"/>
        <v>0 - 1</v>
      </c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56"/>
      <c r="AZ590" s="10">
        <v>580</v>
      </c>
      <c r="BA590" s="22">
        <v>2</v>
      </c>
      <c r="BB590" s="22">
        <v>3</v>
      </c>
      <c r="BC590" s="22">
        <v>1.5</v>
      </c>
      <c r="BD590" s="22" t="s">
        <v>69</v>
      </c>
      <c r="BE590" s="22" t="str">
        <f t="shared" si="90"/>
        <v>1 - 5</v>
      </c>
      <c r="BF590" s="22"/>
      <c r="BG590" s="56"/>
      <c r="BH590" s="10">
        <v>580</v>
      </c>
      <c r="BI590" s="22">
        <v>3</v>
      </c>
      <c r="BJ590" s="22">
        <v>17.5</v>
      </c>
      <c r="BK590" s="22">
        <v>5.833333333333333</v>
      </c>
      <c r="BL590" s="22" t="s">
        <v>69</v>
      </c>
      <c r="BM590" s="22" t="str">
        <f t="shared" si="91"/>
        <v>5 - 10</v>
      </c>
      <c r="BN590" s="9"/>
    </row>
    <row r="591" spans="1:66" x14ac:dyDescent="0.3">
      <c r="A591" s="23">
        <v>44315</v>
      </c>
      <c r="B591" s="10">
        <v>576</v>
      </c>
      <c r="C591" s="22">
        <v>2</v>
      </c>
      <c r="D591" s="22">
        <v>5</v>
      </c>
      <c r="E591" s="22">
        <v>2.5</v>
      </c>
      <c r="F591" s="22" t="s">
        <v>69</v>
      </c>
      <c r="G591" s="22" t="str">
        <f t="shared" si="88"/>
        <v>1 - 5</v>
      </c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56"/>
      <c r="AA591" s="10">
        <v>568</v>
      </c>
      <c r="AB591" s="22">
        <v>1</v>
      </c>
      <c r="AC591" s="22">
        <v>0.5</v>
      </c>
      <c r="AD591" s="22">
        <v>0.5</v>
      </c>
      <c r="AE591" s="22" t="s">
        <v>69</v>
      </c>
      <c r="AF591" s="22" t="str">
        <f t="shared" si="89"/>
        <v>0 - 1</v>
      </c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55">
        <v>45116</v>
      </c>
      <c r="AZ591" s="10">
        <v>581</v>
      </c>
      <c r="BA591" s="22">
        <v>1</v>
      </c>
      <c r="BB591" s="22">
        <v>1</v>
      </c>
      <c r="BC591" s="22">
        <v>1</v>
      </c>
      <c r="BD591" s="22" t="s">
        <v>69</v>
      </c>
      <c r="BE591" s="22" t="str">
        <f t="shared" si="90"/>
        <v>1 - 5</v>
      </c>
      <c r="BF591" s="22"/>
      <c r="BG591" s="23">
        <v>44731</v>
      </c>
      <c r="BH591" s="10">
        <v>581</v>
      </c>
      <c r="BI591" s="22">
        <v>1</v>
      </c>
      <c r="BJ591" s="22">
        <v>1</v>
      </c>
      <c r="BK591" s="22">
        <v>1</v>
      </c>
      <c r="BL591" s="22" t="s">
        <v>69</v>
      </c>
      <c r="BM591" s="22" t="str">
        <f t="shared" si="91"/>
        <v>1 - 5</v>
      </c>
      <c r="BN591" s="9"/>
    </row>
    <row r="592" spans="1:66" x14ac:dyDescent="0.3">
      <c r="A592" s="55">
        <v>44321</v>
      </c>
      <c r="B592" s="10">
        <v>577</v>
      </c>
      <c r="C592" s="22">
        <v>3</v>
      </c>
      <c r="D592" s="22">
        <v>5</v>
      </c>
      <c r="E592" s="22">
        <v>1.666666666666667</v>
      </c>
      <c r="F592" s="22" t="s">
        <v>69</v>
      </c>
      <c r="G592" s="22" t="str">
        <f t="shared" si="88"/>
        <v>1 - 5</v>
      </c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3">
        <v>44616</v>
      </c>
      <c r="AA592" s="10">
        <v>569</v>
      </c>
      <c r="AB592" s="22">
        <v>2</v>
      </c>
      <c r="AC592" s="22">
        <v>2.5</v>
      </c>
      <c r="AD592" s="22">
        <v>1.25</v>
      </c>
      <c r="AE592" s="22" t="s">
        <v>69</v>
      </c>
      <c r="AF592" s="22" t="str">
        <f t="shared" si="89"/>
        <v>1 - 5</v>
      </c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56"/>
      <c r="AZ592" s="10">
        <v>582</v>
      </c>
      <c r="BA592" s="22">
        <v>1</v>
      </c>
      <c r="BB592" s="22">
        <v>1</v>
      </c>
      <c r="BC592" s="22">
        <v>1</v>
      </c>
      <c r="BD592" s="22" t="s">
        <v>69</v>
      </c>
      <c r="BE592" s="22" t="str">
        <f t="shared" si="90"/>
        <v>1 - 5</v>
      </c>
      <c r="BF592" s="22"/>
      <c r="BG592" s="55">
        <v>44732</v>
      </c>
      <c r="BH592" s="10">
        <v>582</v>
      </c>
      <c r="BI592" s="22">
        <v>2</v>
      </c>
      <c r="BJ592" s="22">
        <v>12</v>
      </c>
      <c r="BK592" s="22">
        <v>6</v>
      </c>
      <c r="BL592" s="22" t="s">
        <v>69</v>
      </c>
      <c r="BM592" s="22" t="str">
        <f t="shared" si="91"/>
        <v>5 - 10</v>
      </c>
      <c r="BN592" s="9"/>
    </row>
    <row r="593" spans="1:66" x14ac:dyDescent="0.3">
      <c r="A593" s="56"/>
      <c r="B593" s="10">
        <v>578</v>
      </c>
      <c r="C593" s="22">
        <v>1</v>
      </c>
      <c r="D593" s="22">
        <v>0.5</v>
      </c>
      <c r="E593" s="22">
        <v>0.5</v>
      </c>
      <c r="F593" s="22" t="s">
        <v>69</v>
      </c>
      <c r="G593" s="22" t="str">
        <f t="shared" si="88"/>
        <v>0 - 1</v>
      </c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3">
        <v>44617</v>
      </c>
      <c r="AA593" s="10">
        <v>570</v>
      </c>
      <c r="AB593" s="22">
        <v>4</v>
      </c>
      <c r="AC593" s="22">
        <v>4</v>
      </c>
      <c r="AD593" s="22">
        <v>1</v>
      </c>
      <c r="AE593" s="22" t="s">
        <v>69</v>
      </c>
      <c r="AF593" s="22" t="str">
        <f t="shared" si="89"/>
        <v>1 - 5</v>
      </c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3">
        <v>45119</v>
      </c>
      <c r="AZ593" s="10">
        <v>583</v>
      </c>
      <c r="BA593" s="22">
        <v>2</v>
      </c>
      <c r="BB593" s="22">
        <v>21</v>
      </c>
      <c r="BC593" s="22">
        <v>10.5</v>
      </c>
      <c r="BD593" s="22" t="s">
        <v>20</v>
      </c>
      <c r="BE593" s="22" t="str">
        <f t="shared" si="90"/>
        <v>10 - 20</v>
      </c>
      <c r="BF593" s="22"/>
      <c r="BG593" s="56"/>
      <c r="BH593" s="10">
        <v>583</v>
      </c>
      <c r="BI593" s="22">
        <v>1</v>
      </c>
      <c r="BJ593" s="22">
        <v>0.5</v>
      </c>
      <c r="BK593" s="22">
        <v>0.5</v>
      </c>
      <c r="BL593" s="22" t="s">
        <v>69</v>
      </c>
      <c r="BM593" s="22" t="str">
        <f t="shared" si="91"/>
        <v>0 - 1</v>
      </c>
      <c r="BN593" s="9"/>
    </row>
    <row r="594" spans="1:66" x14ac:dyDescent="0.3">
      <c r="A594" s="23">
        <v>44322</v>
      </c>
      <c r="B594" s="10">
        <v>579</v>
      </c>
      <c r="C594" s="22">
        <v>3</v>
      </c>
      <c r="D594" s="22">
        <v>79.5</v>
      </c>
      <c r="E594" s="22">
        <v>26.5</v>
      </c>
      <c r="F594" s="22" t="s">
        <v>70</v>
      </c>
      <c r="G594" s="22" t="str">
        <f t="shared" si="88"/>
        <v>20 - 50</v>
      </c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55">
        <v>44618</v>
      </c>
      <c r="AA594" s="10">
        <v>571</v>
      </c>
      <c r="AB594" s="22">
        <v>3</v>
      </c>
      <c r="AC594" s="22">
        <v>7.5</v>
      </c>
      <c r="AD594" s="22">
        <v>2.5</v>
      </c>
      <c r="AE594" s="22" t="s">
        <v>69</v>
      </c>
      <c r="AF594" s="22" t="str">
        <f t="shared" si="89"/>
        <v>1 - 5</v>
      </c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3">
        <v>45120</v>
      </c>
      <c r="AZ594" s="10">
        <v>584</v>
      </c>
      <c r="BA594" s="22">
        <v>1</v>
      </c>
      <c r="BB594" s="22">
        <v>1</v>
      </c>
      <c r="BC594" s="22">
        <v>1</v>
      </c>
      <c r="BD594" s="22" t="s">
        <v>69</v>
      </c>
      <c r="BE594" s="22" t="str">
        <f t="shared" si="90"/>
        <v>1 - 5</v>
      </c>
      <c r="BF594" s="22"/>
      <c r="BG594" s="23">
        <v>44735</v>
      </c>
      <c r="BH594" s="10">
        <v>584</v>
      </c>
      <c r="BI594" s="22">
        <v>1</v>
      </c>
      <c r="BJ594" s="22">
        <v>1.5</v>
      </c>
      <c r="BK594" s="22">
        <v>1.5</v>
      </c>
      <c r="BL594" s="22" t="s">
        <v>69</v>
      </c>
      <c r="BM594" s="22" t="str">
        <f t="shared" si="91"/>
        <v>1 - 5</v>
      </c>
      <c r="BN594" s="9"/>
    </row>
    <row r="595" spans="1:66" x14ac:dyDescent="0.3">
      <c r="A595" s="23">
        <v>44324</v>
      </c>
      <c r="B595" s="10">
        <v>580</v>
      </c>
      <c r="C595" s="22">
        <v>1</v>
      </c>
      <c r="D595" s="22">
        <v>1</v>
      </c>
      <c r="E595" s="22">
        <v>1</v>
      </c>
      <c r="F595" s="22" t="s">
        <v>69</v>
      </c>
      <c r="G595" s="22" t="str">
        <f t="shared" si="88"/>
        <v>1 - 5</v>
      </c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56"/>
      <c r="AA595" s="10">
        <v>572</v>
      </c>
      <c r="AB595" s="22">
        <v>1</v>
      </c>
      <c r="AC595" s="22">
        <v>0.5</v>
      </c>
      <c r="AD595" s="22">
        <v>0.5</v>
      </c>
      <c r="AE595" s="22" t="s">
        <v>69</v>
      </c>
      <c r="AF595" s="22" t="str">
        <f t="shared" si="89"/>
        <v>0 - 1</v>
      </c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3">
        <v>45132</v>
      </c>
      <c r="AZ595" s="10">
        <v>585</v>
      </c>
      <c r="BA595" s="22">
        <v>1</v>
      </c>
      <c r="BB595" s="22">
        <v>1</v>
      </c>
      <c r="BC595" s="22">
        <v>1</v>
      </c>
      <c r="BD595" s="22" t="s">
        <v>69</v>
      </c>
      <c r="BE595" s="22" t="str">
        <f t="shared" si="90"/>
        <v>1 - 5</v>
      </c>
      <c r="BF595" s="22"/>
      <c r="BG595" s="55">
        <v>44736</v>
      </c>
      <c r="BH595" s="10">
        <v>585</v>
      </c>
      <c r="BI595" s="22">
        <v>1</v>
      </c>
      <c r="BJ595" s="22">
        <v>0.5</v>
      </c>
      <c r="BK595" s="22">
        <v>0.5</v>
      </c>
      <c r="BL595" s="22" t="s">
        <v>69</v>
      </c>
      <c r="BM595" s="22" t="str">
        <f t="shared" si="91"/>
        <v>0 - 1</v>
      </c>
      <c r="BN595" s="9"/>
    </row>
    <row r="596" spans="1:66" x14ac:dyDescent="0.3">
      <c r="A596" s="55">
        <v>44325</v>
      </c>
      <c r="B596" s="10">
        <v>580</v>
      </c>
      <c r="C596" s="22">
        <v>1</v>
      </c>
      <c r="D596" s="22">
        <v>0.5</v>
      </c>
      <c r="E596" s="22">
        <v>0.5</v>
      </c>
      <c r="F596" s="22" t="s">
        <v>69</v>
      </c>
      <c r="G596" s="22" t="str">
        <f t="shared" si="88"/>
        <v>0 - 1</v>
      </c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55">
        <v>44619</v>
      </c>
      <c r="AA596" s="10">
        <v>573</v>
      </c>
      <c r="AB596" s="22">
        <v>1</v>
      </c>
      <c r="AC596" s="22">
        <v>0.5</v>
      </c>
      <c r="AD596" s="22">
        <v>0.5</v>
      </c>
      <c r="AE596" s="22" t="s">
        <v>69</v>
      </c>
      <c r="AF596" s="22" t="str">
        <f t="shared" si="89"/>
        <v>0 - 1</v>
      </c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3">
        <v>45133</v>
      </c>
      <c r="AZ596" s="10">
        <v>586</v>
      </c>
      <c r="BA596" s="22">
        <v>1</v>
      </c>
      <c r="BB596" s="22">
        <v>1</v>
      </c>
      <c r="BC596" s="22">
        <v>1</v>
      </c>
      <c r="BD596" s="22" t="s">
        <v>69</v>
      </c>
      <c r="BE596" s="22" t="str">
        <f t="shared" si="90"/>
        <v>1 - 5</v>
      </c>
      <c r="BF596" s="22"/>
      <c r="BG596" s="56"/>
      <c r="BH596" s="10">
        <v>586</v>
      </c>
      <c r="BI596" s="22">
        <v>2</v>
      </c>
      <c r="BJ596" s="22">
        <v>6.5</v>
      </c>
      <c r="BK596" s="22">
        <v>3.25</v>
      </c>
      <c r="BL596" s="22" t="s">
        <v>69</v>
      </c>
      <c r="BM596" s="22" t="str">
        <f t="shared" si="91"/>
        <v>1 - 5</v>
      </c>
      <c r="BN596" s="9"/>
    </row>
    <row r="597" spans="1:66" x14ac:dyDescent="0.3">
      <c r="A597" s="57"/>
      <c r="B597" s="10">
        <v>581</v>
      </c>
      <c r="C597" s="22">
        <v>2</v>
      </c>
      <c r="D597" s="22">
        <v>9.5</v>
      </c>
      <c r="E597" s="22">
        <v>4.75</v>
      </c>
      <c r="F597" s="22" t="s">
        <v>69</v>
      </c>
      <c r="G597" s="22" t="str">
        <f t="shared" si="88"/>
        <v>1 - 5</v>
      </c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57"/>
      <c r="AA597" s="10">
        <v>574</v>
      </c>
      <c r="AB597" s="22">
        <v>1</v>
      </c>
      <c r="AC597" s="22">
        <v>0.5</v>
      </c>
      <c r="AD597" s="22">
        <v>0.5</v>
      </c>
      <c r="AE597" s="22" t="s">
        <v>69</v>
      </c>
      <c r="AF597" s="22" t="str">
        <f t="shared" si="89"/>
        <v>0 - 1</v>
      </c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55">
        <v>45141</v>
      </c>
      <c r="AZ597" s="10">
        <v>587</v>
      </c>
      <c r="BA597" s="22">
        <v>1</v>
      </c>
      <c r="BB597" s="22">
        <v>1</v>
      </c>
      <c r="BC597" s="22">
        <v>1</v>
      </c>
      <c r="BD597" s="22" t="s">
        <v>69</v>
      </c>
      <c r="BE597" s="22" t="str">
        <f t="shared" si="90"/>
        <v>1 - 5</v>
      </c>
      <c r="BF597" s="22"/>
      <c r="BG597" s="55">
        <v>44737</v>
      </c>
      <c r="BH597" s="10">
        <v>587</v>
      </c>
      <c r="BI597" s="22">
        <v>2</v>
      </c>
      <c r="BJ597" s="22">
        <v>9</v>
      </c>
      <c r="BK597" s="22">
        <v>4.5</v>
      </c>
      <c r="BL597" s="22" t="s">
        <v>69</v>
      </c>
      <c r="BM597" s="22" t="str">
        <f t="shared" si="91"/>
        <v>1 - 5</v>
      </c>
      <c r="BN597" s="9"/>
    </row>
    <row r="598" spans="1:66" x14ac:dyDescent="0.3">
      <c r="A598" s="56"/>
      <c r="B598" s="10">
        <v>582</v>
      </c>
      <c r="C598" s="22">
        <v>1</v>
      </c>
      <c r="D598" s="22">
        <v>1</v>
      </c>
      <c r="E598" s="22">
        <v>1</v>
      </c>
      <c r="F598" s="22" t="s">
        <v>69</v>
      </c>
      <c r="G598" s="22" t="str">
        <f t="shared" si="88"/>
        <v>1 - 5</v>
      </c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56"/>
      <c r="AA598" s="10">
        <v>575</v>
      </c>
      <c r="AB598" s="22">
        <v>2</v>
      </c>
      <c r="AC598" s="22">
        <v>5.5</v>
      </c>
      <c r="AD598" s="22">
        <v>2.75</v>
      </c>
      <c r="AE598" s="22" t="s">
        <v>69</v>
      </c>
      <c r="AF598" s="22" t="str">
        <f t="shared" si="89"/>
        <v>1 - 5</v>
      </c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56"/>
      <c r="AZ598" s="10">
        <v>588</v>
      </c>
      <c r="BA598" s="22">
        <v>2</v>
      </c>
      <c r="BB598" s="22">
        <v>27</v>
      </c>
      <c r="BC598" s="22">
        <v>13.5</v>
      </c>
      <c r="BD598" s="22" t="s">
        <v>20</v>
      </c>
      <c r="BE598" s="22" t="str">
        <f t="shared" si="90"/>
        <v>10 - 20</v>
      </c>
      <c r="BF598" s="22"/>
      <c r="BG598" s="56"/>
      <c r="BH598" s="10">
        <v>588</v>
      </c>
      <c r="BI598" s="22">
        <v>2</v>
      </c>
      <c r="BJ598" s="22">
        <v>1.5</v>
      </c>
      <c r="BK598" s="22">
        <v>0.75</v>
      </c>
      <c r="BL598" s="22" t="s">
        <v>69</v>
      </c>
      <c r="BM598" s="22" t="str">
        <f t="shared" si="91"/>
        <v>0 - 1</v>
      </c>
      <c r="BN598" s="9"/>
    </row>
    <row r="599" spans="1:66" x14ac:dyDescent="0.3">
      <c r="A599" s="23">
        <v>44330</v>
      </c>
      <c r="B599" s="10">
        <v>583</v>
      </c>
      <c r="C599" s="22">
        <v>2</v>
      </c>
      <c r="D599" s="22">
        <v>2.5</v>
      </c>
      <c r="E599" s="22">
        <v>1.25</v>
      </c>
      <c r="F599" s="22" t="s">
        <v>69</v>
      </c>
      <c r="G599" s="22" t="str">
        <f t="shared" si="88"/>
        <v>1 - 5</v>
      </c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55">
        <v>44620</v>
      </c>
      <c r="AA599" s="10">
        <v>576</v>
      </c>
      <c r="AB599" s="22">
        <v>3</v>
      </c>
      <c r="AC599" s="22">
        <v>3.5</v>
      </c>
      <c r="AD599" s="22">
        <v>1.166666666666667</v>
      </c>
      <c r="AE599" s="22" t="s">
        <v>69</v>
      </c>
      <c r="AF599" s="22" t="str">
        <f t="shared" si="89"/>
        <v>1 - 5</v>
      </c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3">
        <v>45142</v>
      </c>
      <c r="AZ599" s="10">
        <v>589</v>
      </c>
      <c r="BA599" s="22">
        <v>1</v>
      </c>
      <c r="BB599" s="22">
        <v>1</v>
      </c>
      <c r="BC599" s="22">
        <v>1</v>
      </c>
      <c r="BD599" s="22" t="s">
        <v>69</v>
      </c>
      <c r="BE599" s="22" t="str">
        <f t="shared" si="90"/>
        <v>1 - 5</v>
      </c>
      <c r="BF599" s="22"/>
      <c r="BG599" s="23">
        <v>44738</v>
      </c>
      <c r="BH599" s="10">
        <v>589</v>
      </c>
      <c r="BI599" s="22">
        <v>2</v>
      </c>
      <c r="BJ599" s="22">
        <v>1.5</v>
      </c>
      <c r="BK599" s="22">
        <v>0.75</v>
      </c>
      <c r="BL599" s="22" t="s">
        <v>69</v>
      </c>
      <c r="BM599" s="22" t="str">
        <f t="shared" si="91"/>
        <v>0 - 1</v>
      </c>
      <c r="BN599" s="9"/>
    </row>
    <row r="600" spans="1:66" x14ac:dyDescent="0.3">
      <c r="A600" s="23">
        <v>44331</v>
      </c>
      <c r="B600" s="10">
        <v>584</v>
      </c>
      <c r="C600" s="22">
        <v>1</v>
      </c>
      <c r="D600" s="22">
        <v>1</v>
      </c>
      <c r="E600" s="22">
        <v>1</v>
      </c>
      <c r="F600" s="22" t="s">
        <v>69</v>
      </c>
      <c r="G600" s="22" t="str">
        <f t="shared" si="88"/>
        <v>1 - 5</v>
      </c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56"/>
      <c r="AA600" s="10">
        <v>577</v>
      </c>
      <c r="AB600" s="22">
        <v>1</v>
      </c>
      <c r="AC600" s="22">
        <v>0.5</v>
      </c>
      <c r="AD600" s="22">
        <v>0.5</v>
      </c>
      <c r="AE600" s="22" t="s">
        <v>69</v>
      </c>
      <c r="AF600" s="22" t="str">
        <f t="shared" si="89"/>
        <v>0 - 1</v>
      </c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3">
        <v>45158</v>
      </c>
      <c r="AZ600" s="10">
        <v>590</v>
      </c>
      <c r="BA600" s="22">
        <v>1</v>
      </c>
      <c r="BB600" s="22">
        <v>1</v>
      </c>
      <c r="BC600" s="22">
        <v>1</v>
      </c>
      <c r="BD600" s="22" t="s">
        <v>69</v>
      </c>
      <c r="BE600" s="22" t="str">
        <f t="shared" si="90"/>
        <v>1 - 5</v>
      </c>
      <c r="BF600" s="22"/>
      <c r="BG600" s="23">
        <v>44739</v>
      </c>
      <c r="BH600" s="10">
        <v>590</v>
      </c>
      <c r="BI600" s="22">
        <v>4</v>
      </c>
      <c r="BJ600" s="22">
        <v>59</v>
      </c>
      <c r="BK600" s="22">
        <v>14.75</v>
      </c>
      <c r="BL600" s="22" t="s">
        <v>20</v>
      </c>
      <c r="BM600" s="22" t="str">
        <f t="shared" si="91"/>
        <v>10 - 20</v>
      </c>
      <c r="BN600" s="9"/>
    </row>
    <row r="601" spans="1:66" x14ac:dyDescent="0.3">
      <c r="A601" s="23">
        <v>44333</v>
      </c>
      <c r="B601" s="10">
        <v>585</v>
      </c>
      <c r="C601" s="22">
        <v>2</v>
      </c>
      <c r="D601" s="22">
        <v>18.5</v>
      </c>
      <c r="E601" s="22">
        <v>9.25</v>
      </c>
      <c r="F601" s="22" t="s">
        <v>69</v>
      </c>
      <c r="G601" s="22" t="str">
        <f t="shared" si="88"/>
        <v>5 - 10</v>
      </c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55">
        <v>44621</v>
      </c>
      <c r="AA601" s="10">
        <v>578</v>
      </c>
      <c r="AB601" s="22">
        <v>6</v>
      </c>
      <c r="AC601" s="22">
        <v>19.5</v>
      </c>
      <c r="AD601" s="22">
        <v>3.25</v>
      </c>
      <c r="AE601" s="22" t="s">
        <v>69</v>
      </c>
      <c r="AF601" s="22" t="str">
        <f t="shared" si="89"/>
        <v>1 - 5</v>
      </c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3">
        <v>45163</v>
      </c>
      <c r="AZ601" s="10">
        <v>591</v>
      </c>
      <c r="BA601" s="22">
        <v>1</v>
      </c>
      <c r="BB601" s="22">
        <v>1</v>
      </c>
      <c r="BC601" s="22">
        <v>1</v>
      </c>
      <c r="BD601" s="22" t="s">
        <v>69</v>
      </c>
      <c r="BE601" s="22" t="str">
        <f t="shared" si="90"/>
        <v>1 - 5</v>
      </c>
      <c r="BF601" s="22"/>
      <c r="BG601" s="23">
        <v>44744</v>
      </c>
      <c r="BH601" s="10">
        <v>591</v>
      </c>
      <c r="BI601" s="22">
        <v>3</v>
      </c>
      <c r="BJ601" s="22">
        <v>4.5</v>
      </c>
      <c r="BK601" s="22">
        <v>1.5</v>
      </c>
      <c r="BL601" s="22" t="s">
        <v>69</v>
      </c>
      <c r="BM601" s="22" t="str">
        <f t="shared" si="91"/>
        <v>1 - 5</v>
      </c>
      <c r="BN601" s="9"/>
    </row>
    <row r="602" spans="1:66" x14ac:dyDescent="0.3">
      <c r="A602" s="23">
        <v>44334</v>
      </c>
      <c r="B602" s="10">
        <v>585</v>
      </c>
      <c r="C602" s="22">
        <v>4</v>
      </c>
      <c r="D602" s="22">
        <v>49.5</v>
      </c>
      <c r="E602" s="22">
        <v>12.375</v>
      </c>
      <c r="F602" s="22" t="s">
        <v>20</v>
      </c>
      <c r="G602" s="22" t="str">
        <f t="shared" si="88"/>
        <v>10 - 20</v>
      </c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57"/>
      <c r="AA602" s="10">
        <v>579</v>
      </c>
      <c r="AB602" s="22">
        <v>1</v>
      </c>
      <c r="AC602" s="22">
        <v>0.5</v>
      </c>
      <c r="AD602" s="22">
        <v>0.5</v>
      </c>
      <c r="AE602" s="22" t="s">
        <v>69</v>
      </c>
      <c r="AF602" s="22" t="str">
        <f t="shared" si="89"/>
        <v>0 - 1</v>
      </c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3">
        <v>45164</v>
      </c>
      <c r="AZ602" s="10">
        <v>592</v>
      </c>
      <c r="BA602" s="22">
        <v>1</v>
      </c>
      <c r="BB602" s="22">
        <v>1</v>
      </c>
      <c r="BC602" s="22">
        <v>1</v>
      </c>
      <c r="BD602" s="22" t="s">
        <v>69</v>
      </c>
      <c r="BE602" s="22" t="str">
        <f t="shared" si="90"/>
        <v>1 - 5</v>
      </c>
      <c r="BF602" s="22"/>
      <c r="BG602" s="55">
        <v>44745</v>
      </c>
      <c r="BH602" s="10">
        <v>592</v>
      </c>
      <c r="BI602" s="22">
        <v>1</v>
      </c>
      <c r="BJ602" s="22">
        <v>0.5</v>
      </c>
      <c r="BK602" s="22">
        <v>0.5</v>
      </c>
      <c r="BL602" s="22" t="s">
        <v>69</v>
      </c>
      <c r="BM602" s="22" t="str">
        <f t="shared" si="91"/>
        <v>0 - 1</v>
      </c>
      <c r="BN602" s="9"/>
    </row>
    <row r="603" spans="1:66" x14ac:dyDescent="0.3">
      <c r="A603" s="23">
        <v>44337</v>
      </c>
      <c r="B603" s="10">
        <v>586</v>
      </c>
      <c r="C603" s="22">
        <v>1</v>
      </c>
      <c r="D603" s="22">
        <v>14.5</v>
      </c>
      <c r="E603" s="22">
        <v>14.5</v>
      </c>
      <c r="F603" s="22" t="s">
        <v>20</v>
      </c>
      <c r="G603" s="22" t="str">
        <f t="shared" si="88"/>
        <v>10 - 20</v>
      </c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57"/>
      <c r="AA603" s="10">
        <v>580</v>
      </c>
      <c r="AB603" s="22">
        <v>1</v>
      </c>
      <c r="AC603" s="22">
        <v>0.5</v>
      </c>
      <c r="AD603" s="22">
        <v>0.5</v>
      </c>
      <c r="AE603" s="22" t="s">
        <v>69</v>
      </c>
      <c r="AF603" s="22" t="str">
        <f t="shared" si="89"/>
        <v>0 - 1</v>
      </c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3">
        <v>45165</v>
      </c>
      <c r="AZ603" s="10">
        <v>593</v>
      </c>
      <c r="BA603" s="22">
        <v>2</v>
      </c>
      <c r="BB603" s="22">
        <v>11</v>
      </c>
      <c r="BC603" s="22">
        <v>5.5</v>
      </c>
      <c r="BD603" s="22" t="s">
        <v>69</v>
      </c>
      <c r="BE603" s="22" t="str">
        <f t="shared" si="90"/>
        <v>5 - 10</v>
      </c>
      <c r="BF603" s="22"/>
      <c r="BG603" s="56"/>
      <c r="BH603" s="10">
        <v>593</v>
      </c>
      <c r="BI603" s="22">
        <v>1</v>
      </c>
      <c r="BJ603" s="22">
        <v>2</v>
      </c>
      <c r="BK603" s="22">
        <v>2</v>
      </c>
      <c r="BL603" s="22" t="s">
        <v>69</v>
      </c>
      <c r="BM603" s="22" t="str">
        <f t="shared" si="91"/>
        <v>1 - 5</v>
      </c>
      <c r="BN603" s="9"/>
    </row>
    <row r="604" spans="1:66" x14ac:dyDescent="0.3">
      <c r="A604" s="23">
        <v>44339</v>
      </c>
      <c r="B604" s="10">
        <v>587</v>
      </c>
      <c r="C604" s="22">
        <v>2</v>
      </c>
      <c r="D604" s="22">
        <v>1</v>
      </c>
      <c r="E604" s="22">
        <v>0.5</v>
      </c>
      <c r="F604" s="22" t="s">
        <v>69</v>
      </c>
      <c r="G604" s="22" t="str">
        <f t="shared" si="88"/>
        <v>0 - 1</v>
      </c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56"/>
      <c r="AA604" s="10">
        <v>581</v>
      </c>
      <c r="AB604" s="22">
        <v>1</v>
      </c>
      <c r="AC604" s="22">
        <v>0.5</v>
      </c>
      <c r="AD604" s="22">
        <v>0.5</v>
      </c>
      <c r="AE604" s="22" t="s">
        <v>69</v>
      </c>
      <c r="AF604" s="22" t="str">
        <f t="shared" si="89"/>
        <v>0 - 1</v>
      </c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3">
        <v>45166</v>
      </c>
      <c r="AZ604" s="10">
        <v>594</v>
      </c>
      <c r="BA604" s="22">
        <v>1</v>
      </c>
      <c r="BB604" s="22">
        <v>1</v>
      </c>
      <c r="BC604" s="22">
        <v>1</v>
      </c>
      <c r="BD604" s="22" t="s">
        <v>69</v>
      </c>
      <c r="BE604" s="22" t="str">
        <f t="shared" si="90"/>
        <v>1 - 5</v>
      </c>
      <c r="BF604" s="22"/>
      <c r="BG604" s="55">
        <v>44749</v>
      </c>
      <c r="BH604" s="10">
        <v>594</v>
      </c>
      <c r="BI604" s="22">
        <v>1</v>
      </c>
      <c r="BJ604" s="22">
        <v>0.5</v>
      </c>
      <c r="BK604" s="22">
        <v>0.5</v>
      </c>
      <c r="BL604" s="22" t="s">
        <v>69</v>
      </c>
      <c r="BM604" s="22" t="str">
        <f t="shared" si="91"/>
        <v>0 - 1</v>
      </c>
      <c r="BN604" s="9"/>
    </row>
    <row r="605" spans="1:66" x14ac:dyDescent="0.3">
      <c r="A605" s="23">
        <v>44340</v>
      </c>
      <c r="B605" s="10">
        <v>588</v>
      </c>
      <c r="C605" s="22">
        <v>4</v>
      </c>
      <c r="D605" s="22">
        <v>16.5</v>
      </c>
      <c r="E605" s="22">
        <v>4.125</v>
      </c>
      <c r="F605" s="22" t="s">
        <v>69</v>
      </c>
      <c r="G605" s="22" t="str">
        <f t="shared" si="88"/>
        <v>1 - 5</v>
      </c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3">
        <v>44624</v>
      </c>
      <c r="AA605" s="10">
        <v>582</v>
      </c>
      <c r="AB605" s="22">
        <v>1</v>
      </c>
      <c r="AC605" s="22">
        <v>1</v>
      </c>
      <c r="AD605" s="22">
        <v>1</v>
      </c>
      <c r="AE605" s="22" t="s">
        <v>69</v>
      </c>
      <c r="AF605" s="22" t="str">
        <f t="shared" si="89"/>
        <v>1 - 5</v>
      </c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3">
        <v>45170</v>
      </c>
      <c r="AZ605" s="10">
        <v>595</v>
      </c>
      <c r="BA605" s="22">
        <v>2</v>
      </c>
      <c r="BB605" s="22">
        <v>2</v>
      </c>
      <c r="BC605" s="22">
        <v>1</v>
      </c>
      <c r="BD605" s="22" t="s">
        <v>69</v>
      </c>
      <c r="BE605" s="22" t="str">
        <f t="shared" si="90"/>
        <v>1 - 5</v>
      </c>
      <c r="BF605" s="22"/>
      <c r="BG605" s="56"/>
      <c r="BH605" s="10">
        <v>595</v>
      </c>
      <c r="BI605" s="22">
        <v>1</v>
      </c>
      <c r="BJ605" s="22">
        <v>3</v>
      </c>
      <c r="BK605" s="22">
        <v>3</v>
      </c>
      <c r="BL605" s="22" t="s">
        <v>69</v>
      </c>
      <c r="BM605" s="22" t="str">
        <f t="shared" si="91"/>
        <v>1 - 5</v>
      </c>
      <c r="BN605" s="9"/>
    </row>
    <row r="606" spans="1:66" x14ac:dyDescent="0.3">
      <c r="A606" s="55">
        <v>44345</v>
      </c>
      <c r="B606" s="10">
        <v>589</v>
      </c>
      <c r="C606" s="22">
        <v>1</v>
      </c>
      <c r="D606" s="22">
        <v>0.5</v>
      </c>
      <c r="E606" s="22">
        <v>0.5</v>
      </c>
      <c r="F606" s="22" t="s">
        <v>69</v>
      </c>
      <c r="G606" s="22" t="str">
        <f t="shared" si="88"/>
        <v>0 - 1</v>
      </c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3">
        <v>44625</v>
      </c>
      <c r="AA606" s="10">
        <v>583</v>
      </c>
      <c r="AB606" s="22">
        <v>3</v>
      </c>
      <c r="AC606" s="22">
        <v>6</v>
      </c>
      <c r="AD606" s="22">
        <v>2</v>
      </c>
      <c r="AE606" s="22" t="s">
        <v>69</v>
      </c>
      <c r="AF606" s="22" t="str">
        <f t="shared" si="89"/>
        <v>1 - 5</v>
      </c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3">
        <v>45177</v>
      </c>
      <c r="AZ606" s="10">
        <v>596</v>
      </c>
      <c r="BA606" s="22">
        <v>1</v>
      </c>
      <c r="BB606" s="22">
        <v>2</v>
      </c>
      <c r="BC606" s="22">
        <v>2</v>
      </c>
      <c r="BD606" s="22" t="s">
        <v>69</v>
      </c>
      <c r="BE606" s="22" t="str">
        <f t="shared" si="90"/>
        <v>1 - 5</v>
      </c>
      <c r="BF606" s="22"/>
      <c r="BG606" s="23">
        <v>44754</v>
      </c>
      <c r="BH606" s="10">
        <v>596</v>
      </c>
      <c r="BI606" s="22">
        <v>1</v>
      </c>
      <c r="BJ606" s="22">
        <v>1</v>
      </c>
      <c r="BK606" s="22">
        <v>1</v>
      </c>
      <c r="BL606" s="22" t="s">
        <v>69</v>
      </c>
      <c r="BM606" s="22" t="str">
        <f t="shared" si="91"/>
        <v>1 - 5</v>
      </c>
      <c r="BN606" s="9"/>
    </row>
    <row r="607" spans="1:66" x14ac:dyDescent="0.3">
      <c r="A607" s="56"/>
      <c r="B607" s="10">
        <v>590</v>
      </c>
      <c r="C607" s="22">
        <v>3</v>
      </c>
      <c r="D607" s="22">
        <v>37</v>
      </c>
      <c r="E607" s="22">
        <v>12.33333333333333</v>
      </c>
      <c r="F607" s="22" t="s">
        <v>20</v>
      </c>
      <c r="G607" s="22" t="str">
        <f t="shared" si="88"/>
        <v>10 - 20</v>
      </c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3">
        <v>44629</v>
      </c>
      <c r="AA607" s="10">
        <v>584</v>
      </c>
      <c r="AB607" s="22">
        <v>3</v>
      </c>
      <c r="AC607" s="22">
        <v>25</v>
      </c>
      <c r="AD607" s="22">
        <v>8.3333333333333339</v>
      </c>
      <c r="AE607" s="22" t="s">
        <v>69</v>
      </c>
      <c r="AF607" s="22" t="str">
        <f t="shared" si="89"/>
        <v>5 - 10</v>
      </c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55">
        <v>45189</v>
      </c>
      <c r="AZ607" s="10">
        <v>597</v>
      </c>
      <c r="BA607" s="22">
        <v>1</v>
      </c>
      <c r="BB607" s="22">
        <v>3</v>
      </c>
      <c r="BC607" s="22">
        <v>3</v>
      </c>
      <c r="BD607" s="22" t="s">
        <v>69</v>
      </c>
      <c r="BE607" s="22" t="str">
        <f t="shared" si="90"/>
        <v>1 - 5</v>
      </c>
      <c r="BF607" s="22"/>
      <c r="BG607" s="55">
        <v>44755</v>
      </c>
      <c r="BH607" s="10">
        <v>597</v>
      </c>
      <c r="BI607" s="22">
        <v>1</v>
      </c>
      <c r="BJ607" s="22">
        <v>1</v>
      </c>
      <c r="BK607" s="22">
        <v>1</v>
      </c>
      <c r="BL607" s="22" t="s">
        <v>69</v>
      </c>
      <c r="BM607" s="22" t="str">
        <f t="shared" si="91"/>
        <v>1 - 5</v>
      </c>
      <c r="BN607" s="9"/>
    </row>
    <row r="608" spans="1:66" x14ac:dyDescent="0.3">
      <c r="A608" s="23">
        <v>44347</v>
      </c>
      <c r="B608" s="10">
        <v>591</v>
      </c>
      <c r="C608" s="22">
        <v>2</v>
      </c>
      <c r="D608" s="22">
        <v>21</v>
      </c>
      <c r="E608" s="22">
        <v>10.5</v>
      </c>
      <c r="F608" s="22" t="s">
        <v>20</v>
      </c>
      <c r="G608" s="22" t="str">
        <f t="shared" si="88"/>
        <v>10 - 20</v>
      </c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55">
        <v>44630</v>
      </c>
      <c r="AA608" s="10">
        <v>585</v>
      </c>
      <c r="AB608" s="22">
        <v>1</v>
      </c>
      <c r="AC608" s="22">
        <v>7.5</v>
      </c>
      <c r="AD608" s="22">
        <v>7.5</v>
      </c>
      <c r="AE608" s="22" t="s">
        <v>69</v>
      </c>
      <c r="AF608" s="22" t="str">
        <f t="shared" si="89"/>
        <v>5 - 10</v>
      </c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56"/>
      <c r="AZ608" s="10">
        <v>598</v>
      </c>
      <c r="BA608" s="22">
        <v>2</v>
      </c>
      <c r="BB608" s="22">
        <v>9</v>
      </c>
      <c r="BC608" s="22">
        <v>4.5</v>
      </c>
      <c r="BD608" s="22" t="s">
        <v>69</v>
      </c>
      <c r="BE608" s="22" t="str">
        <f t="shared" si="90"/>
        <v>1 - 5</v>
      </c>
      <c r="BF608" s="22"/>
      <c r="BG608" s="57"/>
      <c r="BH608" s="10">
        <v>598</v>
      </c>
      <c r="BI608" s="22">
        <v>2</v>
      </c>
      <c r="BJ608" s="22">
        <v>2.5</v>
      </c>
      <c r="BK608" s="22">
        <v>1.25</v>
      </c>
      <c r="BL608" s="22" t="s">
        <v>69</v>
      </c>
      <c r="BM608" s="22" t="str">
        <f t="shared" si="91"/>
        <v>1 - 5</v>
      </c>
      <c r="BN608" s="9"/>
    </row>
    <row r="609" spans="1:66" x14ac:dyDescent="0.3">
      <c r="A609" s="55">
        <v>44348</v>
      </c>
      <c r="B609" s="10">
        <v>592</v>
      </c>
      <c r="C609" s="22">
        <v>2</v>
      </c>
      <c r="D609" s="22">
        <v>47.5</v>
      </c>
      <c r="E609" s="22">
        <v>23.75</v>
      </c>
      <c r="F609" s="22" t="s">
        <v>70</v>
      </c>
      <c r="G609" s="22" t="str">
        <f t="shared" si="88"/>
        <v>20 - 50</v>
      </c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56"/>
      <c r="AA609" s="10">
        <v>586</v>
      </c>
      <c r="AB609" s="22">
        <v>3</v>
      </c>
      <c r="AC609" s="22">
        <v>6</v>
      </c>
      <c r="AD609" s="22">
        <v>2</v>
      </c>
      <c r="AE609" s="22" t="s">
        <v>69</v>
      </c>
      <c r="AF609" s="22" t="str">
        <f t="shared" si="89"/>
        <v>1 - 5</v>
      </c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55">
        <v>45190</v>
      </c>
      <c r="AZ609" s="10">
        <v>599</v>
      </c>
      <c r="BA609" s="22">
        <v>1</v>
      </c>
      <c r="BB609" s="22">
        <v>2</v>
      </c>
      <c r="BC609" s="22">
        <v>2</v>
      </c>
      <c r="BD609" s="22" t="s">
        <v>69</v>
      </c>
      <c r="BE609" s="22" t="str">
        <f t="shared" si="90"/>
        <v>1 - 5</v>
      </c>
      <c r="BF609" s="22"/>
      <c r="BG609" s="56"/>
      <c r="BH609" s="10">
        <v>599</v>
      </c>
      <c r="BI609" s="22">
        <v>2</v>
      </c>
      <c r="BJ609" s="22">
        <v>1.5</v>
      </c>
      <c r="BK609" s="22">
        <v>0.75</v>
      </c>
      <c r="BL609" s="22" t="s">
        <v>69</v>
      </c>
      <c r="BM609" s="22" t="str">
        <f t="shared" si="91"/>
        <v>0 - 1</v>
      </c>
      <c r="BN609" s="9"/>
    </row>
    <row r="610" spans="1:66" x14ac:dyDescent="0.3">
      <c r="A610" s="56"/>
      <c r="B610" s="10">
        <v>593</v>
      </c>
      <c r="C610" s="22">
        <v>1</v>
      </c>
      <c r="D610" s="22">
        <v>4.5</v>
      </c>
      <c r="E610" s="22">
        <v>4.5</v>
      </c>
      <c r="F610" s="22" t="s">
        <v>69</v>
      </c>
      <c r="G610" s="22" t="str">
        <f t="shared" si="88"/>
        <v>1 - 5</v>
      </c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3">
        <v>44631</v>
      </c>
      <c r="AA610" s="10">
        <v>587</v>
      </c>
      <c r="AB610" s="22">
        <v>2</v>
      </c>
      <c r="AC610" s="22">
        <v>2</v>
      </c>
      <c r="AD610" s="22">
        <v>1</v>
      </c>
      <c r="AE610" s="22" t="s">
        <v>69</v>
      </c>
      <c r="AF610" s="22" t="str">
        <f t="shared" si="89"/>
        <v>1 - 5</v>
      </c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56"/>
      <c r="AZ610" s="10">
        <v>600</v>
      </c>
      <c r="BA610" s="22">
        <v>1</v>
      </c>
      <c r="BB610" s="22">
        <v>1</v>
      </c>
      <c r="BC610" s="22">
        <v>1</v>
      </c>
      <c r="BD610" s="22" t="s">
        <v>69</v>
      </c>
      <c r="BE610" s="22" t="str">
        <f t="shared" si="90"/>
        <v>1 - 5</v>
      </c>
      <c r="BF610" s="22"/>
      <c r="BG610" s="55">
        <v>44757</v>
      </c>
      <c r="BH610" s="10">
        <v>600</v>
      </c>
      <c r="BI610" s="22">
        <v>1</v>
      </c>
      <c r="BJ610" s="22">
        <v>0.5</v>
      </c>
      <c r="BK610" s="22">
        <v>0.5</v>
      </c>
      <c r="BL610" s="22" t="s">
        <v>69</v>
      </c>
      <c r="BM610" s="22" t="str">
        <f t="shared" si="91"/>
        <v>0 - 1</v>
      </c>
      <c r="BN610" s="9"/>
    </row>
    <row r="611" spans="1:66" x14ac:dyDescent="0.3">
      <c r="A611" s="55">
        <v>44349</v>
      </c>
      <c r="B611" s="10">
        <v>594</v>
      </c>
      <c r="C611" s="22">
        <v>1</v>
      </c>
      <c r="D611" s="22">
        <v>1</v>
      </c>
      <c r="E611" s="22">
        <v>1</v>
      </c>
      <c r="F611" s="22" t="s">
        <v>69</v>
      </c>
      <c r="G611" s="22" t="str">
        <f t="shared" si="88"/>
        <v>1 - 5</v>
      </c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3">
        <v>44632</v>
      </c>
      <c r="AA611" s="10">
        <v>588</v>
      </c>
      <c r="AB611" s="22">
        <v>3</v>
      </c>
      <c r="AC611" s="22">
        <v>4</v>
      </c>
      <c r="AD611" s="22">
        <v>1.333333333333333</v>
      </c>
      <c r="AE611" s="22" t="s">
        <v>69</v>
      </c>
      <c r="AF611" s="22" t="str">
        <f t="shared" si="89"/>
        <v>1 - 5</v>
      </c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3">
        <v>45199</v>
      </c>
      <c r="AZ611" s="10">
        <v>601</v>
      </c>
      <c r="BA611" s="22">
        <v>1</v>
      </c>
      <c r="BB611" s="22">
        <v>1</v>
      </c>
      <c r="BC611" s="22">
        <v>1</v>
      </c>
      <c r="BD611" s="22" t="s">
        <v>69</v>
      </c>
      <c r="BE611" s="22" t="str">
        <f t="shared" si="90"/>
        <v>1 - 5</v>
      </c>
      <c r="BF611" s="22"/>
      <c r="BG611" s="56"/>
      <c r="BH611" s="10">
        <v>601</v>
      </c>
      <c r="BI611" s="22">
        <v>4</v>
      </c>
      <c r="BJ611" s="22">
        <v>4</v>
      </c>
      <c r="BK611" s="22">
        <v>1</v>
      </c>
      <c r="BL611" s="22" t="s">
        <v>69</v>
      </c>
      <c r="BM611" s="22" t="str">
        <f t="shared" si="91"/>
        <v>1 - 5</v>
      </c>
      <c r="BN611" s="9"/>
    </row>
    <row r="612" spans="1:66" x14ac:dyDescent="0.3">
      <c r="A612" s="56"/>
      <c r="B612" s="10">
        <v>595</v>
      </c>
      <c r="C612" s="22">
        <v>2</v>
      </c>
      <c r="D612" s="22">
        <v>52.5</v>
      </c>
      <c r="E612" s="22">
        <v>26.25</v>
      </c>
      <c r="F612" s="22" t="s">
        <v>70</v>
      </c>
      <c r="G612" s="22" t="str">
        <f t="shared" si="88"/>
        <v>20 - 50</v>
      </c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3">
        <v>44633</v>
      </c>
      <c r="AA612" s="10">
        <v>589</v>
      </c>
      <c r="AB612" s="22">
        <v>1</v>
      </c>
      <c r="AC612" s="22">
        <v>1</v>
      </c>
      <c r="AD612" s="22">
        <v>1</v>
      </c>
      <c r="AE612" s="22" t="s">
        <v>69</v>
      </c>
      <c r="AF612" s="22" t="str">
        <f t="shared" si="89"/>
        <v>1 - 5</v>
      </c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3">
        <v>45206</v>
      </c>
      <c r="AZ612" s="10">
        <v>602</v>
      </c>
      <c r="BA612" s="22">
        <v>1</v>
      </c>
      <c r="BB612" s="22">
        <v>4</v>
      </c>
      <c r="BC612" s="22">
        <v>4</v>
      </c>
      <c r="BD612" s="22" t="s">
        <v>69</v>
      </c>
      <c r="BE612" s="22" t="str">
        <f t="shared" si="90"/>
        <v>1 - 5</v>
      </c>
      <c r="BF612" s="22"/>
      <c r="BG612" s="55">
        <v>44758</v>
      </c>
      <c r="BH612" s="10">
        <v>602</v>
      </c>
      <c r="BI612" s="22">
        <v>1</v>
      </c>
      <c r="BJ612" s="22">
        <v>0.5</v>
      </c>
      <c r="BK612" s="22">
        <v>0.5</v>
      </c>
      <c r="BL612" s="22" t="s">
        <v>69</v>
      </c>
      <c r="BM612" s="22" t="str">
        <f t="shared" si="91"/>
        <v>0 - 1</v>
      </c>
      <c r="BN612" s="9"/>
    </row>
    <row r="613" spans="1:66" x14ac:dyDescent="0.3">
      <c r="A613" s="23">
        <v>44351</v>
      </c>
      <c r="B613" s="10">
        <v>596</v>
      </c>
      <c r="C613" s="22">
        <v>2</v>
      </c>
      <c r="D613" s="22">
        <v>1</v>
      </c>
      <c r="E613" s="22">
        <v>0.5</v>
      </c>
      <c r="F613" s="22" t="s">
        <v>69</v>
      </c>
      <c r="G613" s="22" t="str">
        <f t="shared" si="88"/>
        <v>0 - 1</v>
      </c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55">
        <v>44634</v>
      </c>
      <c r="AA613" s="10">
        <v>590</v>
      </c>
      <c r="AB613" s="22">
        <v>2</v>
      </c>
      <c r="AC613" s="22">
        <v>21</v>
      </c>
      <c r="AD613" s="22">
        <v>10.5</v>
      </c>
      <c r="AE613" s="22" t="s">
        <v>20</v>
      </c>
      <c r="AF613" s="22" t="str">
        <f t="shared" si="89"/>
        <v>10 - 20</v>
      </c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3">
        <v>45210</v>
      </c>
      <c r="AZ613" s="10">
        <v>603</v>
      </c>
      <c r="BA613" s="22">
        <v>1</v>
      </c>
      <c r="BB613" s="22">
        <v>2</v>
      </c>
      <c r="BC613" s="22">
        <v>2</v>
      </c>
      <c r="BD613" s="22" t="s">
        <v>69</v>
      </c>
      <c r="BE613" s="22" t="str">
        <f t="shared" si="90"/>
        <v>1 - 5</v>
      </c>
      <c r="BF613" s="22"/>
      <c r="BG613" s="56"/>
      <c r="BH613" s="10">
        <v>603</v>
      </c>
      <c r="BI613" s="22">
        <v>7</v>
      </c>
      <c r="BJ613" s="22">
        <v>19.5</v>
      </c>
      <c r="BK613" s="22">
        <v>2.785714285714286</v>
      </c>
      <c r="BL613" s="22" t="s">
        <v>69</v>
      </c>
      <c r="BM613" s="22" t="str">
        <f t="shared" si="91"/>
        <v>1 - 5</v>
      </c>
      <c r="BN613" s="9"/>
    </row>
    <row r="614" spans="1:66" x14ac:dyDescent="0.3">
      <c r="A614" s="23">
        <v>44355</v>
      </c>
      <c r="B614" s="10">
        <v>597</v>
      </c>
      <c r="C614" s="22">
        <v>1</v>
      </c>
      <c r="D614" s="22">
        <v>7.5</v>
      </c>
      <c r="E614" s="22">
        <v>7.5</v>
      </c>
      <c r="F614" s="22" t="s">
        <v>69</v>
      </c>
      <c r="G614" s="22" t="str">
        <f t="shared" si="88"/>
        <v>5 - 10</v>
      </c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57"/>
      <c r="AA614" s="10">
        <v>591</v>
      </c>
      <c r="AB614" s="22">
        <v>1</v>
      </c>
      <c r="AC614" s="22">
        <v>0.5</v>
      </c>
      <c r="AD614" s="22">
        <v>0.5</v>
      </c>
      <c r="AE614" s="22" t="s">
        <v>69</v>
      </c>
      <c r="AF614" s="22" t="str">
        <f t="shared" si="89"/>
        <v>0 - 1</v>
      </c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3">
        <v>45212</v>
      </c>
      <c r="AZ614" s="10">
        <v>604</v>
      </c>
      <c r="BA614" s="22">
        <v>1</v>
      </c>
      <c r="BB614" s="22">
        <v>7</v>
      </c>
      <c r="BC614" s="22">
        <v>7</v>
      </c>
      <c r="BD614" s="22" t="s">
        <v>69</v>
      </c>
      <c r="BE614" s="22" t="str">
        <f t="shared" si="90"/>
        <v>5 - 10</v>
      </c>
      <c r="BF614" s="22"/>
      <c r="BG614" s="23">
        <v>44760</v>
      </c>
      <c r="BH614" s="10">
        <v>604</v>
      </c>
      <c r="BI614" s="22">
        <v>1</v>
      </c>
      <c r="BJ614" s="22">
        <v>1.5</v>
      </c>
      <c r="BK614" s="22">
        <v>1.5</v>
      </c>
      <c r="BL614" s="22" t="s">
        <v>69</v>
      </c>
      <c r="BM614" s="22" t="str">
        <f t="shared" si="91"/>
        <v>1 - 5</v>
      </c>
      <c r="BN614" s="9"/>
    </row>
    <row r="615" spans="1:66" x14ac:dyDescent="0.3">
      <c r="A615" s="23">
        <v>44358</v>
      </c>
      <c r="B615" s="10">
        <v>598</v>
      </c>
      <c r="C615" s="22">
        <v>2</v>
      </c>
      <c r="D615" s="22">
        <v>17</v>
      </c>
      <c r="E615" s="22">
        <v>8.5</v>
      </c>
      <c r="F615" s="22" t="s">
        <v>69</v>
      </c>
      <c r="G615" s="22" t="str">
        <f t="shared" si="88"/>
        <v>5 - 10</v>
      </c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56"/>
      <c r="AA615" s="10">
        <v>592</v>
      </c>
      <c r="AB615" s="22">
        <v>1</v>
      </c>
      <c r="AC615" s="22">
        <v>0.5</v>
      </c>
      <c r="AD615" s="22">
        <v>0.5</v>
      </c>
      <c r="AE615" s="22" t="s">
        <v>69</v>
      </c>
      <c r="AF615" s="22" t="str">
        <f t="shared" si="89"/>
        <v>0 - 1</v>
      </c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3">
        <v>45213</v>
      </c>
      <c r="AZ615" s="10">
        <v>605</v>
      </c>
      <c r="BA615" s="22">
        <v>1</v>
      </c>
      <c r="BB615" s="22">
        <v>2</v>
      </c>
      <c r="BC615" s="22">
        <v>2</v>
      </c>
      <c r="BD615" s="22" t="s">
        <v>69</v>
      </c>
      <c r="BE615" s="22" t="str">
        <f t="shared" si="90"/>
        <v>1 - 5</v>
      </c>
      <c r="BF615" s="22"/>
      <c r="BG615" s="55">
        <v>44766</v>
      </c>
      <c r="BH615" s="10">
        <v>605</v>
      </c>
      <c r="BI615" s="22">
        <v>1</v>
      </c>
      <c r="BJ615" s="22">
        <v>1</v>
      </c>
      <c r="BK615" s="22">
        <v>1</v>
      </c>
      <c r="BL615" s="22" t="s">
        <v>69</v>
      </c>
      <c r="BM615" s="22" t="str">
        <f t="shared" si="91"/>
        <v>1 - 5</v>
      </c>
      <c r="BN615" s="9"/>
    </row>
    <row r="616" spans="1:66" x14ac:dyDescent="0.3">
      <c r="A616" s="23">
        <v>44362</v>
      </c>
      <c r="B616" s="10">
        <v>599</v>
      </c>
      <c r="C616" s="22">
        <v>2</v>
      </c>
      <c r="D616" s="22">
        <v>9</v>
      </c>
      <c r="E616" s="22">
        <v>4.5</v>
      </c>
      <c r="F616" s="22" t="s">
        <v>69</v>
      </c>
      <c r="G616" s="22" t="str">
        <f t="shared" si="88"/>
        <v>1 - 5</v>
      </c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3">
        <v>44635</v>
      </c>
      <c r="AA616" s="10">
        <v>593</v>
      </c>
      <c r="AB616" s="22">
        <v>3</v>
      </c>
      <c r="AC616" s="22">
        <v>20.5</v>
      </c>
      <c r="AD616" s="22">
        <v>6.833333333333333</v>
      </c>
      <c r="AE616" s="22" t="s">
        <v>69</v>
      </c>
      <c r="AF616" s="22" t="str">
        <f t="shared" si="89"/>
        <v>5 - 10</v>
      </c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3">
        <v>45214</v>
      </c>
      <c r="AZ616" s="10">
        <v>606</v>
      </c>
      <c r="BA616" s="22">
        <v>1</v>
      </c>
      <c r="BB616" s="22">
        <v>1</v>
      </c>
      <c r="BC616" s="22">
        <v>1</v>
      </c>
      <c r="BD616" s="22" t="s">
        <v>69</v>
      </c>
      <c r="BE616" s="22" t="str">
        <f t="shared" si="90"/>
        <v>1 - 5</v>
      </c>
      <c r="BF616" s="22"/>
      <c r="BG616" s="57"/>
      <c r="BH616" s="10">
        <v>606</v>
      </c>
      <c r="BI616" s="22">
        <v>1</v>
      </c>
      <c r="BJ616" s="22">
        <v>10.5</v>
      </c>
      <c r="BK616" s="22">
        <v>10.5</v>
      </c>
      <c r="BL616" s="22" t="s">
        <v>20</v>
      </c>
      <c r="BM616" s="22" t="str">
        <f t="shared" si="91"/>
        <v>10 - 20</v>
      </c>
      <c r="BN616" s="9"/>
    </row>
    <row r="617" spans="1:66" x14ac:dyDescent="0.3">
      <c r="A617" s="23">
        <v>44363</v>
      </c>
      <c r="B617" s="10">
        <v>600</v>
      </c>
      <c r="C617" s="22">
        <v>1</v>
      </c>
      <c r="D617" s="22">
        <v>1</v>
      </c>
      <c r="E617" s="22">
        <v>1</v>
      </c>
      <c r="F617" s="22" t="s">
        <v>69</v>
      </c>
      <c r="G617" s="22" t="str">
        <f t="shared" si="88"/>
        <v>1 - 5</v>
      </c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55">
        <v>44636</v>
      </c>
      <c r="AA617" s="10">
        <v>594</v>
      </c>
      <c r="AB617" s="22">
        <v>1</v>
      </c>
      <c r="AC617" s="22">
        <v>0.5</v>
      </c>
      <c r="AD617" s="22">
        <v>0.5</v>
      </c>
      <c r="AE617" s="22" t="s">
        <v>69</v>
      </c>
      <c r="AF617" s="22" t="str">
        <f t="shared" si="89"/>
        <v>0 - 1</v>
      </c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55">
        <v>45219</v>
      </c>
      <c r="AZ617" s="10">
        <v>607</v>
      </c>
      <c r="BA617" s="22">
        <v>1</v>
      </c>
      <c r="BB617" s="22">
        <v>23</v>
      </c>
      <c r="BC617" s="22">
        <v>23</v>
      </c>
      <c r="BD617" s="22" t="s">
        <v>70</v>
      </c>
      <c r="BE617" s="22" t="str">
        <f t="shared" si="90"/>
        <v>20 - 50</v>
      </c>
      <c r="BF617" s="22"/>
      <c r="BG617" s="57"/>
      <c r="BH617" s="10">
        <v>607</v>
      </c>
      <c r="BI617" s="22">
        <v>1</v>
      </c>
      <c r="BJ617" s="22">
        <v>1.5</v>
      </c>
      <c r="BK617" s="22">
        <v>1.5</v>
      </c>
      <c r="BL617" s="22" t="s">
        <v>69</v>
      </c>
      <c r="BM617" s="22" t="str">
        <f t="shared" si="91"/>
        <v>1 - 5</v>
      </c>
      <c r="BN617" s="9"/>
    </row>
    <row r="618" spans="1:66" x14ac:dyDescent="0.3">
      <c r="A618" s="55">
        <v>44365</v>
      </c>
      <c r="B618" s="10">
        <v>601</v>
      </c>
      <c r="C618" s="22">
        <v>1</v>
      </c>
      <c r="D618" s="22">
        <v>20</v>
      </c>
      <c r="E618" s="22">
        <v>20</v>
      </c>
      <c r="F618" s="22" t="s">
        <v>70</v>
      </c>
      <c r="G618" s="22" t="str">
        <f t="shared" si="88"/>
        <v>20 - 50</v>
      </c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56"/>
      <c r="AA618" s="10">
        <v>595</v>
      </c>
      <c r="AB618" s="22">
        <v>1</v>
      </c>
      <c r="AC618" s="22">
        <v>2</v>
      </c>
      <c r="AD618" s="22">
        <v>2</v>
      </c>
      <c r="AE618" s="22" t="s">
        <v>69</v>
      </c>
      <c r="AF618" s="22" t="str">
        <f t="shared" si="89"/>
        <v>1 - 5</v>
      </c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56"/>
      <c r="AZ618" s="10">
        <v>608</v>
      </c>
      <c r="BA618" s="22">
        <v>1</v>
      </c>
      <c r="BB618" s="22">
        <v>1</v>
      </c>
      <c r="BC618" s="22">
        <v>1</v>
      </c>
      <c r="BD618" s="22" t="s">
        <v>69</v>
      </c>
      <c r="BE618" s="22" t="str">
        <f t="shared" si="90"/>
        <v>1 - 5</v>
      </c>
      <c r="BF618" s="22"/>
      <c r="BG618" s="56"/>
      <c r="BH618" s="10">
        <v>608</v>
      </c>
      <c r="BI618" s="22">
        <v>1</v>
      </c>
      <c r="BJ618" s="22">
        <v>0.5</v>
      </c>
      <c r="BK618" s="22">
        <v>0.5</v>
      </c>
      <c r="BL618" s="22" t="s">
        <v>69</v>
      </c>
      <c r="BM618" s="22" t="str">
        <f t="shared" si="91"/>
        <v>0 - 1</v>
      </c>
      <c r="BN618" s="9"/>
    </row>
    <row r="619" spans="1:66" x14ac:dyDescent="0.3">
      <c r="A619" s="56"/>
      <c r="B619" s="10">
        <v>602</v>
      </c>
      <c r="C619" s="22">
        <v>1</v>
      </c>
      <c r="D619" s="22">
        <v>0.5</v>
      </c>
      <c r="E619" s="22">
        <v>0.5</v>
      </c>
      <c r="F619" s="22" t="s">
        <v>69</v>
      </c>
      <c r="G619" s="22" t="str">
        <f t="shared" si="88"/>
        <v>0 - 1</v>
      </c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55">
        <v>44637</v>
      </c>
      <c r="AA619" s="10">
        <v>596</v>
      </c>
      <c r="AB619" s="22">
        <v>2</v>
      </c>
      <c r="AC619" s="22">
        <v>3</v>
      </c>
      <c r="AD619" s="22">
        <v>1.5</v>
      </c>
      <c r="AE619" s="22" t="s">
        <v>69</v>
      </c>
      <c r="AF619" s="22" t="str">
        <f t="shared" si="89"/>
        <v>1 - 5</v>
      </c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3">
        <v>45225</v>
      </c>
      <c r="AZ619" s="10">
        <v>609</v>
      </c>
      <c r="BA619" s="22">
        <v>1</v>
      </c>
      <c r="BB619" s="22">
        <v>1</v>
      </c>
      <c r="BC619" s="22">
        <v>1</v>
      </c>
      <c r="BD619" s="22" t="s">
        <v>69</v>
      </c>
      <c r="BE619" s="22" t="str">
        <f t="shared" si="90"/>
        <v>1 - 5</v>
      </c>
      <c r="BF619" s="22"/>
      <c r="BG619" s="55">
        <v>44767</v>
      </c>
      <c r="BH619" s="10">
        <v>609</v>
      </c>
      <c r="BI619" s="22">
        <v>1</v>
      </c>
      <c r="BJ619" s="22">
        <v>0.5</v>
      </c>
      <c r="BK619" s="22">
        <v>0.5</v>
      </c>
      <c r="BL619" s="22" t="s">
        <v>69</v>
      </c>
      <c r="BM619" s="22" t="str">
        <f t="shared" si="91"/>
        <v>0 - 1</v>
      </c>
      <c r="BN619" s="9"/>
    </row>
    <row r="620" spans="1:66" x14ac:dyDescent="0.3">
      <c r="A620" s="55">
        <v>44367</v>
      </c>
      <c r="B620" s="10">
        <v>603</v>
      </c>
      <c r="C620" s="22">
        <v>1</v>
      </c>
      <c r="D620" s="22">
        <v>7</v>
      </c>
      <c r="E620" s="22">
        <v>7</v>
      </c>
      <c r="F620" s="22" t="s">
        <v>69</v>
      </c>
      <c r="G620" s="22" t="str">
        <f t="shared" si="88"/>
        <v>5 - 10</v>
      </c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56"/>
      <c r="AA620" s="10">
        <v>597</v>
      </c>
      <c r="AB620" s="22">
        <v>2</v>
      </c>
      <c r="AC620" s="22">
        <v>2.5</v>
      </c>
      <c r="AD620" s="22">
        <v>1.25</v>
      </c>
      <c r="AE620" s="22" t="s">
        <v>69</v>
      </c>
      <c r="AF620" s="22" t="str">
        <f t="shared" si="89"/>
        <v>1 - 5</v>
      </c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3">
        <v>45230</v>
      </c>
      <c r="AZ620" s="10">
        <v>610</v>
      </c>
      <c r="BA620" s="22">
        <v>2</v>
      </c>
      <c r="BB620" s="22">
        <v>12</v>
      </c>
      <c r="BC620" s="22">
        <v>6</v>
      </c>
      <c r="BD620" s="22" t="s">
        <v>69</v>
      </c>
      <c r="BE620" s="22" t="str">
        <f t="shared" si="90"/>
        <v>5 - 10</v>
      </c>
      <c r="BF620" s="22"/>
      <c r="BG620" s="56"/>
      <c r="BH620" s="10">
        <v>610</v>
      </c>
      <c r="BI620" s="22">
        <v>1</v>
      </c>
      <c r="BJ620" s="22">
        <v>0.5</v>
      </c>
      <c r="BK620" s="22">
        <v>0.5</v>
      </c>
      <c r="BL620" s="22" t="s">
        <v>69</v>
      </c>
      <c r="BM620" s="22" t="str">
        <f t="shared" si="91"/>
        <v>0 - 1</v>
      </c>
      <c r="BN620" s="9"/>
    </row>
    <row r="621" spans="1:66" x14ac:dyDescent="0.3">
      <c r="A621" s="56"/>
      <c r="B621" s="10">
        <v>604</v>
      </c>
      <c r="C621" s="22">
        <v>1</v>
      </c>
      <c r="D621" s="22">
        <v>0.5</v>
      </c>
      <c r="E621" s="22">
        <v>0.5</v>
      </c>
      <c r="F621" s="22" t="s">
        <v>69</v>
      </c>
      <c r="G621" s="22" t="str">
        <f t="shared" si="88"/>
        <v>0 - 1</v>
      </c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55">
        <v>44638</v>
      </c>
      <c r="AA621" s="10">
        <v>598</v>
      </c>
      <c r="AB621" s="22">
        <v>1</v>
      </c>
      <c r="AC621" s="22">
        <v>0.5</v>
      </c>
      <c r="AD621" s="22">
        <v>0.5</v>
      </c>
      <c r="AE621" s="22" t="s">
        <v>69</v>
      </c>
      <c r="AF621" s="22" t="str">
        <f t="shared" si="89"/>
        <v>0 - 1</v>
      </c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55">
        <v>45232</v>
      </c>
      <c r="AZ621" s="10">
        <v>611</v>
      </c>
      <c r="BA621" s="22">
        <v>1</v>
      </c>
      <c r="BB621" s="22">
        <v>1</v>
      </c>
      <c r="BC621" s="22">
        <v>1</v>
      </c>
      <c r="BD621" s="22" t="s">
        <v>69</v>
      </c>
      <c r="BE621" s="22" t="str">
        <f t="shared" si="90"/>
        <v>1 - 5</v>
      </c>
      <c r="BF621" s="22"/>
      <c r="BG621" s="23">
        <v>44768</v>
      </c>
      <c r="BH621" s="10">
        <v>611</v>
      </c>
      <c r="BI621" s="22">
        <v>2</v>
      </c>
      <c r="BJ621" s="22">
        <v>28.5</v>
      </c>
      <c r="BK621" s="22">
        <v>14.25</v>
      </c>
      <c r="BL621" s="22" t="s">
        <v>20</v>
      </c>
      <c r="BM621" s="22" t="str">
        <f t="shared" si="91"/>
        <v>10 - 20</v>
      </c>
      <c r="BN621" s="9"/>
    </row>
    <row r="622" spans="1:66" x14ac:dyDescent="0.3">
      <c r="A622" s="23">
        <v>44368</v>
      </c>
      <c r="B622" s="10">
        <v>605</v>
      </c>
      <c r="C622" s="22">
        <v>2</v>
      </c>
      <c r="D622" s="22">
        <v>1</v>
      </c>
      <c r="E622" s="22">
        <v>0.5</v>
      </c>
      <c r="F622" s="22" t="s">
        <v>69</v>
      </c>
      <c r="G622" s="22" t="str">
        <f t="shared" si="88"/>
        <v>0 - 1</v>
      </c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57"/>
      <c r="AA622" s="10">
        <v>599</v>
      </c>
      <c r="AB622" s="22">
        <v>1</v>
      </c>
      <c r="AC622" s="22">
        <v>1.5</v>
      </c>
      <c r="AD622" s="22">
        <v>1.5</v>
      </c>
      <c r="AE622" s="22" t="s">
        <v>69</v>
      </c>
      <c r="AF622" s="22" t="str">
        <f t="shared" si="89"/>
        <v>1 - 5</v>
      </c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56"/>
      <c r="AZ622" s="10">
        <v>612</v>
      </c>
      <c r="BA622" s="22">
        <v>2</v>
      </c>
      <c r="BB622" s="22">
        <v>18</v>
      </c>
      <c r="BC622" s="22">
        <v>9</v>
      </c>
      <c r="BD622" s="22" t="s">
        <v>69</v>
      </c>
      <c r="BE622" s="22" t="str">
        <f t="shared" si="90"/>
        <v>5 - 10</v>
      </c>
      <c r="BF622" s="22"/>
      <c r="BG622" s="55">
        <v>44777</v>
      </c>
      <c r="BH622" s="10">
        <v>612</v>
      </c>
      <c r="BI622" s="22">
        <v>1</v>
      </c>
      <c r="BJ622" s="22">
        <v>0.5</v>
      </c>
      <c r="BK622" s="22">
        <v>0.5</v>
      </c>
      <c r="BL622" s="22" t="s">
        <v>69</v>
      </c>
      <c r="BM622" s="22" t="str">
        <f t="shared" si="91"/>
        <v>0 - 1</v>
      </c>
      <c r="BN622" s="9"/>
    </row>
    <row r="623" spans="1:66" x14ac:dyDescent="0.3">
      <c r="A623" s="23">
        <v>44374</v>
      </c>
      <c r="B623" s="10">
        <v>606</v>
      </c>
      <c r="C623" s="22">
        <v>1</v>
      </c>
      <c r="D623" s="22">
        <v>1</v>
      </c>
      <c r="E623" s="22">
        <v>1</v>
      </c>
      <c r="F623" s="22" t="s">
        <v>69</v>
      </c>
      <c r="G623" s="22" t="str">
        <f t="shared" si="88"/>
        <v>1 - 5</v>
      </c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56"/>
      <c r="AA623" s="10">
        <v>600</v>
      </c>
      <c r="AB623" s="22">
        <v>1</v>
      </c>
      <c r="AC623" s="22">
        <v>0.5</v>
      </c>
      <c r="AD623" s="22">
        <v>0.5</v>
      </c>
      <c r="AE623" s="22" t="s">
        <v>69</v>
      </c>
      <c r="AF623" s="22" t="str">
        <f t="shared" si="89"/>
        <v>0 - 1</v>
      </c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3">
        <v>45233</v>
      </c>
      <c r="AZ623" s="10">
        <v>613</v>
      </c>
      <c r="BA623" s="22">
        <v>2</v>
      </c>
      <c r="BB623" s="22">
        <v>31</v>
      </c>
      <c r="BC623" s="22">
        <v>15.5</v>
      </c>
      <c r="BD623" s="22" t="s">
        <v>20</v>
      </c>
      <c r="BE623" s="22" t="str">
        <f t="shared" si="90"/>
        <v>10 - 20</v>
      </c>
      <c r="BF623" s="22"/>
      <c r="BG623" s="56"/>
      <c r="BH623" s="10">
        <v>613</v>
      </c>
      <c r="BI623" s="22">
        <v>1</v>
      </c>
      <c r="BJ623" s="22">
        <v>0.5</v>
      </c>
      <c r="BK623" s="22">
        <v>0.5</v>
      </c>
      <c r="BL623" s="22" t="s">
        <v>69</v>
      </c>
      <c r="BM623" s="22" t="str">
        <f t="shared" si="91"/>
        <v>0 - 1</v>
      </c>
      <c r="BN623" s="9"/>
    </row>
    <row r="624" spans="1:66" x14ac:dyDescent="0.3">
      <c r="A624" s="55">
        <v>44388</v>
      </c>
      <c r="B624" s="10">
        <v>607</v>
      </c>
      <c r="C624" s="22">
        <v>2</v>
      </c>
      <c r="D624" s="22">
        <v>1</v>
      </c>
      <c r="E624" s="22">
        <v>0.5</v>
      </c>
      <c r="F624" s="22" t="s">
        <v>69</v>
      </c>
      <c r="G624" s="22" t="str">
        <f t="shared" si="88"/>
        <v>0 - 1</v>
      </c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3">
        <v>44646</v>
      </c>
      <c r="AA624" s="10">
        <v>601</v>
      </c>
      <c r="AB624" s="22">
        <v>3</v>
      </c>
      <c r="AC624" s="22">
        <v>3</v>
      </c>
      <c r="AD624" s="22">
        <v>1</v>
      </c>
      <c r="AE624" s="22" t="s">
        <v>69</v>
      </c>
      <c r="AF624" s="22" t="str">
        <f t="shared" si="89"/>
        <v>1 - 5</v>
      </c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55">
        <v>45234</v>
      </c>
      <c r="AZ624" s="10">
        <v>614</v>
      </c>
      <c r="BA624" s="22">
        <v>1</v>
      </c>
      <c r="BB624" s="22">
        <v>1</v>
      </c>
      <c r="BC624" s="22">
        <v>1</v>
      </c>
      <c r="BD624" s="22" t="s">
        <v>69</v>
      </c>
      <c r="BE624" s="22" t="str">
        <f t="shared" si="90"/>
        <v>1 - 5</v>
      </c>
      <c r="BF624" s="22"/>
      <c r="BG624" s="23">
        <v>44779</v>
      </c>
      <c r="BH624" s="10">
        <v>614</v>
      </c>
      <c r="BI624" s="22">
        <v>3</v>
      </c>
      <c r="BJ624" s="22">
        <v>21</v>
      </c>
      <c r="BK624" s="22">
        <v>7</v>
      </c>
      <c r="BL624" s="22" t="s">
        <v>69</v>
      </c>
      <c r="BM624" s="22" t="str">
        <f t="shared" si="91"/>
        <v>5 - 10</v>
      </c>
      <c r="BN624" s="9"/>
    </row>
    <row r="625" spans="1:66" x14ac:dyDescent="0.3">
      <c r="A625" s="56"/>
      <c r="B625" s="10">
        <v>608</v>
      </c>
      <c r="C625" s="22">
        <v>1</v>
      </c>
      <c r="D625" s="22">
        <v>1</v>
      </c>
      <c r="E625" s="22">
        <v>1</v>
      </c>
      <c r="F625" s="22" t="s">
        <v>69</v>
      </c>
      <c r="G625" s="22" t="str">
        <f t="shared" si="88"/>
        <v>1 - 5</v>
      </c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55">
        <v>44647</v>
      </c>
      <c r="AA625" s="10">
        <v>602</v>
      </c>
      <c r="AB625" s="22">
        <v>1</v>
      </c>
      <c r="AC625" s="22">
        <v>0.5</v>
      </c>
      <c r="AD625" s="22">
        <v>0.5</v>
      </c>
      <c r="AE625" s="22" t="s">
        <v>69</v>
      </c>
      <c r="AF625" s="22" t="str">
        <f t="shared" si="89"/>
        <v>0 - 1</v>
      </c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57"/>
      <c r="AZ625" s="10">
        <v>615</v>
      </c>
      <c r="BA625" s="22">
        <v>5</v>
      </c>
      <c r="BB625" s="22">
        <v>55</v>
      </c>
      <c r="BC625" s="22">
        <v>11</v>
      </c>
      <c r="BD625" s="22" t="s">
        <v>20</v>
      </c>
      <c r="BE625" s="22" t="str">
        <f t="shared" si="90"/>
        <v>10 - 20</v>
      </c>
      <c r="BF625" s="22"/>
      <c r="BG625" s="23">
        <v>44783</v>
      </c>
      <c r="BH625" s="10">
        <v>615</v>
      </c>
      <c r="BI625" s="22">
        <v>2</v>
      </c>
      <c r="BJ625" s="22">
        <v>8</v>
      </c>
      <c r="BK625" s="22">
        <v>4</v>
      </c>
      <c r="BL625" s="22" t="s">
        <v>69</v>
      </c>
      <c r="BM625" s="22" t="str">
        <f t="shared" si="91"/>
        <v>1 - 5</v>
      </c>
      <c r="BN625" s="9"/>
    </row>
    <row r="626" spans="1:66" x14ac:dyDescent="0.3">
      <c r="A626" s="55">
        <v>44400</v>
      </c>
      <c r="B626" s="10">
        <v>609</v>
      </c>
      <c r="C626" s="22">
        <v>1</v>
      </c>
      <c r="D626" s="22">
        <v>1</v>
      </c>
      <c r="E626" s="22">
        <v>1</v>
      </c>
      <c r="F626" s="22" t="s">
        <v>69</v>
      </c>
      <c r="G626" s="22" t="str">
        <f t="shared" si="88"/>
        <v>1 - 5</v>
      </c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56"/>
      <c r="AA626" s="10">
        <v>603</v>
      </c>
      <c r="AB626" s="22">
        <v>2</v>
      </c>
      <c r="AC626" s="22">
        <v>4</v>
      </c>
      <c r="AD626" s="22">
        <v>2</v>
      </c>
      <c r="AE626" s="22" t="s">
        <v>69</v>
      </c>
      <c r="AF626" s="22" t="str">
        <f t="shared" si="89"/>
        <v>1 - 5</v>
      </c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56"/>
      <c r="AZ626" s="10">
        <v>616</v>
      </c>
      <c r="BA626" s="22">
        <v>2</v>
      </c>
      <c r="BB626" s="22">
        <v>6</v>
      </c>
      <c r="BC626" s="22">
        <v>3</v>
      </c>
      <c r="BD626" s="22" t="s">
        <v>69</v>
      </c>
      <c r="BE626" s="22" t="str">
        <f t="shared" si="90"/>
        <v>1 - 5</v>
      </c>
      <c r="BF626" s="22"/>
      <c r="BG626" s="55">
        <v>44784</v>
      </c>
      <c r="BH626" s="10">
        <v>616</v>
      </c>
      <c r="BI626" s="22">
        <v>1</v>
      </c>
      <c r="BJ626" s="22">
        <v>0.5</v>
      </c>
      <c r="BK626" s="22">
        <v>0.5</v>
      </c>
      <c r="BL626" s="22" t="s">
        <v>69</v>
      </c>
      <c r="BM626" s="22" t="str">
        <f t="shared" si="91"/>
        <v>0 - 1</v>
      </c>
      <c r="BN626" s="9"/>
    </row>
    <row r="627" spans="1:66" x14ac:dyDescent="0.3">
      <c r="A627" s="56"/>
      <c r="B627" s="10">
        <v>610</v>
      </c>
      <c r="C627" s="22">
        <v>1</v>
      </c>
      <c r="D627" s="22">
        <v>0.5</v>
      </c>
      <c r="E627" s="22">
        <v>0.5</v>
      </c>
      <c r="F627" s="22" t="s">
        <v>69</v>
      </c>
      <c r="G627" s="22" t="str">
        <f t="shared" si="88"/>
        <v>0 - 1</v>
      </c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55">
        <v>44648</v>
      </c>
      <c r="AA627" s="10">
        <v>604</v>
      </c>
      <c r="AB627" s="22">
        <v>3</v>
      </c>
      <c r="AC627" s="22">
        <v>2</v>
      </c>
      <c r="AD627" s="22">
        <v>0.66666666666666663</v>
      </c>
      <c r="AE627" s="22" t="s">
        <v>69</v>
      </c>
      <c r="AF627" s="22" t="str">
        <f t="shared" si="89"/>
        <v>0 - 1</v>
      </c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55">
        <v>45235</v>
      </c>
      <c r="AZ627" s="10">
        <v>617</v>
      </c>
      <c r="BA627" s="22">
        <v>1</v>
      </c>
      <c r="BB627" s="22">
        <v>4</v>
      </c>
      <c r="BC627" s="22">
        <v>4</v>
      </c>
      <c r="BD627" s="22" t="s">
        <v>69</v>
      </c>
      <c r="BE627" s="22" t="str">
        <f t="shared" si="90"/>
        <v>1 - 5</v>
      </c>
      <c r="BF627" s="22"/>
      <c r="BG627" s="56"/>
      <c r="BH627" s="10">
        <v>617</v>
      </c>
      <c r="BI627" s="22">
        <v>1</v>
      </c>
      <c r="BJ627" s="22">
        <v>0.5</v>
      </c>
      <c r="BK627" s="22">
        <v>0.5</v>
      </c>
      <c r="BL627" s="22" t="s">
        <v>69</v>
      </c>
      <c r="BM627" s="22" t="str">
        <f t="shared" si="91"/>
        <v>0 - 1</v>
      </c>
      <c r="BN627" s="9"/>
    </row>
    <row r="628" spans="1:66" x14ac:dyDescent="0.3">
      <c r="A628" s="55">
        <v>44401</v>
      </c>
      <c r="B628" s="10">
        <v>611</v>
      </c>
      <c r="C628" s="22">
        <v>1</v>
      </c>
      <c r="D628" s="22">
        <v>0.5</v>
      </c>
      <c r="E628" s="22">
        <v>0.5</v>
      </c>
      <c r="F628" s="22" t="s">
        <v>69</v>
      </c>
      <c r="G628" s="22" t="str">
        <f t="shared" si="88"/>
        <v>0 - 1</v>
      </c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57"/>
      <c r="AA628" s="10">
        <v>605</v>
      </c>
      <c r="AB628" s="22">
        <v>1</v>
      </c>
      <c r="AC628" s="22">
        <v>0.5</v>
      </c>
      <c r="AD628" s="22">
        <v>0.5</v>
      </c>
      <c r="AE628" s="22" t="s">
        <v>69</v>
      </c>
      <c r="AF628" s="22" t="str">
        <f t="shared" si="89"/>
        <v>0 - 1</v>
      </c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56"/>
      <c r="AZ628" s="10">
        <v>618</v>
      </c>
      <c r="BA628" s="22">
        <v>2</v>
      </c>
      <c r="BB628" s="22">
        <v>28</v>
      </c>
      <c r="BC628" s="22">
        <v>14</v>
      </c>
      <c r="BD628" s="22" t="s">
        <v>20</v>
      </c>
      <c r="BE628" s="22" t="str">
        <f t="shared" si="90"/>
        <v>10 - 20</v>
      </c>
      <c r="BF628" s="22"/>
      <c r="BG628" s="23">
        <v>44785</v>
      </c>
      <c r="BH628" s="10">
        <v>618</v>
      </c>
      <c r="BI628" s="22">
        <v>5</v>
      </c>
      <c r="BJ628" s="22">
        <v>69</v>
      </c>
      <c r="BK628" s="22">
        <v>13.8</v>
      </c>
      <c r="BL628" s="22" t="s">
        <v>20</v>
      </c>
      <c r="BM628" s="22" t="str">
        <f t="shared" si="91"/>
        <v>10 - 20</v>
      </c>
      <c r="BN628" s="9"/>
    </row>
    <row r="629" spans="1:66" x14ac:dyDescent="0.3">
      <c r="A629" s="56"/>
      <c r="B629" s="10">
        <v>612</v>
      </c>
      <c r="C629" s="22">
        <v>7</v>
      </c>
      <c r="D629" s="22">
        <v>19.5</v>
      </c>
      <c r="E629" s="22">
        <v>2.785714285714286</v>
      </c>
      <c r="F629" s="22" t="s">
        <v>69</v>
      </c>
      <c r="G629" s="22" t="str">
        <f t="shared" si="88"/>
        <v>1 - 5</v>
      </c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56"/>
      <c r="AA629" s="10">
        <v>606</v>
      </c>
      <c r="AB629" s="22">
        <v>1</v>
      </c>
      <c r="AC629" s="22">
        <v>1.5</v>
      </c>
      <c r="AD629" s="22">
        <v>1.5</v>
      </c>
      <c r="AE629" s="22" t="s">
        <v>69</v>
      </c>
      <c r="AF629" s="22" t="str">
        <f t="shared" si="89"/>
        <v>1 - 5</v>
      </c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3">
        <v>45239</v>
      </c>
      <c r="AZ629" s="10">
        <v>619</v>
      </c>
      <c r="BA629" s="22">
        <v>3</v>
      </c>
      <c r="BB629" s="22">
        <v>41</v>
      </c>
      <c r="BC629" s="22">
        <v>13.66666666666667</v>
      </c>
      <c r="BD629" s="22" t="s">
        <v>20</v>
      </c>
      <c r="BE629" s="22" t="str">
        <f t="shared" si="90"/>
        <v>10 - 20</v>
      </c>
      <c r="BF629" s="22"/>
      <c r="BG629" s="55">
        <v>44786</v>
      </c>
      <c r="BH629" s="10">
        <v>619</v>
      </c>
      <c r="BI629" s="22">
        <v>1</v>
      </c>
      <c r="BJ629" s="22">
        <v>0.5</v>
      </c>
      <c r="BK629" s="22">
        <v>0.5</v>
      </c>
      <c r="BL629" s="22" t="s">
        <v>69</v>
      </c>
      <c r="BM629" s="22" t="str">
        <f t="shared" si="91"/>
        <v>0 - 1</v>
      </c>
      <c r="BN629" s="9"/>
    </row>
    <row r="630" spans="1:66" x14ac:dyDescent="0.3">
      <c r="A630" s="23">
        <v>44402</v>
      </c>
      <c r="B630" s="10">
        <v>612</v>
      </c>
      <c r="C630" s="22">
        <v>6</v>
      </c>
      <c r="D630" s="22">
        <v>35.5</v>
      </c>
      <c r="E630" s="22">
        <v>5.916666666666667</v>
      </c>
      <c r="F630" s="22" t="s">
        <v>69</v>
      </c>
      <c r="G630" s="22" t="str">
        <f t="shared" si="88"/>
        <v>5 - 10</v>
      </c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3">
        <v>44654</v>
      </c>
      <c r="AA630" s="10">
        <v>607</v>
      </c>
      <c r="AB630" s="22">
        <v>3</v>
      </c>
      <c r="AC630" s="22">
        <v>6.5</v>
      </c>
      <c r="AD630" s="22">
        <v>2.166666666666667</v>
      </c>
      <c r="AE630" s="22" t="s">
        <v>69</v>
      </c>
      <c r="AF630" s="22" t="str">
        <f t="shared" si="89"/>
        <v>1 - 5</v>
      </c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3">
        <v>45240</v>
      </c>
      <c r="AZ630" s="10">
        <v>620</v>
      </c>
      <c r="BA630" s="22">
        <v>1</v>
      </c>
      <c r="BB630" s="22">
        <v>2</v>
      </c>
      <c r="BC630" s="22">
        <v>2</v>
      </c>
      <c r="BD630" s="22" t="s">
        <v>69</v>
      </c>
      <c r="BE630" s="22" t="str">
        <f t="shared" si="90"/>
        <v>1 - 5</v>
      </c>
      <c r="BF630" s="22"/>
      <c r="BG630" s="57"/>
      <c r="BH630" s="10">
        <v>620</v>
      </c>
      <c r="BI630" s="22">
        <v>1</v>
      </c>
      <c r="BJ630" s="22">
        <v>1</v>
      </c>
      <c r="BK630" s="22">
        <v>1</v>
      </c>
      <c r="BL630" s="22" t="s">
        <v>69</v>
      </c>
      <c r="BM630" s="22" t="str">
        <f t="shared" si="91"/>
        <v>1 - 5</v>
      </c>
      <c r="BN630" s="9"/>
    </row>
    <row r="631" spans="1:66" x14ac:dyDescent="0.3">
      <c r="A631" s="55">
        <v>44420</v>
      </c>
      <c r="B631" s="10">
        <v>613</v>
      </c>
      <c r="C631" s="22">
        <v>1</v>
      </c>
      <c r="D631" s="22">
        <v>0.5</v>
      </c>
      <c r="E631" s="22">
        <v>0.5</v>
      </c>
      <c r="F631" s="22" t="s">
        <v>69</v>
      </c>
      <c r="G631" s="22" t="str">
        <f t="shared" si="88"/>
        <v>0 - 1</v>
      </c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3">
        <v>44655</v>
      </c>
      <c r="AA631" s="10">
        <v>608</v>
      </c>
      <c r="AB631" s="22">
        <v>1</v>
      </c>
      <c r="AC631" s="22">
        <v>1</v>
      </c>
      <c r="AD631" s="22">
        <v>1</v>
      </c>
      <c r="AE631" s="22" t="s">
        <v>69</v>
      </c>
      <c r="AF631" s="22" t="str">
        <f t="shared" si="89"/>
        <v>1 - 5</v>
      </c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3">
        <v>45241</v>
      </c>
      <c r="AZ631" s="10">
        <v>621</v>
      </c>
      <c r="BA631" s="22">
        <v>1</v>
      </c>
      <c r="BB631" s="22">
        <v>1</v>
      </c>
      <c r="BC631" s="22">
        <v>1</v>
      </c>
      <c r="BD631" s="22" t="s">
        <v>69</v>
      </c>
      <c r="BE631" s="22" t="str">
        <f t="shared" si="90"/>
        <v>1 - 5</v>
      </c>
      <c r="BF631" s="22"/>
      <c r="BG631" s="56"/>
      <c r="BH631" s="10">
        <v>621</v>
      </c>
      <c r="BI631" s="22">
        <v>1</v>
      </c>
      <c r="BJ631" s="22">
        <v>0.5</v>
      </c>
      <c r="BK631" s="22">
        <v>0.5</v>
      </c>
      <c r="BL631" s="22" t="s">
        <v>69</v>
      </c>
      <c r="BM631" s="22" t="str">
        <f t="shared" si="91"/>
        <v>0 - 1</v>
      </c>
      <c r="BN631" s="9"/>
    </row>
    <row r="632" spans="1:66" x14ac:dyDescent="0.3">
      <c r="A632" s="56"/>
      <c r="B632" s="10">
        <v>614</v>
      </c>
      <c r="C632" s="22">
        <v>1</v>
      </c>
      <c r="D632" s="22">
        <v>1</v>
      </c>
      <c r="E632" s="22">
        <v>1</v>
      </c>
      <c r="F632" s="22" t="s">
        <v>69</v>
      </c>
      <c r="G632" s="22" t="str">
        <f t="shared" si="88"/>
        <v>1 - 5</v>
      </c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3">
        <v>44656</v>
      </c>
      <c r="AA632" s="10">
        <v>609</v>
      </c>
      <c r="AB632" s="22">
        <v>5</v>
      </c>
      <c r="AC632" s="22">
        <v>18.5</v>
      </c>
      <c r="AD632" s="22">
        <v>3.7</v>
      </c>
      <c r="AE632" s="22" t="s">
        <v>69</v>
      </c>
      <c r="AF632" s="22" t="str">
        <f t="shared" si="89"/>
        <v>1 - 5</v>
      </c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3">
        <v>45242</v>
      </c>
      <c r="AZ632" s="10">
        <v>622</v>
      </c>
      <c r="BA632" s="22">
        <v>1</v>
      </c>
      <c r="BB632" s="22">
        <v>1</v>
      </c>
      <c r="BC632" s="22">
        <v>1</v>
      </c>
      <c r="BD632" s="22" t="s">
        <v>69</v>
      </c>
      <c r="BE632" s="22" t="str">
        <f t="shared" si="90"/>
        <v>1 - 5</v>
      </c>
      <c r="BF632" s="22"/>
      <c r="BG632" s="55">
        <v>44787</v>
      </c>
      <c r="BH632" s="10">
        <v>622</v>
      </c>
      <c r="BI632" s="22">
        <v>1</v>
      </c>
      <c r="BJ632" s="22">
        <v>0.5</v>
      </c>
      <c r="BK632" s="22">
        <v>0.5</v>
      </c>
      <c r="BL632" s="22" t="s">
        <v>69</v>
      </c>
      <c r="BM632" s="22" t="str">
        <f t="shared" si="91"/>
        <v>0 - 1</v>
      </c>
      <c r="BN632" s="9"/>
    </row>
    <row r="633" spans="1:66" x14ac:dyDescent="0.3">
      <c r="A633" s="55">
        <v>44421</v>
      </c>
      <c r="B633" s="10">
        <v>615</v>
      </c>
      <c r="C633" s="22">
        <v>1</v>
      </c>
      <c r="D633" s="22">
        <v>0.5</v>
      </c>
      <c r="E633" s="22">
        <v>0.5</v>
      </c>
      <c r="F633" s="22" t="s">
        <v>69</v>
      </c>
      <c r="G633" s="22" t="str">
        <f t="shared" si="88"/>
        <v>0 - 1</v>
      </c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3">
        <v>44657</v>
      </c>
      <c r="AA633" s="10">
        <v>610</v>
      </c>
      <c r="AB633" s="22">
        <v>2</v>
      </c>
      <c r="AC633" s="22">
        <v>2</v>
      </c>
      <c r="AD633" s="22">
        <v>1</v>
      </c>
      <c r="AE633" s="22" t="s">
        <v>69</v>
      </c>
      <c r="AF633" s="22" t="str">
        <f t="shared" si="89"/>
        <v>1 - 5</v>
      </c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3">
        <v>45243</v>
      </c>
      <c r="AZ633" s="10">
        <v>623</v>
      </c>
      <c r="BA633" s="22">
        <v>2</v>
      </c>
      <c r="BB633" s="22">
        <v>8</v>
      </c>
      <c r="BC633" s="22">
        <v>4</v>
      </c>
      <c r="BD633" s="22" t="s">
        <v>69</v>
      </c>
      <c r="BE633" s="22" t="str">
        <f t="shared" si="90"/>
        <v>1 - 5</v>
      </c>
      <c r="BF633" s="22"/>
      <c r="BG633" s="56"/>
      <c r="BH633" s="10">
        <v>623</v>
      </c>
      <c r="BI633" s="22">
        <v>4</v>
      </c>
      <c r="BJ633" s="22">
        <v>26.5</v>
      </c>
      <c r="BK633" s="22">
        <v>6.625</v>
      </c>
      <c r="BL633" s="22" t="s">
        <v>69</v>
      </c>
      <c r="BM633" s="22" t="str">
        <f t="shared" si="91"/>
        <v>5 - 10</v>
      </c>
      <c r="BN633" s="9"/>
    </row>
    <row r="634" spans="1:66" x14ac:dyDescent="0.3">
      <c r="A634" s="56"/>
      <c r="B634" s="10">
        <v>616</v>
      </c>
      <c r="C634" s="22">
        <v>1</v>
      </c>
      <c r="D634" s="22">
        <v>0.5</v>
      </c>
      <c r="E634" s="22">
        <v>0.5</v>
      </c>
      <c r="F634" s="22" t="s">
        <v>69</v>
      </c>
      <c r="G634" s="22" t="str">
        <f t="shared" si="88"/>
        <v>0 - 1</v>
      </c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55">
        <v>44658</v>
      </c>
      <c r="AA634" s="10">
        <v>611</v>
      </c>
      <c r="AB634" s="22">
        <v>2</v>
      </c>
      <c r="AC634" s="22">
        <v>2</v>
      </c>
      <c r="AD634" s="22">
        <v>1</v>
      </c>
      <c r="AE634" s="22" t="s">
        <v>69</v>
      </c>
      <c r="AF634" s="22" t="str">
        <f t="shared" si="89"/>
        <v>1 - 5</v>
      </c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55">
        <v>45244</v>
      </c>
      <c r="AZ634" s="10">
        <v>624</v>
      </c>
      <c r="BA634" s="22">
        <v>1</v>
      </c>
      <c r="BB634" s="22">
        <v>2</v>
      </c>
      <c r="BC634" s="22">
        <v>2</v>
      </c>
      <c r="BD634" s="22" t="s">
        <v>69</v>
      </c>
      <c r="BE634" s="22" t="str">
        <f t="shared" si="90"/>
        <v>1 - 5</v>
      </c>
      <c r="BF634" s="22"/>
      <c r="BG634" s="23">
        <v>44789</v>
      </c>
      <c r="BH634" s="10">
        <v>624</v>
      </c>
      <c r="BI634" s="22">
        <v>1</v>
      </c>
      <c r="BJ634" s="22">
        <v>5.5</v>
      </c>
      <c r="BK634" s="22">
        <v>5.5</v>
      </c>
      <c r="BL634" s="22" t="s">
        <v>69</v>
      </c>
      <c r="BM634" s="22" t="str">
        <f t="shared" si="91"/>
        <v>5 - 10</v>
      </c>
      <c r="BN634" s="9"/>
    </row>
    <row r="635" spans="1:66" x14ac:dyDescent="0.3">
      <c r="A635" s="23">
        <v>44432</v>
      </c>
      <c r="B635" s="10">
        <v>617</v>
      </c>
      <c r="C635" s="22">
        <v>1</v>
      </c>
      <c r="D635" s="22">
        <v>1.5</v>
      </c>
      <c r="E635" s="22">
        <v>1.5</v>
      </c>
      <c r="F635" s="22" t="s">
        <v>69</v>
      </c>
      <c r="G635" s="22" t="str">
        <f t="shared" si="88"/>
        <v>1 - 5</v>
      </c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57"/>
      <c r="AA635" s="10">
        <v>612</v>
      </c>
      <c r="AB635" s="22">
        <v>1</v>
      </c>
      <c r="AC635" s="22">
        <v>10</v>
      </c>
      <c r="AD635" s="22">
        <v>10</v>
      </c>
      <c r="AE635" s="22" t="s">
        <v>20</v>
      </c>
      <c r="AF635" s="22" t="str">
        <f t="shared" si="89"/>
        <v>10 - 20</v>
      </c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56"/>
      <c r="AZ635" s="10">
        <v>625</v>
      </c>
      <c r="BA635" s="22">
        <v>5</v>
      </c>
      <c r="BB635" s="22">
        <v>89</v>
      </c>
      <c r="BC635" s="22">
        <v>17.8</v>
      </c>
      <c r="BD635" s="22" t="s">
        <v>20</v>
      </c>
      <c r="BE635" s="22" t="str">
        <f t="shared" si="90"/>
        <v>10 - 20</v>
      </c>
      <c r="BF635" s="22"/>
      <c r="BG635" s="55">
        <v>44794</v>
      </c>
      <c r="BH635" s="10">
        <v>625</v>
      </c>
      <c r="BI635" s="22">
        <v>7</v>
      </c>
      <c r="BJ635" s="22">
        <v>42</v>
      </c>
      <c r="BK635" s="22">
        <v>6</v>
      </c>
      <c r="BL635" s="22" t="s">
        <v>69</v>
      </c>
      <c r="BM635" s="22" t="str">
        <f t="shared" si="91"/>
        <v>5 - 10</v>
      </c>
      <c r="BN635" s="9"/>
    </row>
    <row r="636" spans="1:66" x14ac:dyDescent="0.3">
      <c r="A636" s="55">
        <v>44446</v>
      </c>
      <c r="B636" s="10">
        <v>618</v>
      </c>
      <c r="C636" s="22">
        <v>2</v>
      </c>
      <c r="D636" s="22">
        <v>4.5</v>
      </c>
      <c r="E636" s="22">
        <v>2.25</v>
      </c>
      <c r="F636" s="22" t="s">
        <v>69</v>
      </c>
      <c r="G636" s="22" t="str">
        <f t="shared" si="88"/>
        <v>1 - 5</v>
      </c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56"/>
      <c r="AA636" s="10">
        <v>613</v>
      </c>
      <c r="AB636" s="22">
        <v>1</v>
      </c>
      <c r="AC636" s="22">
        <v>15.5</v>
      </c>
      <c r="AD636" s="22">
        <v>15.5</v>
      </c>
      <c r="AE636" s="22" t="s">
        <v>20</v>
      </c>
      <c r="AF636" s="22" t="str">
        <f t="shared" si="89"/>
        <v>10 - 20</v>
      </c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3">
        <v>45356</v>
      </c>
      <c r="AZ636" s="10">
        <v>626</v>
      </c>
      <c r="BA636" s="22">
        <v>1</v>
      </c>
      <c r="BB636" s="22">
        <v>1</v>
      </c>
      <c r="BC636" s="22">
        <v>1</v>
      </c>
      <c r="BD636" s="22" t="s">
        <v>69</v>
      </c>
      <c r="BE636" s="22" t="str">
        <f t="shared" si="90"/>
        <v>1 - 5</v>
      </c>
      <c r="BF636" s="22"/>
      <c r="BG636" s="56"/>
      <c r="BH636" s="10">
        <v>626</v>
      </c>
      <c r="BI636" s="22">
        <v>1</v>
      </c>
      <c r="BJ636" s="22">
        <v>0.5</v>
      </c>
      <c r="BK636" s="22">
        <v>0.5</v>
      </c>
      <c r="BL636" s="22" t="s">
        <v>69</v>
      </c>
      <c r="BM636" s="22" t="str">
        <f t="shared" si="91"/>
        <v>0 - 1</v>
      </c>
      <c r="BN636" s="9"/>
    </row>
    <row r="637" spans="1:66" x14ac:dyDescent="0.3">
      <c r="A637" s="57"/>
      <c r="B637" s="10">
        <v>619</v>
      </c>
      <c r="C637" s="22">
        <v>2</v>
      </c>
      <c r="D637" s="22">
        <v>2.5</v>
      </c>
      <c r="E637" s="22">
        <v>1.25</v>
      </c>
      <c r="F637" s="22" t="s">
        <v>69</v>
      </c>
      <c r="G637" s="22" t="str">
        <f t="shared" si="88"/>
        <v>1 - 5</v>
      </c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55">
        <v>44659</v>
      </c>
      <c r="AA637" s="10">
        <v>614</v>
      </c>
      <c r="AB637" s="22">
        <v>2</v>
      </c>
      <c r="AC637" s="22">
        <v>17.5</v>
      </c>
      <c r="AD637" s="22">
        <v>8.75</v>
      </c>
      <c r="AE637" s="22" t="s">
        <v>69</v>
      </c>
      <c r="AF637" s="22" t="str">
        <f t="shared" si="89"/>
        <v>5 - 10</v>
      </c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3">
        <v>45560</v>
      </c>
      <c r="AZ637" s="10">
        <v>627</v>
      </c>
      <c r="BA637" s="22">
        <v>1</v>
      </c>
      <c r="BB637" s="22">
        <v>1</v>
      </c>
      <c r="BC637" s="22">
        <v>1</v>
      </c>
      <c r="BD637" s="22" t="s">
        <v>69</v>
      </c>
      <c r="BE637" s="22" t="str">
        <f t="shared" si="90"/>
        <v>1 - 5</v>
      </c>
      <c r="BF637" s="22"/>
      <c r="BG637" s="23">
        <v>44797</v>
      </c>
      <c r="BH637" s="10">
        <v>627</v>
      </c>
      <c r="BI637" s="22">
        <v>1</v>
      </c>
      <c r="BJ637" s="22">
        <v>9</v>
      </c>
      <c r="BK637" s="22">
        <v>9</v>
      </c>
      <c r="BL637" s="22" t="s">
        <v>69</v>
      </c>
      <c r="BM637" s="22" t="str">
        <f t="shared" si="91"/>
        <v>5 - 10</v>
      </c>
      <c r="BN637" s="9"/>
    </row>
    <row r="638" spans="1:66" x14ac:dyDescent="0.3">
      <c r="A638" s="56"/>
      <c r="B638" s="10">
        <v>620</v>
      </c>
      <c r="C638" s="22">
        <v>1</v>
      </c>
      <c r="D638" s="22">
        <v>10.5</v>
      </c>
      <c r="E638" s="22">
        <v>10.5</v>
      </c>
      <c r="F638" s="22" t="s">
        <v>20</v>
      </c>
      <c r="G638" s="22" t="str">
        <f t="shared" si="88"/>
        <v>10 - 20</v>
      </c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56"/>
      <c r="AA638" s="10">
        <v>615</v>
      </c>
      <c r="AB638" s="22">
        <v>2</v>
      </c>
      <c r="AC638" s="22">
        <v>2</v>
      </c>
      <c r="AD638" s="22">
        <v>1</v>
      </c>
      <c r="AE638" s="22" t="s">
        <v>69</v>
      </c>
      <c r="AF638" s="22" t="str">
        <f t="shared" si="89"/>
        <v>1 - 5</v>
      </c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55">
        <v>45563</v>
      </c>
      <c r="AZ638" s="10">
        <v>628</v>
      </c>
      <c r="BA638" s="22">
        <v>1</v>
      </c>
      <c r="BB638" s="22">
        <v>4</v>
      </c>
      <c r="BC638" s="22">
        <v>4</v>
      </c>
      <c r="BD638" s="22" t="s">
        <v>69</v>
      </c>
      <c r="BE638" s="22" t="str">
        <f t="shared" si="90"/>
        <v>1 - 5</v>
      </c>
      <c r="BF638" s="22"/>
      <c r="BG638" s="55">
        <v>44800</v>
      </c>
      <c r="BH638" s="10">
        <v>628</v>
      </c>
      <c r="BI638" s="22">
        <v>3</v>
      </c>
      <c r="BJ638" s="22">
        <v>5</v>
      </c>
      <c r="BK638" s="22">
        <v>1.666666666666667</v>
      </c>
      <c r="BL638" s="22" t="s">
        <v>69</v>
      </c>
      <c r="BM638" s="22" t="str">
        <f t="shared" si="91"/>
        <v>1 - 5</v>
      </c>
      <c r="BN638" s="9"/>
    </row>
    <row r="639" spans="1:66" x14ac:dyDescent="0.3">
      <c r="A639" s="23">
        <v>44447</v>
      </c>
      <c r="B639" s="10">
        <v>621</v>
      </c>
      <c r="C639" s="22">
        <v>2</v>
      </c>
      <c r="D639" s="22">
        <v>47.5</v>
      </c>
      <c r="E639" s="22">
        <v>23.75</v>
      </c>
      <c r="F639" s="22" t="s">
        <v>70</v>
      </c>
      <c r="G639" s="22" t="str">
        <f t="shared" si="88"/>
        <v>20 - 50</v>
      </c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55">
        <v>44660</v>
      </c>
      <c r="AA639" s="10">
        <v>616</v>
      </c>
      <c r="AB639" s="22">
        <v>1</v>
      </c>
      <c r="AC639" s="22">
        <v>4</v>
      </c>
      <c r="AD639" s="22">
        <v>4</v>
      </c>
      <c r="AE639" s="22" t="s">
        <v>69</v>
      </c>
      <c r="AF639" s="22" t="str">
        <f t="shared" si="89"/>
        <v>1 - 5</v>
      </c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57"/>
      <c r="AZ639" s="10">
        <v>629</v>
      </c>
      <c r="BA639" s="22">
        <v>1</v>
      </c>
      <c r="BB639" s="22">
        <v>12</v>
      </c>
      <c r="BC639" s="22">
        <v>12</v>
      </c>
      <c r="BD639" s="22" t="s">
        <v>20</v>
      </c>
      <c r="BE639" s="22" t="str">
        <f t="shared" si="90"/>
        <v>10 - 20</v>
      </c>
      <c r="BF639" s="22"/>
      <c r="BG639" s="56"/>
      <c r="BH639" s="10">
        <v>629</v>
      </c>
      <c r="BI639" s="22">
        <v>1</v>
      </c>
      <c r="BJ639" s="22">
        <v>0.5</v>
      </c>
      <c r="BK639" s="22">
        <v>0.5</v>
      </c>
      <c r="BL639" s="22" t="s">
        <v>69</v>
      </c>
      <c r="BM639" s="22" t="str">
        <f t="shared" si="91"/>
        <v>0 - 1</v>
      </c>
      <c r="BN639" s="9"/>
    </row>
    <row r="640" spans="1:66" x14ac:dyDescent="0.3">
      <c r="A640" s="55">
        <v>44452</v>
      </c>
      <c r="B640" s="10">
        <v>622</v>
      </c>
      <c r="C640" s="22">
        <v>1</v>
      </c>
      <c r="D640" s="22">
        <v>0.5</v>
      </c>
      <c r="E640" s="22">
        <v>0.5</v>
      </c>
      <c r="F640" s="22" t="s">
        <v>69</v>
      </c>
      <c r="G640" s="22" t="str">
        <f t="shared" si="88"/>
        <v>0 - 1</v>
      </c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56"/>
      <c r="AA640" s="10">
        <v>617</v>
      </c>
      <c r="AB640" s="22">
        <v>1</v>
      </c>
      <c r="AC640" s="22">
        <v>27</v>
      </c>
      <c r="AD640" s="22">
        <v>27</v>
      </c>
      <c r="AE640" s="22" t="s">
        <v>70</v>
      </c>
      <c r="AF640" s="22" t="str">
        <f t="shared" si="89"/>
        <v>20 - 50</v>
      </c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56"/>
      <c r="AZ640" s="10">
        <v>630</v>
      </c>
      <c r="BA640" s="22">
        <v>1</v>
      </c>
      <c r="BB640" s="22">
        <v>2</v>
      </c>
      <c r="BC640" s="22">
        <v>2</v>
      </c>
      <c r="BD640" s="22" t="s">
        <v>69</v>
      </c>
      <c r="BE640" s="22" t="str">
        <f t="shared" si="90"/>
        <v>1 - 5</v>
      </c>
      <c r="BF640" s="22"/>
      <c r="BG640" s="55">
        <v>44801</v>
      </c>
      <c r="BH640" s="10">
        <v>630</v>
      </c>
      <c r="BI640" s="22">
        <v>1</v>
      </c>
      <c r="BJ640" s="22">
        <v>72</v>
      </c>
      <c r="BK640" s="22">
        <v>72</v>
      </c>
      <c r="BL640" s="22" t="s">
        <v>22</v>
      </c>
      <c r="BM640" s="22" t="str">
        <f t="shared" si="91"/>
        <v>50 - 100</v>
      </c>
      <c r="BN640" s="9"/>
    </row>
    <row r="641" spans="1:66" x14ac:dyDescent="0.3">
      <c r="A641" s="56"/>
      <c r="B641" s="10">
        <v>623</v>
      </c>
      <c r="C641" s="22">
        <v>1</v>
      </c>
      <c r="D641" s="22">
        <v>6</v>
      </c>
      <c r="E641" s="22">
        <v>6</v>
      </c>
      <c r="F641" s="22" t="s">
        <v>69</v>
      </c>
      <c r="G641" s="22" t="str">
        <f t="shared" si="88"/>
        <v>5 - 10</v>
      </c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3">
        <v>44661</v>
      </c>
      <c r="AA641" s="10">
        <v>618</v>
      </c>
      <c r="AB641" s="22">
        <v>2</v>
      </c>
      <c r="AC641" s="22">
        <v>3.5</v>
      </c>
      <c r="AD641" s="22">
        <v>1.75</v>
      </c>
      <c r="AE641" s="22" t="s">
        <v>69</v>
      </c>
      <c r="AF641" s="22" t="str">
        <f t="shared" si="89"/>
        <v>1 - 5</v>
      </c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55">
        <v>45564</v>
      </c>
      <c r="AZ641" s="10">
        <v>631</v>
      </c>
      <c r="BA641" s="22">
        <v>2</v>
      </c>
      <c r="BB641" s="22">
        <v>10</v>
      </c>
      <c r="BC641" s="22">
        <v>5</v>
      </c>
      <c r="BD641" s="22" t="s">
        <v>69</v>
      </c>
      <c r="BE641" s="22" t="str">
        <f t="shared" si="90"/>
        <v>5 - 10</v>
      </c>
      <c r="BF641" s="22"/>
      <c r="BG641" s="56"/>
      <c r="BH641" s="10">
        <v>631</v>
      </c>
      <c r="BI641" s="22">
        <v>1</v>
      </c>
      <c r="BJ641" s="22">
        <v>0.5</v>
      </c>
      <c r="BK641" s="22">
        <v>0.5</v>
      </c>
      <c r="BL641" s="22" t="s">
        <v>69</v>
      </c>
      <c r="BM641" s="22" t="str">
        <f t="shared" si="91"/>
        <v>0 - 1</v>
      </c>
      <c r="BN641" s="9"/>
    </row>
    <row r="642" spans="1:66" x14ac:dyDescent="0.3">
      <c r="A642" s="55">
        <v>44453</v>
      </c>
      <c r="B642" s="10">
        <v>624</v>
      </c>
      <c r="C642" s="22">
        <v>2</v>
      </c>
      <c r="D642" s="22">
        <v>3</v>
      </c>
      <c r="E642" s="22">
        <v>1.5</v>
      </c>
      <c r="F642" s="22" t="s">
        <v>69</v>
      </c>
      <c r="G642" s="22" t="str">
        <f t="shared" si="88"/>
        <v>1 - 5</v>
      </c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55">
        <v>44662</v>
      </c>
      <c r="AA642" s="10">
        <v>619</v>
      </c>
      <c r="AB642" s="22">
        <v>1</v>
      </c>
      <c r="AC642" s="22">
        <v>19.5</v>
      </c>
      <c r="AD642" s="22">
        <v>19.5</v>
      </c>
      <c r="AE642" s="22" t="s">
        <v>20</v>
      </c>
      <c r="AF642" s="22" t="str">
        <f t="shared" si="89"/>
        <v>10 - 20</v>
      </c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56"/>
      <c r="AZ642" s="10">
        <v>632</v>
      </c>
      <c r="BA642" s="22">
        <v>2</v>
      </c>
      <c r="BB642" s="22">
        <v>6</v>
      </c>
      <c r="BC642" s="22">
        <v>3</v>
      </c>
      <c r="BD642" s="22" t="s">
        <v>69</v>
      </c>
      <c r="BE642" s="22" t="str">
        <f t="shared" si="90"/>
        <v>1 - 5</v>
      </c>
      <c r="BF642" s="22"/>
      <c r="BG642" s="23">
        <v>44802</v>
      </c>
      <c r="BH642" s="10">
        <v>632</v>
      </c>
      <c r="BI642" s="22">
        <v>2</v>
      </c>
      <c r="BJ642" s="22">
        <v>3.5</v>
      </c>
      <c r="BK642" s="22">
        <v>1.75</v>
      </c>
      <c r="BL642" s="22" t="s">
        <v>69</v>
      </c>
      <c r="BM642" s="22" t="str">
        <f t="shared" si="91"/>
        <v>1 - 5</v>
      </c>
      <c r="BN642" s="9"/>
    </row>
    <row r="643" spans="1:66" x14ac:dyDescent="0.3">
      <c r="A643" s="57"/>
      <c r="B643" s="10">
        <v>625</v>
      </c>
      <c r="C643" s="22">
        <v>4</v>
      </c>
      <c r="D643" s="22">
        <v>19.5</v>
      </c>
      <c r="E643" s="22">
        <v>4.875</v>
      </c>
      <c r="F643" s="22" t="s">
        <v>69</v>
      </c>
      <c r="G643" s="22" t="str">
        <f t="shared" si="88"/>
        <v>1 - 5</v>
      </c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57"/>
      <c r="AA643" s="10">
        <v>620</v>
      </c>
      <c r="AB643" s="22">
        <v>1</v>
      </c>
      <c r="AC643" s="22">
        <v>1.5</v>
      </c>
      <c r="AD643" s="22">
        <v>1.5</v>
      </c>
      <c r="AE643" s="22" t="s">
        <v>69</v>
      </c>
      <c r="AF643" s="22" t="str">
        <f t="shared" si="89"/>
        <v>1 - 5</v>
      </c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55">
        <v>45565</v>
      </c>
      <c r="AZ643" s="10">
        <v>633</v>
      </c>
      <c r="BA643" s="22">
        <v>1</v>
      </c>
      <c r="BB643" s="22">
        <v>1</v>
      </c>
      <c r="BC643" s="22">
        <v>1</v>
      </c>
      <c r="BD643" s="22" t="s">
        <v>69</v>
      </c>
      <c r="BE643" s="22" t="str">
        <f t="shared" si="90"/>
        <v>1 - 5</v>
      </c>
      <c r="BF643" s="22"/>
      <c r="BG643" s="55">
        <v>44803</v>
      </c>
      <c r="BH643" s="10">
        <v>633</v>
      </c>
      <c r="BI643" s="22">
        <v>1</v>
      </c>
      <c r="BJ643" s="22">
        <v>0.5</v>
      </c>
      <c r="BK643" s="22">
        <v>0.5</v>
      </c>
      <c r="BL643" s="22" t="s">
        <v>69</v>
      </c>
      <c r="BM643" s="22" t="str">
        <f t="shared" si="91"/>
        <v>0 - 1</v>
      </c>
      <c r="BN643" s="9"/>
    </row>
    <row r="644" spans="1:66" x14ac:dyDescent="0.3">
      <c r="A644" s="56"/>
      <c r="B644" s="10">
        <v>626</v>
      </c>
      <c r="C644" s="22">
        <v>1</v>
      </c>
      <c r="D644" s="22">
        <v>0.5</v>
      </c>
      <c r="E644" s="22">
        <v>0.5</v>
      </c>
      <c r="F644" s="22" t="s">
        <v>69</v>
      </c>
      <c r="G644" s="22" t="str">
        <f t="shared" si="88"/>
        <v>0 - 1</v>
      </c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56"/>
      <c r="AA644" s="10">
        <v>621</v>
      </c>
      <c r="AB644" s="22">
        <v>1</v>
      </c>
      <c r="AC644" s="22">
        <v>1</v>
      </c>
      <c r="AD644" s="22">
        <v>1</v>
      </c>
      <c r="AE644" s="22" t="s">
        <v>69</v>
      </c>
      <c r="AF644" s="22" t="str">
        <f t="shared" si="89"/>
        <v>1 - 5</v>
      </c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56"/>
      <c r="AZ644" s="10">
        <v>634</v>
      </c>
      <c r="BA644" s="22">
        <v>1</v>
      </c>
      <c r="BB644" s="22">
        <v>2</v>
      </c>
      <c r="BC644" s="22">
        <v>2</v>
      </c>
      <c r="BD644" s="22" t="s">
        <v>69</v>
      </c>
      <c r="BE644" s="22" t="str">
        <f t="shared" si="90"/>
        <v>1 - 5</v>
      </c>
      <c r="BF644" s="22"/>
      <c r="BG644" s="56"/>
      <c r="BH644" s="10">
        <v>634</v>
      </c>
      <c r="BI644" s="22">
        <v>1</v>
      </c>
      <c r="BJ644" s="22">
        <v>14</v>
      </c>
      <c r="BK644" s="22">
        <v>14</v>
      </c>
      <c r="BL644" s="22" t="s">
        <v>20</v>
      </c>
      <c r="BM644" s="22" t="str">
        <f t="shared" si="91"/>
        <v>10 - 20</v>
      </c>
      <c r="BN644" s="9"/>
    </row>
    <row r="645" spans="1:66" x14ac:dyDescent="0.3">
      <c r="A645" s="23">
        <v>44454</v>
      </c>
      <c r="B645" s="10">
        <v>627</v>
      </c>
      <c r="C645" s="22">
        <v>1</v>
      </c>
      <c r="D645" s="22">
        <v>1</v>
      </c>
      <c r="E645" s="22">
        <v>1</v>
      </c>
      <c r="F645" s="22" t="s">
        <v>69</v>
      </c>
      <c r="G645" s="22" t="str">
        <f t="shared" ref="G645:G708" si="92">IF(E645&lt;1,"0 - 1",IF(E645&lt;5,"1 - 5",IF(E645&lt;10,"5 - 10",IF(E645&lt;20,"10 - 20",IF(E645&lt;50,"20 - 50",IF(E645&lt;100,"50 - 100","&gt; 100"))))))</f>
        <v>1 - 5</v>
      </c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55">
        <v>44663</v>
      </c>
      <c r="AA645" s="10">
        <v>622</v>
      </c>
      <c r="AB645" s="22">
        <v>1</v>
      </c>
      <c r="AC645" s="22">
        <v>0.5</v>
      </c>
      <c r="AD645" s="22">
        <v>0.5</v>
      </c>
      <c r="AE645" s="22" t="s">
        <v>69</v>
      </c>
      <c r="AF645" s="22" t="str">
        <f t="shared" ref="AF645:AF708" si="93">IF(AD645&lt;1,"0 - 1",IF(AD645&lt;5,"1 - 5",IF(AD645&lt;10,"5 - 10",IF(AD645&lt;20,"10 - 20",IF(AD645&lt;50,"20 - 50",IF(AD645&lt;100,"50 - 100","&gt; 100"))))))</f>
        <v>0 - 1</v>
      </c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55">
        <v>45566</v>
      </c>
      <c r="AZ645" s="10">
        <v>635</v>
      </c>
      <c r="BA645" s="22">
        <v>1</v>
      </c>
      <c r="BB645" s="22">
        <v>1</v>
      </c>
      <c r="BC645" s="22">
        <v>1</v>
      </c>
      <c r="BD645" s="22" t="s">
        <v>69</v>
      </c>
      <c r="BE645" s="22" t="str">
        <f t="shared" ref="BE645:BE708" si="94">IF(BC645&lt;1,"0 - 1",IF(BC645&lt;5,"1 - 5",IF(BC645&lt;10,"5 - 10",IF(BC645&lt;20,"10 - 20",IF(BC645&lt;50,"20 - 50",IF(BC645&lt;100,"50 - 100","&gt; 100"))))))</f>
        <v>1 - 5</v>
      </c>
      <c r="BF645" s="22"/>
      <c r="BG645" s="23">
        <v>44804</v>
      </c>
      <c r="BH645" s="10">
        <v>635</v>
      </c>
      <c r="BI645" s="22">
        <v>1</v>
      </c>
      <c r="BJ645" s="22">
        <v>2</v>
      </c>
      <c r="BK645" s="22">
        <v>2</v>
      </c>
      <c r="BL645" s="22" t="s">
        <v>69</v>
      </c>
      <c r="BM645" s="22" t="str">
        <f t="shared" ref="BM645:BM708" si="95">IF(BK645&lt;1,"0 - 1",IF(BK645&lt;5,"1 - 5",IF(BK645&lt;10,"5 - 10",IF(BK645&lt;20,"10 - 20",IF(BK645&lt;50,"20 - 50",IF(BK645&lt;100,"50 - 100","&gt; 100"))))))</f>
        <v>1 - 5</v>
      </c>
      <c r="BN645" s="9"/>
    </row>
    <row r="646" spans="1:66" x14ac:dyDescent="0.3">
      <c r="A646" s="23">
        <v>44458</v>
      </c>
      <c r="B646" s="10">
        <v>628</v>
      </c>
      <c r="C646" s="22">
        <v>2</v>
      </c>
      <c r="D646" s="22">
        <v>33.5</v>
      </c>
      <c r="E646" s="22">
        <v>16.75</v>
      </c>
      <c r="F646" s="22" t="s">
        <v>20</v>
      </c>
      <c r="G646" s="22" t="str">
        <f t="shared" si="92"/>
        <v>10 - 20</v>
      </c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56"/>
      <c r="AA646" s="10">
        <v>623</v>
      </c>
      <c r="AB646" s="22">
        <v>3</v>
      </c>
      <c r="AC646" s="22">
        <v>32</v>
      </c>
      <c r="AD646" s="22">
        <v>10.66666666666667</v>
      </c>
      <c r="AE646" s="22" t="s">
        <v>20</v>
      </c>
      <c r="AF646" s="22" t="str">
        <f t="shared" si="93"/>
        <v>10 - 20</v>
      </c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56"/>
      <c r="AZ646" s="10">
        <v>636</v>
      </c>
      <c r="BA646" s="22">
        <v>1</v>
      </c>
      <c r="BB646" s="22">
        <v>1</v>
      </c>
      <c r="BC646" s="22">
        <v>1</v>
      </c>
      <c r="BD646" s="22" t="s">
        <v>69</v>
      </c>
      <c r="BE646" s="22" t="str">
        <f t="shared" si="94"/>
        <v>1 - 5</v>
      </c>
      <c r="BF646" s="22"/>
      <c r="BG646" s="23">
        <v>44806</v>
      </c>
      <c r="BH646" s="10">
        <v>636</v>
      </c>
      <c r="BI646" s="22">
        <v>2</v>
      </c>
      <c r="BJ646" s="22">
        <v>37.5</v>
      </c>
      <c r="BK646" s="22">
        <v>18.75</v>
      </c>
      <c r="BL646" s="22" t="s">
        <v>20</v>
      </c>
      <c r="BM646" s="22" t="str">
        <f t="shared" si="95"/>
        <v>10 - 20</v>
      </c>
      <c r="BN646" s="9"/>
    </row>
    <row r="647" spans="1:66" x14ac:dyDescent="0.3">
      <c r="A647" s="55">
        <v>44467</v>
      </c>
      <c r="B647" s="10">
        <v>629</v>
      </c>
      <c r="C647" s="22">
        <v>1</v>
      </c>
      <c r="D647" s="22">
        <v>1</v>
      </c>
      <c r="E647" s="22">
        <v>1</v>
      </c>
      <c r="F647" s="22" t="s">
        <v>69</v>
      </c>
      <c r="G647" s="22" t="str">
        <f t="shared" si="92"/>
        <v>1 - 5</v>
      </c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3">
        <v>44664</v>
      </c>
      <c r="AA647" s="10">
        <v>624</v>
      </c>
      <c r="AB647" s="22">
        <v>2</v>
      </c>
      <c r="AC647" s="22">
        <v>2.5</v>
      </c>
      <c r="AD647" s="22">
        <v>1.25</v>
      </c>
      <c r="AE647" s="22" t="s">
        <v>69</v>
      </c>
      <c r="AF647" s="22" t="str">
        <f t="shared" si="93"/>
        <v>1 - 5</v>
      </c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3">
        <v>45569</v>
      </c>
      <c r="AZ647" s="10">
        <v>637</v>
      </c>
      <c r="BA647" s="22">
        <v>5</v>
      </c>
      <c r="BB647" s="22">
        <v>122</v>
      </c>
      <c r="BC647" s="22">
        <v>24.4</v>
      </c>
      <c r="BD647" s="22" t="s">
        <v>70</v>
      </c>
      <c r="BE647" s="22" t="str">
        <f t="shared" si="94"/>
        <v>20 - 50</v>
      </c>
      <c r="BF647" s="22"/>
      <c r="BG647" s="23">
        <v>44807</v>
      </c>
      <c r="BH647" s="10">
        <v>637</v>
      </c>
      <c r="BI647" s="22">
        <v>1</v>
      </c>
      <c r="BJ647" s="22">
        <v>124</v>
      </c>
      <c r="BK647" s="22">
        <v>124</v>
      </c>
      <c r="BL647" s="22" t="s">
        <v>23</v>
      </c>
      <c r="BM647" s="22" t="str">
        <f t="shared" si="95"/>
        <v>&gt; 100</v>
      </c>
      <c r="BN647" s="9"/>
    </row>
    <row r="648" spans="1:66" x14ac:dyDescent="0.3">
      <c r="A648" s="56"/>
      <c r="B648" s="10">
        <v>630</v>
      </c>
      <c r="C648" s="22">
        <v>1</v>
      </c>
      <c r="D648" s="22">
        <v>2.5</v>
      </c>
      <c r="E648" s="22">
        <v>2.5</v>
      </c>
      <c r="F648" s="22" t="s">
        <v>69</v>
      </c>
      <c r="G648" s="22" t="str">
        <f t="shared" si="92"/>
        <v>1 - 5</v>
      </c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55">
        <v>44665</v>
      </c>
      <c r="AA648" s="10">
        <v>625</v>
      </c>
      <c r="AB648" s="22">
        <v>1</v>
      </c>
      <c r="AC648" s="22">
        <v>1.5</v>
      </c>
      <c r="AD648" s="22">
        <v>1.5</v>
      </c>
      <c r="AE648" s="22" t="s">
        <v>69</v>
      </c>
      <c r="AF648" s="22" t="str">
        <f t="shared" si="93"/>
        <v>1 - 5</v>
      </c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55">
        <v>45570</v>
      </c>
      <c r="AZ648" s="10">
        <v>638</v>
      </c>
      <c r="BA648" s="22">
        <v>1</v>
      </c>
      <c r="BB648" s="22">
        <v>1</v>
      </c>
      <c r="BC648" s="22">
        <v>1</v>
      </c>
      <c r="BD648" s="22" t="s">
        <v>69</v>
      </c>
      <c r="BE648" s="22" t="str">
        <f t="shared" si="94"/>
        <v>1 - 5</v>
      </c>
      <c r="BF648" s="22"/>
      <c r="BG648" s="55">
        <v>44809</v>
      </c>
      <c r="BH648" s="10">
        <v>638</v>
      </c>
      <c r="BI648" s="22">
        <v>1</v>
      </c>
      <c r="BJ648" s="22">
        <v>1</v>
      </c>
      <c r="BK648" s="22">
        <v>1</v>
      </c>
      <c r="BL648" s="22" t="s">
        <v>69</v>
      </c>
      <c r="BM648" s="22" t="str">
        <f t="shared" si="95"/>
        <v>1 - 5</v>
      </c>
      <c r="BN648" s="9"/>
    </row>
    <row r="649" spans="1:66" x14ac:dyDescent="0.3">
      <c r="A649" s="23">
        <v>44469</v>
      </c>
      <c r="B649" s="10">
        <v>631</v>
      </c>
      <c r="C649" s="22">
        <v>1</v>
      </c>
      <c r="D649" s="22">
        <v>38</v>
      </c>
      <c r="E649" s="22">
        <v>38</v>
      </c>
      <c r="F649" s="22" t="s">
        <v>77</v>
      </c>
      <c r="G649" s="22" t="str">
        <f t="shared" si="92"/>
        <v>20 - 50</v>
      </c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56"/>
      <c r="AA649" s="10">
        <v>626</v>
      </c>
      <c r="AB649" s="22">
        <v>2</v>
      </c>
      <c r="AC649" s="22">
        <v>5.5</v>
      </c>
      <c r="AD649" s="22">
        <v>2.75</v>
      </c>
      <c r="AE649" s="22" t="s">
        <v>69</v>
      </c>
      <c r="AF649" s="22" t="str">
        <f t="shared" si="93"/>
        <v>1 - 5</v>
      </c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57"/>
      <c r="AZ649" s="10">
        <v>639</v>
      </c>
      <c r="BA649" s="22">
        <v>5</v>
      </c>
      <c r="BB649" s="22">
        <v>72</v>
      </c>
      <c r="BC649" s="22">
        <v>14.4</v>
      </c>
      <c r="BD649" s="22" t="s">
        <v>20</v>
      </c>
      <c r="BE649" s="22" t="str">
        <f t="shared" si="94"/>
        <v>10 - 20</v>
      </c>
      <c r="BF649" s="22"/>
      <c r="BG649" s="56"/>
      <c r="BH649" s="10">
        <v>639</v>
      </c>
      <c r="BI649" s="22">
        <v>1</v>
      </c>
      <c r="BJ649" s="22">
        <v>0.5</v>
      </c>
      <c r="BK649" s="22">
        <v>0.5</v>
      </c>
      <c r="BL649" s="22" t="s">
        <v>69</v>
      </c>
      <c r="BM649" s="22" t="str">
        <f t="shared" si="95"/>
        <v>0 - 1</v>
      </c>
      <c r="BN649" s="9"/>
    </row>
    <row r="650" spans="1:66" x14ac:dyDescent="0.3">
      <c r="A650" s="23">
        <v>44470</v>
      </c>
      <c r="B650" s="10">
        <v>632</v>
      </c>
      <c r="C650" s="22">
        <v>1</v>
      </c>
      <c r="D650" s="22">
        <v>1</v>
      </c>
      <c r="E650" s="22">
        <v>1</v>
      </c>
      <c r="F650" s="22" t="s">
        <v>69</v>
      </c>
      <c r="G650" s="22" t="str">
        <f t="shared" si="92"/>
        <v>1 - 5</v>
      </c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3">
        <v>44666</v>
      </c>
      <c r="AA650" s="10">
        <v>627</v>
      </c>
      <c r="AB650" s="22">
        <v>3</v>
      </c>
      <c r="AC650" s="22">
        <v>2</v>
      </c>
      <c r="AD650" s="22">
        <v>0.66666666666666663</v>
      </c>
      <c r="AE650" s="22" t="s">
        <v>69</v>
      </c>
      <c r="AF650" s="22" t="str">
        <f t="shared" si="93"/>
        <v>0 - 1</v>
      </c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56"/>
      <c r="AZ650" s="10">
        <v>640</v>
      </c>
      <c r="BA650" s="22">
        <v>1</v>
      </c>
      <c r="BB650" s="22">
        <v>7</v>
      </c>
      <c r="BC650" s="22">
        <v>7</v>
      </c>
      <c r="BD650" s="22" t="s">
        <v>69</v>
      </c>
      <c r="BE650" s="22" t="str">
        <f t="shared" si="94"/>
        <v>5 - 10</v>
      </c>
      <c r="BF650" s="22"/>
      <c r="BG650" s="55">
        <v>44811</v>
      </c>
      <c r="BH650" s="10">
        <v>640</v>
      </c>
      <c r="BI650" s="22">
        <v>4</v>
      </c>
      <c r="BJ650" s="22">
        <v>7.5</v>
      </c>
      <c r="BK650" s="22">
        <v>1.875</v>
      </c>
      <c r="BL650" s="22" t="s">
        <v>69</v>
      </c>
      <c r="BM650" s="22" t="str">
        <f t="shared" si="95"/>
        <v>1 - 5</v>
      </c>
      <c r="BN650" s="9"/>
    </row>
    <row r="651" spans="1:66" x14ac:dyDescent="0.3">
      <c r="A651" s="23">
        <v>44471</v>
      </c>
      <c r="B651" s="10">
        <v>633</v>
      </c>
      <c r="C651" s="22">
        <v>1</v>
      </c>
      <c r="D651" s="22">
        <v>1</v>
      </c>
      <c r="E651" s="22">
        <v>1</v>
      </c>
      <c r="F651" s="22" t="s">
        <v>69</v>
      </c>
      <c r="G651" s="22" t="str">
        <f t="shared" si="92"/>
        <v>1 - 5</v>
      </c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3">
        <v>44667</v>
      </c>
      <c r="AA651" s="10">
        <v>628</v>
      </c>
      <c r="AB651" s="22">
        <v>1</v>
      </c>
      <c r="AC651" s="22">
        <v>8.5</v>
      </c>
      <c r="AD651" s="22">
        <v>8.5</v>
      </c>
      <c r="AE651" s="22" t="s">
        <v>69</v>
      </c>
      <c r="AF651" s="22" t="str">
        <f t="shared" si="93"/>
        <v>5 - 10</v>
      </c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3">
        <v>45571</v>
      </c>
      <c r="AZ651" s="10">
        <v>640</v>
      </c>
      <c r="BA651" s="22">
        <v>1</v>
      </c>
      <c r="BB651" s="22">
        <v>4</v>
      </c>
      <c r="BC651" s="22">
        <v>4</v>
      </c>
      <c r="BD651" s="22" t="s">
        <v>69</v>
      </c>
      <c r="BE651" s="22" t="str">
        <f t="shared" si="94"/>
        <v>1 - 5</v>
      </c>
      <c r="BF651" s="22"/>
      <c r="BG651" s="56"/>
      <c r="BH651" s="10">
        <v>641</v>
      </c>
      <c r="BI651" s="22">
        <v>4</v>
      </c>
      <c r="BJ651" s="22">
        <v>4.5</v>
      </c>
      <c r="BK651" s="22">
        <v>1.125</v>
      </c>
      <c r="BL651" s="22" t="s">
        <v>69</v>
      </c>
      <c r="BM651" s="22" t="str">
        <f t="shared" si="95"/>
        <v>1 - 5</v>
      </c>
      <c r="BN651" s="9"/>
    </row>
    <row r="652" spans="1:66" x14ac:dyDescent="0.3">
      <c r="A652" s="23">
        <v>44472</v>
      </c>
      <c r="B652" s="10">
        <v>634</v>
      </c>
      <c r="C652" s="22">
        <v>1</v>
      </c>
      <c r="D652" s="22">
        <v>1</v>
      </c>
      <c r="E652" s="22">
        <v>1</v>
      </c>
      <c r="F652" s="22" t="s">
        <v>69</v>
      </c>
      <c r="G652" s="22" t="str">
        <f t="shared" si="92"/>
        <v>1 - 5</v>
      </c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55">
        <v>44669</v>
      </c>
      <c r="AA652" s="10">
        <v>629</v>
      </c>
      <c r="AB652" s="22">
        <v>3</v>
      </c>
      <c r="AC652" s="22">
        <v>23</v>
      </c>
      <c r="AD652" s="22">
        <v>7.666666666666667</v>
      </c>
      <c r="AE652" s="22" t="s">
        <v>69</v>
      </c>
      <c r="AF652" s="22" t="str">
        <f t="shared" si="93"/>
        <v>5 - 10</v>
      </c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3">
        <v>45573</v>
      </c>
      <c r="AZ652" s="10">
        <v>641</v>
      </c>
      <c r="BA652" s="22">
        <v>1</v>
      </c>
      <c r="BB652" s="22">
        <v>9</v>
      </c>
      <c r="BC652" s="22">
        <v>9</v>
      </c>
      <c r="BD652" s="22" t="s">
        <v>69</v>
      </c>
      <c r="BE652" s="22" t="str">
        <f t="shared" si="94"/>
        <v>5 - 10</v>
      </c>
      <c r="BF652" s="22"/>
      <c r="BG652" s="55">
        <v>44812</v>
      </c>
      <c r="BH652" s="10">
        <v>642</v>
      </c>
      <c r="BI652" s="22">
        <v>1</v>
      </c>
      <c r="BJ652" s="22">
        <v>0.5</v>
      </c>
      <c r="BK652" s="22">
        <v>0.5</v>
      </c>
      <c r="BL652" s="22" t="s">
        <v>69</v>
      </c>
      <c r="BM652" s="22" t="str">
        <f t="shared" si="95"/>
        <v>0 - 1</v>
      </c>
      <c r="BN652" s="9"/>
    </row>
    <row r="653" spans="1:66" x14ac:dyDescent="0.3">
      <c r="A653" s="23">
        <v>44473</v>
      </c>
      <c r="B653" s="10">
        <v>635</v>
      </c>
      <c r="C653" s="22">
        <v>2</v>
      </c>
      <c r="D653" s="22">
        <v>24.5</v>
      </c>
      <c r="E653" s="22">
        <v>12.25</v>
      </c>
      <c r="F653" s="22" t="s">
        <v>20</v>
      </c>
      <c r="G653" s="22" t="str">
        <f t="shared" si="92"/>
        <v>10 - 20</v>
      </c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56"/>
      <c r="AA653" s="10">
        <v>630</v>
      </c>
      <c r="AB653" s="22">
        <v>1</v>
      </c>
      <c r="AC653" s="22">
        <v>0.5</v>
      </c>
      <c r="AD653" s="22">
        <v>0.5</v>
      </c>
      <c r="AE653" s="22" t="s">
        <v>69</v>
      </c>
      <c r="AF653" s="22" t="str">
        <f t="shared" si="93"/>
        <v>0 - 1</v>
      </c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3">
        <v>45574</v>
      </c>
      <c r="AZ653" s="10">
        <v>642</v>
      </c>
      <c r="BA653" s="22">
        <v>2</v>
      </c>
      <c r="BB653" s="22">
        <v>23</v>
      </c>
      <c r="BC653" s="22">
        <v>11.5</v>
      </c>
      <c r="BD653" s="22" t="s">
        <v>20</v>
      </c>
      <c r="BE653" s="22" t="str">
        <f t="shared" si="94"/>
        <v>10 - 20</v>
      </c>
      <c r="BF653" s="22"/>
      <c r="BG653" s="56"/>
      <c r="BH653" s="10">
        <v>643</v>
      </c>
      <c r="BI653" s="22">
        <v>3</v>
      </c>
      <c r="BJ653" s="22">
        <v>4</v>
      </c>
      <c r="BK653" s="22">
        <v>1.333333333333333</v>
      </c>
      <c r="BL653" s="22" t="s">
        <v>69</v>
      </c>
      <c r="BM653" s="22" t="str">
        <f t="shared" si="95"/>
        <v>1 - 5</v>
      </c>
      <c r="BN653" s="9"/>
    </row>
    <row r="654" spans="1:66" x14ac:dyDescent="0.3">
      <c r="A654" s="23">
        <v>44477</v>
      </c>
      <c r="B654" s="10">
        <v>636</v>
      </c>
      <c r="C654" s="22">
        <v>2</v>
      </c>
      <c r="D654" s="22">
        <v>3.5</v>
      </c>
      <c r="E654" s="22">
        <v>1.75</v>
      </c>
      <c r="F654" s="22" t="s">
        <v>69</v>
      </c>
      <c r="G654" s="22" t="str">
        <f t="shared" si="92"/>
        <v>1 - 5</v>
      </c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3">
        <v>44670</v>
      </c>
      <c r="AA654" s="10">
        <v>631</v>
      </c>
      <c r="AB654" s="22">
        <v>4</v>
      </c>
      <c r="AC654" s="22">
        <v>91</v>
      </c>
      <c r="AD654" s="22">
        <v>22.75</v>
      </c>
      <c r="AE654" s="22" t="s">
        <v>70</v>
      </c>
      <c r="AF654" s="22" t="str">
        <f t="shared" si="93"/>
        <v>20 - 50</v>
      </c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3">
        <v>45575</v>
      </c>
      <c r="AZ654" s="10">
        <v>643</v>
      </c>
      <c r="BA654" s="22">
        <v>4</v>
      </c>
      <c r="BB654" s="22">
        <v>29</v>
      </c>
      <c r="BC654" s="22">
        <v>7.25</v>
      </c>
      <c r="BD654" s="22" t="s">
        <v>69</v>
      </c>
      <c r="BE654" s="22" t="str">
        <f t="shared" si="94"/>
        <v>5 - 10</v>
      </c>
      <c r="BF654" s="22"/>
      <c r="BG654" s="55">
        <v>44813</v>
      </c>
      <c r="BH654" s="10">
        <v>644</v>
      </c>
      <c r="BI654" s="22">
        <v>2</v>
      </c>
      <c r="BJ654" s="22">
        <v>5</v>
      </c>
      <c r="BK654" s="22">
        <v>2.5</v>
      </c>
      <c r="BL654" s="22" t="s">
        <v>69</v>
      </c>
      <c r="BM654" s="22" t="str">
        <f t="shared" si="95"/>
        <v>1 - 5</v>
      </c>
      <c r="BN654" s="9"/>
    </row>
    <row r="655" spans="1:66" x14ac:dyDescent="0.3">
      <c r="A655" s="55">
        <v>44487</v>
      </c>
      <c r="B655" s="10">
        <v>637</v>
      </c>
      <c r="C655" s="22">
        <v>2</v>
      </c>
      <c r="D655" s="22">
        <v>18</v>
      </c>
      <c r="E655" s="22">
        <v>9</v>
      </c>
      <c r="F655" s="22" t="s">
        <v>69</v>
      </c>
      <c r="G655" s="22" t="str">
        <f t="shared" si="92"/>
        <v>5 - 10</v>
      </c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3">
        <v>44672</v>
      </c>
      <c r="AA655" s="10">
        <v>632</v>
      </c>
      <c r="AB655" s="22">
        <v>1</v>
      </c>
      <c r="AC655" s="22">
        <v>12</v>
      </c>
      <c r="AD655" s="22">
        <v>12</v>
      </c>
      <c r="AE655" s="22" t="s">
        <v>20</v>
      </c>
      <c r="AF655" s="22" t="str">
        <f t="shared" si="93"/>
        <v>10 - 20</v>
      </c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55">
        <v>45576</v>
      </c>
      <c r="AZ655" s="10">
        <v>644</v>
      </c>
      <c r="BA655" s="22">
        <v>1</v>
      </c>
      <c r="BB655" s="22">
        <v>1</v>
      </c>
      <c r="BC655" s="22">
        <v>1</v>
      </c>
      <c r="BD655" s="22" t="s">
        <v>69</v>
      </c>
      <c r="BE655" s="22" t="str">
        <f t="shared" si="94"/>
        <v>1 - 5</v>
      </c>
      <c r="BF655" s="22"/>
      <c r="BG655" s="57"/>
      <c r="BH655" s="10">
        <v>645</v>
      </c>
      <c r="BI655" s="22">
        <v>1</v>
      </c>
      <c r="BJ655" s="22">
        <v>0.5</v>
      </c>
      <c r="BK655" s="22">
        <v>0.5</v>
      </c>
      <c r="BL655" s="22" t="s">
        <v>69</v>
      </c>
      <c r="BM655" s="22" t="str">
        <f t="shared" si="95"/>
        <v>0 - 1</v>
      </c>
      <c r="BN655" s="9"/>
    </row>
    <row r="656" spans="1:66" x14ac:dyDescent="0.3">
      <c r="A656" s="57"/>
      <c r="B656" s="10">
        <v>638</v>
      </c>
      <c r="C656" s="22">
        <v>1</v>
      </c>
      <c r="D656" s="22">
        <v>15.5</v>
      </c>
      <c r="E656" s="22">
        <v>15.5</v>
      </c>
      <c r="F656" s="22" t="s">
        <v>20</v>
      </c>
      <c r="G656" s="22" t="str">
        <f t="shared" si="92"/>
        <v>10 - 20</v>
      </c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3">
        <v>44673</v>
      </c>
      <c r="AA656" s="10">
        <v>633</v>
      </c>
      <c r="AB656" s="22">
        <v>6</v>
      </c>
      <c r="AC656" s="22">
        <v>13</v>
      </c>
      <c r="AD656" s="22">
        <v>2.166666666666667</v>
      </c>
      <c r="AE656" s="22" t="s">
        <v>69</v>
      </c>
      <c r="AF656" s="22" t="str">
        <f t="shared" si="93"/>
        <v>1 - 5</v>
      </c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57"/>
      <c r="AZ656" s="10">
        <v>645</v>
      </c>
      <c r="BA656" s="22">
        <v>1</v>
      </c>
      <c r="BB656" s="22">
        <v>1</v>
      </c>
      <c r="BC656" s="22">
        <v>1</v>
      </c>
      <c r="BD656" s="22" t="s">
        <v>69</v>
      </c>
      <c r="BE656" s="22" t="str">
        <f t="shared" si="94"/>
        <v>1 - 5</v>
      </c>
      <c r="BF656" s="22"/>
      <c r="BG656" s="56"/>
      <c r="BH656" s="10">
        <v>646</v>
      </c>
      <c r="BI656" s="22">
        <v>2</v>
      </c>
      <c r="BJ656" s="22">
        <v>1</v>
      </c>
      <c r="BK656" s="22">
        <v>0.5</v>
      </c>
      <c r="BL656" s="22" t="s">
        <v>69</v>
      </c>
      <c r="BM656" s="22" t="str">
        <f t="shared" si="95"/>
        <v>0 - 1</v>
      </c>
      <c r="BN656" s="9"/>
    </row>
    <row r="657" spans="1:66" x14ac:dyDescent="0.3">
      <c r="A657" s="56"/>
      <c r="B657" s="10">
        <v>639</v>
      </c>
      <c r="C657" s="22">
        <v>5</v>
      </c>
      <c r="D657" s="22">
        <v>3</v>
      </c>
      <c r="E657" s="22">
        <v>0.6</v>
      </c>
      <c r="F657" s="22" t="s">
        <v>69</v>
      </c>
      <c r="G657" s="22" t="str">
        <f t="shared" si="92"/>
        <v>0 - 1</v>
      </c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55">
        <v>44674</v>
      </c>
      <c r="AA657" s="10">
        <v>634</v>
      </c>
      <c r="AB657" s="22">
        <v>1</v>
      </c>
      <c r="AC657" s="22">
        <v>1.5</v>
      </c>
      <c r="AD657" s="22">
        <v>1.5</v>
      </c>
      <c r="AE657" s="22" t="s">
        <v>69</v>
      </c>
      <c r="AF657" s="22" t="str">
        <f t="shared" si="93"/>
        <v>1 - 5</v>
      </c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56"/>
      <c r="AZ657" s="10">
        <v>646</v>
      </c>
      <c r="BA657" s="22">
        <v>1</v>
      </c>
      <c r="BB657" s="22">
        <v>1</v>
      </c>
      <c r="BC657" s="22">
        <v>1</v>
      </c>
      <c r="BD657" s="22" t="s">
        <v>69</v>
      </c>
      <c r="BE657" s="22" t="str">
        <f t="shared" si="94"/>
        <v>1 - 5</v>
      </c>
      <c r="BF657" s="22"/>
      <c r="BG657" s="55">
        <v>44814</v>
      </c>
      <c r="BH657" s="10">
        <v>647</v>
      </c>
      <c r="BI657" s="22">
        <v>1</v>
      </c>
      <c r="BJ657" s="22">
        <v>0.5</v>
      </c>
      <c r="BK657" s="22">
        <v>0.5</v>
      </c>
      <c r="BL657" s="22" t="s">
        <v>69</v>
      </c>
      <c r="BM657" s="22" t="str">
        <f t="shared" si="95"/>
        <v>0 - 1</v>
      </c>
      <c r="BN657" s="9"/>
    </row>
    <row r="658" spans="1:66" x14ac:dyDescent="0.3">
      <c r="A658" s="23">
        <v>44488</v>
      </c>
      <c r="B658" s="10">
        <v>640</v>
      </c>
      <c r="C658" s="22">
        <v>1</v>
      </c>
      <c r="D658" s="22">
        <v>1.5</v>
      </c>
      <c r="E658" s="22">
        <v>1.5</v>
      </c>
      <c r="F658" s="22" t="s">
        <v>69</v>
      </c>
      <c r="G658" s="22" t="str">
        <f t="shared" si="92"/>
        <v>1 - 5</v>
      </c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56"/>
      <c r="AA658" s="10">
        <v>635</v>
      </c>
      <c r="AB658" s="22">
        <v>1</v>
      </c>
      <c r="AC658" s="22">
        <v>18</v>
      </c>
      <c r="AD658" s="22">
        <v>18</v>
      </c>
      <c r="AE658" s="22" t="s">
        <v>20</v>
      </c>
      <c r="AF658" s="22" t="str">
        <f t="shared" si="93"/>
        <v>10 - 20</v>
      </c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3">
        <v>45578</v>
      </c>
      <c r="AZ658" s="10">
        <v>647</v>
      </c>
      <c r="BA658" s="22">
        <v>3</v>
      </c>
      <c r="BB658" s="22">
        <v>86</v>
      </c>
      <c r="BC658" s="22">
        <v>28.666666666666671</v>
      </c>
      <c r="BD658" s="22" t="s">
        <v>70</v>
      </c>
      <c r="BE658" s="22" t="str">
        <f t="shared" si="94"/>
        <v>20 - 50</v>
      </c>
      <c r="BF658" s="22"/>
      <c r="BG658" s="56"/>
      <c r="BH658" s="10">
        <v>648</v>
      </c>
      <c r="BI658" s="22">
        <v>4</v>
      </c>
      <c r="BJ658" s="22">
        <v>17.5</v>
      </c>
      <c r="BK658" s="22">
        <v>4.375</v>
      </c>
      <c r="BL658" s="22" t="s">
        <v>69</v>
      </c>
      <c r="BM658" s="22" t="str">
        <f t="shared" si="95"/>
        <v>1 - 5</v>
      </c>
      <c r="BN658" s="9"/>
    </row>
    <row r="659" spans="1:66" x14ac:dyDescent="0.3">
      <c r="A659" s="23">
        <v>44496</v>
      </c>
      <c r="B659" s="10">
        <v>641</v>
      </c>
      <c r="C659" s="22">
        <v>4</v>
      </c>
      <c r="D659" s="22">
        <v>66.5</v>
      </c>
      <c r="E659" s="22">
        <v>16.625</v>
      </c>
      <c r="F659" s="22" t="s">
        <v>20</v>
      </c>
      <c r="G659" s="22" t="str">
        <f t="shared" si="92"/>
        <v>10 - 20</v>
      </c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55">
        <v>44675</v>
      </c>
      <c r="AA659" s="10">
        <v>636</v>
      </c>
      <c r="AB659" s="22">
        <v>1</v>
      </c>
      <c r="AC659" s="22">
        <v>1</v>
      </c>
      <c r="AD659" s="22">
        <v>1</v>
      </c>
      <c r="AE659" s="22" t="s">
        <v>69</v>
      </c>
      <c r="AF659" s="22" t="str">
        <f t="shared" si="93"/>
        <v>1 - 5</v>
      </c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3">
        <v>45579</v>
      </c>
      <c r="AZ659" s="10">
        <v>648</v>
      </c>
      <c r="BA659" s="22">
        <v>3</v>
      </c>
      <c r="BB659" s="22">
        <v>39</v>
      </c>
      <c r="BC659" s="22">
        <v>13</v>
      </c>
      <c r="BD659" s="22" t="s">
        <v>20</v>
      </c>
      <c r="BE659" s="22" t="str">
        <f t="shared" si="94"/>
        <v>10 - 20</v>
      </c>
      <c r="BF659" s="22"/>
      <c r="BG659" s="23">
        <v>44815</v>
      </c>
      <c r="BH659" s="10">
        <v>649</v>
      </c>
      <c r="BI659" s="22">
        <v>3</v>
      </c>
      <c r="BJ659" s="22">
        <v>102</v>
      </c>
      <c r="BK659" s="22">
        <v>34</v>
      </c>
      <c r="BL659" s="22" t="s">
        <v>77</v>
      </c>
      <c r="BM659" s="22" t="str">
        <f t="shared" si="95"/>
        <v>20 - 50</v>
      </c>
      <c r="BN659" s="9"/>
    </row>
    <row r="660" spans="1:66" x14ac:dyDescent="0.3">
      <c r="A660" s="55">
        <v>44497</v>
      </c>
      <c r="B660" s="10">
        <v>641</v>
      </c>
      <c r="C660" s="22">
        <v>12</v>
      </c>
      <c r="D660" s="22">
        <v>270.5</v>
      </c>
      <c r="E660" s="22">
        <v>22.541666666666671</v>
      </c>
      <c r="F660" s="22" t="s">
        <v>70</v>
      </c>
      <c r="G660" s="22" t="str">
        <f t="shared" si="92"/>
        <v>20 - 50</v>
      </c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56"/>
      <c r="AA660" s="10">
        <v>637</v>
      </c>
      <c r="AB660" s="22">
        <v>2</v>
      </c>
      <c r="AC660" s="22">
        <v>20.5</v>
      </c>
      <c r="AD660" s="22">
        <v>10.25</v>
      </c>
      <c r="AE660" s="22" t="s">
        <v>20</v>
      </c>
      <c r="AF660" s="22" t="str">
        <f t="shared" si="93"/>
        <v>10 - 20</v>
      </c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3">
        <v>45580</v>
      </c>
      <c r="AZ660" s="10">
        <v>649</v>
      </c>
      <c r="BA660" s="22">
        <v>3</v>
      </c>
      <c r="BB660" s="22">
        <v>97</v>
      </c>
      <c r="BC660" s="22">
        <v>32.333333333333343</v>
      </c>
      <c r="BD660" s="22" t="s">
        <v>77</v>
      </c>
      <c r="BE660" s="22" t="str">
        <f t="shared" si="94"/>
        <v>20 - 50</v>
      </c>
      <c r="BF660" s="22"/>
      <c r="BG660" s="23">
        <v>44816</v>
      </c>
      <c r="BH660" s="10">
        <v>650</v>
      </c>
      <c r="BI660" s="22">
        <v>2</v>
      </c>
      <c r="BJ660" s="22">
        <v>15</v>
      </c>
      <c r="BK660" s="22">
        <v>7.5</v>
      </c>
      <c r="BL660" s="22" t="s">
        <v>69</v>
      </c>
      <c r="BM660" s="22" t="str">
        <f t="shared" si="95"/>
        <v>5 - 10</v>
      </c>
      <c r="BN660" s="9"/>
    </row>
    <row r="661" spans="1:66" x14ac:dyDescent="0.3">
      <c r="A661" s="57"/>
      <c r="B661" s="10">
        <v>642</v>
      </c>
      <c r="C661" s="22">
        <v>1</v>
      </c>
      <c r="D661" s="22">
        <v>0.5</v>
      </c>
      <c r="E661" s="22">
        <v>0.5</v>
      </c>
      <c r="F661" s="22" t="s">
        <v>69</v>
      </c>
      <c r="G661" s="22" t="str">
        <f t="shared" si="92"/>
        <v>0 - 1</v>
      </c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55">
        <v>44676</v>
      </c>
      <c r="AA661" s="10">
        <v>638</v>
      </c>
      <c r="AB661" s="22">
        <v>3</v>
      </c>
      <c r="AC661" s="22">
        <v>22</v>
      </c>
      <c r="AD661" s="22">
        <v>7.333333333333333</v>
      </c>
      <c r="AE661" s="22" t="s">
        <v>69</v>
      </c>
      <c r="AF661" s="22" t="str">
        <f t="shared" si="93"/>
        <v>5 - 10</v>
      </c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3">
        <v>45586</v>
      </c>
      <c r="AZ661" s="10">
        <v>650</v>
      </c>
      <c r="BA661" s="22">
        <v>1</v>
      </c>
      <c r="BB661" s="22">
        <v>2</v>
      </c>
      <c r="BC661" s="22">
        <v>2</v>
      </c>
      <c r="BD661" s="22" t="s">
        <v>69</v>
      </c>
      <c r="BE661" s="22" t="str">
        <f t="shared" si="94"/>
        <v>1 - 5</v>
      </c>
      <c r="BF661" s="22"/>
      <c r="BG661" s="55">
        <v>44817</v>
      </c>
      <c r="BH661" s="10">
        <v>651</v>
      </c>
      <c r="BI661" s="22">
        <v>2</v>
      </c>
      <c r="BJ661" s="22">
        <v>9</v>
      </c>
      <c r="BK661" s="22">
        <v>4.5</v>
      </c>
      <c r="BL661" s="22" t="s">
        <v>69</v>
      </c>
      <c r="BM661" s="22" t="str">
        <f t="shared" si="95"/>
        <v>1 - 5</v>
      </c>
      <c r="BN661" s="9"/>
    </row>
    <row r="662" spans="1:66" x14ac:dyDescent="0.3">
      <c r="A662" s="56"/>
      <c r="B662" s="10">
        <v>643</v>
      </c>
      <c r="C662" s="22">
        <v>1</v>
      </c>
      <c r="D662" s="22">
        <v>0.5</v>
      </c>
      <c r="E662" s="22">
        <v>0.5</v>
      </c>
      <c r="F662" s="22" t="s">
        <v>69</v>
      </c>
      <c r="G662" s="22" t="str">
        <f t="shared" si="92"/>
        <v>0 - 1</v>
      </c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56"/>
      <c r="AA662" s="10">
        <v>639</v>
      </c>
      <c r="AB662" s="22">
        <v>4</v>
      </c>
      <c r="AC662" s="22">
        <v>8.5</v>
      </c>
      <c r="AD662" s="22">
        <v>2.125</v>
      </c>
      <c r="AE662" s="22" t="s">
        <v>69</v>
      </c>
      <c r="AF662" s="22" t="str">
        <f t="shared" si="93"/>
        <v>1 - 5</v>
      </c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3">
        <v>45587</v>
      </c>
      <c r="AZ662" s="10">
        <v>651</v>
      </c>
      <c r="BA662" s="22">
        <v>3</v>
      </c>
      <c r="BB662" s="22">
        <v>13</v>
      </c>
      <c r="BC662" s="22">
        <v>4.333333333333333</v>
      </c>
      <c r="BD662" s="22" t="s">
        <v>69</v>
      </c>
      <c r="BE662" s="22" t="str">
        <f t="shared" si="94"/>
        <v>1 - 5</v>
      </c>
      <c r="BF662" s="22"/>
      <c r="BG662" s="56"/>
      <c r="BH662" s="10">
        <v>652</v>
      </c>
      <c r="BI662" s="22">
        <v>2</v>
      </c>
      <c r="BJ662" s="22">
        <v>8.5</v>
      </c>
      <c r="BK662" s="22">
        <v>4.25</v>
      </c>
      <c r="BL662" s="22" t="s">
        <v>69</v>
      </c>
      <c r="BM662" s="22" t="str">
        <f t="shared" si="95"/>
        <v>1 - 5</v>
      </c>
      <c r="BN662" s="9"/>
    </row>
    <row r="663" spans="1:66" x14ac:dyDescent="0.3">
      <c r="A663" s="55">
        <v>44498</v>
      </c>
      <c r="B663" s="10">
        <v>644</v>
      </c>
      <c r="C663" s="22">
        <v>1</v>
      </c>
      <c r="D663" s="22">
        <v>0.5</v>
      </c>
      <c r="E663" s="22">
        <v>0.5</v>
      </c>
      <c r="F663" s="22" t="s">
        <v>69</v>
      </c>
      <c r="G663" s="22" t="str">
        <f t="shared" si="92"/>
        <v>0 - 1</v>
      </c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55">
        <v>44678</v>
      </c>
      <c r="AA663" s="10">
        <v>640</v>
      </c>
      <c r="AB663" s="22">
        <v>2</v>
      </c>
      <c r="AC663" s="22">
        <v>29</v>
      </c>
      <c r="AD663" s="22">
        <v>14.5</v>
      </c>
      <c r="AE663" s="22" t="s">
        <v>20</v>
      </c>
      <c r="AF663" s="22" t="str">
        <f t="shared" si="93"/>
        <v>10 - 20</v>
      </c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3">
        <v>45589</v>
      </c>
      <c r="AZ663" s="10">
        <v>652</v>
      </c>
      <c r="BA663" s="22">
        <v>1</v>
      </c>
      <c r="BB663" s="22">
        <v>2</v>
      </c>
      <c r="BC663" s="22">
        <v>2</v>
      </c>
      <c r="BD663" s="22" t="s">
        <v>69</v>
      </c>
      <c r="BE663" s="22" t="str">
        <f t="shared" si="94"/>
        <v>1 - 5</v>
      </c>
      <c r="BF663" s="22"/>
      <c r="BG663" s="23">
        <v>44820</v>
      </c>
      <c r="BH663" s="10">
        <v>653</v>
      </c>
      <c r="BI663" s="22">
        <v>9</v>
      </c>
      <c r="BJ663" s="22">
        <v>14.5</v>
      </c>
      <c r="BK663" s="22">
        <v>1.6111111111111109</v>
      </c>
      <c r="BL663" s="22" t="s">
        <v>69</v>
      </c>
      <c r="BM663" s="22" t="str">
        <f t="shared" si="95"/>
        <v>1 - 5</v>
      </c>
      <c r="BN663" s="9"/>
    </row>
    <row r="664" spans="1:66" x14ac:dyDescent="0.3">
      <c r="A664" s="57"/>
      <c r="B664" s="10">
        <v>645</v>
      </c>
      <c r="C664" s="22">
        <v>7</v>
      </c>
      <c r="D664" s="22">
        <v>38.5</v>
      </c>
      <c r="E664" s="22">
        <v>5.5</v>
      </c>
      <c r="F664" s="22" t="s">
        <v>69</v>
      </c>
      <c r="G664" s="22" t="str">
        <f t="shared" si="92"/>
        <v>5 - 10</v>
      </c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56"/>
      <c r="AA664" s="10">
        <v>641</v>
      </c>
      <c r="AB664" s="22">
        <v>5</v>
      </c>
      <c r="AC664" s="22">
        <v>78.5</v>
      </c>
      <c r="AD664" s="22">
        <v>15.7</v>
      </c>
      <c r="AE664" s="22" t="s">
        <v>20</v>
      </c>
      <c r="AF664" s="22" t="str">
        <f t="shared" si="93"/>
        <v>10 - 20</v>
      </c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3">
        <v>45593</v>
      </c>
      <c r="AZ664" s="10">
        <v>653</v>
      </c>
      <c r="BA664" s="22">
        <v>2</v>
      </c>
      <c r="BB664" s="22">
        <v>45</v>
      </c>
      <c r="BC664" s="22">
        <v>22.5</v>
      </c>
      <c r="BD664" s="22" t="s">
        <v>70</v>
      </c>
      <c r="BE664" s="22" t="str">
        <f t="shared" si="94"/>
        <v>20 - 50</v>
      </c>
      <c r="BF664" s="22"/>
      <c r="BG664" s="55">
        <v>44821</v>
      </c>
      <c r="BH664" s="10">
        <v>653</v>
      </c>
      <c r="BI664" s="22">
        <v>1</v>
      </c>
      <c r="BJ664" s="22">
        <v>0.5</v>
      </c>
      <c r="BK664" s="22">
        <v>0.5</v>
      </c>
      <c r="BL664" s="22" t="s">
        <v>69</v>
      </c>
      <c r="BM664" s="22" t="str">
        <f t="shared" si="95"/>
        <v>0 - 1</v>
      </c>
      <c r="BN664" s="9"/>
    </row>
    <row r="665" spans="1:66" x14ac:dyDescent="0.3">
      <c r="A665" s="57"/>
      <c r="B665" s="10">
        <v>646</v>
      </c>
      <c r="C665" s="22">
        <v>5</v>
      </c>
      <c r="D665" s="22">
        <v>9.5</v>
      </c>
      <c r="E665" s="22">
        <v>1.9</v>
      </c>
      <c r="F665" s="22" t="s">
        <v>69</v>
      </c>
      <c r="G665" s="22" t="str">
        <f t="shared" si="92"/>
        <v>1 - 5</v>
      </c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3">
        <v>44679</v>
      </c>
      <c r="AA665" s="10">
        <v>641</v>
      </c>
      <c r="AB665" s="22">
        <v>2</v>
      </c>
      <c r="AC665" s="22">
        <v>2.5</v>
      </c>
      <c r="AD665" s="22">
        <v>1.25</v>
      </c>
      <c r="AE665" s="22" t="s">
        <v>69</v>
      </c>
      <c r="AF665" s="22" t="str">
        <f t="shared" si="93"/>
        <v>1 - 5</v>
      </c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3">
        <v>45594</v>
      </c>
      <c r="AZ665" s="10">
        <v>654</v>
      </c>
      <c r="BA665" s="22">
        <v>1</v>
      </c>
      <c r="BB665" s="22">
        <v>3</v>
      </c>
      <c r="BC665" s="22">
        <v>3</v>
      </c>
      <c r="BD665" s="22" t="s">
        <v>69</v>
      </c>
      <c r="BE665" s="22" t="str">
        <f t="shared" si="94"/>
        <v>1 - 5</v>
      </c>
      <c r="BF665" s="22"/>
      <c r="BG665" s="57"/>
      <c r="BH665" s="10">
        <v>654</v>
      </c>
      <c r="BI665" s="22">
        <v>1</v>
      </c>
      <c r="BJ665" s="22">
        <v>0.5</v>
      </c>
      <c r="BK665" s="22">
        <v>0.5</v>
      </c>
      <c r="BL665" s="22" t="s">
        <v>69</v>
      </c>
      <c r="BM665" s="22" t="str">
        <f t="shared" si="95"/>
        <v>0 - 1</v>
      </c>
      <c r="BN665" s="9"/>
    </row>
    <row r="666" spans="1:66" x14ac:dyDescent="0.3">
      <c r="A666" s="56"/>
      <c r="B666" s="10">
        <v>647</v>
      </c>
      <c r="C666" s="22">
        <v>1</v>
      </c>
      <c r="D666" s="22">
        <v>0.5</v>
      </c>
      <c r="E666" s="22">
        <v>0.5</v>
      </c>
      <c r="F666" s="22" t="s">
        <v>69</v>
      </c>
      <c r="G666" s="22" t="str">
        <f t="shared" si="92"/>
        <v>0 - 1</v>
      </c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3">
        <v>44681</v>
      </c>
      <c r="AA666" s="10">
        <v>642</v>
      </c>
      <c r="AB666" s="22">
        <v>2</v>
      </c>
      <c r="AC666" s="22">
        <v>83</v>
      </c>
      <c r="AD666" s="22">
        <v>41.5</v>
      </c>
      <c r="AE666" s="22" t="s">
        <v>71</v>
      </c>
      <c r="AF666" s="22" t="str">
        <f t="shared" si="93"/>
        <v>20 - 50</v>
      </c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55">
        <v>45595</v>
      </c>
      <c r="AZ666" s="10">
        <v>655</v>
      </c>
      <c r="BA666" s="22">
        <v>1</v>
      </c>
      <c r="BB666" s="22">
        <v>1</v>
      </c>
      <c r="BC666" s="22">
        <v>1</v>
      </c>
      <c r="BD666" s="22" t="s">
        <v>69</v>
      </c>
      <c r="BE666" s="22" t="str">
        <f t="shared" si="94"/>
        <v>1 - 5</v>
      </c>
      <c r="BF666" s="22"/>
      <c r="BG666" s="57"/>
      <c r="BH666" s="10">
        <v>655</v>
      </c>
      <c r="BI666" s="22">
        <v>1</v>
      </c>
      <c r="BJ666" s="22">
        <v>0.5</v>
      </c>
      <c r="BK666" s="22">
        <v>0.5</v>
      </c>
      <c r="BL666" s="22" t="s">
        <v>69</v>
      </c>
      <c r="BM666" s="22" t="str">
        <f t="shared" si="95"/>
        <v>0 - 1</v>
      </c>
      <c r="BN666" s="9"/>
    </row>
    <row r="667" spans="1:66" x14ac:dyDescent="0.3">
      <c r="A667" s="55">
        <v>44499</v>
      </c>
      <c r="B667" s="10">
        <v>648</v>
      </c>
      <c r="C667" s="22">
        <v>1</v>
      </c>
      <c r="D667" s="22">
        <v>255</v>
      </c>
      <c r="E667" s="22">
        <v>255</v>
      </c>
      <c r="F667" s="22" t="s">
        <v>23</v>
      </c>
      <c r="G667" s="22" t="str">
        <f t="shared" si="92"/>
        <v>&gt; 100</v>
      </c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3">
        <v>44682</v>
      </c>
      <c r="AA667" s="10">
        <v>643</v>
      </c>
      <c r="AB667" s="22">
        <v>1</v>
      </c>
      <c r="AC667" s="22">
        <v>3</v>
      </c>
      <c r="AD667" s="22">
        <v>3</v>
      </c>
      <c r="AE667" s="22" t="s">
        <v>69</v>
      </c>
      <c r="AF667" s="22" t="str">
        <f t="shared" si="93"/>
        <v>1 - 5</v>
      </c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57"/>
      <c r="AZ667" s="10">
        <v>656</v>
      </c>
      <c r="BA667" s="22">
        <v>1</v>
      </c>
      <c r="BB667" s="22">
        <v>1</v>
      </c>
      <c r="BC667" s="22">
        <v>1</v>
      </c>
      <c r="BD667" s="22" t="s">
        <v>69</v>
      </c>
      <c r="BE667" s="22" t="str">
        <f t="shared" si="94"/>
        <v>1 - 5</v>
      </c>
      <c r="BF667" s="22"/>
      <c r="BG667" s="56"/>
      <c r="BH667" s="10">
        <v>656</v>
      </c>
      <c r="BI667" s="22">
        <v>2</v>
      </c>
      <c r="BJ667" s="22">
        <v>33</v>
      </c>
      <c r="BK667" s="22">
        <v>16.5</v>
      </c>
      <c r="BL667" s="22" t="s">
        <v>20</v>
      </c>
      <c r="BM667" s="22" t="str">
        <f t="shared" si="95"/>
        <v>10 - 20</v>
      </c>
      <c r="BN667" s="9"/>
    </row>
    <row r="668" spans="1:66" x14ac:dyDescent="0.3">
      <c r="A668" s="57"/>
      <c r="B668" s="10">
        <v>649</v>
      </c>
      <c r="C668" s="22">
        <v>1</v>
      </c>
      <c r="D668" s="22">
        <v>0.5</v>
      </c>
      <c r="E668" s="22">
        <v>0.5</v>
      </c>
      <c r="F668" s="22" t="s">
        <v>69</v>
      </c>
      <c r="G668" s="22" t="str">
        <f t="shared" si="92"/>
        <v>0 - 1</v>
      </c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3">
        <v>44683</v>
      </c>
      <c r="AA668" s="10">
        <v>644</v>
      </c>
      <c r="AB668" s="22">
        <v>8</v>
      </c>
      <c r="AC668" s="22">
        <v>68</v>
      </c>
      <c r="AD668" s="22">
        <v>8.5</v>
      </c>
      <c r="AE668" s="22" t="s">
        <v>69</v>
      </c>
      <c r="AF668" s="22" t="str">
        <f t="shared" si="93"/>
        <v>5 - 10</v>
      </c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56"/>
      <c r="AZ668" s="10">
        <v>657</v>
      </c>
      <c r="BA668" s="22">
        <v>2</v>
      </c>
      <c r="BB668" s="22">
        <v>13</v>
      </c>
      <c r="BC668" s="22">
        <v>6.5</v>
      </c>
      <c r="BD668" s="22" t="s">
        <v>69</v>
      </c>
      <c r="BE668" s="22" t="str">
        <f t="shared" si="94"/>
        <v>5 - 10</v>
      </c>
      <c r="BF668" s="22"/>
      <c r="BG668" s="23">
        <v>44824</v>
      </c>
      <c r="BH668" s="10">
        <v>657</v>
      </c>
      <c r="BI668" s="22">
        <v>1</v>
      </c>
      <c r="BJ668" s="22">
        <v>1</v>
      </c>
      <c r="BK668" s="22">
        <v>1</v>
      </c>
      <c r="BL668" s="22" t="s">
        <v>69</v>
      </c>
      <c r="BM668" s="22" t="str">
        <f t="shared" si="95"/>
        <v>1 - 5</v>
      </c>
      <c r="BN668" s="9"/>
    </row>
    <row r="669" spans="1:66" x14ac:dyDescent="0.3">
      <c r="A669" s="56"/>
      <c r="B669" s="10">
        <v>650</v>
      </c>
      <c r="C669" s="22">
        <v>3</v>
      </c>
      <c r="D669" s="22">
        <v>1.5</v>
      </c>
      <c r="E669" s="22">
        <v>0.5</v>
      </c>
      <c r="F669" s="22" t="s">
        <v>69</v>
      </c>
      <c r="G669" s="22" t="str">
        <f t="shared" si="92"/>
        <v>0 - 1</v>
      </c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55">
        <v>44685</v>
      </c>
      <c r="AA669" s="10">
        <v>645</v>
      </c>
      <c r="AB669" s="22">
        <v>1</v>
      </c>
      <c r="AC669" s="22">
        <v>5.5</v>
      </c>
      <c r="AD669" s="22">
        <v>5.5</v>
      </c>
      <c r="AE669" s="22" t="s">
        <v>69</v>
      </c>
      <c r="AF669" s="22" t="str">
        <f t="shared" si="93"/>
        <v>5 - 10</v>
      </c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3">
        <v>45596</v>
      </c>
      <c r="AZ669" s="10">
        <v>658</v>
      </c>
      <c r="BA669" s="22">
        <v>1</v>
      </c>
      <c r="BB669" s="22">
        <v>1</v>
      </c>
      <c r="BC669" s="22">
        <v>1</v>
      </c>
      <c r="BD669" s="22" t="s">
        <v>69</v>
      </c>
      <c r="BE669" s="22" t="str">
        <f t="shared" si="94"/>
        <v>1 - 5</v>
      </c>
      <c r="BF669" s="22"/>
      <c r="BG669" s="55">
        <v>44825</v>
      </c>
      <c r="BH669" s="10">
        <v>658</v>
      </c>
      <c r="BI669" s="22">
        <v>1</v>
      </c>
      <c r="BJ669" s="22">
        <v>0.5</v>
      </c>
      <c r="BK669" s="22">
        <v>0.5</v>
      </c>
      <c r="BL669" s="22" t="s">
        <v>69</v>
      </c>
      <c r="BM669" s="22" t="str">
        <f t="shared" si="95"/>
        <v>0 - 1</v>
      </c>
      <c r="BN669" s="9"/>
    </row>
    <row r="670" spans="1:66" x14ac:dyDescent="0.3">
      <c r="A670" s="55">
        <v>44500</v>
      </c>
      <c r="B670" s="10">
        <v>651</v>
      </c>
      <c r="C670" s="22">
        <v>1</v>
      </c>
      <c r="D670" s="22">
        <v>127.5</v>
      </c>
      <c r="E670" s="22">
        <v>127.5</v>
      </c>
      <c r="F670" s="22" t="s">
        <v>23</v>
      </c>
      <c r="G670" s="22" t="str">
        <f t="shared" si="92"/>
        <v>&gt; 100</v>
      </c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56"/>
      <c r="AA670" s="10">
        <v>646</v>
      </c>
      <c r="AB670" s="22">
        <v>1</v>
      </c>
      <c r="AC670" s="22">
        <v>4.5</v>
      </c>
      <c r="AD670" s="22">
        <v>4.5</v>
      </c>
      <c r="AE670" s="22" t="s">
        <v>69</v>
      </c>
      <c r="AF670" s="22" t="str">
        <f t="shared" si="93"/>
        <v>1 - 5</v>
      </c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55">
        <v>45597</v>
      </c>
      <c r="AZ670" s="10">
        <v>659</v>
      </c>
      <c r="BA670" s="22">
        <v>2</v>
      </c>
      <c r="BB670" s="22">
        <v>122</v>
      </c>
      <c r="BC670" s="22">
        <v>61</v>
      </c>
      <c r="BD670" s="22" t="s">
        <v>22</v>
      </c>
      <c r="BE670" s="22" t="str">
        <f t="shared" si="94"/>
        <v>50 - 100</v>
      </c>
      <c r="BF670" s="22"/>
      <c r="BG670" s="57"/>
      <c r="BH670" s="10">
        <v>659</v>
      </c>
      <c r="BI670" s="22">
        <v>1</v>
      </c>
      <c r="BJ670" s="22">
        <v>0.5</v>
      </c>
      <c r="BK670" s="22">
        <v>0.5</v>
      </c>
      <c r="BL670" s="22" t="s">
        <v>69</v>
      </c>
      <c r="BM670" s="22" t="str">
        <f t="shared" si="95"/>
        <v>0 - 1</v>
      </c>
      <c r="BN670" s="9"/>
    </row>
    <row r="671" spans="1:66" x14ac:dyDescent="0.3">
      <c r="A671" s="57"/>
      <c r="B671" s="10">
        <v>652</v>
      </c>
      <c r="C671" s="22">
        <v>2</v>
      </c>
      <c r="D671" s="22">
        <v>1</v>
      </c>
      <c r="E671" s="22">
        <v>0.5</v>
      </c>
      <c r="F671" s="22" t="s">
        <v>69</v>
      </c>
      <c r="G671" s="22" t="str">
        <f t="shared" si="92"/>
        <v>0 - 1</v>
      </c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3">
        <v>44690</v>
      </c>
      <c r="AA671" s="10">
        <v>647</v>
      </c>
      <c r="AB671" s="22">
        <v>6</v>
      </c>
      <c r="AC671" s="22">
        <v>37.5</v>
      </c>
      <c r="AD671" s="22">
        <v>6.25</v>
      </c>
      <c r="AE671" s="22" t="s">
        <v>69</v>
      </c>
      <c r="AF671" s="22" t="str">
        <f t="shared" si="93"/>
        <v>5 - 10</v>
      </c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56"/>
      <c r="AZ671" s="10">
        <v>660</v>
      </c>
      <c r="BA671" s="22">
        <v>1</v>
      </c>
      <c r="BB671" s="22">
        <v>7</v>
      </c>
      <c r="BC671" s="22">
        <v>7</v>
      </c>
      <c r="BD671" s="22" t="s">
        <v>69</v>
      </c>
      <c r="BE671" s="22" t="str">
        <f t="shared" si="94"/>
        <v>5 - 10</v>
      </c>
      <c r="BF671" s="22"/>
      <c r="BG671" s="56"/>
      <c r="BH671" s="10">
        <v>660</v>
      </c>
      <c r="BI671" s="22">
        <v>2</v>
      </c>
      <c r="BJ671" s="22">
        <v>9.5</v>
      </c>
      <c r="BK671" s="22">
        <v>4.75</v>
      </c>
      <c r="BL671" s="22" t="s">
        <v>69</v>
      </c>
      <c r="BM671" s="22" t="str">
        <f t="shared" si="95"/>
        <v>1 - 5</v>
      </c>
      <c r="BN671" s="9"/>
    </row>
    <row r="672" spans="1:66" x14ac:dyDescent="0.3">
      <c r="A672" s="56"/>
      <c r="B672" s="10">
        <v>653</v>
      </c>
      <c r="C672" s="22">
        <v>1</v>
      </c>
      <c r="D672" s="22">
        <v>0.5</v>
      </c>
      <c r="E672" s="22">
        <v>0.5</v>
      </c>
      <c r="F672" s="22" t="s">
        <v>69</v>
      </c>
      <c r="G672" s="22" t="str">
        <f t="shared" si="92"/>
        <v>0 - 1</v>
      </c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3">
        <v>44691</v>
      </c>
      <c r="AA672" s="10">
        <v>648</v>
      </c>
      <c r="AB672" s="22">
        <v>2</v>
      </c>
      <c r="AC672" s="22">
        <v>35.5</v>
      </c>
      <c r="AD672" s="22">
        <v>17.75</v>
      </c>
      <c r="AE672" s="22" t="s">
        <v>20</v>
      </c>
      <c r="AF672" s="22" t="str">
        <f t="shared" si="93"/>
        <v>10 - 20</v>
      </c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55">
        <v>45598</v>
      </c>
      <c r="AZ672" s="10">
        <v>661</v>
      </c>
      <c r="BA672" s="22">
        <v>1</v>
      </c>
      <c r="BB672" s="22">
        <v>1</v>
      </c>
      <c r="BC672" s="22">
        <v>1</v>
      </c>
      <c r="BD672" s="22" t="s">
        <v>69</v>
      </c>
      <c r="BE672" s="22" t="str">
        <f t="shared" si="94"/>
        <v>1 - 5</v>
      </c>
      <c r="BF672" s="22"/>
      <c r="BG672" s="55">
        <v>44826</v>
      </c>
      <c r="BH672" s="10">
        <v>661</v>
      </c>
      <c r="BI672" s="22">
        <v>1</v>
      </c>
      <c r="BJ672" s="22">
        <v>0.5</v>
      </c>
      <c r="BK672" s="22">
        <v>0.5</v>
      </c>
      <c r="BL672" s="22" t="s">
        <v>69</v>
      </c>
      <c r="BM672" s="22" t="str">
        <f t="shared" si="95"/>
        <v>0 - 1</v>
      </c>
      <c r="BN672" s="9"/>
    </row>
    <row r="673" spans="1:66" x14ac:dyDescent="0.3">
      <c r="A673" s="55">
        <v>44501</v>
      </c>
      <c r="B673" s="10">
        <v>654</v>
      </c>
      <c r="C673" s="22">
        <v>1</v>
      </c>
      <c r="D673" s="22">
        <v>127.5</v>
      </c>
      <c r="E673" s="22">
        <v>127.5</v>
      </c>
      <c r="F673" s="22" t="s">
        <v>23</v>
      </c>
      <c r="G673" s="22" t="str">
        <f t="shared" si="92"/>
        <v>&gt; 100</v>
      </c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55">
        <v>44697</v>
      </c>
      <c r="AA673" s="10">
        <v>649</v>
      </c>
      <c r="AB673" s="22">
        <v>1</v>
      </c>
      <c r="AC673" s="22">
        <v>0.5</v>
      </c>
      <c r="AD673" s="22">
        <v>0.5</v>
      </c>
      <c r="AE673" s="22" t="s">
        <v>69</v>
      </c>
      <c r="AF673" s="22" t="str">
        <f t="shared" si="93"/>
        <v>0 - 1</v>
      </c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56"/>
      <c r="AZ673" s="10">
        <v>662</v>
      </c>
      <c r="BA673" s="22">
        <v>5</v>
      </c>
      <c r="BB673" s="22">
        <v>28</v>
      </c>
      <c r="BC673" s="22">
        <v>5.6</v>
      </c>
      <c r="BD673" s="22" t="s">
        <v>69</v>
      </c>
      <c r="BE673" s="22" t="str">
        <f t="shared" si="94"/>
        <v>5 - 10</v>
      </c>
      <c r="BF673" s="22"/>
      <c r="BG673" s="57"/>
      <c r="BH673" s="10">
        <v>662</v>
      </c>
      <c r="BI673" s="22">
        <v>2</v>
      </c>
      <c r="BJ673" s="22">
        <v>1</v>
      </c>
      <c r="BK673" s="22">
        <v>0.5</v>
      </c>
      <c r="BL673" s="22" t="s">
        <v>69</v>
      </c>
      <c r="BM673" s="22" t="str">
        <f t="shared" si="95"/>
        <v>0 - 1</v>
      </c>
      <c r="BN673" s="9"/>
    </row>
    <row r="674" spans="1:66" x14ac:dyDescent="0.3">
      <c r="A674" s="57"/>
      <c r="B674" s="10">
        <v>655</v>
      </c>
      <c r="C674" s="22">
        <v>2</v>
      </c>
      <c r="D674" s="22">
        <v>24</v>
      </c>
      <c r="E674" s="22">
        <v>12</v>
      </c>
      <c r="F674" s="22" t="s">
        <v>20</v>
      </c>
      <c r="G674" s="22" t="str">
        <f t="shared" si="92"/>
        <v>10 - 20</v>
      </c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56"/>
      <c r="AA674" s="10">
        <v>650</v>
      </c>
      <c r="AB674" s="22">
        <v>3</v>
      </c>
      <c r="AC674" s="22">
        <v>59</v>
      </c>
      <c r="AD674" s="22">
        <v>19.666666666666671</v>
      </c>
      <c r="AE674" s="22" t="s">
        <v>20</v>
      </c>
      <c r="AF674" s="22" t="str">
        <f t="shared" si="93"/>
        <v>10 - 20</v>
      </c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55">
        <v>45599</v>
      </c>
      <c r="AZ674" s="10">
        <v>663</v>
      </c>
      <c r="BA674" s="22">
        <v>4</v>
      </c>
      <c r="BB674" s="22">
        <v>63</v>
      </c>
      <c r="BC674" s="22">
        <v>15.75</v>
      </c>
      <c r="BD674" s="22" t="s">
        <v>20</v>
      </c>
      <c r="BE674" s="22" t="str">
        <f t="shared" si="94"/>
        <v>10 - 20</v>
      </c>
      <c r="BF674" s="22"/>
      <c r="BG674" s="57"/>
      <c r="BH674" s="10">
        <v>663</v>
      </c>
      <c r="BI674" s="22">
        <v>1</v>
      </c>
      <c r="BJ674" s="22">
        <v>0.5</v>
      </c>
      <c r="BK674" s="22">
        <v>0.5</v>
      </c>
      <c r="BL674" s="22" t="s">
        <v>69</v>
      </c>
      <c r="BM674" s="22" t="str">
        <f t="shared" si="95"/>
        <v>0 - 1</v>
      </c>
      <c r="BN674" s="9"/>
    </row>
    <row r="675" spans="1:66" x14ac:dyDescent="0.3">
      <c r="A675" s="56"/>
      <c r="B675" s="10">
        <v>656</v>
      </c>
      <c r="C675" s="22">
        <v>2</v>
      </c>
      <c r="D675" s="22">
        <v>11.5</v>
      </c>
      <c r="E675" s="22">
        <v>5.75</v>
      </c>
      <c r="F675" s="22" t="s">
        <v>69</v>
      </c>
      <c r="G675" s="22" t="str">
        <f t="shared" si="92"/>
        <v>5 - 10</v>
      </c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55">
        <v>44698</v>
      </c>
      <c r="AA675" s="10">
        <v>651</v>
      </c>
      <c r="AB675" s="22">
        <v>1</v>
      </c>
      <c r="AC675" s="22">
        <v>0.5</v>
      </c>
      <c r="AD675" s="22">
        <v>0.5</v>
      </c>
      <c r="AE675" s="22" t="s">
        <v>69</v>
      </c>
      <c r="AF675" s="22" t="str">
        <f t="shared" si="93"/>
        <v>0 - 1</v>
      </c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56"/>
      <c r="AZ675" s="10">
        <v>664</v>
      </c>
      <c r="BA675" s="22">
        <v>3</v>
      </c>
      <c r="BB675" s="22">
        <v>5</v>
      </c>
      <c r="BC675" s="22">
        <v>1.666666666666667</v>
      </c>
      <c r="BD675" s="22" t="s">
        <v>69</v>
      </c>
      <c r="BE675" s="22" t="str">
        <f t="shared" si="94"/>
        <v>1 - 5</v>
      </c>
      <c r="BF675" s="22"/>
      <c r="BG675" s="56"/>
      <c r="BH675" s="10">
        <v>664</v>
      </c>
      <c r="BI675" s="22">
        <v>1</v>
      </c>
      <c r="BJ675" s="22">
        <v>2.5</v>
      </c>
      <c r="BK675" s="22">
        <v>2.5</v>
      </c>
      <c r="BL675" s="22" t="s">
        <v>69</v>
      </c>
      <c r="BM675" s="22" t="str">
        <f t="shared" si="95"/>
        <v>1 - 5</v>
      </c>
      <c r="BN675" s="9"/>
    </row>
    <row r="676" spans="1:66" x14ac:dyDescent="0.3">
      <c r="A676" s="23">
        <v>44502</v>
      </c>
      <c r="B676" s="10">
        <v>657</v>
      </c>
      <c r="C676" s="22">
        <v>2</v>
      </c>
      <c r="D676" s="22">
        <v>2.5</v>
      </c>
      <c r="E676" s="22">
        <v>1.25</v>
      </c>
      <c r="F676" s="22" t="s">
        <v>69</v>
      </c>
      <c r="G676" s="22" t="str">
        <f t="shared" si="92"/>
        <v>1 - 5</v>
      </c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56"/>
      <c r="AA676" s="10">
        <v>652</v>
      </c>
      <c r="AB676" s="22">
        <v>1</v>
      </c>
      <c r="AC676" s="22">
        <v>0.5</v>
      </c>
      <c r="AD676" s="22">
        <v>0.5</v>
      </c>
      <c r="AE676" s="22" t="s">
        <v>69</v>
      </c>
      <c r="AF676" s="22" t="str">
        <f t="shared" si="93"/>
        <v>0 - 1</v>
      </c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55">
        <v>45600</v>
      </c>
      <c r="AZ676" s="10">
        <v>665</v>
      </c>
      <c r="BA676" s="22">
        <v>1</v>
      </c>
      <c r="BB676" s="22">
        <v>1</v>
      </c>
      <c r="BC676" s="22">
        <v>1</v>
      </c>
      <c r="BD676" s="22" t="s">
        <v>69</v>
      </c>
      <c r="BE676" s="22" t="str">
        <f t="shared" si="94"/>
        <v>1 - 5</v>
      </c>
      <c r="BF676" s="22"/>
      <c r="BG676" s="55">
        <v>44827</v>
      </c>
      <c r="BH676" s="10">
        <v>664</v>
      </c>
      <c r="BI676" s="22">
        <v>2</v>
      </c>
      <c r="BJ676" s="22">
        <v>1</v>
      </c>
      <c r="BK676" s="22">
        <v>0.5</v>
      </c>
      <c r="BL676" s="22" t="s">
        <v>69</v>
      </c>
      <c r="BM676" s="22" t="str">
        <f t="shared" si="95"/>
        <v>0 - 1</v>
      </c>
      <c r="BN676" s="9"/>
    </row>
    <row r="677" spans="1:66" x14ac:dyDescent="0.3">
      <c r="A677" s="23">
        <v>44509</v>
      </c>
      <c r="B677" s="10">
        <v>658</v>
      </c>
      <c r="C677" s="22">
        <v>2</v>
      </c>
      <c r="D677" s="22">
        <v>8.5</v>
      </c>
      <c r="E677" s="22">
        <v>4.25</v>
      </c>
      <c r="F677" s="22" t="s">
        <v>69</v>
      </c>
      <c r="G677" s="22" t="str">
        <f t="shared" si="92"/>
        <v>1 - 5</v>
      </c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3">
        <v>44699</v>
      </c>
      <c r="AA677" s="10">
        <v>653</v>
      </c>
      <c r="AB677" s="22">
        <v>2</v>
      </c>
      <c r="AC677" s="22">
        <v>2</v>
      </c>
      <c r="AD677" s="22">
        <v>1</v>
      </c>
      <c r="AE677" s="22" t="s">
        <v>69</v>
      </c>
      <c r="AF677" s="22" t="str">
        <f t="shared" si="93"/>
        <v>1 - 5</v>
      </c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56"/>
      <c r="AZ677" s="10">
        <v>666</v>
      </c>
      <c r="BA677" s="22">
        <v>4</v>
      </c>
      <c r="BB677" s="22">
        <v>27</v>
      </c>
      <c r="BC677" s="22">
        <v>6.75</v>
      </c>
      <c r="BD677" s="22" t="s">
        <v>69</v>
      </c>
      <c r="BE677" s="22" t="str">
        <f t="shared" si="94"/>
        <v>5 - 10</v>
      </c>
      <c r="BF677" s="22"/>
      <c r="BG677" s="57"/>
      <c r="BH677" s="10">
        <v>665</v>
      </c>
      <c r="BI677" s="22">
        <v>1</v>
      </c>
      <c r="BJ677" s="22">
        <v>1</v>
      </c>
      <c r="BK677" s="22">
        <v>1</v>
      </c>
      <c r="BL677" s="22" t="s">
        <v>69</v>
      </c>
      <c r="BM677" s="22" t="str">
        <f t="shared" si="95"/>
        <v>1 - 5</v>
      </c>
      <c r="BN677" s="9"/>
    </row>
    <row r="678" spans="1:66" x14ac:dyDescent="0.3">
      <c r="A678" s="23">
        <v>44510</v>
      </c>
      <c r="B678" s="10">
        <v>659</v>
      </c>
      <c r="C678" s="22">
        <v>3</v>
      </c>
      <c r="D678" s="22">
        <v>2.5</v>
      </c>
      <c r="E678" s="22">
        <v>0.83333333333333337</v>
      </c>
      <c r="F678" s="22" t="s">
        <v>69</v>
      </c>
      <c r="G678" s="22" t="str">
        <f t="shared" si="92"/>
        <v>0 - 1</v>
      </c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55">
        <v>44700</v>
      </c>
      <c r="AA678" s="10">
        <v>654</v>
      </c>
      <c r="AB678" s="22">
        <v>3</v>
      </c>
      <c r="AC678" s="22">
        <v>10</v>
      </c>
      <c r="AD678" s="22">
        <v>3.333333333333333</v>
      </c>
      <c r="AE678" s="22" t="s">
        <v>69</v>
      </c>
      <c r="AF678" s="22" t="str">
        <f t="shared" si="93"/>
        <v>1 - 5</v>
      </c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55">
        <v>45601</v>
      </c>
      <c r="AZ678" s="10">
        <v>667</v>
      </c>
      <c r="BA678" s="22">
        <v>1</v>
      </c>
      <c r="BB678" s="22">
        <v>1</v>
      </c>
      <c r="BC678" s="22">
        <v>1</v>
      </c>
      <c r="BD678" s="22" t="s">
        <v>69</v>
      </c>
      <c r="BE678" s="22" t="str">
        <f t="shared" si="94"/>
        <v>1 - 5</v>
      </c>
      <c r="BF678" s="22"/>
      <c r="BG678" s="57"/>
      <c r="BH678" s="10">
        <v>666</v>
      </c>
      <c r="BI678" s="22">
        <v>2</v>
      </c>
      <c r="BJ678" s="22">
        <v>31.5</v>
      </c>
      <c r="BK678" s="22">
        <v>15.75</v>
      </c>
      <c r="BL678" s="22" t="s">
        <v>20</v>
      </c>
      <c r="BM678" s="22" t="str">
        <f t="shared" si="95"/>
        <v>10 - 20</v>
      </c>
      <c r="BN678" s="9"/>
    </row>
    <row r="679" spans="1:66" x14ac:dyDescent="0.3">
      <c r="A679" s="55">
        <v>44512</v>
      </c>
      <c r="B679" s="10">
        <v>660</v>
      </c>
      <c r="C679" s="22">
        <v>4</v>
      </c>
      <c r="D679" s="22">
        <v>79.5</v>
      </c>
      <c r="E679" s="22">
        <v>19.875</v>
      </c>
      <c r="F679" s="22" t="s">
        <v>20</v>
      </c>
      <c r="G679" s="22" t="str">
        <f t="shared" si="92"/>
        <v>10 - 20</v>
      </c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56"/>
      <c r="AA679" s="10">
        <v>655</v>
      </c>
      <c r="AB679" s="22">
        <v>1</v>
      </c>
      <c r="AC679" s="22">
        <v>0.5</v>
      </c>
      <c r="AD679" s="22">
        <v>0.5</v>
      </c>
      <c r="AE679" s="22" t="s">
        <v>69</v>
      </c>
      <c r="AF679" s="22" t="str">
        <f t="shared" si="93"/>
        <v>0 - 1</v>
      </c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56"/>
      <c r="AZ679" s="10">
        <v>668</v>
      </c>
      <c r="BA679" s="22">
        <v>7</v>
      </c>
      <c r="BB679" s="22">
        <v>43</v>
      </c>
      <c r="BC679" s="22">
        <v>6.1428571428571432</v>
      </c>
      <c r="BD679" s="22" t="s">
        <v>69</v>
      </c>
      <c r="BE679" s="22" t="str">
        <f t="shared" si="94"/>
        <v>5 - 10</v>
      </c>
      <c r="BF679" s="22"/>
      <c r="BG679" s="56"/>
      <c r="BH679" s="10">
        <v>667</v>
      </c>
      <c r="BI679" s="22">
        <v>2</v>
      </c>
      <c r="BJ679" s="22">
        <v>1</v>
      </c>
      <c r="BK679" s="22">
        <v>0.5</v>
      </c>
      <c r="BL679" s="22" t="s">
        <v>69</v>
      </c>
      <c r="BM679" s="22" t="str">
        <f t="shared" si="95"/>
        <v>0 - 1</v>
      </c>
      <c r="BN679" s="9"/>
    </row>
    <row r="680" spans="1:66" x14ac:dyDescent="0.3">
      <c r="A680" s="56"/>
      <c r="B680" s="10">
        <v>661</v>
      </c>
      <c r="C680" s="22">
        <v>1</v>
      </c>
      <c r="D680" s="22">
        <v>0.5</v>
      </c>
      <c r="E680" s="22">
        <v>0.5</v>
      </c>
      <c r="F680" s="22" t="s">
        <v>69</v>
      </c>
      <c r="G680" s="22" t="str">
        <f t="shared" si="92"/>
        <v>0 - 1</v>
      </c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3">
        <v>44701</v>
      </c>
      <c r="AA680" s="10">
        <v>656</v>
      </c>
      <c r="AB680" s="22">
        <v>1</v>
      </c>
      <c r="AC680" s="22">
        <v>1.5</v>
      </c>
      <c r="AD680" s="22">
        <v>1.5</v>
      </c>
      <c r="AE680" s="22" t="s">
        <v>69</v>
      </c>
      <c r="AF680" s="22" t="str">
        <f t="shared" si="93"/>
        <v>1 - 5</v>
      </c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3">
        <v>45602</v>
      </c>
      <c r="AZ680" s="10">
        <v>669</v>
      </c>
      <c r="BA680" s="22">
        <v>1</v>
      </c>
      <c r="BB680" s="22">
        <v>1</v>
      </c>
      <c r="BC680" s="22">
        <v>1</v>
      </c>
      <c r="BD680" s="22" t="s">
        <v>69</v>
      </c>
      <c r="BE680" s="22" t="str">
        <f t="shared" si="94"/>
        <v>1 - 5</v>
      </c>
      <c r="BF680" s="22"/>
      <c r="BG680" s="23">
        <v>44828</v>
      </c>
      <c r="BH680" s="10">
        <v>668</v>
      </c>
      <c r="BI680" s="22">
        <v>1</v>
      </c>
      <c r="BJ680" s="22">
        <v>2</v>
      </c>
      <c r="BK680" s="22">
        <v>2</v>
      </c>
      <c r="BL680" s="22" t="s">
        <v>69</v>
      </c>
      <c r="BM680" s="22" t="str">
        <f t="shared" si="95"/>
        <v>1 - 5</v>
      </c>
      <c r="BN680" s="9"/>
    </row>
    <row r="681" spans="1:66" x14ac:dyDescent="0.3">
      <c r="A681" s="23">
        <v>44513</v>
      </c>
      <c r="B681" s="10">
        <v>662</v>
      </c>
      <c r="C681" s="22">
        <v>5</v>
      </c>
      <c r="D681" s="22">
        <v>88.5</v>
      </c>
      <c r="E681" s="22">
        <v>17.7</v>
      </c>
      <c r="F681" s="22" t="s">
        <v>20</v>
      </c>
      <c r="G681" s="22" t="str">
        <f t="shared" si="92"/>
        <v>10 - 20</v>
      </c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3">
        <v>44706</v>
      </c>
      <c r="AA681" s="10">
        <v>657</v>
      </c>
      <c r="AB681" s="22">
        <v>2</v>
      </c>
      <c r="AC681" s="22">
        <v>49</v>
      </c>
      <c r="AD681" s="22">
        <v>24.5</v>
      </c>
      <c r="AE681" s="22" t="s">
        <v>70</v>
      </c>
      <c r="AF681" s="22" t="str">
        <f t="shared" si="93"/>
        <v>20 - 50</v>
      </c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3">
        <v>45604</v>
      </c>
      <c r="AZ681" s="10">
        <v>670</v>
      </c>
      <c r="BA681" s="22">
        <v>1</v>
      </c>
      <c r="BB681" s="22">
        <v>3</v>
      </c>
      <c r="BC681" s="22">
        <v>3</v>
      </c>
      <c r="BD681" s="22" t="s">
        <v>69</v>
      </c>
      <c r="BE681" s="22" t="str">
        <f t="shared" si="94"/>
        <v>1 - 5</v>
      </c>
      <c r="BF681" s="22"/>
      <c r="BG681" s="55">
        <v>44831</v>
      </c>
      <c r="BH681" s="10">
        <v>669</v>
      </c>
      <c r="BI681" s="22">
        <v>5</v>
      </c>
      <c r="BJ681" s="22">
        <v>6.5</v>
      </c>
      <c r="BK681" s="22">
        <v>1.3</v>
      </c>
      <c r="BL681" s="22" t="s">
        <v>69</v>
      </c>
      <c r="BM681" s="22" t="str">
        <f t="shared" si="95"/>
        <v>1 - 5</v>
      </c>
      <c r="BN681" s="9"/>
    </row>
    <row r="682" spans="1:66" x14ac:dyDescent="0.3">
      <c r="A682" s="23">
        <v>44514</v>
      </c>
      <c r="B682" s="10">
        <v>663</v>
      </c>
      <c r="C682" s="22">
        <v>2</v>
      </c>
      <c r="D682" s="22">
        <v>1.5</v>
      </c>
      <c r="E682" s="22">
        <v>0.75</v>
      </c>
      <c r="F682" s="22" t="s">
        <v>69</v>
      </c>
      <c r="G682" s="22" t="str">
        <f t="shared" si="92"/>
        <v>0 - 1</v>
      </c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3">
        <v>44709</v>
      </c>
      <c r="AA682" s="10">
        <v>658</v>
      </c>
      <c r="AB682" s="22">
        <v>5</v>
      </c>
      <c r="AC682" s="22">
        <v>64</v>
      </c>
      <c r="AD682" s="22">
        <v>12.8</v>
      </c>
      <c r="AE682" s="22" t="s">
        <v>20</v>
      </c>
      <c r="AF682" s="22" t="str">
        <f t="shared" si="93"/>
        <v>10 - 20</v>
      </c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3">
        <v>45605</v>
      </c>
      <c r="AZ682" s="10">
        <v>671</v>
      </c>
      <c r="BA682" s="22">
        <v>5</v>
      </c>
      <c r="BB682" s="22">
        <v>49</v>
      </c>
      <c r="BC682" s="22">
        <v>9.8000000000000007</v>
      </c>
      <c r="BD682" s="22" t="s">
        <v>69</v>
      </c>
      <c r="BE682" s="22" t="str">
        <f t="shared" si="94"/>
        <v>5 - 10</v>
      </c>
      <c r="BF682" s="22"/>
      <c r="BG682" s="56"/>
      <c r="BH682" s="10">
        <v>670</v>
      </c>
      <c r="BI682" s="22">
        <v>1</v>
      </c>
      <c r="BJ682" s="22">
        <v>0.5</v>
      </c>
      <c r="BK682" s="22">
        <v>0.5</v>
      </c>
      <c r="BL682" s="22" t="s">
        <v>69</v>
      </c>
      <c r="BM682" s="22" t="str">
        <f t="shared" si="95"/>
        <v>0 - 1</v>
      </c>
      <c r="BN682" s="9"/>
    </row>
    <row r="683" spans="1:66" x14ac:dyDescent="0.3">
      <c r="A683" s="23">
        <v>44520</v>
      </c>
      <c r="B683" s="10">
        <v>664</v>
      </c>
      <c r="C683" s="22">
        <v>4</v>
      </c>
      <c r="D683" s="22">
        <v>55.5</v>
      </c>
      <c r="E683" s="22">
        <v>13.875</v>
      </c>
      <c r="F683" s="22" t="s">
        <v>20</v>
      </c>
      <c r="G683" s="22" t="str">
        <f t="shared" si="92"/>
        <v>10 - 20</v>
      </c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55">
        <v>44710</v>
      </c>
      <c r="AA683" s="10">
        <v>659</v>
      </c>
      <c r="AB683" s="22">
        <v>3</v>
      </c>
      <c r="AC683" s="22">
        <v>4.5</v>
      </c>
      <c r="AD683" s="22">
        <v>1.5</v>
      </c>
      <c r="AE683" s="22" t="s">
        <v>69</v>
      </c>
      <c r="AF683" s="22" t="str">
        <f t="shared" si="93"/>
        <v>1 - 5</v>
      </c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55">
        <v>45606</v>
      </c>
      <c r="AZ683" s="10">
        <v>672</v>
      </c>
      <c r="BA683" s="22">
        <v>1</v>
      </c>
      <c r="BB683" s="22">
        <v>1</v>
      </c>
      <c r="BC683" s="22">
        <v>1</v>
      </c>
      <c r="BD683" s="22" t="s">
        <v>69</v>
      </c>
      <c r="BE683" s="22" t="str">
        <f t="shared" si="94"/>
        <v>1 - 5</v>
      </c>
      <c r="BF683" s="22"/>
      <c r="BG683" s="55">
        <v>44832</v>
      </c>
      <c r="BH683" s="10">
        <v>671</v>
      </c>
      <c r="BI683" s="22">
        <v>1</v>
      </c>
      <c r="BJ683" s="22">
        <v>0.5</v>
      </c>
      <c r="BK683" s="22">
        <v>0.5</v>
      </c>
      <c r="BL683" s="22" t="s">
        <v>69</v>
      </c>
      <c r="BM683" s="22" t="str">
        <f t="shared" si="95"/>
        <v>0 - 1</v>
      </c>
      <c r="BN683" s="9"/>
    </row>
    <row r="684" spans="1:66" x14ac:dyDescent="0.3">
      <c r="A684" s="55">
        <v>44525</v>
      </c>
      <c r="B684" s="10">
        <v>665</v>
      </c>
      <c r="C684" s="22">
        <v>2</v>
      </c>
      <c r="D684" s="22">
        <v>19</v>
      </c>
      <c r="E684" s="22">
        <v>9.5</v>
      </c>
      <c r="F684" s="22" t="s">
        <v>69</v>
      </c>
      <c r="G684" s="22" t="str">
        <f t="shared" si="92"/>
        <v>5 - 10</v>
      </c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56"/>
      <c r="AA684" s="10">
        <v>660</v>
      </c>
      <c r="AB684" s="22">
        <v>1</v>
      </c>
      <c r="AC684" s="22">
        <v>0.5</v>
      </c>
      <c r="AD684" s="22">
        <v>0.5</v>
      </c>
      <c r="AE684" s="22" t="s">
        <v>69</v>
      </c>
      <c r="AF684" s="22" t="str">
        <f t="shared" si="93"/>
        <v>0 - 1</v>
      </c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56"/>
      <c r="AZ684" s="10">
        <v>673</v>
      </c>
      <c r="BA684" s="22">
        <v>3</v>
      </c>
      <c r="BB684" s="22">
        <v>18</v>
      </c>
      <c r="BC684" s="22">
        <v>6</v>
      </c>
      <c r="BD684" s="22" t="s">
        <v>69</v>
      </c>
      <c r="BE684" s="22" t="str">
        <f t="shared" si="94"/>
        <v>5 - 10</v>
      </c>
      <c r="BF684" s="22"/>
      <c r="BG684" s="57"/>
      <c r="BH684" s="10">
        <v>672</v>
      </c>
      <c r="BI684" s="22">
        <v>2</v>
      </c>
      <c r="BJ684" s="22">
        <v>1</v>
      </c>
      <c r="BK684" s="22">
        <v>0.5</v>
      </c>
      <c r="BL684" s="22" t="s">
        <v>69</v>
      </c>
      <c r="BM684" s="22" t="str">
        <f t="shared" si="95"/>
        <v>0 - 1</v>
      </c>
      <c r="BN684" s="9"/>
    </row>
    <row r="685" spans="1:66" x14ac:dyDescent="0.3">
      <c r="A685" s="56"/>
      <c r="B685" s="10">
        <v>666</v>
      </c>
      <c r="C685" s="22">
        <v>2</v>
      </c>
      <c r="D685" s="22">
        <v>14</v>
      </c>
      <c r="E685" s="22">
        <v>7</v>
      </c>
      <c r="F685" s="22" t="s">
        <v>69</v>
      </c>
      <c r="G685" s="22" t="str">
        <f t="shared" si="92"/>
        <v>5 - 10</v>
      </c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55">
        <v>44711</v>
      </c>
      <c r="AA685" s="10">
        <v>661</v>
      </c>
      <c r="AB685" s="22">
        <v>1</v>
      </c>
      <c r="AC685" s="22">
        <v>0.5</v>
      </c>
      <c r="AD685" s="22">
        <v>0.5</v>
      </c>
      <c r="AE685" s="22" t="s">
        <v>69</v>
      </c>
      <c r="AF685" s="22" t="str">
        <f t="shared" si="93"/>
        <v>0 - 1</v>
      </c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55">
        <v>45607</v>
      </c>
      <c r="AZ685" s="10">
        <v>674</v>
      </c>
      <c r="BA685" s="22">
        <v>1</v>
      </c>
      <c r="BB685" s="22">
        <v>1</v>
      </c>
      <c r="BC685" s="22">
        <v>1</v>
      </c>
      <c r="BD685" s="22" t="s">
        <v>69</v>
      </c>
      <c r="BE685" s="22" t="str">
        <f t="shared" si="94"/>
        <v>1 - 5</v>
      </c>
      <c r="BF685" s="22"/>
      <c r="BG685" s="56"/>
      <c r="BH685" s="10">
        <v>673</v>
      </c>
      <c r="BI685" s="22">
        <v>1</v>
      </c>
      <c r="BJ685" s="22">
        <v>5</v>
      </c>
      <c r="BK685" s="22">
        <v>5</v>
      </c>
      <c r="BL685" s="22" t="s">
        <v>69</v>
      </c>
      <c r="BM685" s="22" t="str">
        <f t="shared" si="95"/>
        <v>5 - 10</v>
      </c>
      <c r="BN685" s="9"/>
    </row>
    <row r="686" spans="1:66" x14ac:dyDescent="0.3">
      <c r="A686" s="55">
        <v>44526</v>
      </c>
      <c r="B686" s="10">
        <v>667</v>
      </c>
      <c r="C686" s="22">
        <v>1</v>
      </c>
      <c r="D686" s="22">
        <v>10.5</v>
      </c>
      <c r="E686" s="22">
        <v>10.5</v>
      </c>
      <c r="F686" s="22" t="s">
        <v>20</v>
      </c>
      <c r="G686" s="22" t="str">
        <f t="shared" si="92"/>
        <v>10 - 20</v>
      </c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56"/>
      <c r="AA686" s="10">
        <v>662</v>
      </c>
      <c r="AB686" s="22">
        <v>2</v>
      </c>
      <c r="AC686" s="22">
        <v>3.5</v>
      </c>
      <c r="AD686" s="22">
        <v>1.75</v>
      </c>
      <c r="AE686" s="22" t="s">
        <v>69</v>
      </c>
      <c r="AF686" s="22" t="str">
        <f t="shared" si="93"/>
        <v>1 - 5</v>
      </c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56"/>
      <c r="AZ686" s="10">
        <v>675</v>
      </c>
      <c r="BA686" s="22">
        <v>8</v>
      </c>
      <c r="BB686" s="22">
        <v>83</v>
      </c>
      <c r="BC686" s="22">
        <v>10.375</v>
      </c>
      <c r="BD686" s="22" t="s">
        <v>20</v>
      </c>
      <c r="BE686" s="22" t="str">
        <f t="shared" si="94"/>
        <v>10 - 20</v>
      </c>
      <c r="BF686" s="22"/>
      <c r="BG686" s="55">
        <v>44835</v>
      </c>
      <c r="BH686" s="10">
        <v>674</v>
      </c>
      <c r="BI686" s="22">
        <v>1</v>
      </c>
      <c r="BJ686" s="22">
        <v>1</v>
      </c>
      <c r="BK686" s="22">
        <v>1</v>
      </c>
      <c r="BL686" s="22" t="s">
        <v>69</v>
      </c>
      <c r="BM686" s="22" t="str">
        <f t="shared" si="95"/>
        <v>1 - 5</v>
      </c>
      <c r="BN686" s="9"/>
    </row>
    <row r="687" spans="1:66" x14ac:dyDescent="0.3">
      <c r="A687" s="57"/>
      <c r="B687" s="10">
        <v>668</v>
      </c>
      <c r="C687" s="22">
        <v>2</v>
      </c>
      <c r="D687" s="22">
        <v>2.5</v>
      </c>
      <c r="E687" s="22">
        <v>1.25</v>
      </c>
      <c r="F687" s="22" t="s">
        <v>69</v>
      </c>
      <c r="G687" s="22" t="str">
        <f t="shared" si="92"/>
        <v>1 - 5</v>
      </c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55">
        <v>44712</v>
      </c>
      <c r="AA687" s="10">
        <v>663</v>
      </c>
      <c r="AB687" s="22">
        <v>3</v>
      </c>
      <c r="AC687" s="22">
        <v>25.5</v>
      </c>
      <c r="AD687" s="22">
        <v>8.5</v>
      </c>
      <c r="AE687" s="22" t="s">
        <v>69</v>
      </c>
      <c r="AF687" s="22" t="str">
        <f t="shared" si="93"/>
        <v>5 - 10</v>
      </c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3">
        <v>45608</v>
      </c>
      <c r="AZ687" s="10">
        <v>676</v>
      </c>
      <c r="BA687" s="22">
        <v>3</v>
      </c>
      <c r="BB687" s="22">
        <v>14</v>
      </c>
      <c r="BC687" s="22">
        <v>4.666666666666667</v>
      </c>
      <c r="BD687" s="22" t="s">
        <v>69</v>
      </c>
      <c r="BE687" s="22" t="str">
        <f t="shared" si="94"/>
        <v>1 - 5</v>
      </c>
      <c r="BF687" s="22"/>
      <c r="BG687" s="56"/>
      <c r="BH687" s="10">
        <v>675</v>
      </c>
      <c r="BI687" s="22">
        <v>2</v>
      </c>
      <c r="BJ687" s="22">
        <v>31.5</v>
      </c>
      <c r="BK687" s="22">
        <v>15.75</v>
      </c>
      <c r="BL687" s="22" t="s">
        <v>20</v>
      </c>
      <c r="BM687" s="22" t="str">
        <f t="shared" si="95"/>
        <v>10 - 20</v>
      </c>
      <c r="BN687" s="9"/>
    </row>
    <row r="688" spans="1:66" x14ac:dyDescent="0.3">
      <c r="A688" s="56"/>
      <c r="B688" s="10">
        <v>669</v>
      </c>
      <c r="C688" s="22">
        <v>1</v>
      </c>
      <c r="D688" s="22">
        <v>0.5</v>
      </c>
      <c r="E688" s="22">
        <v>0.5</v>
      </c>
      <c r="F688" s="22" t="s">
        <v>69</v>
      </c>
      <c r="G688" s="22" t="str">
        <f t="shared" si="92"/>
        <v>0 - 1</v>
      </c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56"/>
      <c r="AA688" s="10">
        <v>664</v>
      </c>
      <c r="AB688" s="22">
        <v>1</v>
      </c>
      <c r="AC688" s="22">
        <v>0.5</v>
      </c>
      <c r="AD688" s="22">
        <v>0.5</v>
      </c>
      <c r="AE688" s="22" t="s">
        <v>69</v>
      </c>
      <c r="AF688" s="22" t="str">
        <f t="shared" si="93"/>
        <v>0 - 1</v>
      </c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3">
        <v>45609</v>
      </c>
      <c r="AZ688" s="10">
        <v>677</v>
      </c>
      <c r="BA688" s="22">
        <v>1</v>
      </c>
      <c r="BB688" s="22">
        <v>1</v>
      </c>
      <c r="BC688" s="22">
        <v>1</v>
      </c>
      <c r="BD688" s="22" t="s">
        <v>69</v>
      </c>
      <c r="BE688" s="22" t="str">
        <f t="shared" si="94"/>
        <v>1 - 5</v>
      </c>
      <c r="BF688" s="22"/>
      <c r="BG688" s="23">
        <v>44836</v>
      </c>
      <c r="BH688" s="10">
        <v>676</v>
      </c>
      <c r="BI688" s="22">
        <v>1</v>
      </c>
      <c r="BJ688" s="22">
        <v>1.5</v>
      </c>
      <c r="BK688" s="22">
        <v>1.5</v>
      </c>
      <c r="BL688" s="22" t="s">
        <v>69</v>
      </c>
      <c r="BM688" s="22" t="str">
        <f t="shared" si="95"/>
        <v>1 - 5</v>
      </c>
      <c r="BN688" s="9"/>
    </row>
    <row r="689" spans="1:66" x14ac:dyDescent="0.3">
      <c r="A689" s="55">
        <v>44527</v>
      </c>
      <c r="B689" s="10">
        <v>670</v>
      </c>
      <c r="C689" s="22">
        <v>3</v>
      </c>
      <c r="D689" s="22">
        <v>4</v>
      </c>
      <c r="E689" s="22">
        <v>1.333333333333333</v>
      </c>
      <c r="F689" s="22" t="s">
        <v>69</v>
      </c>
      <c r="G689" s="22" t="str">
        <f t="shared" si="92"/>
        <v>1 - 5</v>
      </c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3">
        <v>44714</v>
      </c>
      <c r="AA689" s="10">
        <v>665</v>
      </c>
      <c r="AB689" s="22">
        <v>7</v>
      </c>
      <c r="AC689" s="22">
        <v>35</v>
      </c>
      <c r="AD689" s="22">
        <v>5</v>
      </c>
      <c r="AE689" s="22" t="s">
        <v>69</v>
      </c>
      <c r="AF689" s="22" t="str">
        <f t="shared" si="93"/>
        <v>5 - 10</v>
      </c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3">
        <v>45610</v>
      </c>
      <c r="AZ689" s="10">
        <v>678</v>
      </c>
      <c r="BA689" s="22">
        <v>2</v>
      </c>
      <c r="BB689" s="22">
        <v>26</v>
      </c>
      <c r="BC689" s="22">
        <v>13</v>
      </c>
      <c r="BD689" s="22" t="s">
        <v>20</v>
      </c>
      <c r="BE689" s="22" t="str">
        <f t="shared" si="94"/>
        <v>10 - 20</v>
      </c>
      <c r="BF689" s="22"/>
      <c r="BG689" s="55">
        <v>44837</v>
      </c>
      <c r="BH689" s="10">
        <v>677</v>
      </c>
      <c r="BI689" s="22">
        <v>5</v>
      </c>
      <c r="BJ689" s="22">
        <v>30</v>
      </c>
      <c r="BK689" s="22">
        <v>6</v>
      </c>
      <c r="BL689" s="22" t="s">
        <v>69</v>
      </c>
      <c r="BM689" s="22" t="str">
        <f t="shared" si="95"/>
        <v>5 - 10</v>
      </c>
      <c r="BN689" s="9"/>
    </row>
    <row r="690" spans="1:66" x14ac:dyDescent="0.3">
      <c r="A690" s="56"/>
      <c r="B690" s="10">
        <v>671</v>
      </c>
      <c r="C690" s="22">
        <v>1</v>
      </c>
      <c r="D690" s="22">
        <v>0.5</v>
      </c>
      <c r="E690" s="22">
        <v>0.5</v>
      </c>
      <c r="F690" s="22" t="s">
        <v>69</v>
      </c>
      <c r="G690" s="22" t="str">
        <f t="shared" si="92"/>
        <v>0 - 1</v>
      </c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3">
        <v>44715</v>
      </c>
      <c r="AA690" s="10">
        <v>666</v>
      </c>
      <c r="AB690" s="22">
        <v>1</v>
      </c>
      <c r="AC690" s="22">
        <v>1</v>
      </c>
      <c r="AD690" s="22">
        <v>1</v>
      </c>
      <c r="AE690" s="22" t="s">
        <v>69</v>
      </c>
      <c r="AF690" s="22" t="str">
        <f t="shared" si="93"/>
        <v>1 - 5</v>
      </c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55">
        <v>45611</v>
      </c>
      <c r="AZ690" s="10">
        <v>679</v>
      </c>
      <c r="BA690" s="22">
        <v>1</v>
      </c>
      <c r="BB690" s="22">
        <v>1</v>
      </c>
      <c r="BC690" s="22">
        <v>1</v>
      </c>
      <c r="BD690" s="22" t="s">
        <v>69</v>
      </c>
      <c r="BE690" s="22" t="str">
        <f t="shared" si="94"/>
        <v>1 - 5</v>
      </c>
      <c r="BF690" s="22"/>
      <c r="BG690" s="56"/>
      <c r="BH690" s="10">
        <v>678</v>
      </c>
      <c r="BI690" s="22">
        <v>6</v>
      </c>
      <c r="BJ690" s="22">
        <v>54.5</v>
      </c>
      <c r="BK690" s="22">
        <v>9.0833333333333339</v>
      </c>
      <c r="BL690" s="22" t="s">
        <v>69</v>
      </c>
      <c r="BM690" s="22" t="str">
        <f t="shared" si="95"/>
        <v>5 - 10</v>
      </c>
      <c r="BN690" s="9"/>
    </row>
    <row r="691" spans="1:66" x14ac:dyDescent="0.3">
      <c r="A691" s="55">
        <v>44528</v>
      </c>
      <c r="B691" s="10">
        <v>671</v>
      </c>
      <c r="C691" s="22">
        <v>1</v>
      </c>
      <c r="D691" s="22">
        <v>1</v>
      </c>
      <c r="E691" s="22">
        <v>1</v>
      </c>
      <c r="F691" s="22" t="s">
        <v>69</v>
      </c>
      <c r="G691" s="22" t="str">
        <f t="shared" si="92"/>
        <v>1 - 5</v>
      </c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3">
        <v>44717</v>
      </c>
      <c r="AA691" s="10">
        <v>667</v>
      </c>
      <c r="AB691" s="22">
        <v>2</v>
      </c>
      <c r="AC691" s="22">
        <v>7.5</v>
      </c>
      <c r="AD691" s="22">
        <v>3.75</v>
      </c>
      <c r="AE691" s="22" t="s">
        <v>69</v>
      </c>
      <c r="AF691" s="22" t="str">
        <f t="shared" si="93"/>
        <v>1 - 5</v>
      </c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56"/>
      <c r="AZ691" s="10">
        <v>680</v>
      </c>
      <c r="BA691" s="22">
        <v>1</v>
      </c>
      <c r="BB691" s="22">
        <v>7</v>
      </c>
      <c r="BC691" s="22">
        <v>7</v>
      </c>
      <c r="BD691" s="22" t="s">
        <v>69</v>
      </c>
      <c r="BE691" s="22" t="str">
        <f t="shared" si="94"/>
        <v>5 - 10</v>
      </c>
      <c r="BF691" s="22"/>
      <c r="BG691" s="55">
        <v>44838</v>
      </c>
      <c r="BH691" s="10">
        <v>679</v>
      </c>
      <c r="BI691" s="22">
        <v>1</v>
      </c>
      <c r="BJ691" s="22">
        <v>0.5</v>
      </c>
      <c r="BK691" s="22">
        <v>0.5</v>
      </c>
      <c r="BL691" s="22" t="s">
        <v>69</v>
      </c>
      <c r="BM691" s="22" t="str">
        <f t="shared" si="95"/>
        <v>0 - 1</v>
      </c>
      <c r="BN691" s="9"/>
    </row>
    <row r="692" spans="1:66" x14ac:dyDescent="0.3">
      <c r="A692" s="57"/>
      <c r="B692" s="10">
        <v>672</v>
      </c>
      <c r="C692" s="22">
        <v>1</v>
      </c>
      <c r="D692" s="22">
        <v>1</v>
      </c>
      <c r="E692" s="22">
        <v>1</v>
      </c>
      <c r="F692" s="22" t="s">
        <v>69</v>
      </c>
      <c r="G692" s="22" t="str">
        <f t="shared" si="92"/>
        <v>1 - 5</v>
      </c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55">
        <v>44718</v>
      </c>
      <c r="AA692" s="10">
        <v>668</v>
      </c>
      <c r="AB692" s="22">
        <v>1</v>
      </c>
      <c r="AC692" s="22">
        <v>0.5</v>
      </c>
      <c r="AD692" s="22">
        <v>0.5</v>
      </c>
      <c r="AE692" s="22" t="s">
        <v>69</v>
      </c>
      <c r="AF692" s="22" t="str">
        <f t="shared" si="93"/>
        <v>0 - 1</v>
      </c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55">
        <v>45612</v>
      </c>
      <c r="AZ692" s="10">
        <v>681</v>
      </c>
      <c r="BA692" s="22">
        <v>1</v>
      </c>
      <c r="BB692" s="22">
        <v>35</v>
      </c>
      <c r="BC692" s="22">
        <v>35</v>
      </c>
      <c r="BD692" s="22" t="s">
        <v>77</v>
      </c>
      <c r="BE692" s="22" t="str">
        <f t="shared" si="94"/>
        <v>20 - 50</v>
      </c>
      <c r="BF692" s="22"/>
      <c r="BG692" s="56"/>
      <c r="BH692" s="10">
        <v>680</v>
      </c>
      <c r="BI692" s="22">
        <v>4</v>
      </c>
      <c r="BJ692" s="22">
        <v>125.5</v>
      </c>
      <c r="BK692" s="22">
        <v>31.375</v>
      </c>
      <c r="BL692" s="22" t="s">
        <v>77</v>
      </c>
      <c r="BM692" s="22" t="str">
        <f t="shared" si="95"/>
        <v>20 - 50</v>
      </c>
      <c r="BN692" s="9"/>
    </row>
    <row r="693" spans="1:66" x14ac:dyDescent="0.3">
      <c r="A693" s="57"/>
      <c r="B693" s="10">
        <v>673</v>
      </c>
      <c r="C693" s="22">
        <v>1</v>
      </c>
      <c r="D693" s="22">
        <v>0.5</v>
      </c>
      <c r="E693" s="22">
        <v>0.5</v>
      </c>
      <c r="F693" s="22" t="s">
        <v>69</v>
      </c>
      <c r="G693" s="22" t="str">
        <f t="shared" si="92"/>
        <v>0 - 1</v>
      </c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56"/>
      <c r="AA693" s="10">
        <v>669</v>
      </c>
      <c r="AB693" s="22">
        <v>4</v>
      </c>
      <c r="AC693" s="22">
        <v>11</v>
      </c>
      <c r="AD693" s="22">
        <v>2.75</v>
      </c>
      <c r="AE693" s="22" t="s">
        <v>69</v>
      </c>
      <c r="AF693" s="22" t="str">
        <f t="shared" si="93"/>
        <v>1 - 5</v>
      </c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56"/>
      <c r="AZ693" s="10">
        <v>682</v>
      </c>
      <c r="BA693" s="22">
        <v>1</v>
      </c>
      <c r="BB693" s="22">
        <v>1</v>
      </c>
      <c r="BC693" s="22">
        <v>1</v>
      </c>
      <c r="BD693" s="22" t="s">
        <v>69</v>
      </c>
      <c r="BE693" s="22" t="str">
        <f t="shared" si="94"/>
        <v>1 - 5</v>
      </c>
      <c r="BF693" s="22"/>
      <c r="BG693" s="55">
        <v>44839</v>
      </c>
      <c r="BH693" s="10">
        <v>681</v>
      </c>
      <c r="BI693" s="22">
        <v>1</v>
      </c>
      <c r="BJ693" s="22">
        <v>1</v>
      </c>
      <c r="BK693" s="22">
        <v>1</v>
      </c>
      <c r="BL693" s="22" t="s">
        <v>69</v>
      </c>
      <c r="BM693" s="22" t="str">
        <f t="shared" si="95"/>
        <v>1 - 5</v>
      </c>
      <c r="BN693" s="9"/>
    </row>
    <row r="694" spans="1:66" x14ac:dyDescent="0.3">
      <c r="A694" s="56"/>
      <c r="B694" s="10">
        <v>674</v>
      </c>
      <c r="C694" s="22">
        <v>1</v>
      </c>
      <c r="D694" s="22">
        <v>0.5</v>
      </c>
      <c r="E694" s="22">
        <v>0.5</v>
      </c>
      <c r="F694" s="22" t="s">
        <v>69</v>
      </c>
      <c r="G694" s="22" t="str">
        <f t="shared" si="92"/>
        <v>0 - 1</v>
      </c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3">
        <v>44720</v>
      </c>
      <c r="AA694" s="10">
        <v>670</v>
      </c>
      <c r="AB694" s="22">
        <v>1</v>
      </c>
      <c r="AC694" s="22">
        <v>1</v>
      </c>
      <c r="AD694" s="22">
        <v>1</v>
      </c>
      <c r="AE694" s="22" t="s">
        <v>69</v>
      </c>
      <c r="AF694" s="22" t="str">
        <f t="shared" si="93"/>
        <v>1 - 5</v>
      </c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55">
        <v>45613</v>
      </c>
      <c r="AZ694" s="10">
        <v>683</v>
      </c>
      <c r="BA694" s="22">
        <v>1</v>
      </c>
      <c r="BB694" s="22">
        <v>1</v>
      </c>
      <c r="BC694" s="22">
        <v>1</v>
      </c>
      <c r="BD694" s="22" t="s">
        <v>69</v>
      </c>
      <c r="BE694" s="22" t="str">
        <f t="shared" si="94"/>
        <v>1 - 5</v>
      </c>
      <c r="BF694" s="22"/>
      <c r="BG694" s="57"/>
      <c r="BH694" s="10">
        <v>682</v>
      </c>
      <c r="BI694" s="22">
        <v>3</v>
      </c>
      <c r="BJ694" s="22">
        <v>36</v>
      </c>
      <c r="BK694" s="22">
        <v>12</v>
      </c>
      <c r="BL694" s="22" t="s">
        <v>20</v>
      </c>
      <c r="BM694" s="22" t="str">
        <f t="shared" si="95"/>
        <v>10 - 20</v>
      </c>
      <c r="BN694" s="9"/>
    </row>
    <row r="695" spans="1:66" x14ac:dyDescent="0.3">
      <c r="A695" s="55">
        <v>44534</v>
      </c>
      <c r="B695" s="10">
        <v>675</v>
      </c>
      <c r="C695" s="22">
        <v>1</v>
      </c>
      <c r="D695" s="22">
        <v>0.5</v>
      </c>
      <c r="E695" s="22">
        <v>0.5</v>
      </c>
      <c r="F695" s="22" t="s">
        <v>69</v>
      </c>
      <c r="G695" s="22" t="str">
        <f t="shared" si="92"/>
        <v>0 - 1</v>
      </c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55">
        <v>44721</v>
      </c>
      <c r="AA695" s="10">
        <v>671</v>
      </c>
      <c r="AB695" s="22">
        <v>2</v>
      </c>
      <c r="AC695" s="22">
        <v>5.5</v>
      </c>
      <c r="AD695" s="22">
        <v>2.75</v>
      </c>
      <c r="AE695" s="22" t="s">
        <v>69</v>
      </c>
      <c r="AF695" s="22" t="str">
        <f t="shared" si="93"/>
        <v>1 - 5</v>
      </c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57"/>
      <c r="AZ695" s="10">
        <v>684</v>
      </c>
      <c r="BA695" s="22">
        <v>5</v>
      </c>
      <c r="BB695" s="22">
        <v>37</v>
      </c>
      <c r="BC695" s="22">
        <v>7.4</v>
      </c>
      <c r="BD695" s="22" t="s">
        <v>69</v>
      </c>
      <c r="BE695" s="22" t="str">
        <f t="shared" si="94"/>
        <v>5 - 10</v>
      </c>
      <c r="BF695" s="22"/>
      <c r="BG695" s="56"/>
      <c r="BH695" s="10">
        <v>683</v>
      </c>
      <c r="BI695" s="22">
        <v>1</v>
      </c>
      <c r="BJ695" s="22">
        <v>1</v>
      </c>
      <c r="BK695" s="22">
        <v>1</v>
      </c>
      <c r="BL695" s="22" t="s">
        <v>69</v>
      </c>
      <c r="BM695" s="22" t="str">
        <f t="shared" si="95"/>
        <v>1 - 5</v>
      </c>
      <c r="BN695" s="9"/>
    </row>
    <row r="696" spans="1:66" x14ac:dyDescent="0.3">
      <c r="A696" s="56"/>
      <c r="B696" s="10">
        <v>676</v>
      </c>
      <c r="C696" s="22">
        <v>1</v>
      </c>
      <c r="D696" s="22">
        <v>0.5</v>
      </c>
      <c r="E696" s="22">
        <v>0.5</v>
      </c>
      <c r="F696" s="22" t="s">
        <v>69</v>
      </c>
      <c r="G696" s="22" t="str">
        <f t="shared" si="92"/>
        <v>0 - 1</v>
      </c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56"/>
      <c r="AA696" s="10">
        <v>672</v>
      </c>
      <c r="AB696" s="22">
        <v>1</v>
      </c>
      <c r="AC696" s="22">
        <v>6</v>
      </c>
      <c r="AD696" s="22">
        <v>6</v>
      </c>
      <c r="AE696" s="22" t="s">
        <v>69</v>
      </c>
      <c r="AF696" s="22" t="str">
        <f t="shared" si="93"/>
        <v>5 - 10</v>
      </c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56"/>
      <c r="AZ696" s="10">
        <v>685</v>
      </c>
      <c r="BA696" s="22">
        <v>1</v>
      </c>
      <c r="BB696" s="22">
        <v>21</v>
      </c>
      <c r="BC696" s="22">
        <v>21</v>
      </c>
      <c r="BD696" s="22" t="s">
        <v>70</v>
      </c>
      <c r="BE696" s="22" t="str">
        <f t="shared" si="94"/>
        <v>20 - 50</v>
      </c>
      <c r="BF696" s="22"/>
      <c r="BG696" s="55">
        <v>44840</v>
      </c>
      <c r="BH696" s="10">
        <v>684</v>
      </c>
      <c r="BI696" s="22">
        <v>1</v>
      </c>
      <c r="BJ696" s="22">
        <v>0.5</v>
      </c>
      <c r="BK696" s="22">
        <v>0.5</v>
      </c>
      <c r="BL696" s="22" t="s">
        <v>69</v>
      </c>
      <c r="BM696" s="22" t="str">
        <f t="shared" si="95"/>
        <v>0 - 1</v>
      </c>
      <c r="BN696" s="9"/>
    </row>
    <row r="697" spans="1:66" x14ac:dyDescent="0.3">
      <c r="A697" s="55">
        <v>44535</v>
      </c>
      <c r="B697" s="10">
        <v>677</v>
      </c>
      <c r="C697" s="22">
        <v>4</v>
      </c>
      <c r="D697" s="22">
        <v>5.5</v>
      </c>
      <c r="E697" s="22">
        <v>1.375</v>
      </c>
      <c r="F697" s="22" t="s">
        <v>69</v>
      </c>
      <c r="G697" s="22" t="str">
        <f t="shared" si="92"/>
        <v>1 - 5</v>
      </c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55">
        <v>44723</v>
      </c>
      <c r="AA697" s="10">
        <v>673</v>
      </c>
      <c r="AB697" s="22">
        <v>1</v>
      </c>
      <c r="AC697" s="22">
        <v>7.5</v>
      </c>
      <c r="AD697" s="22">
        <v>7.5</v>
      </c>
      <c r="AE697" s="22" t="s">
        <v>69</v>
      </c>
      <c r="AF697" s="22" t="str">
        <f t="shared" si="93"/>
        <v>5 - 10</v>
      </c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3">
        <v>45617</v>
      </c>
      <c r="AZ697" s="10">
        <v>686</v>
      </c>
      <c r="BA697" s="22">
        <v>1</v>
      </c>
      <c r="BB697" s="22">
        <v>93</v>
      </c>
      <c r="BC697" s="22">
        <v>93</v>
      </c>
      <c r="BD697" s="22" t="s">
        <v>22</v>
      </c>
      <c r="BE697" s="22" t="str">
        <f t="shared" si="94"/>
        <v>50 - 100</v>
      </c>
      <c r="BF697" s="22"/>
      <c r="BG697" s="57"/>
      <c r="BH697" s="10">
        <v>685</v>
      </c>
      <c r="BI697" s="22">
        <v>1</v>
      </c>
      <c r="BJ697" s="22">
        <v>21</v>
      </c>
      <c r="BK697" s="22">
        <v>21</v>
      </c>
      <c r="BL697" s="22" t="s">
        <v>70</v>
      </c>
      <c r="BM697" s="22" t="str">
        <f t="shared" si="95"/>
        <v>20 - 50</v>
      </c>
      <c r="BN697" s="9"/>
    </row>
    <row r="698" spans="1:66" x14ac:dyDescent="0.3">
      <c r="A698" s="56"/>
      <c r="B698" s="10">
        <v>678</v>
      </c>
      <c r="C698" s="22">
        <v>1</v>
      </c>
      <c r="D698" s="22">
        <v>0.5</v>
      </c>
      <c r="E698" s="22">
        <v>0.5</v>
      </c>
      <c r="F698" s="22" t="s">
        <v>69</v>
      </c>
      <c r="G698" s="22" t="str">
        <f t="shared" si="92"/>
        <v>0 - 1</v>
      </c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57"/>
      <c r="AA698" s="10">
        <v>674</v>
      </c>
      <c r="AB698" s="22">
        <v>1</v>
      </c>
      <c r="AC698" s="22">
        <v>0.5</v>
      </c>
      <c r="AD698" s="22">
        <v>0.5</v>
      </c>
      <c r="AE698" s="22" t="s">
        <v>69</v>
      </c>
      <c r="AF698" s="22" t="str">
        <f t="shared" si="93"/>
        <v>0 - 1</v>
      </c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55">
        <v>45618</v>
      </c>
      <c r="AZ698" s="10">
        <v>687</v>
      </c>
      <c r="BA698" s="22">
        <v>1</v>
      </c>
      <c r="BB698" s="22">
        <v>4</v>
      </c>
      <c r="BC698" s="22">
        <v>4</v>
      </c>
      <c r="BD698" s="22" t="s">
        <v>69</v>
      </c>
      <c r="BE698" s="22" t="str">
        <f t="shared" si="94"/>
        <v>1 - 5</v>
      </c>
      <c r="BF698" s="22"/>
      <c r="BG698" s="57"/>
      <c r="BH698" s="10">
        <v>686</v>
      </c>
      <c r="BI698" s="22">
        <v>1</v>
      </c>
      <c r="BJ698" s="22">
        <v>1</v>
      </c>
      <c r="BK698" s="22">
        <v>1</v>
      </c>
      <c r="BL698" s="22" t="s">
        <v>69</v>
      </c>
      <c r="BM698" s="22" t="str">
        <f t="shared" si="95"/>
        <v>1 - 5</v>
      </c>
      <c r="BN698" s="9"/>
    </row>
    <row r="699" spans="1:66" x14ac:dyDescent="0.3">
      <c r="A699" s="23">
        <v>44536</v>
      </c>
      <c r="B699" s="10">
        <v>679</v>
      </c>
      <c r="C699" s="22">
        <v>7</v>
      </c>
      <c r="D699" s="22">
        <v>35.5</v>
      </c>
      <c r="E699" s="22">
        <v>5.0714285714285712</v>
      </c>
      <c r="F699" s="22" t="s">
        <v>69</v>
      </c>
      <c r="G699" s="22" t="str">
        <f t="shared" si="92"/>
        <v>5 - 10</v>
      </c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56"/>
      <c r="AA699" s="10">
        <v>675</v>
      </c>
      <c r="AB699" s="22">
        <v>2</v>
      </c>
      <c r="AC699" s="22">
        <v>21</v>
      </c>
      <c r="AD699" s="22">
        <v>10.5</v>
      </c>
      <c r="AE699" s="22" t="s">
        <v>20</v>
      </c>
      <c r="AF699" s="22" t="str">
        <f t="shared" si="93"/>
        <v>10 - 20</v>
      </c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57"/>
      <c r="AZ699" s="10">
        <v>688</v>
      </c>
      <c r="BA699" s="22">
        <v>1</v>
      </c>
      <c r="BB699" s="22">
        <v>1</v>
      </c>
      <c r="BC699" s="22">
        <v>1</v>
      </c>
      <c r="BD699" s="22" t="s">
        <v>69</v>
      </c>
      <c r="BE699" s="22" t="str">
        <f t="shared" si="94"/>
        <v>1 - 5</v>
      </c>
      <c r="BF699" s="22"/>
      <c r="BG699" s="57"/>
      <c r="BH699" s="10">
        <v>687</v>
      </c>
      <c r="BI699" s="22">
        <v>3</v>
      </c>
      <c r="BJ699" s="22">
        <v>9</v>
      </c>
      <c r="BK699" s="22">
        <v>3</v>
      </c>
      <c r="BL699" s="22" t="s">
        <v>69</v>
      </c>
      <c r="BM699" s="22" t="str">
        <f t="shared" si="95"/>
        <v>1 - 5</v>
      </c>
      <c r="BN699" s="9"/>
    </row>
    <row r="700" spans="1:66" x14ac:dyDescent="0.3">
      <c r="A700" s="55">
        <v>44537</v>
      </c>
      <c r="B700" s="10">
        <v>679</v>
      </c>
      <c r="C700" s="22">
        <v>2</v>
      </c>
      <c r="D700" s="22">
        <v>2</v>
      </c>
      <c r="E700" s="22">
        <v>1</v>
      </c>
      <c r="F700" s="22" t="s">
        <v>69</v>
      </c>
      <c r="G700" s="22" t="str">
        <f t="shared" si="92"/>
        <v>1 - 5</v>
      </c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3">
        <v>44724</v>
      </c>
      <c r="AA700" s="10">
        <v>676</v>
      </c>
      <c r="AB700" s="22">
        <v>1</v>
      </c>
      <c r="AC700" s="22">
        <v>4.5</v>
      </c>
      <c r="AD700" s="22">
        <v>4.5</v>
      </c>
      <c r="AE700" s="22" t="s">
        <v>69</v>
      </c>
      <c r="AF700" s="22" t="str">
        <f t="shared" si="93"/>
        <v>1 - 5</v>
      </c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56"/>
      <c r="AZ700" s="10">
        <v>689</v>
      </c>
      <c r="BA700" s="22">
        <v>1</v>
      </c>
      <c r="BB700" s="22">
        <v>1</v>
      </c>
      <c r="BC700" s="22">
        <v>1</v>
      </c>
      <c r="BD700" s="22" t="s">
        <v>69</v>
      </c>
      <c r="BE700" s="22" t="str">
        <f t="shared" si="94"/>
        <v>1 - 5</v>
      </c>
      <c r="BF700" s="22"/>
      <c r="BG700" s="56"/>
      <c r="BH700" s="10">
        <v>688</v>
      </c>
      <c r="BI700" s="22">
        <v>2</v>
      </c>
      <c r="BJ700" s="22">
        <v>1</v>
      </c>
      <c r="BK700" s="22">
        <v>0.5</v>
      </c>
      <c r="BL700" s="22" t="s">
        <v>69</v>
      </c>
      <c r="BM700" s="22" t="str">
        <f t="shared" si="95"/>
        <v>0 - 1</v>
      </c>
      <c r="BN700" s="9"/>
    </row>
    <row r="701" spans="1:66" x14ac:dyDescent="0.3">
      <c r="A701" s="57"/>
      <c r="B701" s="10">
        <v>680</v>
      </c>
      <c r="C701" s="22">
        <v>5</v>
      </c>
      <c r="D701" s="22">
        <v>27.5</v>
      </c>
      <c r="E701" s="22">
        <v>5.5</v>
      </c>
      <c r="F701" s="22" t="s">
        <v>69</v>
      </c>
      <c r="G701" s="22" t="str">
        <f t="shared" si="92"/>
        <v>5 - 10</v>
      </c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3">
        <v>44725</v>
      </c>
      <c r="AA701" s="10">
        <v>677</v>
      </c>
      <c r="AB701" s="22">
        <v>2</v>
      </c>
      <c r="AC701" s="22">
        <v>7</v>
      </c>
      <c r="AD701" s="22">
        <v>3.5</v>
      </c>
      <c r="AE701" s="22" t="s">
        <v>69</v>
      </c>
      <c r="AF701" s="22" t="str">
        <f t="shared" si="93"/>
        <v>1 - 5</v>
      </c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55">
        <v>45619</v>
      </c>
      <c r="AZ701" s="10">
        <v>690</v>
      </c>
      <c r="BA701" s="22">
        <v>1</v>
      </c>
      <c r="BB701" s="22">
        <v>3</v>
      </c>
      <c r="BC701" s="22">
        <v>3</v>
      </c>
      <c r="BD701" s="22" t="s">
        <v>69</v>
      </c>
      <c r="BE701" s="22" t="str">
        <f t="shared" si="94"/>
        <v>1 - 5</v>
      </c>
      <c r="BF701" s="22"/>
      <c r="BG701" s="23">
        <v>44841</v>
      </c>
      <c r="BH701" s="10">
        <v>689</v>
      </c>
      <c r="BI701" s="22">
        <v>7</v>
      </c>
      <c r="BJ701" s="22">
        <v>96.5</v>
      </c>
      <c r="BK701" s="22">
        <v>13.78571428571429</v>
      </c>
      <c r="BL701" s="22" t="s">
        <v>20</v>
      </c>
      <c r="BM701" s="22" t="str">
        <f t="shared" si="95"/>
        <v>10 - 20</v>
      </c>
      <c r="BN701" s="9"/>
    </row>
    <row r="702" spans="1:66" x14ac:dyDescent="0.3">
      <c r="A702" s="56"/>
      <c r="B702" s="10">
        <v>681</v>
      </c>
      <c r="C702" s="22">
        <v>1</v>
      </c>
      <c r="D702" s="22">
        <v>0.5</v>
      </c>
      <c r="E702" s="22">
        <v>0.5</v>
      </c>
      <c r="F702" s="22" t="s">
        <v>69</v>
      </c>
      <c r="G702" s="22" t="str">
        <f t="shared" si="92"/>
        <v>0 - 1</v>
      </c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55">
        <v>44727</v>
      </c>
      <c r="AA702" s="10">
        <v>678</v>
      </c>
      <c r="AB702" s="22">
        <v>2</v>
      </c>
      <c r="AC702" s="22">
        <v>9</v>
      </c>
      <c r="AD702" s="22">
        <v>4.5</v>
      </c>
      <c r="AE702" s="22" t="s">
        <v>69</v>
      </c>
      <c r="AF702" s="22" t="str">
        <f t="shared" si="93"/>
        <v>1 - 5</v>
      </c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56"/>
      <c r="AZ702" s="10">
        <v>691</v>
      </c>
      <c r="BA702" s="22">
        <v>1</v>
      </c>
      <c r="BB702" s="22">
        <v>1</v>
      </c>
      <c r="BC702" s="22">
        <v>1</v>
      </c>
      <c r="BD702" s="22" t="s">
        <v>69</v>
      </c>
      <c r="BE702" s="22" t="str">
        <f t="shared" si="94"/>
        <v>1 - 5</v>
      </c>
      <c r="BF702" s="22"/>
      <c r="BG702" s="23">
        <v>44842</v>
      </c>
      <c r="BH702" s="10">
        <v>690</v>
      </c>
      <c r="BI702" s="22">
        <v>2</v>
      </c>
      <c r="BJ702" s="22">
        <v>4</v>
      </c>
      <c r="BK702" s="22">
        <v>2</v>
      </c>
      <c r="BL702" s="22" t="s">
        <v>69</v>
      </c>
      <c r="BM702" s="22" t="str">
        <f t="shared" si="95"/>
        <v>1 - 5</v>
      </c>
      <c r="BN702" s="9"/>
    </row>
    <row r="703" spans="1:66" x14ac:dyDescent="0.3">
      <c r="A703" s="23">
        <v>44538</v>
      </c>
      <c r="B703" s="10">
        <v>682</v>
      </c>
      <c r="C703" s="22">
        <v>2</v>
      </c>
      <c r="D703" s="22">
        <v>13.5</v>
      </c>
      <c r="E703" s="22">
        <v>6.75</v>
      </c>
      <c r="F703" s="22" t="s">
        <v>69</v>
      </c>
      <c r="G703" s="22" t="str">
        <f t="shared" si="92"/>
        <v>5 - 10</v>
      </c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56"/>
      <c r="AA703" s="10">
        <v>679</v>
      </c>
      <c r="AB703" s="22">
        <v>1</v>
      </c>
      <c r="AC703" s="22">
        <v>0.5</v>
      </c>
      <c r="AD703" s="22">
        <v>0.5</v>
      </c>
      <c r="AE703" s="22" t="s">
        <v>69</v>
      </c>
      <c r="AF703" s="22" t="str">
        <f t="shared" si="93"/>
        <v>0 - 1</v>
      </c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3">
        <v>45620</v>
      </c>
      <c r="AZ703" s="10">
        <v>692</v>
      </c>
      <c r="BA703" s="22">
        <v>5</v>
      </c>
      <c r="BB703" s="22">
        <v>19</v>
      </c>
      <c r="BC703" s="22">
        <v>3.8</v>
      </c>
      <c r="BD703" s="22" t="s">
        <v>69</v>
      </c>
      <c r="BE703" s="22" t="str">
        <f t="shared" si="94"/>
        <v>1 - 5</v>
      </c>
      <c r="BF703" s="22"/>
      <c r="BG703" s="55">
        <v>44843</v>
      </c>
      <c r="BH703" s="10">
        <v>691</v>
      </c>
      <c r="BI703" s="22">
        <v>1</v>
      </c>
      <c r="BJ703" s="22">
        <v>0.5</v>
      </c>
      <c r="BK703" s="22">
        <v>0.5</v>
      </c>
      <c r="BL703" s="22" t="s">
        <v>69</v>
      </c>
      <c r="BM703" s="22" t="str">
        <f t="shared" si="95"/>
        <v>0 - 1</v>
      </c>
      <c r="BN703" s="9"/>
    </row>
    <row r="704" spans="1:66" x14ac:dyDescent="0.3">
      <c r="A704" s="55">
        <v>44539</v>
      </c>
      <c r="B704" s="10">
        <v>683</v>
      </c>
      <c r="C704" s="22">
        <v>2</v>
      </c>
      <c r="D704" s="22">
        <v>15</v>
      </c>
      <c r="E704" s="22">
        <v>7.5</v>
      </c>
      <c r="F704" s="22" t="s">
        <v>69</v>
      </c>
      <c r="G704" s="22" t="str">
        <f t="shared" si="92"/>
        <v>5 - 10</v>
      </c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3">
        <v>44732</v>
      </c>
      <c r="AA704" s="10">
        <v>680</v>
      </c>
      <c r="AB704" s="22">
        <v>1</v>
      </c>
      <c r="AC704" s="22">
        <v>5</v>
      </c>
      <c r="AD704" s="22">
        <v>5</v>
      </c>
      <c r="AE704" s="22" t="s">
        <v>69</v>
      </c>
      <c r="AF704" s="22" t="str">
        <f t="shared" si="93"/>
        <v>5 - 10</v>
      </c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3">
        <v>45621</v>
      </c>
      <c r="AZ704" s="10">
        <v>693</v>
      </c>
      <c r="BA704" s="22">
        <v>1</v>
      </c>
      <c r="BB704" s="22">
        <v>1</v>
      </c>
      <c r="BC704" s="22">
        <v>1</v>
      </c>
      <c r="BD704" s="22" t="s">
        <v>69</v>
      </c>
      <c r="BE704" s="22" t="str">
        <f t="shared" si="94"/>
        <v>1 - 5</v>
      </c>
      <c r="BF704" s="22"/>
      <c r="BG704" s="56"/>
      <c r="BH704" s="10">
        <v>692</v>
      </c>
      <c r="BI704" s="22">
        <v>5</v>
      </c>
      <c r="BJ704" s="22">
        <v>11.5</v>
      </c>
      <c r="BK704" s="22">
        <v>2.2999999999999998</v>
      </c>
      <c r="BL704" s="22" t="s">
        <v>69</v>
      </c>
      <c r="BM704" s="22" t="str">
        <f t="shared" si="95"/>
        <v>1 - 5</v>
      </c>
      <c r="BN704" s="9"/>
    </row>
    <row r="705" spans="1:66" x14ac:dyDescent="0.3">
      <c r="A705" s="57"/>
      <c r="B705" s="10">
        <v>684</v>
      </c>
      <c r="C705" s="22">
        <v>1</v>
      </c>
      <c r="D705" s="22">
        <v>17.5</v>
      </c>
      <c r="E705" s="22">
        <v>17.5</v>
      </c>
      <c r="F705" s="22" t="s">
        <v>20</v>
      </c>
      <c r="G705" s="22" t="str">
        <f t="shared" si="92"/>
        <v>10 - 20</v>
      </c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55">
        <v>44736</v>
      </c>
      <c r="AA705" s="10">
        <v>681</v>
      </c>
      <c r="AB705" s="22">
        <v>1</v>
      </c>
      <c r="AC705" s="22">
        <v>11</v>
      </c>
      <c r="AD705" s="22">
        <v>11</v>
      </c>
      <c r="AE705" s="22" t="s">
        <v>20</v>
      </c>
      <c r="AF705" s="22" t="str">
        <f t="shared" si="93"/>
        <v>10 - 20</v>
      </c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55">
        <v>45622</v>
      </c>
      <c r="AZ705" s="10">
        <v>694</v>
      </c>
      <c r="BA705" s="22">
        <v>2</v>
      </c>
      <c r="BB705" s="22">
        <v>77</v>
      </c>
      <c r="BC705" s="22">
        <v>38.5</v>
      </c>
      <c r="BD705" s="22" t="s">
        <v>77</v>
      </c>
      <c r="BE705" s="22" t="str">
        <f t="shared" si="94"/>
        <v>20 - 50</v>
      </c>
      <c r="BF705" s="22"/>
      <c r="BG705" s="23">
        <v>44844</v>
      </c>
      <c r="BH705" s="10">
        <v>693</v>
      </c>
      <c r="BI705" s="22">
        <v>1</v>
      </c>
      <c r="BJ705" s="22">
        <v>2.5</v>
      </c>
      <c r="BK705" s="22">
        <v>2.5</v>
      </c>
      <c r="BL705" s="22" t="s">
        <v>69</v>
      </c>
      <c r="BM705" s="22" t="str">
        <f t="shared" si="95"/>
        <v>1 - 5</v>
      </c>
      <c r="BN705" s="9"/>
    </row>
    <row r="706" spans="1:66" x14ac:dyDescent="0.3">
      <c r="A706" s="56"/>
      <c r="B706" s="10">
        <v>685</v>
      </c>
      <c r="C706" s="22">
        <v>2</v>
      </c>
      <c r="D706" s="22">
        <v>9</v>
      </c>
      <c r="E706" s="22">
        <v>4.5</v>
      </c>
      <c r="F706" s="22" t="s">
        <v>69</v>
      </c>
      <c r="G706" s="22" t="str">
        <f t="shared" si="92"/>
        <v>1 - 5</v>
      </c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56"/>
      <c r="AA706" s="10">
        <v>682</v>
      </c>
      <c r="AB706" s="22">
        <v>1</v>
      </c>
      <c r="AC706" s="22">
        <v>0.5</v>
      </c>
      <c r="AD706" s="22">
        <v>0.5</v>
      </c>
      <c r="AE706" s="22" t="s">
        <v>69</v>
      </c>
      <c r="AF706" s="22" t="str">
        <f t="shared" si="93"/>
        <v>0 - 1</v>
      </c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56"/>
      <c r="AZ706" s="10">
        <v>695</v>
      </c>
      <c r="BA706" s="22">
        <v>1</v>
      </c>
      <c r="BB706" s="22">
        <v>1</v>
      </c>
      <c r="BC706" s="22">
        <v>1</v>
      </c>
      <c r="BD706" s="22" t="s">
        <v>69</v>
      </c>
      <c r="BE706" s="22" t="str">
        <f t="shared" si="94"/>
        <v>1 - 5</v>
      </c>
      <c r="BF706" s="22"/>
      <c r="BG706" s="55">
        <v>44845</v>
      </c>
      <c r="BH706" s="10">
        <v>694</v>
      </c>
      <c r="BI706" s="22">
        <v>1</v>
      </c>
      <c r="BJ706" s="22">
        <v>1.5</v>
      </c>
      <c r="BK706" s="22">
        <v>1.5</v>
      </c>
      <c r="BL706" s="22" t="s">
        <v>69</v>
      </c>
      <c r="BM706" s="22" t="str">
        <f t="shared" si="95"/>
        <v>1 - 5</v>
      </c>
      <c r="BN706" s="9"/>
    </row>
    <row r="707" spans="1:66" x14ac:dyDescent="0.3">
      <c r="A707" s="55">
        <v>44540</v>
      </c>
      <c r="B707" s="10">
        <v>686</v>
      </c>
      <c r="C707" s="22">
        <v>1</v>
      </c>
      <c r="D707" s="22">
        <v>0.5</v>
      </c>
      <c r="E707" s="22">
        <v>0.5</v>
      </c>
      <c r="F707" s="22" t="s">
        <v>69</v>
      </c>
      <c r="G707" s="22" t="str">
        <f t="shared" si="92"/>
        <v>0 - 1</v>
      </c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55">
        <v>44737</v>
      </c>
      <c r="AA707" s="10">
        <v>683</v>
      </c>
      <c r="AB707" s="22">
        <v>2</v>
      </c>
      <c r="AC707" s="22">
        <v>2</v>
      </c>
      <c r="AD707" s="22">
        <v>1</v>
      </c>
      <c r="AE707" s="22" t="s">
        <v>69</v>
      </c>
      <c r="AF707" s="22" t="str">
        <f t="shared" si="93"/>
        <v>1 - 5</v>
      </c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55">
        <v>45623</v>
      </c>
      <c r="AZ707" s="10">
        <v>696</v>
      </c>
      <c r="BA707" s="22">
        <v>1</v>
      </c>
      <c r="BB707" s="22">
        <v>1</v>
      </c>
      <c r="BC707" s="22">
        <v>1</v>
      </c>
      <c r="BD707" s="22" t="s">
        <v>69</v>
      </c>
      <c r="BE707" s="22" t="str">
        <f t="shared" si="94"/>
        <v>1 - 5</v>
      </c>
      <c r="BF707" s="22"/>
      <c r="BG707" s="56"/>
      <c r="BH707" s="10">
        <v>695</v>
      </c>
      <c r="BI707" s="22">
        <v>3</v>
      </c>
      <c r="BJ707" s="22">
        <v>24.5</v>
      </c>
      <c r="BK707" s="22">
        <v>8.1666666666666661</v>
      </c>
      <c r="BL707" s="22" t="s">
        <v>69</v>
      </c>
      <c r="BM707" s="22" t="str">
        <f t="shared" si="95"/>
        <v>5 - 10</v>
      </c>
      <c r="BN707" s="9"/>
    </row>
    <row r="708" spans="1:66" x14ac:dyDescent="0.3">
      <c r="A708" s="56"/>
      <c r="B708" s="10">
        <v>687</v>
      </c>
      <c r="C708" s="22">
        <v>1</v>
      </c>
      <c r="D708" s="22">
        <v>1</v>
      </c>
      <c r="E708" s="22">
        <v>1</v>
      </c>
      <c r="F708" s="22" t="s">
        <v>69</v>
      </c>
      <c r="G708" s="22" t="str">
        <f t="shared" si="92"/>
        <v>1 - 5</v>
      </c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56"/>
      <c r="AA708" s="10">
        <v>684</v>
      </c>
      <c r="AB708" s="22">
        <v>1</v>
      </c>
      <c r="AC708" s="22">
        <v>0.5</v>
      </c>
      <c r="AD708" s="22">
        <v>0.5</v>
      </c>
      <c r="AE708" s="22" t="s">
        <v>69</v>
      </c>
      <c r="AF708" s="22" t="str">
        <f t="shared" si="93"/>
        <v>0 - 1</v>
      </c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56"/>
      <c r="AZ708" s="10">
        <v>697</v>
      </c>
      <c r="BA708" s="22">
        <v>7</v>
      </c>
      <c r="BB708" s="22">
        <v>121</v>
      </c>
      <c r="BC708" s="22">
        <v>17.285714285714281</v>
      </c>
      <c r="BD708" s="22" t="s">
        <v>20</v>
      </c>
      <c r="BE708" s="22" t="str">
        <f t="shared" si="94"/>
        <v>10 - 20</v>
      </c>
      <c r="BF708" s="22"/>
      <c r="BG708" s="55">
        <v>44846</v>
      </c>
      <c r="BH708" s="10">
        <v>696</v>
      </c>
      <c r="BI708" s="22">
        <v>2</v>
      </c>
      <c r="BJ708" s="22">
        <v>8.5</v>
      </c>
      <c r="BK708" s="22">
        <v>4.25</v>
      </c>
      <c r="BL708" s="22" t="s">
        <v>69</v>
      </c>
      <c r="BM708" s="22" t="str">
        <f t="shared" si="95"/>
        <v>1 - 5</v>
      </c>
      <c r="BN708" s="9"/>
    </row>
    <row r="709" spans="1:66" x14ac:dyDescent="0.3">
      <c r="A709" s="55">
        <v>44541</v>
      </c>
      <c r="B709" s="10">
        <v>688</v>
      </c>
      <c r="C709" s="22">
        <v>2</v>
      </c>
      <c r="D709" s="22">
        <v>37</v>
      </c>
      <c r="E709" s="22">
        <v>18.5</v>
      </c>
      <c r="F709" s="22" t="s">
        <v>20</v>
      </c>
      <c r="G709" s="22" t="str">
        <f t="shared" ref="G709:G772" si="96">IF(E709&lt;1,"0 - 1",IF(E709&lt;5,"1 - 5",IF(E709&lt;10,"5 - 10",IF(E709&lt;20,"10 - 20",IF(E709&lt;50,"20 - 50",IF(E709&lt;100,"50 - 100","&gt; 100"))))))</f>
        <v>10 - 20</v>
      </c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3">
        <v>44738</v>
      </c>
      <c r="AA709" s="10">
        <v>685</v>
      </c>
      <c r="AB709" s="22">
        <v>2</v>
      </c>
      <c r="AC709" s="22">
        <v>7.5</v>
      </c>
      <c r="AD709" s="22">
        <v>3.75</v>
      </c>
      <c r="AE709" s="22" t="s">
        <v>69</v>
      </c>
      <c r="AF709" s="22" t="str">
        <f t="shared" ref="AF709:AF772" si="97">IF(AD709&lt;1,"0 - 1",IF(AD709&lt;5,"1 - 5",IF(AD709&lt;10,"5 - 10",IF(AD709&lt;20,"10 - 20",IF(AD709&lt;50,"20 - 50",IF(AD709&lt;100,"50 - 100","&gt; 100"))))))</f>
        <v>1 - 5</v>
      </c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3">
        <v>45624</v>
      </c>
      <c r="AZ709" s="10">
        <v>698</v>
      </c>
      <c r="BA709" s="22">
        <v>1</v>
      </c>
      <c r="BB709" s="22">
        <v>1</v>
      </c>
      <c r="BC709" s="22">
        <v>1</v>
      </c>
      <c r="BD709" s="22" t="s">
        <v>69</v>
      </c>
      <c r="BE709" s="22" t="str">
        <f t="shared" ref="BE709:BE774" si="98">IF(BC709&lt;1,"0 - 1",IF(BC709&lt;5,"1 - 5",IF(BC709&lt;10,"5 - 10",IF(BC709&lt;20,"10 - 20",IF(BC709&lt;50,"20 - 50",IF(BC709&lt;100,"50 - 100","&gt; 100"))))))</f>
        <v>1 - 5</v>
      </c>
      <c r="BF709" s="22"/>
      <c r="BG709" s="56"/>
      <c r="BH709" s="10">
        <v>697</v>
      </c>
      <c r="BI709" s="22">
        <v>6</v>
      </c>
      <c r="BJ709" s="22">
        <v>71.5</v>
      </c>
      <c r="BK709" s="22">
        <v>11.91666666666667</v>
      </c>
      <c r="BL709" s="22" t="s">
        <v>20</v>
      </c>
      <c r="BM709" s="22" t="str">
        <f t="shared" ref="BM709:BM772" si="99">IF(BK709&lt;1,"0 - 1",IF(BK709&lt;5,"1 - 5",IF(BK709&lt;10,"5 - 10",IF(BK709&lt;20,"10 - 20",IF(BK709&lt;50,"20 - 50",IF(BK709&lt;100,"50 - 100","&gt; 100"))))))</f>
        <v>10 - 20</v>
      </c>
      <c r="BN709" s="9"/>
    </row>
    <row r="710" spans="1:66" x14ac:dyDescent="0.3">
      <c r="A710" s="56"/>
      <c r="B710" s="10">
        <v>689</v>
      </c>
      <c r="C710" s="22">
        <v>1</v>
      </c>
      <c r="D710" s="22">
        <v>1</v>
      </c>
      <c r="E710" s="22">
        <v>1</v>
      </c>
      <c r="F710" s="22" t="s">
        <v>69</v>
      </c>
      <c r="G710" s="22" t="str">
        <f t="shared" si="96"/>
        <v>1 - 5</v>
      </c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3">
        <v>44739</v>
      </c>
      <c r="AA710" s="10">
        <v>686</v>
      </c>
      <c r="AB710" s="22">
        <v>2</v>
      </c>
      <c r="AC710" s="22">
        <v>12</v>
      </c>
      <c r="AD710" s="22">
        <v>6</v>
      </c>
      <c r="AE710" s="22" t="s">
        <v>69</v>
      </c>
      <c r="AF710" s="22" t="str">
        <f t="shared" si="97"/>
        <v>5 - 10</v>
      </c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55">
        <v>45625</v>
      </c>
      <c r="AZ710" s="10">
        <v>699</v>
      </c>
      <c r="BA710" s="22">
        <v>1</v>
      </c>
      <c r="BB710" s="22">
        <v>1</v>
      </c>
      <c r="BC710" s="22">
        <v>1</v>
      </c>
      <c r="BD710" s="22" t="s">
        <v>69</v>
      </c>
      <c r="BE710" s="22" t="str">
        <f t="shared" si="98"/>
        <v>1 - 5</v>
      </c>
      <c r="BF710" s="22"/>
      <c r="BG710" s="55">
        <v>44847</v>
      </c>
      <c r="BH710" s="10">
        <v>698</v>
      </c>
      <c r="BI710" s="22">
        <v>1</v>
      </c>
      <c r="BJ710" s="22">
        <v>0.5</v>
      </c>
      <c r="BK710" s="22">
        <v>0.5</v>
      </c>
      <c r="BL710" s="22" t="s">
        <v>69</v>
      </c>
      <c r="BM710" s="22" t="str">
        <f t="shared" si="99"/>
        <v>0 - 1</v>
      </c>
      <c r="BN710" s="9"/>
    </row>
    <row r="711" spans="1:66" x14ac:dyDescent="0.3">
      <c r="A711" s="23">
        <v>44544</v>
      </c>
      <c r="B711" s="10">
        <v>690</v>
      </c>
      <c r="C711" s="22">
        <v>1</v>
      </c>
      <c r="D711" s="22">
        <v>23.5</v>
      </c>
      <c r="E711" s="22">
        <v>23.5</v>
      </c>
      <c r="F711" s="22" t="s">
        <v>70</v>
      </c>
      <c r="G711" s="22" t="str">
        <f t="shared" si="96"/>
        <v>20 - 50</v>
      </c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3">
        <v>44748</v>
      </c>
      <c r="AA711" s="10">
        <v>687</v>
      </c>
      <c r="AB711" s="22">
        <v>1</v>
      </c>
      <c r="AC711" s="22">
        <v>1</v>
      </c>
      <c r="AD711" s="22">
        <v>1</v>
      </c>
      <c r="AE711" s="22" t="s">
        <v>69</v>
      </c>
      <c r="AF711" s="22" t="str">
        <f t="shared" si="97"/>
        <v>1 - 5</v>
      </c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56"/>
      <c r="AZ711" s="10">
        <v>700</v>
      </c>
      <c r="BA711" s="22">
        <v>1</v>
      </c>
      <c r="BB711" s="22">
        <v>2</v>
      </c>
      <c r="BC711" s="22">
        <v>2</v>
      </c>
      <c r="BD711" s="22" t="s">
        <v>69</v>
      </c>
      <c r="BE711" s="22" t="str">
        <f t="shared" si="98"/>
        <v>1 - 5</v>
      </c>
      <c r="BF711" s="22"/>
      <c r="BG711" s="57"/>
      <c r="BH711" s="10">
        <v>699</v>
      </c>
      <c r="BI711" s="22">
        <v>1</v>
      </c>
      <c r="BJ711" s="22">
        <v>0.5</v>
      </c>
      <c r="BK711" s="22">
        <v>0.5</v>
      </c>
      <c r="BL711" s="22" t="s">
        <v>69</v>
      </c>
      <c r="BM711" s="22" t="str">
        <f t="shared" si="99"/>
        <v>0 - 1</v>
      </c>
      <c r="BN711" s="9"/>
    </row>
    <row r="712" spans="1:66" x14ac:dyDescent="0.3">
      <c r="A712" s="55">
        <v>44546</v>
      </c>
      <c r="B712" s="10">
        <v>691</v>
      </c>
      <c r="C712" s="22">
        <v>2</v>
      </c>
      <c r="D712" s="22">
        <v>2</v>
      </c>
      <c r="E712" s="22">
        <v>1</v>
      </c>
      <c r="F712" s="22" t="s">
        <v>69</v>
      </c>
      <c r="G712" s="22" t="str">
        <f t="shared" si="96"/>
        <v>1 - 5</v>
      </c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55">
        <v>44755</v>
      </c>
      <c r="AA712" s="10">
        <v>688</v>
      </c>
      <c r="AB712" s="22">
        <v>2</v>
      </c>
      <c r="AC712" s="22">
        <v>1.5</v>
      </c>
      <c r="AD712" s="22">
        <v>0.75</v>
      </c>
      <c r="AE712" s="22" t="s">
        <v>69</v>
      </c>
      <c r="AF712" s="22" t="str">
        <f t="shared" si="97"/>
        <v>0 - 1</v>
      </c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3">
        <v>45626</v>
      </c>
      <c r="AZ712" s="10">
        <v>701</v>
      </c>
      <c r="BA712" s="22">
        <v>3</v>
      </c>
      <c r="BB712" s="22">
        <v>3</v>
      </c>
      <c r="BC712" s="22">
        <v>1</v>
      </c>
      <c r="BD712" s="22" t="s">
        <v>69</v>
      </c>
      <c r="BE712" s="22" t="str">
        <f t="shared" si="98"/>
        <v>1 - 5</v>
      </c>
      <c r="BF712" s="22"/>
      <c r="BG712" s="56"/>
      <c r="BH712" s="10">
        <v>700</v>
      </c>
      <c r="BI712" s="22">
        <v>4</v>
      </c>
      <c r="BJ712" s="22">
        <v>9</v>
      </c>
      <c r="BK712" s="22">
        <v>2.25</v>
      </c>
      <c r="BL712" s="22" t="s">
        <v>69</v>
      </c>
      <c r="BM712" s="22" t="str">
        <f t="shared" si="99"/>
        <v>1 - 5</v>
      </c>
      <c r="BN712" s="9"/>
    </row>
    <row r="713" spans="1:66" x14ac:dyDescent="0.3">
      <c r="A713" s="56"/>
      <c r="B713" s="10">
        <v>692</v>
      </c>
      <c r="C713" s="22">
        <v>1</v>
      </c>
      <c r="D713" s="22">
        <v>1</v>
      </c>
      <c r="E713" s="22">
        <v>1</v>
      </c>
      <c r="F713" s="22" t="s">
        <v>69</v>
      </c>
      <c r="G713" s="22" t="str">
        <f t="shared" si="96"/>
        <v>1 - 5</v>
      </c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57"/>
      <c r="AA713" s="10">
        <v>689</v>
      </c>
      <c r="AB713" s="22">
        <v>3</v>
      </c>
      <c r="AC713" s="22">
        <v>2</v>
      </c>
      <c r="AD713" s="22">
        <v>0.66666666666666663</v>
      </c>
      <c r="AE713" s="22" t="s">
        <v>69</v>
      </c>
      <c r="AF713" s="22" t="str">
        <f t="shared" si="97"/>
        <v>0 - 1</v>
      </c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55">
        <v>45627</v>
      </c>
      <c r="AZ713" s="10">
        <v>702</v>
      </c>
      <c r="BA713" s="22">
        <v>1</v>
      </c>
      <c r="BB713" s="22">
        <v>1</v>
      </c>
      <c r="BC713" s="22">
        <v>1</v>
      </c>
      <c r="BD713" s="22" t="s">
        <v>69</v>
      </c>
      <c r="BE713" s="22" t="str">
        <f t="shared" si="98"/>
        <v>1 - 5</v>
      </c>
      <c r="BF713" s="22"/>
      <c r="BG713" s="55">
        <v>44848</v>
      </c>
      <c r="BH713" s="10">
        <v>701</v>
      </c>
      <c r="BI713" s="22">
        <v>1</v>
      </c>
      <c r="BJ713" s="22">
        <v>0.5</v>
      </c>
      <c r="BK713" s="22">
        <v>0.5</v>
      </c>
      <c r="BL713" s="22" t="s">
        <v>69</v>
      </c>
      <c r="BM713" s="22" t="str">
        <f t="shared" si="99"/>
        <v>0 - 1</v>
      </c>
      <c r="BN713" s="9"/>
    </row>
    <row r="714" spans="1:66" x14ac:dyDescent="0.3">
      <c r="A714" s="23">
        <v>44547</v>
      </c>
      <c r="B714" s="10">
        <v>693</v>
      </c>
      <c r="C714" s="22">
        <v>2</v>
      </c>
      <c r="D714" s="22">
        <v>7.5</v>
      </c>
      <c r="E714" s="22">
        <v>3.75</v>
      </c>
      <c r="F714" s="22" t="s">
        <v>69</v>
      </c>
      <c r="G714" s="22" t="str">
        <f t="shared" si="96"/>
        <v>1 - 5</v>
      </c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56"/>
      <c r="AA714" s="10">
        <v>690</v>
      </c>
      <c r="AB714" s="22">
        <v>1</v>
      </c>
      <c r="AC714" s="22">
        <v>0.5</v>
      </c>
      <c r="AD714" s="22">
        <v>0.5</v>
      </c>
      <c r="AE714" s="22" t="s">
        <v>69</v>
      </c>
      <c r="AF714" s="22" t="str">
        <f t="shared" si="97"/>
        <v>0 - 1</v>
      </c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56"/>
      <c r="AZ714" s="10">
        <v>703</v>
      </c>
      <c r="BA714" s="22">
        <v>2</v>
      </c>
      <c r="BB714" s="22">
        <v>2</v>
      </c>
      <c r="BC714" s="22">
        <v>1</v>
      </c>
      <c r="BD714" s="22" t="s">
        <v>69</v>
      </c>
      <c r="BE714" s="22" t="str">
        <f t="shared" si="98"/>
        <v>1 - 5</v>
      </c>
      <c r="BF714" s="22"/>
      <c r="BG714" s="57"/>
      <c r="BH714" s="10">
        <v>702</v>
      </c>
      <c r="BI714" s="22">
        <v>2</v>
      </c>
      <c r="BJ714" s="22">
        <v>3.5</v>
      </c>
      <c r="BK714" s="22">
        <v>1.75</v>
      </c>
      <c r="BL714" s="22" t="s">
        <v>69</v>
      </c>
      <c r="BM714" s="22" t="str">
        <f t="shared" si="99"/>
        <v>1 - 5</v>
      </c>
      <c r="BN714" s="9"/>
    </row>
    <row r="715" spans="1:66" x14ac:dyDescent="0.3">
      <c r="A715" s="23">
        <v>44548</v>
      </c>
      <c r="B715" s="10">
        <v>694</v>
      </c>
      <c r="C715" s="22">
        <v>2</v>
      </c>
      <c r="D715" s="22">
        <v>37.5</v>
      </c>
      <c r="E715" s="22">
        <v>18.75</v>
      </c>
      <c r="F715" s="22" t="s">
        <v>20</v>
      </c>
      <c r="G715" s="22" t="str">
        <f t="shared" si="96"/>
        <v>10 - 20</v>
      </c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55">
        <v>44756</v>
      </c>
      <c r="AA715" s="10">
        <v>691</v>
      </c>
      <c r="AB715" s="22">
        <v>1</v>
      </c>
      <c r="AC715" s="22">
        <v>0.5</v>
      </c>
      <c r="AD715" s="22">
        <v>0.5</v>
      </c>
      <c r="AE715" s="22" t="s">
        <v>69</v>
      </c>
      <c r="AF715" s="22" t="str">
        <f t="shared" si="97"/>
        <v>0 - 1</v>
      </c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55">
        <v>45628</v>
      </c>
      <c r="AZ715" s="10">
        <v>704</v>
      </c>
      <c r="BA715" s="22">
        <v>1</v>
      </c>
      <c r="BB715" s="22">
        <v>1</v>
      </c>
      <c r="BC715" s="22">
        <v>1</v>
      </c>
      <c r="BD715" s="22" t="s">
        <v>69</v>
      </c>
      <c r="BE715" s="22" t="str">
        <f t="shared" si="98"/>
        <v>1 - 5</v>
      </c>
      <c r="BF715" s="22"/>
      <c r="BG715" s="56"/>
      <c r="BH715" s="10">
        <v>703</v>
      </c>
      <c r="BI715" s="22">
        <v>1</v>
      </c>
      <c r="BJ715" s="22">
        <v>1.5</v>
      </c>
      <c r="BK715" s="22">
        <v>1.5</v>
      </c>
      <c r="BL715" s="22" t="s">
        <v>69</v>
      </c>
      <c r="BM715" s="22" t="str">
        <f t="shared" si="99"/>
        <v>1 - 5</v>
      </c>
      <c r="BN715" s="9"/>
    </row>
    <row r="716" spans="1:66" x14ac:dyDescent="0.3">
      <c r="A716" s="55">
        <v>44550</v>
      </c>
      <c r="B716" s="10">
        <v>695</v>
      </c>
      <c r="C716" s="22">
        <v>2</v>
      </c>
      <c r="D716" s="22">
        <v>63</v>
      </c>
      <c r="E716" s="22">
        <v>31.5</v>
      </c>
      <c r="F716" s="22" t="s">
        <v>77</v>
      </c>
      <c r="G716" s="22" t="str">
        <f t="shared" si="96"/>
        <v>20 - 50</v>
      </c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56"/>
      <c r="AA716" s="10">
        <v>692</v>
      </c>
      <c r="AB716" s="22">
        <v>1</v>
      </c>
      <c r="AC716" s="22">
        <v>1</v>
      </c>
      <c r="AD716" s="22">
        <v>1</v>
      </c>
      <c r="AE716" s="22" t="s">
        <v>69</v>
      </c>
      <c r="AF716" s="22" t="str">
        <f t="shared" si="97"/>
        <v>1 - 5</v>
      </c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57"/>
      <c r="AZ716" s="10">
        <v>705</v>
      </c>
      <c r="BA716" s="22">
        <v>3</v>
      </c>
      <c r="BB716" s="22">
        <v>10</v>
      </c>
      <c r="BC716" s="22">
        <v>3.333333333333333</v>
      </c>
      <c r="BD716" s="22" t="s">
        <v>69</v>
      </c>
      <c r="BE716" s="22" t="str">
        <f t="shared" si="98"/>
        <v>1 - 5</v>
      </c>
      <c r="BF716" s="22"/>
      <c r="BG716" s="55">
        <v>44849</v>
      </c>
      <c r="BH716" s="10">
        <v>703</v>
      </c>
      <c r="BI716" s="22">
        <v>5</v>
      </c>
      <c r="BJ716" s="22">
        <v>19</v>
      </c>
      <c r="BK716" s="22">
        <v>3.8</v>
      </c>
      <c r="BL716" s="22" t="s">
        <v>69</v>
      </c>
      <c r="BM716" s="22" t="str">
        <f t="shared" si="99"/>
        <v>1 - 5</v>
      </c>
      <c r="BN716" s="9"/>
    </row>
    <row r="717" spans="1:66" x14ac:dyDescent="0.3">
      <c r="A717" s="56"/>
      <c r="B717" s="10">
        <v>696</v>
      </c>
      <c r="C717" s="22">
        <v>2</v>
      </c>
      <c r="D717" s="22">
        <v>6</v>
      </c>
      <c r="E717" s="22">
        <v>3</v>
      </c>
      <c r="F717" s="22" t="s">
        <v>69</v>
      </c>
      <c r="G717" s="22" t="str">
        <f t="shared" si="96"/>
        <v>1 - 5</v>
      </c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3">
        <v>44757</v>
      </c>
      <c r="AA717" s="10">
        <v>693</v>
      </c>
      <c r="AB717" s="22">
        <v>4</v>
      </c>
      <c r="AC717" s="22">
        <v>52.5</v>
      </c>
      <c r="AD717" s="22">
        <v>13.125</v>
      </c>
      <c r="AE717" s="22" t="s">
        <v>20</v>
      </c>
      <c r="AF717" s="22" t="str">
        <f t="shared" si="97"/>
        <v>10 - 20</v>
      </c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56"/>
      <c r="AZ717" s="10">
        <v>706</v>
      </c>
      <c r="BA717" s="22">
        <v>4</v>
      </c>
      <c r="BB717" s="22">
        <v>7</v>
      </c>
      <c r="BC717" s="22">
        <v>1.75</v>
      </c>
      <c r="BD717" s="22" t="s">
        <v>69</v>
      </c>
      <c r="BE717" s="22" t="str">
        <f t="shared" si="98"/>
        <v>1 - 5</v>
      </c>
      <c r="BF717" s="22"/>
      <c r="BG717" s="56"/>
      <c r="BH717" s="10">
        <v>704</v>
      </c>
      <c r="BI717" s="22">
        <v>2</v>
      </c>
      <c r="BJ717" s="22">
        <v>2</v>
      </c>
      <c r="BK717" s="22">
        <v>1</v>
      </c>
      <c r="BL717" s="22" t="s">
        <v>69</v>
      </c>
      <c r="BM717" s="22" t="str">
        <f t="shared" si="99"/>
        <v>1 - 5</v>
      </c>
      <c r="BN717" s="9"/>
    </row>
    <row r="718" spans="1:66" x14ac:dyDescent="0.3">
      <c r="A718" s="55">
        <v>44551</v>
      </c>
      <c r="B718" s="10">
        <v>697</v>
      </c>
      <c r="C718" s="22">
        <v>2</v>
      </c>
      <c r="D718" s="22">
        <v>3</v>
      </c>
      <c r="E718" s="22">
        <v>1.5</v>
      </c>
      <c r="F718" s="22" t="s">
        <v>69</v>
      </c>
      <c r="G718" s="22" t="str">
        <f t="shared" si="96"/>
        <v>1 - 5</v>
      </c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55">
        <v>44758</v>
      </c>
      <c r="AA718" s="10">
        <v>694</v>
      </c>
      <c r="AB718" s="22">
        <v>3</v>
      </c>
      <c r="AC718" s="22">
        <v>7.5</v>
      </c>
      <c r="AD718" s="22">
        <v>2.5</v>
      </c>
      <c r="AE718" s="22" t="s">
        <v>69</v>
      </c>
      <c r="AF718" s="22" t="str">
        <f t="shared" si="97"/>
        <v>1 - 5</v>
      </c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55">
        <v>45629</v>
      </c>
      <c r="AZ718" s="10">
        <v>707</v>
      </c>
      <c r="BA718" s="22">
        <v>1</v>
      </c>
      <c r="BB718" s="22">
        <v>1</v>
      </c>
      <c r="BC718" s="22">
        <v>1</v>
      </c>
      <c r="BD718" s="22" t="s">
        <v>69</v>
      </c>
      <c r="BE718" s="22" t="str">
        <f t="shared" si="98"/>
        <v>1 - 5</v>
      </c>
      <c r="BF718" s="22"/>
      <c r="BG718" s="23">
        <v>44852</v>
      </c>
      <c r="BH718" s="10">
        <v>705</v>
      </c>
      <c r="BI718" s="22">
        <v>5</v>
      </c>
      <c r="BJ718" s="22">
        <v>51.5</v>
      </c>
      <c r="BK718" s="22">
        <v>10.3</v>
      </c>
      <c r="BL718" s="22" t="s">
        <v>20</v>
      </c>
      <c r="BM718" s="22" t="str">
        <f t="shared" si="99"/>
        <v>10 - 20</v>
      </c>
      <c r="BN718" s="9"/>
    </row>
    <row r="719" spans="1:66" x14ac:dyDescent="0.3">
      <c r="A719" s="56"/>
      <c r="B719" s="10">
        <v>698</v>
      </c>
      <c r="C719" s="22">
        <v>1</v>
      </c>
      <c r="D719" s="22">
        <v>0.5</v>
      </c>
      <c r="E719" s="22">
        <v>0.5</v>
      </c>
      <c r="F719" s="22" t="s">
        <v>69</v>
      </c>
      <c r="G719" s="22" t="str">
        <f t="shared" si="96"/>
        <v>0 - 1</v>
      </c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56"/>
      <c r="AA719" s="10">
        <v>695</v>
      </c>
      <c r="AB719" s="22">
        <v>1</v>
      </c>
      <c r="AC719" s="22">
        <v>0.5</v>
      </c>
      <c r="AD719" s="22">
        <v>0.5</v>
      </c>
      <c r="AE719" s="22" t="s">
        <v>69</v>
      </c>
      <c r="AF719" s="22" t="str">
        <f t="shared" si="97"/>
        <v>0 - 1</v>
      </c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57"/>
      <c r="AZ719" s="10">
        <v>708</v>
      </c>
      <c r="BA719" s="22">
        <v>1</v>
      </c>
      <c r="BB719" s="22">
        <v>4</v>
      </c>
      <c r="BC719" s="22">
        <v>4</v>
      </c>
      <c r="BD719" s="22" t="s">
        <v>69</v>
      </c>
      <c r="BE719" s="22" t="str">
        <f t="shared" si="98"/>
        <v>1 - 5</v>
      </c>
      <c r="BF719" s="22"/>
      <c r="BG719" s="55">
        <v>44853</v>
      </c>
      <c r="BH719" s="10">
        <v>706</v>
      </c>
      <c r="BI719" s="22">
        <v>3</v>
      </c>
      <c r="BJ719" s="22">
        <v>1.5</v>
      </c>
      <c r="BK719" s="22">
        <v>0.5</v>
      </c>
      <c r="BL719" s="22" t="s">
        <v>69</v>
      </c>
      <c r="BM719" s="22" t="str">
        <f t="shared" si="99"/>
        <v>0 - 1</v>
      </c>
      <c r="BN719" s="9"/>
    </row>
    <row r="720" spans="1:66" x14ac:dyDescent="0.3">
      <c r="A720" s="55">
        <v>44553</v>
      </c>
      <c r="B720" s="10">
        <v>699</v>
      </c>
      <c r="C720" s="22">
        <v>2</v>
      </c>
      <c r="D720" s="22">
        <v>11</v>
      </c>
      <c r="E720" s="22">
        <v>5.5</v>
      </c>
      <c r="F720" s="22" t="s">
        <v>69</v>
      </c>
      <c r="G720" s="22" t="str">
        <f t="shared" si="96"/>
        <v>5 - 10</v>
      </c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3">
        <v>44762</v>
      </c>
      <c r="AA720" s="10">
        <v>696</v>
      </c>
      <c r="AB720" s="22">
        <v>1</v>
      </c>
      <c r="AC720" s="22">
        <v>1</v>
      </c>
      <c r="AD720" s="22">
        <v>1</v>
      </c>
      <c r="AE720" s="22" t="s">
        <v>69</v>
      </c>
      <c r="AF720" s="22" t="str">
        <f t="shared" si="97"/>
        <v>1 - 5</v>
      </c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56"/>
      <c r="AZ720" s="10">
        <v>709</v>
      </c>
      <c r="BA720" s="22">
        <v>1</v>
      </c>
      <c r="BB720" s="22">
        <v>1</v>
      </c>
      <c r="BC720" s="22">
        <v>1</v>
      </c>
      <c r="BD720" s="22" t="s">
        <v>69</v>
      </c>
      <c r="BE720" s="22" t="str">
        <f t="shared" si="98"/>
        <v>1 - 5</v>
      </c>
      <c r="BF720" s="22"/>
      <c r="BG720" s="56"/>
      <c r="BH720" s="10">
        <v>707</v>
      </c>
      <c r="BI720" s="22">
        <v>1</v>
      </c>
      <c r="BJ720" s="22">
        <v>1</v>
      </c>
      <c r="BK720" s="22">
        <v>1</v>
      </c>
      <c r="BL720" s="22" t="s">
        <v>69</v>
      </c>
      <c r="BM720" s="22" t="str">
        <f t="shared" si="99"/>
        <v>1 - 5</v>
      </c>
      <c r="BN720" s="9"/>
    </row>
    <row r="721" spans="1:66" x14ac:dyDescent="0.3">
      <c r="A721" s="57"/>
      <c r="B721" s="10">
        <v>700</v>
      </c>
      <c r="C721" s="22">
        <v>2</v>
      </c>
      <c r="D721" s="22">
        <v>5</v>
      </c>
      <c r="E721" s="22">
        <v>2.5</v>
      </c>
      <c r="F721" s="22" t="s">
        <v>69</v>
      </c>
      <c r="G721" s="22" t="str">
        <f t="shared" si="96"/>
        <v>1 - 5</v>
      </c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55">
        <v>44765</v>
      </c>
      <c r="AA721" s="10">
        <v>697</v>
      </c>
      <c r="AB721" s="22">
        <v>1</v>
      </c>
      <c r="AC721" s="22">
        <v>0.5</v>
      </c>
      <c r="AD721" s="22">
        <v>0.5</v>
      </c>
      <c r="AE721" s="22" t="s">
        <v>69</v>
      </c>
      <c r="AF721" s="22" t="str">
        <f t="shared" si="97"/>
        <v>0 - 1</v>
      </c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55">
        <v>45630</v>
      </c>
      <c r="AZ721" s="10">
        <v>710</v>
      </c>
      <c r="BA721" s="22">
        <v>4</v>
      </c>
      <c r="BB721" s="22">
        <v>10</v>
      </c>
      <c r="BC721" s="22">
        <v>2.5</v>
      </c>
      <c r="BD721" s="22" t="s">
        <v>69</v>
      </c>
      <c r="BE721" s="22" t="str">
        <f t="shared" si="98"/>
        <v>1 - 5</v>
      </c>
      <c r="BF721" s="22"/>
      <c r="BG721" s="23">
        <v>44855</v>
      </c>
      <c r="BH721" s="10">
        <v>708</v>
      </c>
      <c r="BI721" s="22">
        <v>4</v>
      </c>
      <c r="BJ721" s="22">
        <v>143.5</v>
      </c>
      <c r="BK721" s="22">
        <v>35.875</v>
      </c>
      <c r="BL721" s="22" t="s">
        <v>77</v>
      </c>
      <c r="BM721" s="22" t="str">
        <f t="shared" si="99"/>
        <v>20 - 50</v>
      </c>
      <c r="BN721" s="9"/>
    </row>
    <row r="722" spans="1:66" x14ac:dyDescent="0.3">
      <c r="A722" s="56"/>
      <c r="B722" s="10">
        <v>701</v>
      </c>
      <c r="C722" s="22">
        <v>2</v>
      </c>
      <c r="D722" s="22">
        <v>1</v>
      </c>
      <c r="E722" s="22">
        <v>0.5</v>
      </c>
      <c r="F722" s="22" t="s">
        <v>69</v>
      </c>
      <c r="G722" s="22" t="str">
        <f t="shared" si="96"/>
        <v>0 - 1</v>
      </c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56"/>
      <c r="AA722" s="10">
        <v>698</v>
      </c>
      <c r="AB722" s="22">
        <v>1</v>
      </c>
      <c r="AC722" s="22">
        <v>6</v>
      </c>
      <c r="AD722" s="22">
        <v>6</v>
      </c>
      <c r="AE722" s="22" t="s">
        <v>69</v>
      </c>
      <c r="AF722" s="22" t="str">
        <f t="shared" si="97"/>
        <v>5 - 10</v>
      </c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57"/>
      <c r="AZ722" s="10">
        <v>711</v>
      </c>
      <c r="BA722" s="22">
        <v>1</v>
      </c>
      <c r="BB722" s="22">
        <v>1</v>
      </c>
      <c r="BC722" s="22">
        <v>1</v>
      </c>
      <c r="BD722" s="22" t="s">
        <v>69</v>
      </c>
      <c r="BE722" s="22" t="str">
        <f t="shared" si="98"/>
        <v>1 - 5</v>
      </c>
      <c r="BF722" s="22"/>
      <c r="BG722" s="55">
        <v>44856</v>
      </c>
      <c r="BH722" s="10">
        <v>709</v>
      </c>
      <c r="BI722" s="22">
        <v>1</v>
      </c>
      <c r="BJ722" s="22">
        <v>0.5</v>
      </c>
      <c r="BK722" s="22">
        <v>0.5</v>
      </c>
      <c r="BL722" s="22" t="s">
        <v>69</v>
      </c>
      <c r="BM722" s="22" t="str">
        <f t="shared" si="99"/>
        <v>0 - 1</v>
      </c>
      <c r="BN722" s="9"/>
    </row>
    <row r="723" spans="1:66" x14ac:dyDescent="0.3">
      <c r="A723" s="23">
        <v>44554</v>
      </c>
      <c r="B723" s="10">
        <v>702</v>
      </c>
      <c r="C723" s="22">
        <v>2</v>
      </c>
      <c r="D723" s="22">
        <v>10</v>
      </c>
      <c r="E723" s="22">
        <v>5</v>
      </c>
      <c r="F723" s="22" t="s">
        <v>69</v>
      </c>
      <c r="G723" s="22" t="str">
        <f t="shared" si="96"/>
        <v>5 - 10</v>
      </c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55">
        <v>44766</v>
      </c>
      <c r="AA723" s="10">
        <v>699</v>
      </c>
      <c r="AB723" s="22">
        <v>1</v>
      </c>
      <c r="AC723" s="22">
        <v>1.5</v>
      </c>
      <c r="AD723" s="22">
        <v>1.5</v>
      </c>
      <c r="AE723" s="22" t="s">
        <v>69</v>
      </c>
      <c r="AF723" s="22" t="str">
        <f t="shared" si="97"/>
        <v>1 - 5</v>
      </c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56"/>
      <c r="AZ723" s="10">
        <v>712</v>
      </c>
      <c r="BA723" s="22">
        <v>1</v>
      </c>
      <c r="BB723" s="22">
        <v>1</v>
      </c>
      <c r="BC723" s="22">
        <v>1</v>
      </c>
      <c r="BD723" s="22" t="s">
        <v>69</v>
      </c>
      <c r="BE723" s="22" t="str">
        <f t="shared" si="98"/>
        <v>1 - 5</v>
      </c>
      <c r="BF723" s="22"/>
      <c r="BG723" s="57"/>
      <c r="BH723" s="10">
        <v>710</v>
      </c>
      <c r="BI723" s="22">
        <v>1</v>
      </c>
      <c r="BJ723" s="22">
        <v>10</v>
      </c>
      <c r="BK723" s="22">
        <v>10</v>
      </c>
      <c r="BL723" s="22" t="s">
        <v>20</v>
      </c>
      <c r="BM723" s="22" t="str">
        <f t="shared" si="99"/>
        <v>10 - 20</v>
      </c>
      <c r="BN723" s="9"/>
    </row>
    <row r="724" spans="1:66" x14ac:dyDescent="0.3">
      <c r="A724" s="55">
        <v>44555</v>
      </c>
      <c r="B724" s="10">
        <v>703</v>
      </c>
      <c r="C724" s="22">
        <v>1</v>
      </c>
      <c r="D724" s="22">
        <v>9.5</v>
      </c>
      <c r="E724" s="22">
        <v>9.5</v>
      </c>
      <c r="F724" s="22" t="s">
        <v>69</v>
      </c>
      <c r="G724" s="22" t="str">
        <f t="shared" si="96"/>
        <v>5 - 10</v>
      </c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56"/>
      <c r="AA724" s="10">
        <v>700</v>
      </c>
      <c r="AB724" s="22">
        <v>2</v>
      </c>
      <c r="AC724" s="22">
        <v>1.5</v>
      </c>
      <c r="AD724" s="22">
        <v>0.75</v>
      </c>
      <c r="AE724" s="22" t="s">
        <v>69</v>
      </c>
      <c r="AF724" s="22" t="str">
        <f t="shared" si="97"/>
        <v>0 - 1</v>
      </c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55">
        <v>45631</v>
      </c>
      <c r="AZ724" s="10">
        <v>713</v>
      </c>
      <c r="BA724" s="22">
        <v>2</v>
      </c>
      <c r="BB724" s="22">
        <v>10</v>
      </c>
      <c r="BC724" s="22">
        <v>5</v>
      </c>
      <c r="BD724" s="22" t="s">
        <v>69</v>
      </c>
      <c r="BE724" s="22" t="str">
        <f t="shared" si="98"/>
        <v>5 - 10</v>
      </c>
      <c r="BF724" s="22"/>
      <c r="BG724" s="57"/>
      <c r="BH724" s="10">
        <v>711</v>
      </c>
      <c r="BI724" s="22">
        <v>1</v>
      </c>
      <c r="BJ724" s="22">
        <v>0.5</v>
      </c>
      <c r="BK724" s="22">
        <v>0.5</v>
      </c>
      <c r="BL724" s="22" t="s">
        <v>69</v>
      </c>
      <c r="BM724" s="22" t="str">
        <f t="shared" si="99"/>
        <v>0 - 1</v>
      </c>
      <c r="BN724" s="9"/>
    </row>
    <row r="725" spans="1:66" x14ac:dyDescent="0.3">
      <c r="A725" s="57"/>
      <c r="B725" s="10">
        <v>704</v>
      </c>
      <c r="C725" s="22">
        <v>2</v>
      </c>
      <c r="D725" s="22">
        <v>1</v>
      </c>
      <c r="E725" s="22">
        <v>0.5</v>
      </c>
      <c r="F725" s="22" t="s">
        <v>69</v>
      </c>
      <c r="G725" s="22" t="str">
        <f t="shared" si="96"/>
        <v>0 - 1</v>
      </c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55">
        <v>44767</v>
      </c>
      <c r="AA725" s="10">
        <v>701</v>
      </c>
      <c r="AB725" s="22">
        <v>1</v>
      </c>
      <c r="AC725" s="22">
        <v>0.5</v>
      </c>
      <c r="AD725" s="22">
        <v>0.5</v>
      </c>
      <c r="AE725" s="22" t="s">
        <v>69</v>
      </c>
      <c r="AF725" s="22" t="str">
        <f t="shared" si="97"/>
        <v>0 - 1</v>
      </c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56"/>
      <c r="AZ725" s="10">
        <v>714</v>
      </c>
      <c r="BA725" s="22">
        <v>2</v>
      </c>
      <c r="BB725" s="22">
        <v>8</v>
      </c>
      <c r="BC725" s="22">
        <v>4</v>
      </c>
      <c r="BD725" s="22" t="s">
        <v>69</v>
      </c>
      <c r="BE725" s="22" t="str">
        <f t="shared" si="98"/>
        <v>1 - 5</v>
      </c>
      <c r="BF725" s="22"/>
      <c r="BG725" s="56"/>
      <c r="BH725" s="10">
        <v>712</v>
      </c>
      <c r="BI725" s="22">
        <v>4</v>
      </c>
      <c r="BJ725" s="22">
        <v>61.5</v>
      </c>
      <c r="BK725" s="22">
        <v>15.375</v>
      </c>
      <c r="BL725" s="22" t="s">
        <v>20</v>
      </c>
      <c r="BM725" s="22" t="str">
        <f t="shared" si="99"/>
        <v>10 - 20</v>
      </c>
      <c r="BN725" s="9"/>
    </row>
    <row r="726" spans="1:66" x14ac:dyDescent="0.3">
      <c r="A726" s="56"/>
      <c r="B726" s="10">
        <v>705</v>
      </c>
      <c r="C726" s="22">
        <v>1</v>
      </c>
      <c r="D726" s="22">
        <v>1</v>
      </c>
      <c r="E726" s="22">
        <v>1</v>
      </c>
      <c r="F726" s="22" t="s">
        <v>69</v>
      </c>
      <c r="G726" s="22" t="str">
        <f t="shared" si="96"/>
        <v>1 - 5</v>
      </c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56"/>
      <c r="AA726" s="10">
        <v>702</v>
      </c>
      <c r="AB726" s="22">
        <v>1</v>
      </c>
      <c r="AC726" s="22">
        <v>0.5</v>
      </c>
      <c r="AD726" s="22">
        <v>0.5</v>
      </c>
      <c r="AE726" s="22" t="s">
        <v>69</v>
      </c>
      <c r="AF726" s="22" t="str">
        <f t="shared" si="97"/>
        <v>0 - 1</v>
      </c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3">
        <v>45632</v>
      </c>
      <c r="AZ726" s="10">
        <v>715</v>
      </c>
      <c r="BA726" s="22">
        <v>1</v>
      </c>
      <c r="BB726" s="22">
        <v>1</v>
      </c>
      <c r="BC726" s="22">
        <v>1</v>
      </c>
      <c r="BD726" s="22" t="s">
        <v>69</v>
      </c>
      <c r="BE726" s="22" t="str">
        <f t="shared" si="98"/>
        <v>1 - 5</v>
      </c>
      <c r="BF726" s="22"/>
      <c r="BG726" s="23">
        <v>44857</v>
      </c>
      <c r="BH726" s="10">
        <v>713</v>
      </c>
      <c r="BI726" s="22">
        <v>1</v>
      </c>
      <c r="BJ726" s="22">
        <v>5</v>
      </c>
      <c r="BK726" s="22">
        <v>5</v>
      </c>
      <c r="BL726" s="22" t="s">
        <v>69</v>
      </c>
      <c r="BM726" s="22" t="str">
        <f t="shared" si="99"/>
        <v>5 - 10</v>
      </c>
      <c r="BN726" s="9"/>
    </row>
    <row r="727" spans="1:66" x14ac:dyDescent="0.3">
      <c r="A727" s="23">
        <v>44556</v>
      </c>
      <c r="B727" s="10">
        <v>705</v>
      </c>
      <c r="C727" s="22">
        <v>3</v>
      </c>
      <c r="D727" s="22">
        <v>12</v>
      </c>
      <c r="E727" s="22">
        <v>4</v>
      </c>
      <c r="F727" s="22" t="s">
        <v>69</v>
      </c>
      <c r="G727" s="22" t="str">
        <f t="shared" si="96"/>
        <v>1 - 5</v>
      </c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55">
        <v>44777</v>
      </c>
      <c r="AA727" s="10">
        <v>703</v>
      </c>
      <c r="AB727" s="22">
        <v>1</v>
      </c>
      <c r="AC727" s="22">
        <v>0.5</v>
      </c>
      <c r="AD727" s="22">
        <v>0.5</v>
      </c>
      <c r="AE727" s="22" t="s">
        <v>69</v>
      </c>
      <c r="AF727" s="22" t="str">
        <f t="shared" si="97"/>
        <v>0 - 1</v>
      </c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55">
        <v>45633</v>
      </c>
      <c r="AZ727" s="10">
        <v>716</v>
      </c>
      <c r="BA727" s="22">
        <v>3</v>
      </c>
      <c r="BB727" s="22">
        <v>16</v>
      </c>
      <c r="BC727" s="22">
        <v>5.333333333333333</v>
      </c>
      <c r="BD727" s="22" t="s">
        <v>69</v>
      </c>
      <c r="BE727" s="22" t="str">
        <f t="shared" si="98"/>
        <v>5 - 10</v>
      </c>
      <c r="BF727" s="22"/>
      <c r="BG727" s="23">
        <v>44859</v>
      </c>
      <c r="BH727" s="10">
        <v>714</v>
      </c>
      <c r="BI727" s="22">
        <v>4</v>
      </c>
      <c r="BJ727" s="22">
        <v>110.5</v>
      </c>
      <c r="BK727" s="22">
        <v>27.625</v>
      </c>
      <c r="BL727" s="22" t="s">
        <v>70</v>
      </c>
      <c r="BM727" s="22" t="str">
        <f t="shared" si="99"/>
        <v>20 - 50</v>
      </c>
      <c r="BN727" s="9"/>
    </row>
    <row r="728" spans="1:66" x14ac:dyDescent="0.3">
      <c r="A728" s="23">
        <v>44557</v>
      </c>
      <c r="B728" s="10">
        <v>706</v>
      </c>
      <c r="C728" s="22">
        <v>1</v>
      </c>
      <c r="D728" s="22">
        <v>3</v>
      </c>
      <c r="E728" s="22">
        <v>3</v>
      </c>
      <c r="F728" s="22" t="s">
        <v>69</v>
      </c>
      <c r="G728" s="22" t="str">
        <f t="shared" si="96"/>
        <v>1 - 5</v>
      </c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56"/>
      <c r="AA728" s="10">
        <v>704</v>
      </c>
      <c r="AB728" s="22">
        <v>2</v>
      </c>
      <c r="AC728" s="22">
        <v>12</v>
      </c>
      <c r="AD728" s="22">
        <v>6</v>
      </c>
      <c r="AE728" s="22" t="s">
        <v>69</v>
      </c>
      <c r="AF728" s="22" t="str">
        <f t="shared" si="97"/>
        <v>5 - 10</v>
      </c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56"/>
      <c r="AZ728" s="10">
        <v>717</v>
      </c>
      <c r="BA728" s="22">
        <v>1</v>
      </c>
      <c r="BB728" s="22">
        <v>1</v>
      </c>
      <c r="BC728" s="22">
        <v>1</v>
      </c>
      <c r="BD728" s="22" t="s">
        <v>69</v>
      </c>
      <c r="BE728" s="22" t="str">
        <f t="shared" si="98"/>
        <v>1 - 5</v>
      </c>
      <c r="BF728" s="22"/>
      <c r="BG728" s="23">
        <v>44865</v>
      </c>
      <c r="BH728" s="10">
        <v>715</v>
      </c>
      <c r="BI728" s="22">
        <v>2</v>
      </c>
      <c r="BJ728" s="22">
        <v>1.5</v>
      </c>
      <c r="BK728" s="22">
        <v>0.75</v>
      </c>
      <c r="BL728" s="22" t="s">
        <v>69</v>
      </c>
      <c r="BM728" s="22" t="str">
        <f t="shared" si="99"/>
        <v>0 - 1</v>
      </c>
      <c r="BN728" s="9"/>
    </row>
    <row r="729" spans="1:66" x14ac:dyDescent="0.3">
      <c r="A729" s="23">
        <v>44558</v>
      </c>
      <c r="B729" s="10">
        <v>707</v>
      </c>
      <c r="C729" s="22">
        <v>2</v>
      </c>
      <c r="D729" s="22">
        <v>22</v>
      </c>
      <c r="E729" s="22">
        <v>11</v>
      </c>
      <c r="F729" s="22" t="s">
        <v>20</v>
      </c>
      <c r="G729" s="22" t="str">
        <f t="shared" si="96"/>
        <v>10 - 20</v>
      </c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3">
        <v>44778</v>
      </c>
      <c r="AA729" s="10">
        <v>705</v>
      </c>
      <c r="AB729" s="22">
        <v>1</v>
      </c>
      <c r="AC729" s="22">
        <v>1</v>
      </c>
      <c r="AD729" s="22">
        <v>1</v>
      </c>
      <c r="AE729" s="22" t="s">
        <v>69</v>
      </c>
      <c r="AF729" s="22" t="str">
        <f t="shared" si="97"/>
        <v>1 - 5</v>
      </c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55">
        <v>45634</v>
      </c>
      <c r="AZ729" s="10">
        <v>718</v>
      </c>
      <c r="BA729" s="22">
        <v>1</v>
      </c>
      <c r="BB729" s="22">
        <v>1</v>
      </c>
      <c r="BC729" s="22">
        <v>1</v>
      </c>
      <c r="BD729" s="22" t="s">
        <v>69</v>
      </c>
      <c r="BE729" s="22" t="str">
        <f t="shared" si="98"/>
        <v>1 - 5</v>
      </c>
      <c r="BF729" s="22"/>
      <c r="BG729" s="55">
        <v>44867</v>
      </c>
      <c r="BH729" s="10">
        <v>716</v>
      </c>
      <c r="BI729" s="22">
        <v>1</v>
      </c>
      <c r="BJ729" s="22">
        <v>3.5</v>
      </c>
      <c r="BK729" s="22">
        <v>3.5</v>
      </c>
      <c r="BL729" s="22" t="s">
        <v>69</v>
      </c>
      <c r="BM729" s="22" t="str">
        <f t="shared" si="99"/>
        <v>1 - 5</v>
      </c>
      <c r="BN729" s="9"/>
    </row>
    <row r="730" spans="1:66" x14ac:dyDescent="0.3">
      <c r="A730" s="55">
        <v>44559</v>
      </c>
      <c r="B730" s="10">
        <v>708</v>
      </c>
      <c r="C730" s="22">
        <v>1</v>
      </c>
      <c r="D730" s="22">
        <v>2.5</v>
      </c>
      <c r="E730" s="22">
        <v>2.5</v>
      </c>
      <c r="F730" s="22" t="s">
        <v>69</v>
      </c>
      <c r="G730" s="22" t="str">
        <f t="shared" si="96"/>
        <v>1 - 5</v>
      </c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55">
        <v>44780</v>
      </c>
      <c r="AA730" s="10">
        <v>706</v>
      </c>
      <c r="AB730" s="22">
        <v>1</v>
      </c>
      <c r="AC730" s="22">
        <v>0.5</v>
      </c>
      <c r="AD730" s="22">
        <v>0.5</v>
      </c>
      <c r="AE730" s="22" t="s">
        <v>69</v>
      </c>
      <c r="AF730" s="22" t="str">
        <f t="shared" si="97"/>
        <v>0 - 1</v>
      </c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56"/>
      <c r="AZ730" s="10">
        <v>719</v>
      </c>
      <c r="BA730" s="22">
        <v>1</v>
      </c>
      <c r="BB730" s="22">
        <v>1</v>
      </c>
      <c r="BC730" s="22">
        <v>1</v>
      </c>
      <c r="BD730" s="22" t="s">
        <v>69</v>
      </c>
      <c r="BE730" s="22" t="str">
        <f t="shared" si="98"/>
        <v>1 - 5</v>
      </c>
      <c r="BF730" s="22"/>
      <c r="BG730" s="56"/>
      <c r="BH730" s="10">
        <v>717</v>
      </c>
      <c r="BI730" s="22">
        <v>1</v>
      </c>
      <c r="BJ730" s="22">
        <v>1.5</v>
      </c>
      <c r="BK730" s="22">
        <v>1.5</v>
      </c>
      <c r="BL730" s="22" t="s">
        <v>69</v>
      </c>
      <c r="BM730" s="22" t="str">
        <f t="shared" si="99"/>
        <v>1 - 5</v>
      </c>
      <c r="BN730" s="9"/>
    </row>
    <row r="731" spans="1:66" x14ac:dyDescent="0.3">
      <c r="A731" s="56"/>
      <c r="B731" s="10">
        <v>709</v>
      </c>
      <c r="C731" s="22">
        <v>3</v>
      </c>
      <c r="D731" s="22">
        <v>7</v>
      </c>
      <c r="E731" s="22">
        <v>2.333333333333333</v>
      </c>
      <c r="F731" s="22" t="s">
        <v>69</v>
      </c>
      <c r="G731" s="22" t="str">
        <f t="shared" si="96"/>
        <v>1 - 5</v>
      </c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56"/>
      <c r="AA731" s="10">
        <v>707</v>
      </c>
      <c r="AB731" s="22">
        <v>2</v>
      </c>
      <c r="AC731" s="22">
        <v>5</v>
      </c>
      <c r="AD731" s="22">
        <v>2.5</v>
      </c>
      <c r="AE731" s="22" t="s">
        <v>69</v>
      </c>
      <c r="AF731" s="22" t="str">
        <f t="shared" si="97"/>
        <v>1 - 5</v>
      </c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3">
        <v>45635</v>
      </c>
      <c r="AZ731" s="10">
        <v>720</v>
      </c>
      <c r="BA731" s="22">
        <v>2</v>
      </c>
      <c r="BB731" s="22">
        <v>60</v>
      </c>
      <c r="BC731" s="22">
        <v>30</v>
      </c>
      <c r="BD731" s="22" t="s">
        <v>77</v>
      </c>
      <c r="BE731" s="22" t="str">
        <f t="shared" si="98"/>
        <v>20 - 50</v>
      </c>
      <c r="BF731" s="22"/>
      <c r="BG731" s="55">
        <v>44868</v>
      </c>
      <c r="BH731" s="10">
        <v>718</v>
      </c>
      <c r="BI731" s="22">
        <v>1</v>
      </c>
      <c r="BJ731" s="22">
        <v>1.5</v>
      </c>
      <c r="BK731" s="22">
        <v>1.5</v>
      </c>
      <c r="BL731" s="22" t="s">
        <v>69</v>
      </c>
      <c r="BM731" s="22" t="str">
        <f t="shared" si="99"/>
        <v>1 - 5</v>
      </c>
      <c r="BN731" s="9"/>
    </row>
    <row r="732" spans="1:66" x14ac:dyDescent="0.3">
      <c r="A732" s="55">
        <v>44560</v>
      </c>
      <c r="B732" s="10">
        <v>710</v>
      </c>
      <c r="C732" s="22">
        <v>1</v>
      </c>
      <c r="D732" s="22">
        <v>0.5</v>
      </c>
      <c r="E732" s="22">
        <v>0.5</v>
      </c>
      <c r="F732" s="22" t="s">
        <v>69</v>
      </c>
      <c r="G732" s="22" t="str">
        <f t="shared" si="96"/>
        <v>0 - 1</v>
      </c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3">
        <v>44783</v>
      </c>
      <c r="AA732" s="10">
        <v>708</v>
      </c>
      <c r="AB732" s="22">
        <v>2</v>
      </c>
      <c r="AC732" s="22">
        <v>28.5</v>
      </c>
      <c r="AD732" s="22">
        <v>14.25</v>
      </c>
      <c r="AE732" s="22" t="s">
        <v>20</v>
      </c>
      <c r="AF732" s="22" t="str">
        <f t="shared" si="97"/>
        <v>10 - 20</v>
      </c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55">
        <v>45636</v>
      </c>
      <c r="AZ732" s="10">
        <v>721</v>
      </c>
      <c r="BA732" s="22">
        <v>3</v>
      </c>
      <c r="BB732" s="22">
        <v>7</v>
      </c>
      <c r="BC732" s="22">
        <v>2.333333333333333</v>
      </c>
      <c r="BD732" s="22" t="s">
        <v>69</v>
      </c>
      <c r="BE732" s="22" t="str">
        <f t="shared" si="98"/>
        <v>1 - 5</v>
      </c>
      <c r="BF732" s="22"/>
      <c r="BG732" s="56"/>
      <c r="BH732" s="10">
        <v>719</v>
      </c>
      <c r="BI732" s="22">
        <v>2</v>
      </c>
      <c r="BJ732" s="22">
        <v>3</v>
      </c>
      <c r="BK732" s="22">
        <v>1.5</v>
      </c>
      <c r="BL732" s="22" t="s">
        <v>69</v>
      </c>
      <c r="BM732" s="22" t="str">
        <f t="shared" si="99"/>
        <v>1 - 5</v>
      </c>
      <c r="BN732" s="9"/>
    </row>
    <row r="733" spans="1:66" x14ac:dyDescent="0.3">
      <c r="A733" s="56"/>
      <c r="B733" s="10">
        <v>711</v>
      </c>
      <c r="C733" s="22">
        <v>2</v>
      </c>
      <c r="D733" s="22">
        <v>10.5</v>
      </c>
      <c r="E733" s="22">
        <v>5.25</v>
      </c>
      <c r="F733" s="22" t="s">
        <v>69</v>
      </c>
      <c r="G733" s="22" t="str">
        <f t="shared" si="96"/>
        <v>5 - 10</v>
      </c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3">
        <v>44784</v>
      </c>
      <c r="AA733" s="10">
        <v>709</v>
      </c>
      <c r="AB733" s="22">
        <v>1</v>
      </c>
      <c r="AC733" s="22">
        <v>2.5</v>
      </c>
      <c r="AD733" s="22">
        <v>2.5</v>
      </c>
      <c r="AE733" s="22" t="s">
        <v>69</v>
      </c>
      <c r="AF733" s="22" t="str">
        <f t="shared" si="97"/>
        <v>1 - 5</v>
      </c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57"/>
      <c r="AZ733" s="10">
        <v>722</v>
      </c>
      <c r="BA733" s="22">
        <v>1</v>
      </c>
      <c r="BB733" s="22">
        <v>1</v>
      </c>
      <c r="BC733" s="22">
        <v>1</v>
      </c>
      <c r="BD733" s="22" t="s">
        <v>69</v>
      </c>
      <c r="BE733" s="22" t="str">
        <f t="shared" si="98"/>
        <v>1 - 5</v>
      </c>
      <c r="BF733" s="22"/>
      <c r="BG733" s="55">
        <v>44869</v>
      </c>
      <c r="BH733" s="10">
        <v>720</v>
      </c>
      <c r="BI733" s="22">
        <v>1</v>
      </c>
      <c r="BJ733" s="22">
        <v>0.5</v>
      </c>
      <c r="BK733" s="22">
        <v>0.5</v>
      </c>
      <c r="BL733" s="22" t="s">
        <v>69</v>
      </c>
      <c r="BM733" s="22" t="str">
        <f t="shared" si="99"/>
        <v>0 - 1</v>
      </c>
      <c r="BN733" s="9"/>
    </row>
    <row r="734" spans="1:66" x14ac:dyDescent="0.3">
      <c r="A734" s="23">
        <v>44566</v>
      </c>
      <c r="B734" s="10">
        <v>712</v>
      </c>
      <c r="C734" s="22">
        <v>2</v>
      </c>
      <c r="D734" s="22">
        <v>58</v>
      </c>
      <c r="E734" s="22">
        <v>29</v>
      </c>
      <c r="F734" s="22" t="s">
        <v>70</v>
      </c>
      <c r="G734" s="22" t="str">
        <f t="shared" si="96"/>
        <v>20 - 50</v>
      </c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55">
        <v>44785</v>
      </c>
      <c r="AA734" s="10">
        <v>710</v>
      </c>
      <c r="AB734" s="22">
        <v>3</v>
      </c>
      <c r="AC734" s="22">
        <v>21</v>
      </c>
      <c r="AD734" s="22">
        <v>7</v>
      </c>
      <c r="AE734" s="22" t="s">
        <v>69</v>
      </c>
      <c r="AF734" s="22" t="str">
        <f t="shared" si="97"/>
        <v>5 - 10</v>
      </c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56"/>
      <c r="AZ734" s="10">
        <v>723</v>
      </c>
      <c r="BA734" s="22">
        <v>1</v>
      </c>
      <c r="BB734" s="22">
        <v>1</v>
      </c>
      <c r="BC734" s="22">
        <v>1</v>
      </c>
      <c r="BD734" s="22" t="s">
        <v>69</v>
      </c>
      <c r="BE734" s="22" t="str">
        <f t="shared" si="98"/>
        <v>1 - 5</v>
      </c>
      <c r="BF734" s="22"/>
      <c r="BG734" s="56"/>
      <c r="BH734" s="10">
        <v>721</v>
      </c>
      <c r="BI734" s="22">
        <v>3</v>
      </c>
      <c r="BJ734" s="22">
        <v>9.5</v>
      </c>
      <c r="BK734" s="22">
        <v>3.166666666666667</v>
      </c>
      <c r="BL734" s="22" t="s">
        <v>69</v>
      </c>
      <c r="BM734" s="22" t="str">
        <f t="shared" si="99"/>
        <v>1 - 5</v>
      </c>
      <c r="BN734" s="9"/>
    </row>
    <row r="735" spans="1:66" x14ac:dyDescent="0.3">
      <c r="A735" s="23">
        <v>44567</v>
      </c>
      <c r="B735" s="10">
        <v>713</v>
      </c>
      <c r="C735" s="22">
        <v>4</v>
      </c>
      <c r="D735" s="22">
        <v>2.5</v>
      </c>
      <c r="E735" s="22">
        <v>0.625</v>
      </c>
      <c r="F735" s="22" t="s">
        <v>69</v>
      </c>
      <c r="G735" s="22" t="str">
        <f t="shared" si="96"/>
        <v>0 - 1</v>
      </c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56"/>
      <c r="AA735" s="10">
        <v>711</v>
      </c>
      <c r="AB735" s="22">
        <v>1</v>
      </c>
      <c r="AC735" s="22">
        <v>2</v>
      </c>
      <c r="AD735" s="22">
        <v>2</v>
      </c>
      <c r="AE735" s="22" t="s">
        <v>69</v>
      </c>
      <c r="AF735" s="22" t="str">
        <f t="shared" si="97"/>
        <v>1 - 5</v>
      </c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3">
        <v>45637</v>
      </c>
      <c r="AZ735" s="10">
        <v>724</v>
      </c>
      <c r="BA735" s="22">
        <v>1</v>
      </c>
      <c r="BB735" s="22">
        <v>1</v>
      </c>
      <c r="BC735" s="22">
        <v>1</v>
      </c>
      <c r="BD735" s="22" t="s">
        <v>69</v>
      </c>
      <c r="BE735" s="22" t="str">
        <f t="shared" si="98"/>
        <v>1 - 5</v>
      </c>
      <c r="BF735" s="22"/>
      <c r="BG735" s="23">
        <v>44870</v>
      </c>
      <c r="BH735" s="10">
        <v>722</v>
      </c>
      <c r="BI735" s="22">
        <v>4</v>
      </c>
      <c r="BJ735" s="22">
        <v>65.5</v>
      </c>
      <c r="BK735" s="22">
        <v>16.375</v>
      </c>
      <c r="BL735" s="22" t="s">
        <v>20</v>
      </c>
      <c r="BM735" s="22" t="str">
        <f t="shared" si="99"/>
        <v>10 - 20</v>
      </c>
      <c r="BN735" s="9"/>
    </row>
    <row r="736" spans="1:66" x14ac:dyDescent="0.3">
      <c r="A736" s="23">
        <v>44568</v>
      </c>
      <c r="B736" s="10">
        <v>714</v>
      </c>
      <c r="C736" s="22">
        <v>4</v>
      </c>
      <c r="D736" s="22">
        <v>2.5</v>
      </c>
      <c r="E736" s="22">
        <v>0.625</v>
      </c>
      <c r="F736" s="22" t="s">
        <v>69</v>
      </c>
      <c r="G736" s="22" t="str">
        <f t="shared" si="96"/>
        <v>0 - 1</v>
      </c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55">
        <v>44788</v>
      </c>
      <c r="AA736" s="10">
        <v>712</v>
      </c>
      <c r="AB736" s="22">
        <v>1</v>
      </c>
      <c r="AC736" s="22">
        <v>0.5</v>
      </c>
      <c r="AD736" s="22">
        <v>0.5</v>
      </c>
      <c r="AE736" s="22" t="s">
        <v>69</v>
      </c>
      <c r="AF736" s="22" t="str">
        <f t="shared" si="97"/>
        <v>0 - 1</v>
      </c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3">
        <v>45638</v>
      </c>
      <c r="AZ736" s="10">
        <v>725</v>
      </c>
      <c r="BA736" s="22">
        <v>1</v>
      </c>
      <c r="BB736" s="22">
        <v>1</v>
      </c>
      <c r="BC736" s="22">
        <v>1</v>
      </c>
      <c r="BD736" s="22" t="s">
        <v>69</v>
      </c>
      <c r="BE736" s="22" t="str">
        <f t="shared" si="98"/>
        <v>1 - 5</v>
      </c>
      <c r="BF736" s="22"/>
      <c r="BG736" s="55">
        <v>44872</v>
      </c>
      <c r="BH736" s="10">
        <v>723</v>
      </c>
      <c r="BI736" s="22">
        <v>1</v>
      </c>
      <c r="BJ736" s="22">
        <v>0.5</v>
      </c>
      <c r="BK736" s="22">
        <v>0.5</v>
      </c>
      <c r="BL736" s="22" t="s">
        <v>69</v>
      </c>
      <c r="BM736" s="22" t="str">
        <f t="shared" si="99"/>
        <v>0 - 1</v>
      </c>
      <c r="BN736" s="9"/>
    </row>
    <row r="737" spans="1:66" x14ac:dyDescent="0.3">
      <c r="A737" s="23">
        <v>44569</v>
      </c>
      <c r="B737" s="10">
        <v>715</v>
      </c>
      <c r="C737" s="22">
        <v>1</v>
      </c>
      <c r="D737" s="22">
        <v>7</v>
      </c>
      <c r="E737" s="22">
        <v>7</v>
      </c>
      <c r="F737" s="22" t="s">
        <v>69</v>
      </c>
      <c r="G737" s="22" t="str">
        <f t="shared" si="96"/>
        <v>5 - 10</v>
      </c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57"/>
      <c r="AA737" s="10">
        <v>713</v>
      </c>
      <c r="AB737" s="22">
        <v>1</v>
      </c>
      <c r="AC737" s="22">
        <v>8</v>
      </c>
      <c r="AD737" s="22">
        <v>8</v>
      </c>
      <c r="AE737" s="22" t="s">
        <v>69</v>
      </c>
      <c r="AF737" s="22" t="str">
        <f t="shared" si="97"/>
        <v>5 - 10</v>
      </c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55">
        <v>45640</v>
      </c>
      <c r="AZ737" s="10">
        <v>726</v>
      </c>
      <c r="BA737" s="22">
        <v>1</v>
      </c>
      <c r="BB737" s="22">
        <v>2</v>
      </c>
      <c r="BC737" s="22">
        <v>2</v>
      </c>
      <c r="BD737" s="22" t="s">
        <v>69</v>
      </c>
      <c r="BE737" s="22" t="str">
        <f t="shared" si="98"/>
        <v>1 - 5</v>
      </c>
      <c r="BF737" s="22"/>
      <c r="BG737" s="56"/>
      <c r="BH737" s="10">
        <v>724</v>
      </c>
      <c r="BI737" s="22">
        <v>1</v>
      </c>
      <c r="BJ737" s="22">
        <v>2</v>
      </c>
      <c r="BK737" s="22">
        <v>2</v>
      </c>
      <c r="BL737" s="22" t="s">
        <v>69</v>
      </c>
      <c r="BM737" s="22" t="str">
        <f t="shared" si="99"/>
        <v>1 - 5</v>
      </c>
      <c r="BN737" s="9"/>
    </row>
    <row r="738" spans="1:66" x14ac:dyDescent="0.3">
      <c r="A738" s="55">
        <v>44571</v>
      </c>
      <c r="B738" s="10">
        <v>716</v>
      </c>
      <c r="C738" s="22">
        <v>2</v>
      </c>
      <c r="D738" s="22">
        <v>9.5</v>
      </c>
      <c r="E738" s="22">
        <v>4.75</v>
      </c>
      <c r="F738" s="22" t="s">
        <v>69</v>
      </c>
      <c r="G738" s="22" t="str">
        <f t="shared" si="96"/>
        <v>1 - 5</v>
      </c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57"/>
      <c r="AA738" s="10">
        <v>714</v>
      </c>
      <c r="AB738" s="22">
        <v>1</v>
      </c>
      <c r="AC738" s="22">
        <v>4</v>
      </c>
      <c r="AD738" s="22">
        <v>4</v>
      </c>
      <c r="AE738" s="22" t="s">
        <v>69</v>
      </c>
      <c r="AF738" s="22" t="str">
        <f t="shared" si="97"/>
        <v>1 - 5</v>
      </c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56"/>
      <c r="AZ738" s="10">
        <v>727</v>
      </c>
      <c r="BA738" s="22">
        <v>2</v>
      </c>
      <c r="BB738" s="22">
        <v>5</v>
      </c>
      <c r="BC738" s="22">
        <v>2.5</v>
      </c>
      <c r="BD738" s="22" t="s">
        <v>69</v>
      </c>
      <c r="BE738" s="22" t="str">
        <f t="shared" si="98"/>
        <v>1 - 5</v>
      </c>
      <c r="BF738" s="22"/>
      <c r="BG738" s="55">
        <v>44873</v>
      </c>
      <c r="BH738" s="10">
        <v>725</v>
      </c>
      <c r="BI738" s="22">
        <v>1</v>
      </c>
      <c r="BJ738" s="22">
        <v>1</v>
      </c>
      <c r="BK738" s="22">
        <v>1</v>
      </c>
      <c r="BL738" s="22" t="s">
        <v>69</v>
      </c>
      <c r="BM738" s="22" t="str">
        <f t="shared" si="99"/>
        <v>1 - 5</v>
      </c>
      <c r="BN738" s="9"/>
    </row>
    <row r="739" spans="1:66" x14ac:dyDescent="0.3">
      <c r="A739" s="56"/>
      <c r="B739" s="10">
        <v>717</v>
      </c>
      <c r="C739" s="22">
        <v>1</v>
      </c>
      <c r="D739" s="22">
        <v>0.5</v>
      </c>
      <c r="E739" s="22">
        <v>0.5</v>
      </c>
      <c r="F739" s="22" t="s">
        <v>69</v>
      </c>
      <c r="G739" s="22" t="str">
        <f t="shared" si="96"/>
        <v>0 - 1</v>
      </c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56"/>
      <c r="AA739" s="10">
        <v>715</v>
      </c>
      <c r="AB739" s="22">
        <v>1</v>
      </c>
      <c r="AC739" s="22">
        <v>1</v>
      </c>
      <c r="AD739" s="22">
        <v>1</v>
      </c>
      <c r="AE739" s="22" t="s">
        <v>69</v>
      </c>
      <c r="AF739" s="22" t="str">
        <f t="shared" si="97"/>
        <v>1 - 5</v>
      </c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3">
        <v>45642</v>
      </c>
      <c r="AZ739" s="10">
        <v>728</v>
      </c>
      <c r="BA739" s="22">
        <v>6</v>
      </c>
      <c r="BB739" s="22">
        <v>25</v>
      </c>
      <c r="BC739" s="22">
        <v>4.166666666666667</v>
      </c>
      <c r="BD739" s="22" t="s">
        <v>69</v>
      </c>
      <c r="BE739" s="22" t="str">
        <f t="shared" si="98"/>
        <v>1 - 5</v>
      </c>
      <c r="BF739" s="22"/>
      <c r="BG739" s="56"/>
      <c r="BH739" s="10">
        <v>726</v>
      </c>
      <c r="BI739" s="22">
        <v>3</v>
      </c>
      <c r="BJ739" s="22">
        <v>11.5</v>
      </c>
      <c r="BK739" s="22">
        <v>3.833333333333333</v>
      </c>
      <c r="BL739" s="22" t="s">
        <v>69</v>
      </c>
      <c r="BM739" s="22" t="str">
        <f t="shared" si="99"/>
        <v>1 - 5</v>
      </c>
      <c r="BN739" s="9"/>
    </row>
    <row r="740" spans="1:66" x14ac:dyDescent="0.3">
      <c r="A740" s="55">
        <v>44572</v>
      </c>
      <c r="B740" s="10">
        <v>718</v>
      </c>
      <c r="C740" s="22">
        <v>1</v>
      </c>
      <c r="D740" s="22">
        <v>1</v>
      </c>
      <c r="E740" s="22">
        <v>1</v>
      </c>
      <c r="F740" s="22" t="s">
        <v>69</v>
      </c>
      <c r="G740" s="22" t="str">
        <f t="shared" si="96"/>
        <v>1 - 5</v>
      </c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55">
        <v>44789</v>
      </c>
      <c r="AA740" s="10">
        <v>716</v>
      </c>
      <c r="AB740" s="22">
        <v>3</v>
      </c>
      <c r="AC740" s="22">
        <v>15</v>
      </c>
      <c r="AD740" s="22">
        <v>5</v>
      </c>
      <c r="AE740" s="22" t="s">
        <v>69</v>
      </c>
      <c r="AF740" s="22" t="str">
        <f t="shared" si="97"/>
        <v>5 - 10</v>
      </c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55">
        <v>45645</v>
      </c>
      <c r="AZ740" s="10">
        <v>729</v>
      </c>
      <c r="BA740" s="22">
        <v>3</v>
      </c>
      <c r="BB740" s="22">
        <v>9</v>
      </c>
      <c r="BC740" s="22">
        <v>3</v>
      </c>
      <c r="BD740" s="22" t="s">
        <v>69</v>
      </c>
      <c r="BE740" s="22" t="str">
        <f t="shared" si="98"/>
        <v>1 - 5</v>
      </c>
      <c r="BF740" s="22"/>
      <c r="BG740" s="55">
        <v>44874</v>
      </c>
      <c r="BH740" s="10">
        <v>727</v>
      </c>
      <c r="BI740" s="22">
        <v>1</v>
      </c>
      <c r="BJ740" s="22">
        <v>1</v>
      </c>
      <c r="BK740" s="22">
        <v>1</v>
      </c>
      <c r="BL740" s="22" t="s">
        <v>69</v>
      </c>
      <c r="BM740" s="22" t="str">
        <f t="shared" si="99"/>
        <v>1 - 5</v>
      </c>
      <c r="BN740" s="9"/>
    </row>
    <row r="741" spans="1:66" x14ac:dyDescent="0.3">
      <c r="A741" s="57"/>
      <c r="B741" s="10">
        <v>719</v>
      </c>
      <c r="C741" s="22">
        <v>3</v>
      </c>
      <c r="D741" s="22">
        <v>5</v>
      </c>
      <c r="E741" s="22">
        <v>1.666666666666667</v>
      </c>
      <c r="F741" s="22" t="s">
        <v>69</v>
      </c>
      <c r="G741" s="22" t="str">
        <f t="shared" si="96"/>
        <v>1 - 5</v>
      </c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56"/>
      <c r="AA741" s="10">
        <v>717</v>
      </c>
      <c r="AB741" s="22">
        <v>1</v>
      </c>
      <c r="AC741" s="22">
        <v>5.5</v>
      </c>
      <c r="AD741" s="22">
        <v>5.5</v>
      </c>
      <c r="AE741" s="22" t="s">
        <v>69</v>
      </c>
      <c r="AF741" s="22" t="str">
        <f t="shared" si="97"/>
        <v>5 - 10</v>
      </c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56"/>
      <c r="AZ741" s="10">
        <v>730</v>
      </c>
      <c r="BA741" s="22">
        <v>2</v>
      </c>
      <c r="BB741" s="22">
        <v>3</v>
      </c>
      <c r="BC741" s="22">
        <v>1.5</v>
      </c>
      <c r="BD741" s="22" t="s">
        <v>69</v>
      </c>
      <c r="BE741" s="22" t="str">
        <f t="shared" si="98"/>
        <v>1 - 5</v>
      </c>
      <c r="BF741" s="22"/>
      <c r="BG741" s="57"/>
      <c r="BH741" s="10">
        <v>728</v>
      </c>
      <c r="BI741" s="22">
        <v>3</v>
      </c>
      <c r="BJ741" s="22">
        <v>4.5</v>
      </c>
      <c r="BK741" s="22">
        <v>1.5</v>
      </c>
      <c r="BL741" s="22" t="s">
        <v>69</v>
      </c>
      <c r="BM741" s="22" t="str">
        <f t="shared" si="99"/>
        <v>1 - 5</v>
      </c>
      <c r="BN741" s="9"/>
    </row>
    <row r="742" spans="1:66" x14ac:dyDescent="0.3">
      <c r="A742" s="57"/>
      <c r="B742" s="10">
        <v>720</v>
      </c>
      <c r="C742" s="22">
        <v>1</v>
      </c>
      <c r="D742" s="22">
        <v>0.5</v>
      </c>
      <c r="E742" s="22">
        <v>0.5</v>
      </c>
      <c r="F742" s="22" t="s">
        <v>69</v>
      </c>
      <c r="G742" s="22" t="str">
        <f t="shared" si="96"/>
        <v>0 - 1</v>
      </c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55">
        <v>44790</v>
      </c>
      <c r="AA742" s="10">
        <v>717</v>
      </c>
      <c r="AB742" s="22">
        <v>2</v>
      </c>
      <c r="AC742" s="22">
        <v>1</v>
      </c>
      <c r="AD742" s="22">
        <v>0.5</v>
      </c>
      <c r="AE742" s="22" t="s">
        <v>69</v>
      </c>
      <c r="AF742" s="22" t="str">
        <f t="shared" si="97"/>
        <v>0 - 1</v>
      </c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3">
        <v>45646</v>
      </c>
      <c r="AZ742" s="10">
        <v>731</v>
      </c>
      <c r="BA742" s="22">
        <v>2</v>
      </c>
      <c r="BB742" s="22">
        <v>7</v>
      </c>
      <c r="BC742" s="22">
        <v>3.5</v>
      </c>
      <c r="BD742" s="22" t="s">
        <v>69</v>
      </c>
      <c r="BE742" s="22" t="str">
        <f t="shared" si="98"/>
        <v>1 - 5</v>
      </c>
      <c r="BF742" s="22"/>
      <c r="BG742" s="56"/>
      <c r="BH742" s="10">
        <v>729</v>
      </c>
      <c r="BI742" s="22">
        <v>1</v>
      </c>
      <c r="BJ742" s="22">
        <v>1</v>
      </c>
      <c r="BK742" s="22">
        <v>1</v>
      </c>
      <c r="BL742" s="22" t="s">
        <v>69</v>
      </c>
      <c r="BM742" s="22" t="str">
        <f t="shared" si="99"/>
        <v>1 - 5</v>
      </c>
      <c r="BN742" s="9"/>
    </row>
    <row r="743" spans="1:66" x14ac:dyDescent="0.3">
      <c r="A743" s="57"/>
      <c r="B743" s="10">
        <v>721</v>
      </c>
      <c r="C743" s="22">
        <v>3</v>
      </c>
      <c r="D743" s="22">
        <v>18</v>
      </c>
      <c r="E743" s="22">
        <v>6</v>
      </c>
      <c r="F743" s="22" t="s">
        <v>69</v>
      </c>
      <c r="G743" s="22" t="str">
        <f t="shared" si="96"/>
        <v>5 - 10</v>
      </c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56"/>
      <c r="AA743" s="10">
        <v>718</v>
      </c>
      <c r="AB743" s="22">
        <v>1</v>
      </c>
      <c r="AC743" s="22">
        <v>15</v>
      </c>
      <c r="AD743" s="22">
        <v>15</v>
      </c>
      <c r="AE743" s="22" t="s">
        <v>20</v>
      </c>
      <c r="AF743" s="22" t="str">
        <f t="shared" si="97"/>
        <v>10 - 20</v>
      </c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3">
        <v>45647</v>
      </c>
      <c r="AZ743" s="10">
        <v>732</v>
      </c>
      <c r="BA743" s="22">
        <v>1</v>
      </c>
      <c r="BB743" s="22">
        <v>1</v>
      </c>
      <c r="BC743" s="22">
        <v>1</v>
      </c>
      <c r="BD743" s="22" t="s">
        <v>69</v>
      </c>
      <c r="BE743" s="22" t="str">
        <f t="shared" si="98"/>
        <v>1 - 5</v>
      </c>
      <c r="BF743" s="22"/>
      <c r="BG743" s="55">
        <v>44875</v>
      </c>
      <c r="BH743" s="10">
        <v>730</v>
      </c>
      <c r="BI743" s="22">
        <v>1</v>
      </c>
      <c r="BJ743" s="22">
        <v>1.5</v>
      </c>
      <c r="BK743" s="22">
        <v>1.5</v>
      </c>
      <c r="BL743" s="22" t="s">
        <v>69</v>
      </c>
      <c r="BM743" s="22" t="str">
        <f t="shared" si="99"/>
        <v>1 - 5</v>
      </c>
      <c r="BN743" s="9"/>
    </row>
    <row r="744" spans="1:66" x14ac:dyDescent="0.3">
      <c r="A744" s="56"/>
      <c r="B744" s="10">
        <v>722</v>
      </c>
      <c r="C744" s="22">
        <v>2</v>
      </c>
      <c r="D744" s="22">
        <v>1.5</v>
      </c>
      <c r="E744" s="22">
        <v>0.75</v>
      </c>
      <c r="F744" s="22" t="s">
        <v>69</v>
      </c>
      <c r="G744" s="22" t="str">
        <f t="shared" si="96"/>
        <v>0 - 1</v>
      </c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3">
        <v>44794</v>
      </c>
      <c r="AA744" s="10">
        <v>719</v>
      </c>
      <c r="AB744" s="22">
        <v>6</v>
      </c>
      <c r="AC744" s="22">
        <v>58.5</v>
      </c>
      <c r="AD744" s="22">
        <v>9.75</v>
      </c>
      <c r="AE744" s="22" t="s">
        <v>69</v>
      </c>
      <c r="AF744" s="22" t="str">
        <f t="shared" si="97"/>
        <v>5 - 10</v>
      </c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3">
        <v>45648</v>
      </c>
      <c r="AZ744" s="10">
        <v>733</v>
      </c>
      <c r="BA744" s="22">
        <v>1</v>
      </c>
      <c r="BB744" s="22">
        <v>11</v>
      </c>
      <c r="BC744" s="22">
        <v>11</v>
      </c>
      <c r="BD744" s="22" t="s">
        <v>20</v>
      </c>
      <c r="BE744" s="22" t="str">
        <f t="shared" si="98"/>
        <v>10 - 20</v>
      </c>
      <c r="BF744" s="22"/>
      <c r="BG744" s="57"/>
      <c r="BH744" s="10">
        <v>731</v>
      </c>
      <c r="BI744" s="22">
        <v>1</v>
      </c>
      <c r="BJ744" s="22">
        <v>0.5</v>
      </c>
      <c r="BK744" s="22">
        <v>0.5</v>
      </c>
      <c r="BL744" s="22" t="s">
        <v>69</v>
      </c>
      <c r="BM744" s="22" t="str">
        <f t="shared" si="99"/>
        <v>0 - 1</v>
      </c>
      <c r="BN744" s="9"/>
    </row>
    <row r="745" spans="1:66" x14ac:dyDescent="0.3">
      <c r="A745" s="55">
        <v>44573</v>
      </c>
      <c r="B745" s="10">
        <v>723</v>
      </c>
      <c r="C745" s="22">
        <v>1</v>
      </c>
      <c r="D745" s="22">
        <v>0.5</v>
      </c>
      <c r="E745" s="22">
        <v>0.5</v>
      </c>
      <c r="F745" s="22" t="s">
        <v>69</v>
      </c>
      <c r="G745" s="22" t="str">
        <f t="shared" si="96"/>
        <v>0 - 1</v>
      </c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55">
        <v>44800</v>
      </c>
      <c r="AA745" s="10">
        <v>720</v>
      </c>
      <c r="AB745" s="22">
        <v>3</v>
      </c>
      <c r="AC745" s="22">
        <v>2.5</v>
      </c>
      <c r="AD745" s="22">
        <v>0.83333333333333337</v>
      </c>
      <c r="AE745" s="22" t="s">
        <v>69</v>
      </c>
      <c r="AF745" s="22" t="str">
        <f t="shared" si="97"/>
        <v>0 - 1</v>
      </c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3">
        <v>45649</v>
      </c>
      <c r="AZ745" s="10">
        <v>734</v>
      </c>
      <c r="BA745" s="22">
        <v>1</v>
      </c>
      <c r="BB745" s="22">
        <v>1</v>
      </c>
      <c r="BC745" s="22">
        <v>1</v>
      </c>
      <c r="BD745" s="22" t="s">
        <v>69</v>
      </c>
      <c r="BE745" s="22" t="str">
        <f t="shared" si="98"/>
        <v>1 - 5</v>
      </c>
      <c r="BF745" s="22"/>
      <c r="BG745" s="56"/>
      <c r="BH745" s="10">
        <v>732</v>
      </c>
      <c r="BI745" s="22">
        <v>2</v>
      </c>
      <c r="BJ745" s="22">
        <v>4.5</v>
      </c>
      <c r="BK745" s="22">
        <v>2.25</v>
      </c>
      <c r="BL745" s="22" t="s">
        <v>69</v>
      </c>
      <c r="BM745" s="22" t="str">
        <f t="shared" si="99"/>
        <v>1 - 5</v>
      </c>
      <c r="BN745" s="9"/>
    </row>
    <row r="746" spans="1:66" x14ac:dyDescent="0.3">
      <c r="A746" s="56"/>
      <c r="B746" s="10">
        <v>724</v>
      </c>
      <c r="C746" s="22">
        <v>5</v>
      </c>
      <c r="D746" s="22">
        <v>37.5</v>
      </c>
      <c r="E746" s="22">
        <v>7.5</v>
      </c>
      <c r="F746" s="22" t="s">
        <v>69</v>
      </c>
      <c r="G746" s="22" t="str">
        <f t="shared" si="96"/>
        <v>5 - 10</v>
      </c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56"/>
      <c r="AA746" s="10">
        <v>721</v>
      </c>
      <c r="AB746" s="22">
        <v>1</v>
      </c>
      <c r="AC746" s="22">
        <v>4</v>
      </c>
      <c r="AD746" s="22">
        <v>4</v>
      </c>
      <c r="AE746" s="22" t="s">
        <v>69</v>
      </c>
      <c r="AF746" s="22" t="str">
        <f t="shared" si="97"/>
        <v>1 - 5</v>
      </c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55">
        <v>45650</v>
      </c>
      <c r="AZ746" s="10">
        <v>735</v>
      </c>
      <c r="BA746" s="22">
        <v>1</v>
      </c>
      <c r="BB746" s="22">
        <v>1</v>
      </c>
      <c r="BC746" s="22">
        <v>1</v>
      </c>
      <c r="BD746" s="22" t="s">
        <v>69</v>
      </c>
      <c r="BE746" s="22" t="str">
        <f t="shared" si="98"/>
        <v>1 - 5</v>
      </c>
      <c r="BF746" s="22"/>
      <c r="BG746" s="23">
        <v>44877</v>
      </c>
      <c r="BH746" s="10">
        <v>733</v>
      </c>
      <c r="BI746" s="22">
        <v>3</v>
      </c>
      <c r="BJ746" s="22">
        <v>85.5</v>
      </c>
      <c r="BK746" s="22">
        <v>28.5</v>
      </c>
      <c r="BL746" s="22" t="s">
        <v>70</v>
      </c>
      <c r="BM746" s="22" t="str">
        <f t="shared" si="99"/>
        <v>20 - 50</v>
      </c>
      <c r="BN746" s="9"/>
    </row>
    <row r="747" spans="1:66" x14ac:dyDescent="0.3">
      <c r="A747" s="23">
        <v>44574</v>
      </c>
      <c r="B747" s="10">
        <v>725</v>
      </c>
      <c r="C747" s="22">
        <v>1</v>
      </c>
      <c r="D747" s="22">
        <v>14</v>
      </c>
      <c r="E747" s="22">
        <v>14</v>
      </c>
      <c r="F747" s="22" t="s">
        <v>20</v>
      </c>
      <c r="G747" s="22" t="str">
        <f t="shared" si="96"/>
        <v>10 - 20</v>
      </c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3">
        <v>44801</v>
      </c>
      <c r="AA747" s="10">
        <v>722</v>
      </c>
      <c r="AB747" s="22">
        <v>3</v>
      </c>
      <c r="AC747" s="22">
        <v>1.5</v>
      </c>
      <c r="AD747" s="22">
        <v>0.5</v>
      </c>
      <c r="AE747" s="22" t="s">
        <v>69</v>
      </c>
      <c r="AF747" s="22" t="str">
        <f t="shared" si="97"/>
        <v>0 - 1</v>
      </c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56"/>
      <c r="AZ747" s="10">
        <v>736</v>
      </c>
      <c r="BA747" s="22">
        <v>1</v>
      </c>
      <c r="BB747" s="22">
        <v>1</v>
      </c>
      <c r="BC747" s="22">
        <v>1</v>
      </c>
      <c r="BD747" s="22" t="s">
        <v>69</v>
      </c>
      <c r="BE747" s="22" t="str">
        <f t="shared" si="98"/>
        <v>1 - 5</v>
      </c>
      <c r="BF747" s="22"/>
      <c r="BG747" s="55">
        <v>44878</v>
      </c>
      <c r="BH747" s="10">
        <v>734</v>
      </c>
      <c r="BI747" s="22">
        <v>1</v>
      </c>
      <c r="BJ747" s="22">
        <v>0.5</v>
      </c>
      <c r="BK747" s="22">
        <v>0.5</v>
      </c>
      <c r="BL747" s="22" t="s">
        <v>69</v>
      </c>
      <c r="BM747" s="22" t="str">
        <f t="shared" si="99"/>
        <v>0 - 1</v>
      </c>
      <c r="BN747" s="9"/>
    </row>
    <row r="748" spans="1:66" x14ac:dyDescent="0.3">
      <c r="A748" s="23">
        <v>44575</v>
      </c>
      <c r="B748" s="10">
        <v>726</v>
      </c>
      <c r="C748" s="22">
        <v>2</v>
      </c>
      <c r="D748" s="22">
        <v>4</v>
      </c>
      <c r="E748" s="22">
        <v>2</v>
      </c>
      <c r="F748" s="22" t="s">
        <v>69</v>
      </c>
      <c r="G748" s="22" t="str">
        <f t="shared" si="96"/>
        <v>1 - 5</v>
      </c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55">
        <v>44802</v>
      </c>
      <c r="AA748" s="10">
        <v>723</v>
      </c>
      <c r="AB748" s="22">
        <v>3</v>
      </c>
      <c r="AC748" s="22">
        <v>16.5</v>
      </c>
      <c r="AD748" s="22">
        <v>5.5</v>
      </c>
      <c r="AE748" s="22" t="s">
        <v>69</v>
      </c>
      <c r="AF748" s="22" t="str">
        <f t="shared" si="97"/>
        <v>5 - 10</v>
      </c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55">
        <v>45651</v>
      </c>
      <c r="AZ748" s="10">
        <v>737</v>
      </c>
      <c r="BA748" s="22">
        <v>1</v>
      </c>
      <c r="BB748" s="22">
        <v>1</v>
      </c>
      <c r="BC748" s="22">
        <v>1</v>
      </c>
      <c r="BD748" s="22" t="s">
        <v>69</v>
      </c>
      <c r="BE748" s="22" t="str">
        <f t="shared" si="98"/>
        <v>1 - 5</v>
      </c>
      <c r="BF748" s="22"/>
      <c r="BG748" s="57"/>
      <c r="BH748" s="10">
        <v>735</v>
      </c>
      <c r="BI748" s="22">
        <v>4</v>
      </c>
      <c r="BJ748" s="22">
        <v>26.5</v>
      </c>
      <c r="BK748" s="22">
        <v>6.625</v>
      </c>
      <c r="BL748" s="22" t="s">
        <v>69</v>
      </c>
      <c r="BM748" s="22" t="str">
        <f t="shared" si="99"/>
        <v>5 - 10</v>
      </c>
      <c r="BN748" s="9"/>
    </row>
    <row r="749" spans="1:66" x14ac:dyDescent="0.3">
      <c r="A749" s="55">
        <v>44576</v>
      </c>
      <c r="B749" s="10">
        <v>726</v>
      </c>
      <c r="C749" s="22">
        <v>1</v>
      </c>
      <c r="D749" s="22">
        <v>0.5</v>
      </c>
      <c r="E749" s="22">
        <v>0.5</v>
      </c>
      <c r="F749" s="22" t="s">
        <v>69</v>
      </c>
      <c r="G749" s="22" t="str">
        <f t="shared" si="96"/>
        <v>0 - 1</v>
      </c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56"/>
      <c r="AA749" s="10">
        <v>724</v>
      </c>
      <c r="AB749" s="22">
        <v>1</v>
      </c>
      <c r="AC749" s="22">
        <v>0.5</v>
      </c>
      <c r="AD749" s="22">
        <v>0.5</v>
      </c>
      <c r="AE749" s="22" t="s">
        <v>69</v>
      </c>
      <c r="AF749" s="22" t="str">
        <f t="shared" si="97"/>
        <v>0 - 1</v>
      </c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56"/>
      <c r="AZ749" s="10">
        <v>738</v>
      </c>
      <c r="BA749" s="22">
        <v>4</v>
      </c>
      <c r="BB749" s="22">
        <v>20</v>
      </c>
      <c r="BC749" s="22">
        <v>5</v>
      </c>
      <c r="BD749" s="22" t="s">
        <v>69</v>
      </c>
      <c r="BE749" s="22" t="str">
        <f t="shared" si="98"/>
        <v>5 - 10</v>
      </c>
      <c r="BF749" s="22"/>
      <c r="BG749" s="56"/>
      <c r="BH749" s="10">
        <v>736</v>
      </c>
      <c r="BI749" s="22">
        <v>1</v>
      </c>
      <c r="BJ749" s="22">
        <v>1.5</v>
      </c>
      <c r="BK749" s="22">
        <v>1.5</v>
      </c>
      <c r="BL749" s="22" t="s">
        <v>69</v>
      </c>
      <c r="BM749" s="22" t="str">
        <f t="shared" si="99"/>
        <v>1 - 5</v>
      </c>
      <c r="BN749" s="9"/>
    </row>
    <row r="750" spans="1:66" x14ac:dyDescent="0.3">
      <c r="A750" s="57"/>
      <c r="B750" s="10">
        <v>727</v>
      </c>
      <c r="C750" s="22">
        <v>1</v>
      </c>
      <c r="D750" s="22">
        <v>0.5</v>
      </c>
      <c r="E750" s="22">
        <v>0.5</v>
      </c>
      <c r="F750" s="22" t="s">
        <v>69</v>
      </c>
      <c r="G750" s="22" t="str">
        <f t="shared" si="96"/>
        <v>0 - 1</v>
      </c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55">
        <v>44806</v>
      </c>
      <c r="AA750" s="10">
        <v>725</v>
      </c>
      <c r="AB750" s="22">
        <v>1</v>
      </c>
      <c r="AC750" s="22">
        <v>0.5</v>
      </c>
      <c r="AD750" s="22">
        <v>0.5</v>
      </c>
      <c r="AE750" s="22" t="s">
        <v>69</v>
      </c>
      <c r="AF750" s="22" t="str">
        <f t="shared" si="97"/>
        <v>0 - 1</v>
      </c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3">
        <v>45652</v>
      </c>
      <c r="AZ750" s="10">
        <v>739</v>
      </c>
      <c r="BA750" s="22">
        <v>1</v>
      </c>
      <c r="BB750" s="22">
        <v>1</v>
      </c>
      <c r="BC750" s="22">
        <v>1</v>
      </c>
      <c r="BD750" s="22" t="s">
        <v>69</v>
      </c>
      <c r="BE750" s="22" t="str">
        <f t="shared" si="98"/>
        <v>1 - 5</v>
      </c>
      <c r="BF750" s="22"/>
      <c r="BG750" s="23">
        <v>44879</v>
      </c>
      <c r="BH750" s="10">
        <v>737</v>
      </c>
      <c r="BI750" s="22">
        <v>3</v>
      </c>
      <c r="BJ750" s="22">
        <v>20.5</v>
      </c>
      <c r="BK750" s="22">
        <v>6.833333333333333</v>
      </c>
      <c r="BL750" s="22" t="s">
        <v>69</v>
      </c>
      <c r="BM750" s="22" t="str">
        <f t="shared" si="99"/>
        <v>5 - 10</v>
      </c>
      <c r="BN750" s="9"/>
    </row>
    <row r="751" spans="1:66" x14ac:dyDescent="0.3">
      <c r="A751" s="56"/>
      <c r="B751" s="10">
        <v>728</v>
      </c>
      <c r="C751" s="22">
        <v>1</v>
      </c>
      <c r="D751" s="22">
        <v>0.5</v>
      </c>
      <c r="E751" s="22">
        <v>0.5</v>
      </c>
      <c r="F751" s="22" t="s">
        <v>69</v>
      </c>
      <c r="G751" s="22" t="str">
        <f t="shared" si="96"/>
        <v>0 - 1</v>
      </c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57"/>
      <c r="AA751" s="10">
        <v>726</v>
      </c>
      <c r="AB751" s="22">
        <v>1</v>
      </c>
      <c r="AC751" s="22">
        <v>15</v>
      </c>
      <c r="AD751" s="22">
        <v>15</v>
      </c>
      <c r="AE751" s="22" t="s">
        <v>20</v>
      </c>
      <c r="AF751" s="22" t="str">
        <f t="shared" si="97"/>
        <v>10 - 20</v>
      </c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3">
        <v>45658</v>
      </c>
      <c r="AZ751" s="10">
        <v>740</v>
      </c>
      <c r="BA751" s="22">
        <v>2</v>
      </c>
      <c r="BB751" s="22">
        <v>6</v>
      </c>
      <c r="BC751" s="22">
        <v>3</v>
      </c>
      <c r="BD751" s="22" t="s">
        <v>69</v>
      </c>
      <c r="BE751" s="22" t="str">
        <f t="shared" si="98"/>
        <v>1 - 5</v>
      </c>
      <c r="BF751" s="22"/>
      <c r="BG751" s="55">
        <v>44880</v>
      </c>
      <c r="BH751" s="10">
        <v>738</v>
      </c>
      <c r="BI751" s="22">
        <v>2</v>
      </c>
      <c r="BJ751" s="22">
        <v>2</v>
      </c>
      <c r="BK751" s="22">
        <v>1</v>
      </c>
      <c r="BL751" s="22" t="s">
        <v>69</v>
      </c>
      <c r="BM751" s="22" t="str">
        <f t="shared" si="99"/>
        <v>1 - 5</v>
      </c>
      <c r="BN751" s="9"/>
    </row>
    <row r="752" spans="1:66" x14ac:dyDescent="0.3">
      <c r="A752" s="23">
        <v>44577</v>
      </c>
      <c r="B752" s="10">
        <v>729</v>
      </c>
      <c r="C752" s="22">
        <v>2</v>
      </c>
      <c r="D752" s="22">
        <v>14</v>
      </c>
      <c r="E752" s="22">
        <v>7</v>
      </c>
      <c r="F752" s="22" t="s">
        <v>69</v>
      </c>
      <c r="G752" s="22" t="str">
        <f t="shared" si="96"/>
        <v>5 - 10</v>
      </c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56"/>
      <c r="AA752" s="10">
        <v>727</v>
      </c>
      <c r="AB752" s="22">
        <v>1</v>
      </c>
      <c r="AC752" s="22">
        <v>0.5</v>
      </c>
      <c r="AD752" s="22">
        <v>0.5</v>
      </c>
      <c r="AE752" s="22" t="s">
        <v>69</v>
      </c>
      <c r="AF752" s="22" t="str">
        <f t="shared" si="97"/>
        <v>0 - 1</v>
      </c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3">
        <v>45663</v>
      </c>
      <c r="AZ752" s="10">
        <v>741</v>
      </c>
      <c r="BA752" s="22">
        <v>1</v>
      </c>
      <c r="BB752" s="22">
        <v>2</v>
      </c>
      <c r="BC752" s="22">
        <v>2</v>
      </c>
      <c r="BD752" s="22" t="s">
        <v>69</v>
      </c>
      <c r="BE752" s="22" t="str">
        <f t="shared" si="98"/>
        <v>1 - 5</v>
      </c>
      <c r="BF752" s="22"/>
      <c r="BG752" s="56"/>
      <c r="BH752" s="10">
        <v>739</v>
      </c>
      <c r="BI752" s="22">
        <v>2</v>
      </c>
      <c r="BJ752" s="22">
        <v>3</v>
      </c>
      <c r="BK752" s="22">
        <v>1.5</v>
      </c>
      <c r="BL752" s="22" t="s">
        <v>69</v>
      </c>
      <c r="BM752" s="22" t="str">
        <f t="shared" si="99"/>
        <v>1 - 5</v>
      </c>
      <c r="BN752" s="9"/>
    </row>
    <row r="753" spans="1:66" x14ac:dyDescent="0.3">
      <c r="A753" s="23">
        <v>44578</v>
      </c>
      <c r="B753" s="10">
        <v>730</v>
      </c>
      <c r="C753" s="22">
        <v>2</v>
      </c>
      <c r="D753" s="22">
        <v>5</v>
      </c>
      <c r="E753" s="22">
        <v>2.5</v>
      </c>
      <c r="F753" s="22" t="s">
        <v>69</v>
      </c>
      <c r="G753" s="22" t="str">
        <f t="shared" si="96"/>
        <v>1 - 5</v>
      </c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3">
        <v>44808</v>
      </c>
      <c r="AA753" s="10">
        <v>728</v>
      </c>
      <c r="AB753" s="22">
        <v>2</v>
      </c>
      <c r="AC753" s="22">
        <v>2.5</v>
      </c>
      <c r="AD753" s="22">
        <v>1.25</v>
      </c>
      <c r="AE753" s="22" t="s">
        <v>69</v>
      </c>
      <c r="AF753" s="22" t="str">
        <f t="shared" si="97"/>
        <v>1 - 5</v>
      </c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3">
        <v>45666</v>
      </c>
      <c r="AZ753" s="10">
        <v>742</v>
      </c>
      <c r="BA753" s="22">
        <v>2</v>
      </c>
      <c r="BB753" s="22">
        <v>3</v>
      </c>
      <c r="BC753" s="22">
        <v>1.5</v>
      </c>
      <c r="BD753" s="22" t="s">
        <v>69</v>
      </c>
      <c r="BE753" s="22" t="str">
        <f t="shared" si="98"/>
        <v>1 - 5</v>
      </c>
      <c r="BF753" s="22"/>
      <c r="BG753" s="23">
        <v>44881</v>
      </c>
      <c r="BH753" s="10">
        <v>740</v>
      </c>
      <c r="BI753" s="22">
        <v>2</v>
      </c>
      <c r="BJ753" s="22">
        <v>5.5</v>
      </c>
      <c r="BK753" s="22">
        <v>2.75</v>
      </c>
      <c r="BL753" s="22" t="s">
        <v>69</v>
      </c>
      <c r="BM753" s="22" t="str">
        <f t="shared" si="99"/>
        <v>1 - 5</v>
      </c>
      <c r="BN753" s="9"/>
    </row>
    <row r="754" spans="1:66" x14ac:dyDescent="0.3">
      <c r="A754" s="55">
        <v>44579</v>
      </c>
      <c r="B754" s="10">
        <v>731</v>
      </c>
      <c r="C754" s="22">
        <v>2</v>
      </c>
      <c r="D754" s="22">
        <v>7</v>
      </c>
      <c r="E754" s="22">
        <v>3.5</v>
      </c>
      <c r="F754" s="22" t="s">
        <v>69</v>
      </c>
      <c r="G754" s="22" t="str">
        <f t="shared" si="96"/>
        <v>1 - 5</v>
      </c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55">
        <v>44810</v>
      </c>
      <c r="AA754" s="10">
        <v>729</v>
      </c>
      <c r="AB754" s="22">
        <v>1</v>
      </c>
      <c r="AC754" s="22">
        <v>5.5</v>
      </c>
      <c r="AD754" s="22">
        <v>5.5</v>
      </c>
      <c r="AE754" s="22" t="s">
        <v>69</v>
      </c>
      <c r="AF754" s="22" t="str">
        <f t="shared" si="97"/>
        <v>5 - 10</v>
      </c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3">
        <v>45670</v>
      </c>
      <c r="AZ754" s="10">
        <v>743</v>
      </c>
      <c r="BA754" s="22">
        <v>1</v>
      </c>
      <c r="BB754" s="22">
        <v>1</v>
      </c>
      <c r="BC754" s="22">
        <v>1</v>
      </c>
      <c r="BD754" s="22" t="s">
        <v>69</v>
      </c>
      <c r="BE754" s="22" t="str">
        <f t="shared" si="98"/>
        <v>1 - 5</v>
      </c>
      <c r="BF754" s="22"/>
      <c r="BG754" s="23">
        <v>44882</v>
      </c>
      <c r="BH754" s="10">
        <v>741</v>
      </c>
      <c r="BI754" s="22">
        <v>8</v>
      </c>
      <c r="BJ754" s="22">
        <v>25</v>
      </c>
      <c r="BK754" s="22">
        <v>3.125</v>
      </c>
      <c r="BL754" s="22" t="s">
        <v>69</v>
      </c>
      <c r="BM754" s="22" t="str">
        <f t="shared" si="99"/>
        <v>1 - 5</v>
      </c>
      <c r="BN754" s="9"/>
    </row>
    <row r="755" spans="1:66" x14ac:dyDescent="0.3">
      <c r="A755" s="57"/>
      <c r="B755" s="10">
        <v>732</v>
      </c>
      <c r="C755" s="22">
        <v>3</v>
      </c>
      <c r="D755" s="22">
        <v>36.5</v>
      </c>
      <c r="E755" s="22">
        <v>12.16666666666667</v>
      </c>
      <c r="F755" s="22" t="s">
        <v>20</v>
      </c>
      <c r="G755" s="22" t="str">
        <f t="shared" si="96"/>
        <v>10 - 20</v>
      </c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56"/>
      <c r="AA755" s="10">
        <v>730</v>
      </c>
      <c r="AB755" s="22">
        <v>1</v>
      </c>
      <c r="AC755" s="22">
        <v>0.5</v>
      </c>
      <c r="AD755" s="22">
        <v>0.5</v>
      </c>
      <c r="AE755" s="22" t="s">
        <v>69</v>
      </c>
      <c r="AF755" s="22" t="str">
        <f t="shared" si="97"/>
        <v>0 - 1</v>
      </c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55">
        <v>45671</v>
      </c>
      <c r="AZ755" s="10">
        <v>744</v>
      </c>
      <c r="BA755" s="22">
        <v>1</v>
      </c>
      <c r="BB755" s="22">
        <v>1</v>
      </c>
      <c r="BC755" s="22">
        <v>1</v>
      </c>
      <c r="BD755" s="22" t="s">
        <v>69</v>
      </c>
      <c r="BE755" s="22" t="str">
        <f t="shared" si="98"/>
        <v>1 - 5</v>
      </c>
      <c r="BF755" s="22"/>
      <c r="BG755" s="23">
        <v>44883</v>
      </c>
      <c r="BH755" s="10">
        <v>742</v>
      </c>
      <c r="BI755" s="22">
        <v>4</v>
      </c>
      <c r="BJ755" s="22">
        <v>16</v>
      </c>
      <c r="BK755" s="22">
        <v>4</v>
      </c>
      <c r="BL755" s="22" t="s">
        <v>69</v>
      </c>
      <c r="BM755" s="22" t="str">
        <f t="shared" si="99"/>
        <v>1 - 5</v>
      </c>
      <c r="BN755" s="9"/>
    </row>
    <row r="756" spans="1:66" x14ac:dyDescent="0.3">
      <c r="A756" s="57"/>
      <c r="B756" s="10">
        <v>733</v>
      </c>
      <c r="C756" s="22">
        <v>1</v>
      </c>
      <c r="D756" s="22">
        <v>1</v>
      </c>
      <c r="E756" s="22">
        <v>1</v>
      </c>
      <c r="F756" s="22" t="s">
        <v>69</v>
      </c>
      <c r="G756" s="22" t="str">
        <f t="shared" si="96"/>
        <v>1 - 5</v>
      </c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55">
        <v>44811</v>
      </c>
      <c r="AA756" s="10">
        <v>731</v>
      </c>
      <c r="AB756" s="22">
        <v>2</v>
      </c>
      <c r="AC756" s="22">
        <v>3</v>
      </c>
      <c r="AD756" s="22">
        <v>1.5</v>
      </c>
      <c r="AE756" s="22" t="s">
        <v>69</v>
      </c>
      <c r="AF756" s="22" t="str">
        <f t="shared" si="97"/>
        <v>1 - 5</v>
      </c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56"/>
      <c r="AZ756" s="10">
        <v>745</v>
      </c>
      <c r="BA756" s="22">
        <v>2</v>
      </c>
      <c r="BB756" s="22">
        <v>14</v>
      </c>
      <c r="BC756" s="22">
        <v>7</v>
      </c>
      <c r="BD756" s="22" t="s">
        <v>69</v>
      </c>
      <c r="BE756" s="22" t="str">
        <f t="shared" si="98"/>
        <v>5 - 10</v>
      </c>
      <c r="BF756" s="22"/>
      <c r="BG756" s="23">
        <v>44884</v>
      </c>
      <c r="BH756" s="10">
        <v>743</v>
      </c>
      <c r="BI756" s="22">
        <v>1</v>
      </c>
      <c r="BJ756" s="22">
        <v>1</v>
      </c>
      <c r="BK756" s="22">
        <v>1</v>
      </c>
      <c r="BL756" s="22" t="s">
        <v>69</v>
      </c>
      <c r="BM756" s="22" t="str">
        <f t="shared" si="99"/>
        <v>1 - 5</v>
      </c>
      <c r="BN756" s="9"/>
    </row>
    <row r="757" spans="1:66" x14ac:dyDescent="0.3">
      <c r="A757" s="56"/>
      <c r="B757" s="10">
        <v>734</v>
      </c>
      <c r="C757" s="22">
        <v>1</v>
      </c>
      <c r="D757" s="22">
        <v>0.5</v>
      </c>
      <c r="E757" s="22">
        <v>0.5</v>
      </c>
      <c r="F757" s="22" t="s">
        <v>69</v>
      </c>
      <c r="G757" s="22" t="str">
        <f t="shared" si="96"/>
        <v>0 - 1</v>
      </c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56"/>
      <c r="AA757" s="10">
        <v>732</v>
      </c>
      <c r="AB757" s="22">
        <v>1</v>
      </c>
      <c r="AC757" s="22">
        <v>1.5</v>
      </c>
      <c r="AD757" s="22">
        <v>1.5</v>
      </c>
      <c r="AE757" s="22" t="s">
        <v>69</v>
      </c>
      <c r="AF757" s="22" t="str">
        <f t="shared" si="97"/>
        <v>1 - 5</v>
      </c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55">
        <v>45672</v>
      </c>
      <c r="AZ757" s="10">
        <v>746</v>
      </c>
      <c r="BA757" s="22">
        <v>1</v>
      </c>
      <c r="BB757" s="22">
        <v>1</v>
      </c>
      <c r="BC757" s="22">
        <v>1</v>
      </c>
      <c r="BD757" s="22" t="s">
        <v>69</v>
      </c>
      <c r="BE757" s="22" t="str">
        <f t="shared" si="98"/>
        <v>1 - 5</v>
      </c>
      <c r="BF757" s="22"/>
      <c r="BG757" s="23">
        <v>44886</v>
      </c>
      <c r="BH757" s="10">
        <v>744</v>
      </c>
      <c r="BI757" s="22">
        <v>1</v>
      </c>
      <c r="BJ757" s="22">
        <v>1.5</v>
      </c>
      <c r="BK757" s="22">
        <v>1.5</v>
      </c>
      <c r="BL757" s="22" t="s">
        <v>69</v>
      </c>
      <c r="BM757" s="22" t="str">
        <f t="shared" si="99"/>
        <v>1 - 5</v>
      </c>
      <c r="BN757" s="9"/>
    </row>
    <row r="758" spans="1:66" x14ac:dyDescent="0.3">
      <c r="A758" s="55">
        <v>44580</v>
      </c>
      <c r="B758" s="10">
        <v>734</v>
      </c>
      <c r="C758" s="22">
        <v>1</v>
      </c>
      <c r="D758" s="22">
        <v>14.5</v>
      </c>
      <c r="E758" s="22">
        <v>14.5</v>
      </c>
      <c r="F758" s="22" t="s">
        <v>20</v>
      </c>
      <c r="G758" s="22" t="str">
        <f t="shared" si="96"/>
        <v>10 - 20</v>
      </c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55">
        <v>44812</v>
      </c>
      <c r="AA758" s="10">
        <v>733</v>
      </c>
      <c r="AB758" s="22">
        <v>1</v>
      </c>
      <c r="AC758" s="22">
        <v>0.5</v>
      </c>
      <c r="AD758" s="22">
        <v>0.5</v>
      </c>
      <c r="AE758" s="22" t="s">
        <v>69</v>
      </c>
      <c r="AF758" s="22" t="str">
        <f t="shared" si="97"/>
        <v>0 - 1</v>
      </c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57"/>
      <c r="AZ758" s="10">
        <v>747</v>
      </c>
      <c r="BA758" s="22">
        <v>1</v>
      </c>
      <c r="BB758" s="22">
        <v>1</v>
      </c>
      <c r="BC758" s="22">
        <v>1</v>
      </c>
      <c r="BD758" s="22" t="s">
        <v>69</v>
      </c>
      <c r="BE758" s="22" t="str">
        <f t="shared" si="98"/>
        <v>1 - 5</v>
      </c>
      <c r="BF758" s="22"/>
      <c r="BG758" s="23">
        <v>44888</v>
      </c>
      <c r="BH758" s="10">
        <v>745</v>
      </c>
      <c r="BI758" s="22">
        <v>3</v>
      </c>
      <c r="BJ758" s="22">
        <v>10</v>
      </c>
      <c r="BK758" s="22">
        <v>3.333333333333333</v>
      </c>
      <c r="BL758" s="22" t="s">
        <v>69</v>
      </c>
      <c r="BM758" s="22" t="str">
        <f t="shared" si="99"/>
        <v>1 - 5</v>
      </c>
      <c r="BN758" s="9"/>
    </row>
    <row r="759" spans="1:66" x14ac:dyDescent="0.3">
      <c r="A759" s="57"/>
      <c r="B759" s="10">
        <v>735</v>
      </c>
      <c r="C759" s="22">
        <v>1</v>
      </c>
      <c r="D759" s="22">
        <v>11</v>
      </c>
      <c r="E759" s="22">
        <v>11</v>
      </c>
      <c r="F759" s="22" t="s">
        <v>20</v>
      </c>
      <c r="G759" s="22" t="str">
        <f t="shared" si="96"/>
        <v>10 - 20</v>
      </c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57"/>
      <c r="AA759" s="10">
        <v>734</v>
      </c>
      <c r="AB759" s="22">
        <v>1</v>
      </c>
      <c r="AC759" s="22">
        <v>0.5</v>
      </c>
      <c r="AD759" s="22">
        <v>0.5</v>
      </c>
      <c r="AE759" s="22" t="s">
        <v>69</v>
      </c>
      <c r="AF759" s="22" t="str">
        <f t="shared" si="97"/>
        <v>0 - 1</v>
      </c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56"/>
      <c r="AZ759" s="10">
        <v>748</v>
      </c>
      <c r="BA759" s="22">
        <v>1</v>
      </c>
      <c r="BB759" s="22">
        <v>1</v>
      </c>
      <c r="BC759" s="22">
        <v>1</v>
      </c>
      <c r="BD759" s="22" t="s">
        <v>69</v>
      </c>
      <c r="BE759" s="22" t="str">
        <f t="shared" si="98"/>
        <v>1 - 5</v>
      </c>
      <c r="BF759" s="22"/>
      <c r="BG759" s="55">
        <v>44889</v>
      </c>
      <c r="BH759" s="10">
        <v>746</v>
      </c>
      <c r="BI759" s="22">
        <v>1</v>
      </c>
      <c r="BJ759" s="22">
        <v>0.5</v>
      </c>
      <c r="BK759" s="22">
        <v>0.5</v>
      </c>
      <c r="BL759" s="22" t="s">
        <v>69</v>
      </c>
      <c r="BM759" s="22" t="str">
        <f t="shared" si="99"/>
        <v>0 - 1</v>
      </c>
      <c r="BN759" s="9"/>
    </row>
    <row r="760" spans="1:66" x14ac:dyDescent="0.3">
      <c r="A760" s="57"/>
      <c r="B760" s="10">
        <v>736</v>
      </c>
      <c r="C760" s="22">
        <v>1</v>
      </c>
      <c r="D760" s="22">
        <v>6</v>
      </c>
      <c r="E760" s="22">
        <v>6</v>
      </c>
      <c r="F760" s="22" t="s">
        <v>69</v>
      </c>
      <c r="G760" s="22" t="str">
        <f t="shared" si="96"/>
        <v>5 - 10</v>
      </c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56"/>
      <c r="AA760" s="10">
        <v>735</v>
      </c>
      <c r="AB760" s="22">
        <v>1</v>
      </c>
      <c r="AC760" s="22">
        <v>0.5</v>
      </c>
      <c r="AD760" s="22">
        <v>0.5</v>
      </c>
      <c r="AE760" s="22" t="s">
        <v>69</v>
      </c>
      <c r="AF760" s="22" t="str">
        <f t="shared" si="97"/>
        <v>0 - 1</v>
      </c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55">
        <v>45673</v>
      </c>
      <c r="AZ760" s="10">
        <v>749</v>
      </c>
      <c r="BA760" s="22">
        <v>2</v>
      </c>
      <c r="BB760" s="22">
        <v>2</v>
      </c>
      <c r="BC760" s="22">
        <v>1</v>
      </c>
      <c r="BD760" s="22" t="s">
        <v>69</v>
      </c>
      <c r="BE760" s="22" t="str">
        <f t="shared" si="98"/>
        <v>1 - 5</v>
      </c>
      <c r="BF760" s="22"/>
      <c r="BG760" s="56"/>
      <c r="BH760" s="10">
        <v>747</v>
      </c>
      <c r="BI760" s="22">
        <v>2</v>
      </c>
      <c r="BJ760" s="22">
        <v>3</v>
      </c>
      <c r="BK760" s="22">
        <v>1.5</v>
      </c>
      <c r="BL760" s="22" t="s">
        <v>69</v>
      </c>
      <c r="BM760" s="22" t="str">
        <f t="shared" si="99"/>
        <v>1 - 5</v>
      </c>
      <c r="BN760" s="9"/>
    </row>
    <row r="761" spans="1:66" x14ac:dyDescent="0.3">
      <c r="A761" s="56"/>
      <c r="B761" s="10">
        <v>737</v>
      </c>
      <c r="C761" s="22">
        <v>1</v>
      </c>
      <c r="D761" s="22">
        <v>0.5</v>
      </c>
      <c r="E761" s="22">
        <v>0.5</v>
      </c>
      <c r="F761" s="22" t="s">
        <v>69</v>
      </c>
      <c r="G761" s="22" t="str">
        <f t="shared" si="96"/>
        <v>0 - 1</v>
      </c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55">
        <v>44813</v>
      </c>
      <c r="AA761" s="10">
        <v>736</v>
      </c>
      <c r="AB761" s="22">
        <v>1</v>
      </c>
      <c r="AC761" s="22">
        <v>0.5</v>
      </c>
      <c r="AD761" s="22">
        <v>0.5</v>
      </c>
      <c r="AE761" s="22" t="s">
        <v>69</v>
      </c>
      <c r="AF761" s="22" t="str">
        <f t="shared" si="97"/>
        <v>0 - 1</v>
      </c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56"/>
      <c r="AZ761" s="10">
        <v>750</v>
      </c>
      <c r="BA761" s="22">
        <v>1</v>
      </c>
      <c r="BB761" s="22">
        <v>1</v>
      </c>
      <c r="BC761" s="22">
        <v>1</v>
      </c>
      <c r="BD761" s="22" t="s">
        <v>69</v>
      </c>
      <c r="BE761" s="22" t="str">
        <f t="shared" si="98"/>
        <v>1 - 5</v>
      </c>
      <c r="BF761" s="22"/>
      <c r="BG761" s="23">
        <v>44890</v>
      </c>
      <c r="BH761" s="10">
        <v>748</v>
      </c>
      <c r="BI761" s="22">
        <v>2</v>
      </c>
      <c r="BJ761" s="22">
        <v>15.5</v>
      </c>
      <c r="BK761" s="22">
        <v>7.75</v>
      </c>
      <c r="BL761" s="22" t="s">
        <v>69</v>
      </c>
      <c r="BM761" s="22" t="str">
        <f t="shared" si="99"/>
        <v>5 - 10</v>
      </c>
      <c r="BN761" s="9"/>
    </row>
    <row r="762" spans="1:66" x14ac:dyDescent="0.3">
      <c r="A762" s="55">
        <v>44581</v>
      </c>
      <c r="B762" s="10">
        <v>738</v>
      </c>
      <c r="C762" s="22">
        <v>1</v>
      </c>
      <c r="D762" s="22">
        <v>1</v>
      </c>
      <c r="E762" s="22">
        <v>1</v>
      </c>
      <c r="F762" s="22" t="s">
        <v>69</v>
      </c>
      <c r="G762" s="22" t="str">
        <f t="shared" si="96"/>
        <v>1 - 5</v>
      </c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57"/>
      <c r="AA762" s="10">
        <v>737</v>
      </c>
      <c r="AB762" s="22">
        <v>2</v>
      </c>
      <c r="AC762" s="22">
        <v>7.5</v>
      </c>
      <c r="AD762" s="22">
        <v>3.75</v>
      </c>
      <c r="AE762" s="22" t="s">
        <v>69</v>
      </c>
      <c r="AF762" s="22" t="str">
        <f t="shared" si="97"/>
        <v>1 - 5</v>
      </c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55">
        <v>45674</v>
      </c>
      <c r="AZ762" s="10">
        <v>751</v>
      </c>
      <c r="BA762" s="22">
        <v>1</v>
      </c>
      <c r="BB762" s="22">
        <v>1</v>
      </c>
      <c r="BC762" s="22">
        <v>1</v>
      </c>
      <c r="BD762" s="22" t="s">
        <v>69</v>
      </c>
      <c r="BE762" s="22" t="str">
        <f t="shared" si="98"/>
        <v>1 - 5</v>
      </c>
      <c r="BF762" s="22"/>
      <c r="BG762" s="23">
        <v>44893</v>
      </c>
      <c r="BH762" s="10">
        <v>749</v>
      </c>
      <c r="BI762" s="22">
        <v>5</v>
      </c>
      <c r="BJ762" s="22">
        <v>16</v>
      </c>
      <c r="BK762" s="22">
        <v>3.2</v>
      </c>
      <c r="BL762" s="22" t="s">
        <v>69</v>
      </c>
      <c r="BM762" s="22" t="str">
        <f t="shared" si="99"/>
        <v>1 - 5</v>
      </c>
      <c r="BN762" s="9"/>
    </row>
    <row r="763" spans="1:66" x14ac:dyDescent="0.3">
      <c r="A763" s="56"/>
      <c r="B763" s="10">
        <v>739</v>
      </c>
      <c r="C763" s="22">
        <v>2</v>
      </c>
      <c r="D763" s="22">
        <v>4.5</v>
      </c>
      <c r="E763" s="22">
        <v>2.25</v>
      </c>
      <c r="F763" s="22" t="s">
        <v>69</v>
      </c>
      <c r="G763" s="22" t="str">
        <f t="shared" si="96"/>
        <v>1 - 5</v>
      </c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56"/>
      <c r="AA763" s="10">
        <v>738</v>
      </c>
      <c r="AB763" s="22">
        <v>4</v>
      </c>
      <c r="AC763" s="22">
        <v>13.5</v>
      </c>
      <c r="AD763" s="22">
        <v>3.375</v>
      </c>
      <c r="AE763" s="22" t="s">
        <v>69</v>
      </c>
      <c r="AF763" s="22" t="str">
        <f t="shared" si="97"/>
        <v>1 - 5</v>
      </c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56"/>
      <c r="AZ763" s="10">
        <v>752</v>
      </c>
      <c r="BA763" s="22">
        <v>3</v>
      </c>
      <c r="BB763" s="22">
        <v>14</v>
      </c>
      <c r="BC763" s="22">
        <v>4.666666666666667</v>
      </c>
      <c r="BD763" s="22" t="s">
        <v>69</v>
      </c>
      <c r="BE763" s="22" t="str">
        <f t="shared" si="98"/>
        <v>1 - 5</v>
      </c>
      <c r="BF763" s="22"/>
      <c r="BG763" s="23">
        <v>44894</v>
      </c>
      <c r="BH763" s="10">
        <v>750</v>
      </c>
      <c r="BI763" s="22">
        <v>1</v>
      </c>
      <c r="BJ763" s="22">
        <v>2</v>
      </c>
      <c r="BK763" s="22">
        <v>2</v>
      </c>
      <c r="BL763" s="22" t="s">
        <v>69</v>
      </c>
      <c r="BM763" s="22" t="str">
        <f t="shared" si="99"/>
        <v>1 - 5</v>
      </c>
      <c r="BN763" s="9"/>
    </row>
    <row r="764" spans="1:66" x14ac:dyDescent="0.3">
      <c r="A764" s="23">
        <v>44582</v>
      </c>
      <c r="B764" s="10">
        <v>740</v>
      </c>
      <c r="C764" s="22">
        <v>3</v>
      </c>
      <c r="D764" s="22">
        <v>34</v>
      </c>
      <c r="E764" s="22">
        <v>11.33333333333333</v>
      </c>
      <c r="F764" s="22" t="s">
        <v>20</v>
      </c>
      <c r="G764" s="22" t="str">
        <f t="shared" si="96"/>
        <v>10 - 20</v>
      </c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55">
        <v>44814</v>
      </c>
      <c r="AA764" s="10">
        <v>739</v>
      </c>
      <c r="AB764" s="22">
        <v>1</v>
      </c>
      <c r="AC764" s="22">
        <v>0.5</v>
      </c>
      <c r="AD764" s="22">
        <v>0.5</v>
      </c>
      <c r="AE764" s="22" t="s">
        <v>69</v>
      </c>
      <c r="AF764" s="22" t="str">
        <f t="shared" si="97"/>
        <v>0 - 1</v>
      </c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3">
        <v>45675</v>
      </c>
      <c r="AZ764" s="10">
        <v>753</v>
      </c>
      <c r="BA764" s="22">
        <v>1</v>
      </c>
      <c r="BB764" s="22">
        <v>1</v>
      </c>
      <c r="BC764" s="22">
        <v>1</v>
      </c>
      <c r="BD764" s="22" t="s">
        <v>69</v>
      </c>
      <c r="BE764" s="22" t="str">
        <f t="shared" si="98"/>
        <v>1 - 5</v>
      </c>
      <c r="BF764" s="22"/>
      <c r="BG764" s="23">
        <v>44896</v>
      </c>
      <c r="BH764" s="10">
        <v>751</v>
      </c>
      <c r="BI764" s="22">
        <v>2</v>
      </c>
      <c r="BJ764" s="22">
        <v>9</v>
      </c>
      <c r="BK764" s="22">
        <v>4.5</v>
      </c>
      <c r="BL764" s="22" t="s">
        <v>69</v>
      </c>
      <c r="BM764" s="22" t="str">
        <f t="shared" si="99"/>
        <v>1 - 5</v>
      </c>
      <c r="BN764" s="9"/>
    </row>
    <row r="765" spans="1:66" x14ac:dyDescent="0.3">
      <c r="A765" s="23">
        <v>44583</v>
      </c>
      <c r="B765" s="10">
        <v>741</v>
      </c>
      <c r="C765" s="22">
        <v>1</v>
      </c>
      <c r="D765" s="22">
        <v>12</v>
      </c>
      <c r="E765" s="22">
        <v>12</v>
      </c>
      <c r="F765" s="22" t="s">
        <v>20</v>
      </c>
      <c r="G765" s="22" t="str">
        <f t="shared" si="96"/>
        <v>10 - 20</v>
      </c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57"/>
      <c r="AA765" s="10">
        <v>740</v>
      </c>
      <c r="AB765" s="22">
        <v>3</v>
      </c>
      <c r="AC765" s="22">
        <v>25</v>
      </c>
      <c r="AD765" s="22">
        <v>8.3333333333333339</v>
      </c>
      <c r="AE765" s="22" t="s">
        <v>69</v>
      </c>
      <c r="AF765" s="22" t="str">
        <f t="shared" si="97"/>
        <v>5 - 10</v>
      </c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55">
        <v>45676</v>
      </c>
      <c r="AZ765" s="10">
        <v>754</v>
      </c>
      <c r="BA765" s="22">
        <v>1</v>
      </c>
      <c r="BB765" s="22">
        <v>14</v>
      </c>
      <c r="BC765" s="22">
        <v>14</v>
      </c>
      <c r="BD765" s="22" t="s">
        <v>20</v>
      </c>
      <c r="BE765" s="22" t="str">
        <f t="shared" si="98"/>
        <v>10 - 20</v>
      </c>
      <c r="BF765" s="22"/>
      <c r="BG765" s="23">
        <v>44897</v>
      </c>
      <c r="BH765" s="10">
        <v>752</v>
      </c>
      <c r="BI765" s="22">
        <v>2</v>
      </c>
      <c r="BJ765" s="22">
        <v>20</v>
      </c>
      <c r="BK765" s="22">
        <v>10</v>
      </c>
      <c r="BL765" s="22" t="s">
        <v>20</v>
      </c>
      <c r="BM765" s="22" t="str">
        <f t="shared" si="99"/>
        <v>10 - 20</v>
      </c>
      <c r="BN765" s="9"/>
    </row>
    <row r="766" spans="1:66" x14ac:dyDescent="0.3">
      <c r="A766" s="55">
        <v>44587</v>
      </c>
      <c r="B766" s="10">
        <v>742</v>
      </c>
      <c r="C766" s="22">
        <v>1</v>
      </c>
      <c r="D766" s="22">
        <v>3.5</v>
      </c>
      <c r="E766" s="22">
        <v>3.5</v>
      </c>
      <c r="F766" s="22" t="s">
        <v>69</v>
      </c>
      <c r="G766" s="22" t="str">
        <f t="shared" si="96"/>
        <v>1 - 5</v>
      </c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57"/>
      <c r="AA766" s="10">
        <v>741</v>
      </c>
      <c r="AB766" s="22">
        <v>1</v>
      </c>
      <c r="AC766" s="22">
        <v>1</v>
      </c>
      <c r="AD766" s="22">
        <v>1</v>
      </c>
      <c r="AE766" s="22" t="s">
        <v>69</v>
      </c>
      <c r="AF766" s="22" t="str">
        <f t="shared" si="97"/>
        <v>1 - 5</v>
      </c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56"/>
      <c r="AZ766" s="10">
        <v>755</v>
      </c>
      <c r="BA766" s="22">
        <v>1</v>
      </c>
      <c r="BB766" s="22">
        <v>1</v>
      </c>
      <c r="BC766" s="22">
        <v>1</v>
      </c>
      <c r="BD766" s="22" t="s">
        <v>69</v>
      </c>
      <c r="BE766" s="22" t="str">
        <f t="shared" si="98"/>
        <v>1 - 5</v>
      </c>
      <c r="BF766" s="22"/>
      <c r="BG766" s="55">
        <v>44898</v>
      </c>
      <c r="BH766" s="10">
        <v>753</v>
      </c>
      <c r="BI766" s="22">
        <v>1</v>
      </c>
      <c r="BJ766" s="22">
        <v>1</v>
      </c>
      <c r="BK766" s="22">
        <v>1</v>
      </c>
      <c r="BL766" s="22" t="s">
        <v>69</v>
      </c>
      <c r="BM766" s="22" t="str">
        <f t="shared" si="99"/>
        <v>1 - 5</v>
      </c>
      <c r="BN766" s="9"/>
    </row>
    <row r="767" spans="1:66" x14ac:dyDescent="0.3">
      <c r="A767" s="57"/>
      <c r="B767" s="10">
        <v>743</v>
      </c>
      <c r="C767" s="22">
        <v>2</v>
      </c>
      <c r="D767" s="22">
        <v>4</v>
      </c>
      <c r="E767" s="22">
        <v>2</v>
      </c>
      <c r="F767" s="22" t="s">
        <v>69</v>
      </c>
      <c r="G767" s="22" t="str">
        <f t="shared" si="96"/>
        <v>1 - 5</v>
      </c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56"/>
      <c r="AA767" s="10">
        <v>742</v>
      </c>
      <c r="AB767" s="22">
        <v>1</v>
      </c>
      <c r="AC767" s="22">
        <v>0.5</v>
      </c>
      <c r="AD767" s="22">
        <v>0.5</v>
      </c>
      <c r="AE767" s="22" t="s">
        <v>69</v>
      </c>
      <c r="AF767" s="22" t="str">
        <f t="shared" si="97"/>
        <v>0 - 1</v>
      </c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55">
        <v>45677</v>
      </c>
      <c r="AZ767" s="10">
        <v>756</v>
      </c>
      <c r="BA767" s="22">
        <v>1</v>
      </c>
      <c r="BB767" s="22">
        <v>2</v>
      </c>
      <c r="BC767" s="22">
        <v>2</v>
      </c>
      <c r="BD767" s="22" t="s">
        <v>69</v>
      </c>
      <c r="BE767" s="22" t="str">
        <f t="shared" si="98"/>
        <v>1 - 5</v>
      </c>
      <c r="BF767" s="22"/>
      <c r="BG767" s="57"/>
      <c r="BH767" s="10">
        <v>754</v>
      </c>
      <c r="BI767" s="22">
        <v>1</v>
      </c>
      <c r="BJ767" s="22">
        <v>0.5</v>
      </c>
      <c r="BK767" s="22">
        <v>0.5</v>
      </c>
      <c r="BL767" s="22" t="s">
        <v>69</v>
      </c>
      <c r="BM767" s="22" t="str">
        <f t="shared" si="99"/>
        <v>0 - 1</v>
      </c>
      <c r="BN767" s="9"/>
    </row>
    <row r="768" spans="1:66" x14ac:dyDescent="0.3">
      <c r="A768" s="56"/>
      <c r="B768" s="10">
        <v>744</v>
      </c>
      <c r="C768" s="22">
        <v>1</v>
      </c>
      <c r="D768" s="22">
        <v>4.5</v>
      </c>
      <c r="E768" s="22">
        <v>4.5</v>
      </c>
      <c r="F768" s="22" t="s">
        <v>69</v>
      </c>
      <c r="G768" s="22" t="str">
        <f t="shared" si="96"/>
        <v>1 - 5</v>
      </c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3">
        <v>44815</v>
      </c>
      <c r="AA768" s="10">
        <v>743</v>
      </c>
      <c r="AB768" s="22">
        <v>1</v>
      </c>
      <c r="AC768" s="22">
        <v>6</v>
      </c>
      <c r="AD768" s="22">
        <v>6</v>
      </c>
      <c r="AE768" s="22" t="s">
        <v>69</v>
      </c>
      <c r="AF768" s="22" t="str">
        <f t="shared" si="97"/>
        <v>5 - 10</v>
      </c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56"/>
      <c r="AZ768" s="10">
        <v>757</v>
      </c>
      <c r="BA768" s="22">
        <v>1</v>
      </c>
      <c r="BB768" s="22">
        <v>1</v>
      </c>
      <c r="BC768" s="22">
        <v>1</v>
      </c>
      <c r="BD768" s="22" t="s">
        <v>69</v>
      </c>
      <c r="BE768" s="22" t="str">
        <f t="shared" si="98"/>
        <v>1 - 5</v>
      </c>
      <c r="BF768" s="22"/>
      <c r="BG768" s="56"/>
      <c r="BH768" s="10">
        <v>755</v>
      </c>
      <c r="BI768" s="22">
        <v>3</v>
      </c>
      <c r="BJ768" s="22">
        <v>4.5</v>
      </c>
      <c r="BK768" s="22">
        <v>1.5</v>
      </c>
      <c r="BL768" s="22" t="s">
        <v>69</v>
      </c>
      <c r="BM768" s="22" t="str">
        <f t="shared" si="99"/>
        <v>1 - 5</v>
      </c>
      <c r="BN768" s="9"/>
    </row>
    <row r="769" spans="1:66" x14ac:dyDescent="0.3">
      <c r="A769" s="23">
        <v>44589</v>
      </c>
      <c r="B769" s="10">
        <v>745</v>
      </c>
      <c r="C769" s="22">
        <v>1</v>
      </c>
      <c r="D769" s="22">
        <v>4.5</v>
      </c>
      <c r="E769" s="22">
        <v>4.5</v>
      </c>
      <c r="F769" s="22" t="s">
        <v>69</v>
      </c>
      <c r="G769" s="22" t="str">
        <f t="shared" si="96"/>
        <v>1 - 5</v>
      </c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55">
        <v>44816</v>
      </c>
      <c r="AA769" s="10">
        <v>744</v>
      </c>
      <c r="AB769" s="22">
        <v>1</v>
      </c>
      <c r="AC769" s="22">
        <v>0.5</v>
      </c>
      <c r="AD769" s="22">
        <v>0.5</v>
      </c>
      <c r="AE769" s="22" t="s">
        <v>69</v>
      </c>
      <c r="AF769" s="22" t="str">
        <f t="shared" si="97"/>
        <v>0 - 1</v>
      </c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55">
        <v>45678</v>
      </c>
      <c r="AZ769" s="10">
        <v>758</v>
      </c>
      <c r="BA769" s="22">
        <v>2</v>
      </c>
      <c r="BB769" s="22">
        <v>3</v>
      </c>
      <c r="BC769" s="22">
        <v>1.5</v>
      </c>
      <c r="BD769" s="22" t="s">
        <v>69</v>
      </c>
      <c r="BE769" s="22" t="str">
        <f t="shared" si="98"/>
        <v>1 - 5</v>
      </c>
      <c r="BF769" s="22"/>
      <c r="BG769" s="55">
        <v>44899</v>
      </c>
      <c r="BH769" s="10">
        <v>756</v>
      </c>
      <c r="BI769" s="22">
        <v>1</v>
      </c>
      <c r="BJ769" s="22">
        <v>0.5</v>
      </c>
      <c r="BK769" s="22">
        <v>0.5</v>
      </c>
      <c r="BL769" s="22" t="s">
        <v>69</v>
      </c>
      <c r="BM769" s="22" t="str">
        <f t="shared" si="99"/>
        <v>0 - 1</v>
      </c>
      <c r="BN769" s="9"/>
    </row>
    <row r="770" spans="1:66" x14ac:dyDescent="0.3">
      <c r="A770" s="55">
        <v>44596</v>
      </c>
      <c r="B770" s="10">
        <v>746</v>
      </c>
      <c r="C770" s="22">
        <v>2</v>
      </c>
      <c r="D770" s="22">
        <v>58</v>
      </c>
      <c r="E770" s="22">
        <v>29</v>
      </c>
      <c r="F770" s="22" t="s">
        <v>70</v>
      </c>
      <c r="G770" s="22" t="str">
        <f t="shared" si="96"/>
        <v>20 - 50</v>
      </c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57"/>
      <c r="AA770" s="10">
        <v>745</v>
      </c>
      <c r="AB770" s="22">
        <v>2</v>
      </c>
      <c r="AC770" s="22">
        <v>2</v>
      </c>
      <c r="AD770" s="22">
        <v>1</v>
      </c>
      <c r="AE770" s="22" t="s">
        <v>69</v>
      </c>
      <c r="AF770" s="22" t="str">
        <f t="shared" si="97"/>
        <v>1 - 5</v>
      </c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56"/>
      <c r="AZ770" s="10">
        <v>759</v>
      </c>
      <c r="BA770" s="22">
        <v>3</v>
      </c>
      <c r="BB770" s="22">
        <v>8</v>
      </c>
      <c r="BC770" s="22">
        <v>2.666666666666667</v>
      </c>
      <c r="BD770" s="22" t="s">
        <v>69</v>
      </c>
      <c r="BE770" s="22" t="str">
        <f t="shared" si="98"/>
        <v>1 - 5</v>
      </c>
      <c r="BF770" s="22"/>
      <c r="BG770" s="56"/>
      <c r="BH770" s="10">
        <v>757</v>
      </c>
      <c r="BI770" s="22">
        <v>4</v>
      </c>
      <c r="BJ770" s="22">
        <v>7.5</v>
      </c>
      <c r="BK770" s="22">
        <v>1.875</v>
      </c>
      <c r="BL770" s="22" t="s">
        <v>69</v>
      </c>
      <c r="BM770" s="22" t="str">
        <f t="shared" si="99"/>
        <v>1 - 5</v>
      </c>
      <c r="BN770" s="9"/>
    </row>
    <row r="771" spans="1:66" x14ac:dyDescent="0.3">
      <c r="A771" s="56"/>
      <c r="B771" s="10">
        <v>747</v>
      </c>
      <c r="C771" s="22">
        <v>7</v>
      </c>
      <c r="D771" s="22">
        <v>9</v>
      </c>
      <c r="E771" s="22">
        <v>1.285714285714286</v>
      </c>
      <c r="F771" s="22" t="s">
        <v>69</v>
      </c>
      <c r="G771" s="22" t="str">
        <f t="shared" si="96"/>
        <v>1 - 5</v>
      </c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56"/>
      <c r="AA771" s="10">
        <v>746</v>
      </c>
      <c r="AB771" s="22">
        <v>1</v>
      </c>
      <c r="AC771" s="22">
        <v>4.5</v>
      </c>
      <c r="AD771" s="22">
        <v>4.5</v>
      </c>
      <c r="AE771" s="22" t="s">
        <v>69</v>
      </c>
      <c r="AF771" s="22" t="str">
        <f t="shared" si="97"/>
        <v>1 - 5</v>
      </c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3">
        <v>45682</v>
      </c>
      <c r="AZ771" s="10">
        <v>760</v>
      </c>
      <c r="BA771" s="22">
        <v>1</v>
      </c>
      <c r="BB771" s="22">
        <v>2</v>
      </c>
      <c r="BC771" s="22">
        <v>2</v>
      </c>
      <c r="BD771" s="22" t="s">
        <v>69</v>
      </c>
      <c r="BE771" s="22" t="str">
        <f t="shared" si="98"/>
        <v>1 - 5</v>
      </c>
      <c r="BF771" s="22"/>
      <c r="BG771" s="55">
        <v>44900</v>
      </c>
      <c r="BH771" s="10">
        <v>758</v>
      </c>
      <c r="BI771" s="22">
        <v>1</v>
      </c>
      <c r="BJ771" s="22">
        <v>0.5</v>
      </c>
      <c r="BK771" s="22">
        <v>0.5</v>
      </c>
      <c r="BL771" s="22" t="s">
        <v>69</v>
      </c>
      <c r="BM771" s="22" t="str">
        <f t="shared" si="99"/>
        <v>0 - 1</v>
      </c>
      <c r="BN771" s="9"/>
    </row>
    <row r="772" spans="1:66" x14ac:dyDescent="0.3">
      <c r="A772" s="55">
        <v>44597</v>
      </c>
      <c r="B772" s="10">
        <v>748</v>
      </c>
      <c r="C772" s="22">
        <v>1</v>
      </c>
      <c r="D772" s="22">
        <v>1.5</v>
      </c>
      <c r="E772" s="22">
        <v>1.5</v>
      </c>
      <c r="F772" s="22" t="s">
        <v>69</v>
      </c>
      <c r="G772" s="22" t="str">
        <f t="shared" si="96"/>
        <v>1 - 5</v>
      </c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3">
        <v>44817</v>
      </c>
      <c r="AA772" s="10">
        <v>747</v>
      </c>
      <c r="AB772" s="22">
        <v>2</v>
      </c>
      <c r="AC772" s="22">
        <v>12.5</v>
      </c>
      <c r="AD772" s="22">
        <v>6.25</v>
      </c>
      <c r="AE772" s="22" t="s">
        <v>69</v>
      </c>
      <c r="AF772" s="22" t="str">
        <f t="shared" si="97"/>
        <v>5 - 10</v>
      </c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55">
        <v>45685</v>
      </c>
      <c r="AZ772" s="10">
        <v>761</v>
      </c>
      <c r="BA772" s="22">
        <v>2</v>
      </c>
      <c r="BB772" s="22">
        <v>4</v>
      </c>
      <c r="BC772" s="22">
        <v>2</v>
      </c>
      <c r="BD772" s="22" t="s">
        <v>69</v>
      </c>
      <c r="BE772" s="22" t="str">
        <f t="shared" si="98"/>
        <v>1 - 5</v>
      </c>
      <c r="BF772" s="22"/>
      <c r="BG772" s="56"/>
      <c r="BH772" s="10">
        <v>759</v>
      </c>
      <c r="BI772" s="22">
        <v>2</v>
      </c>
      <c r="BJ772" s="22">
        <v>8</v>
      </c>
      <c r="BK772" s="22">
        <v>4</v>
      </c>
      <c r="BL772" s="22" t="s">
        <v>69</v>
      </c>
      <c r="BM772" s="22" t="str">
        <f t="shared" si="99"/>
        <v>1 - 5</v>
      </c>
      <c r="BN772" s="9"/>
    </row>
    <row r="773" spans="1:66" x14ac:dyDescent="0.3">
      <c r="A773" s="56"/>
      <c r="B773" s="10">
        <v>749</v>
      </c>
      <c r="C773" s="22">
        <v>1</v>
      </c>
      <c r="D773" s="22">
        <v>21</v>
      </c>
      <c r="E773" s="22">
        <v>21</v>
      </c>
      <c r="F773" s="22" t="s">
        <v>70</v>
      </c>
      <c r="G773" s="22" t="str">
        <f t="shared" ref="G773:G836" si="100">IF(E773&lt;1,"0 - 1",IF(E773&lt;5,"1 - 5",IF(E773&lt;10,"5 - 10",IF(E773&lt;20,"10 - 20",IF(E773&lt;50,"20 - 50",IF(E773&lt;100,"50 - 100","&gt; 100"))))))</f>
        <v>20 - 50</v>
      </c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3">
        <v>44818</v>
      </c>
      <c r="AA773" s="10">
        <v>748</v>
      </c>
      <c r="AB773" s="22">
        <v>1</v>
      </c>
      <c r="AC773" s="22">
        <v>4</v>
      </c>
      <c r="AD773" s="22">
        <v>4</v>
      </c>
      <c r="AE773" s="22" t="s">
        <v>69</v>
      </c>
      <c r="AF773" s="22" t="str">
        <f t="shared" ref="AF773:AF836" si="101">IF(AD773&lt;1,"0 - 1",IF(AD773&lt;5,"1 - 5",IF(AD773&lt;10,"5 - 10",IF(AD773&lt;20,"10 - 20",IF(AD773&lt;50,"20 - 50",IF(AD773&lt;100,"50 - 100","&gt; 100"))))))</f>
        <v>1 - 5</v>
      </c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56"/>
      <c r="AZ773" s="10">
        <v>762</v>
      </c>
      <c r="BA773" s="22">
        <v>7</v>
      </c>
      <c r="BB773" s="22">
        <v>43</v>
      </c>
      <c r="BC773" s="22">
        <v>6.1428571428571432</v>
      </c>
      <c r="BD773" s="22" t="s">
        <v>69</v>
      </c>
      <c r="BE773" s="22" t="str">
        <f t="shared" si="98"/>
        <v>5 - 10</v>
      </c>
      <c r="BF773" s="22"/>
      <c r="BG773" s="55">
        <v>44901</v>
      </c>
      <c r="BH773" s="10">
        <v>760</v>
      </c>
      <c r="BI773" s="22">
        <v>1</v>
      </c>
      <c r="BJ773" s="22">
        <v>0.5</v>
      </c>
      <c r="BK773" s="22">
        <v>0.5</v>
      </c>
      <c r="BL773" s="22" t="s">
        <v>69</v>
      </c>
      <c r="BM773" s="22" t="str">
        <f t="shared" ref="BM773:BM836" si="102">IF(BK773&lt;1,"0 - 1",IF(BK773&lt;5,"1 - 5",IF(BK773&lt;10,"5 - 10",IF(BK773&lt;20,"10 - 20",IF(BK773&lt;50,"20 - 50",IF(BK773&lt;100,"50 - 100","&gt; 100"))))))</f>
        <v>0 - 1</v>
      </c>
      <c r="BN773" s="9"/>
    </row>
    <row r="774" spans="1:66" x14ac:dyDescent="0.3">
      <c r="A774" s="55">
        <v>44598</v>
      </c>
      <c r="B774" s="10">
        <v>750</v>
      </c>
      <c r="C774" s="22">
        <v>1</v>
      </c>
      <c r="D774" s="22">
        <v>0.5</v>
      </c>
      <c r="E774" s="22">
        <v>0.5</v>
      </c>
      <c r="F774" s="22" t="s">
        <v>69</v>
      </c>
      <c r="G774" s="22" t="str">
        <f t="shared" si="100"/>
        <v>0 - 1</v>
      </c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3">
        <v>44820</v>
      </c>
      <c r="AA774" s="10">
        <v>749</v>
      </c>
      <c r="AB774" s="22">
        <v>1</v>
      </c>
      <c r="AC774" s="22">
        <v>3</v>
      </c>
      <c r="AD774" s="22">
        <v>3</v>
      </c>
      <c r="AE774" s="22" t="s">
        <v>69</v>
      </c>
      <c r="AF774" s="22" t="str">
        <f t="shared" si="101"/>
        <v>1 - 5</v>
      </c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3">
        <v>45686</v>
      </c>
      <c r="AZ774" s="10">
        <v>763</v>
      </c>
      <c r="BA774" s="22">
        <v>1</v>
      </c>
      <c r="BB774" s="22">
        <v>1</v>
      </c>
      <c r="BC774" s="22">
        <v>1</v>
      </c>
      <c r="BD774" s="22" t="s">
        <v>69</v>
      </c>
      <c r="BE774" s="22" t="str">
        <f t="shared" si="98"/>
        <v>1 - 5</v>
      </c>
      <c r="BF774" s="22"/>
      <c r="BG774" s="57"/>
      <c r="BH774" s="10">
        <v>761</v>
      </c>
      <c r="BI774" s="22">
        <v>4</v>
      </c>
      <c r="BJ774" s="22">
        <v>84</v>
      </c>
      <c r="BK774" s="22">
        <v>21</v>
      </c>
      <c r="BL774" s="22" t="s">
        <v>70</v>
      </c>
      <c r="BM774" s="22" t="str">
        <f t="shared" si="102"/>
        <v>20 - 50</v>
      </c>
      <c r="BN774" s="9"/>
    </row>
    <row r="775" spans="1:66" x14ac:dyDescent="0.3">
      <c r="A775" s="57"/>
      <c r="B775" s="10">
        <v>751</v>
      </c>
      <c r="C775" s="22">
        <v>1</v>
      </c>
      <c r="D775" s="22">
        <v>1.5</v>
      </c>
      <c r="E775" s="22">
        <v>1.5</v>
      </c>
      <c r="F775" s="22" t="s">
        <v>69</v>
      </c>
      <c r="G775" s="22" t="str">
        <f t="shared" si="100"/>
        <v>1 - 5</v>
      </c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3">
        <v>44821</v>
      </c>
      <c r="AA775" s="10">
        <v>750</v>
      </c>
      <c r="AB775" s="22">
        <v>1</v>
      </c>
      <c r="AC775" s="22">
        <v>1</v>
      </c>
      <c r="AD775" s="22">
        <v>1</v>
      </c>
      <c r="AE775" s="22" t="s">
        <v>69</v>
      </c>
      <c r="AF775" s="22" t="str">
        <f t="shared" si="101"/>
        <v>1 - 5</v>
      </c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56"/>
      <c r="BH775" s="10">
        <v>762</v>
      </c>
      <c r="BI775" s="22">
        <v>1</v>
      </c>
      <c r="BJ775" s="22">
        <v>0.5</v>
      </c>
      <c r="BK775" s="22">
        <v>0.5</v>
      </c>
      <c r="BL775" s="22" t="s">
        <v>69</v>
      </c>
      <c r="BM775" s="22" t="str">
        <f t="shared" si="102"/>
        <v>0 - 1</v>
      </c>
      <c r="BN775" s="9"/>
    </row>
    <row r="776" spans="1:66" x14ac:dyDescent="0.3">
      <c r="A776" s="56"/>
      <c r="B776" s="10">
        <v>752</v>
      </c>
      <c r="C776" s="22">
        <v>1</v>
      </c>
      <c r="D776" s="22">
        <v>0.5</v>
      </c>
      <c r="E776" s="22">
        <v>0.5</v>
      </c>
      <c r="F776" s="22" t="s">
        <v>69</v>
      </c>
      <c r="G776" s="22" t="str">
        <f t="shared" si="100"/>
        <v>0 - 1</v>
      </c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3">
        <v>44823</v>
      </c>
      <c r="AA776" s="10">
        <v>751</v>
      </c>
      <c r="AB776" s="22">
        <v>1</v>
      </c>
      <c r="AC776" s="22">
        <v>5.5</v>
      </c>
      <c r="AD776" s="22">
        <v>5.5</v>
      </c>
      <c r="AE776" s="22" t="s">
        <v>69</v>
      </c>
      <c r="AF776" s="22" t="str">
        <f t="shared" si="101"/>
        <v>5 - 10</v>
      </c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10" t="s">
        <v>65</v>
      </c>
      <c r="AZ776" s="10" t="s">
        <v>65</v>
      </c>
      <c r="BA776" s="10" t="s">
        <v>15</v>
      </c>
      <c r="BB776" s="22"/>
      <c r="BC776" s="22"/>
      <c r="BD776" s="22"/>
      <c r="BE776" s="22"/>
      <c r="BF776" s="22"/>
      <c r="BG776" s="55">
        <v>44902</v>
      </c>
      <c r="BH776" s="10">
        <v>763</v>
      </c>
      <c r="BI776" s="22">
        <v>2</v>
      </c>
      <c r="BJ776" s="22">
        <v>1</v>
      </c>
      <c r="BK776" s="22">
        <v>0.5</v>
      </c>
      <c r="BL776" s="22" t="s">
        <v>69</v>
      </c>
      <c r="BM776" s="22" t="str">
        <f t="shared" si="102"/>
        <v>0 - 1</v>
      </c>
      <c r="BN776" s="9"/>
    </row>
    <row r="777" spans="1:66" x14ac:dyDescent="0.3">
      <c r="A777" s="23">
        <v>44599</v>
      </c>
      <c r="B777" s="10">
        <v>753</v>
      </c>
      <c r="C777" s="22">
        <v>8</v>
      </c>
      <c r="D777" s="22">
        <v>11</v>
      </c>
      <c r="E777" s="22">
        <v>1.375</v>
      </c>
      <c r="F777" s="22" t="s">
        <v>69</v>
      </c>
      <c r="G777" s="22" t="str">
        <f t="shared" si="100"/>
        <v>1 - 5</v>
      </c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3">
        <v>44824</v>
      </c>
      <c r="AA777" s="10">
        <v>752</v>
      </c>
      <c r="AB777" s="22">
        <v>1</v>
      </c>
      <c r="AC777" s="22">
        <v>1.5</v>
      </c>
      <c r="AD777" s="22">
        <v>1.5</v>
      </c>
      <c r="AE777" s="22" t="s">
        <v>69</v>
      </c>
      <c r="AF777" s="22" t="str">
        <f t="shared" si="101"/>
        <v>1 - 5</v>
      </c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10" t="s">
        <v>69</v>
      </c>
      <c r="AZ777" s="22">
        <v>704</v>
      </c>
      <c r="BA777" s="22">
        <v>0.91428571428571426</v>
      </c>
      <c r="BB777" s="22"/>
      <c r="BC777" s="22"/>
      <c r="BD777" s="22"/>
      <c r="BE777" s="22"/>
      <c r="BF777" s="22"/>
      <c r="BG777" s="56"/>
      <c r="BH777" s="10">
        <v>764</v>
      </c>
      <c r="BI777" s="22">
        <v>1</v>
      </c>
      <c r="BJ777" s="22">
        <v>1.5</v>
      </c>
      <c r="BK777" s="22">
        <v>1.5</v>
      </c>
      <c r="BL777" s="22" t="s">
        <v>69</v>
      </c>
      <c r="BM777" s="22" t="str">
        <f t="shared" si="102"/>
        <v>1 - 5</v>
      </c>
      <c r="BN777" s="9"/>
    </row>
    <row r="778" spans="1:66" x14ac:dyDescent="0.3">
      <c r="A778" s="55">
        <v>44600</v>
      </c>
      <c r="B778" s="10">
        <v>754</v>
      </c>
      <c r="C778" s="22">
        <v>1</v>
      </c>
      <c r="D778" s="22">
        <v>0.5</v>
      </c>
      <c r="E778" s="22">
        <v>0.5</v>
      </c>
      <c r="F778" s="22" t="s">
        <v>69</v>
      </c>
      <c r="G778" s="22" t="str">
        <f t="shared" si="100"/>
        <v>0 - 1</v>
      </c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3">
        <v>44825</v>
      </c>
      <c r="AA778" s="10">
        <v>753</v>
      </c>
      <c r="AB778" s="22">
        <v>2</v>
      </c>
      <c r="AC778" s="22">
        <v>14.5</v>
      </c>
      <c r="AD778" s="22">
        <v>7.25</v>
      </c>
      <c r="AE778" s="22" t="s">
        <v>69</v>
      </c>
      <c r="AF778" s="22" t="str">
        <f t="shared" si="101"/>
        <v>5 - 10</v>
      </c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10" t="s">
        <v>20</v>
      </c>
      <c r="AZ778" s="22">
        <v>49</v>
      </c>
      <c r="BA778" s="22">
        <v>6.363636363636363E-2</v>
      </c>
      <c r="BB778" s="22"/>
      <c r="BC778" s="22"/>
      <c r="BD778" s="22"/>
      <c r="BE778" s="22"/>
      <c r="BF778" s="22"/>
      <c r="BG778" s="55">
        <v>44903</v>
      </c>
      <c r="BH778" s="10">
        <v>764</v>
      </c>
      <c r="BI778" s="22">
        <v>2</v>
      </c>
      <c r="BJ778" s="22">
        <v>3.5</v>
      </c>
      <c r="BK778" s="22">
        <v>1.75</v>
      </c>
      <c r="BL778" s="22" t="s">
        <v>69</v>
      </c>
      <c r="BM778" s="22" t="str">
        <f t="shared" si="102"/>
        <v>1 - 5</v>
      </c>
      <c r="BN778" s="9"/>
    </row>
    <row r="779" spans="1:66" x14ac:dyDescent="0.3">
      <c r="A779" s="56"/>
      <c r="B779" s="10">
        <v>755</v>
      </c>
      <c r="C779" s="22">
        <v>6</v>
      </c>
      <c r="D779" s="22">
        <v>39</v>
      </c>
      <c r="E779" s="22">
        <v>6.5</v>
      </c>
      <c r="F779" s="22" t="s">
        <v>69</v>
      </c>
      <c r="G779" s="22" t="str">
        <f t="shared" si="100"/>
        <v>5 - 10</v>
      </c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55">
        <v>44826</v>
      </c>
      <c r="AA779" s="10">
        <v>754</v>
      </c>
      <c r="AB779" s="22">
        <v>2</v>
      </c>
      <c r="AC779" s="22">
        <v>6</v>
      </c>
      <c r="AD779" s="22">
        <v>3</v>
      </c>
      <c r="AE779" s="22" t="s">
        <v>69</v>
      </c>
      <c r="AF779" s="22" t="str">
        <f t="shared" si="101"/>
        <v>1 - 5</v>
      </c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10" t="s">
        <v>70</v>
      </c>
      <c r="AZ779" s="22">
        <v>9</v>
      </c>
      <c r="BA779" s="22">
        <v>1.168831168831169E-2</v>
      </c>
      <c r="BB779" s="22"/>
      <c r="BC779" s="22"/>
      <c r="BD779" s="22"/>
      <c r="BE779" s="22"/>
      <c r="BF779" s="22"/>
      <c r="BG779" s="56"/>
      <c r="BH779" s="10">
        <v>765</v>
      </c>
      <c r="BI779" s="22">
        <v>2</v>
      </c>
      <c r="BJ779" s="22">
        <v>16</v>
      </c>
      <c r="BK779" s="22">
        <v>8</v>
      </c>
      <c r="BL779" s="22" t="s">
        <v>69</v>
      </c>
      <c r="BM779" s="22" t="str">
        <f t="shared" si="102"/>
        <v>5 - 10</v>
      </c>
      <c r="BN779" s="9"/>
    </row>
    <row r="780" spans="1:66" x14ac:dyDescent="0.3">
      <c r="A780" s="23">
        <v>44603</v>
      </c>
      <c r="B780" s="10">
        <v>756</v>
      </c>
      <c r="C780" s="22">
        <v>3</v>
      </c>
      <c r="D780" s="22">
        <v>14</v>
      </c>
      <c r="E780" s="22">
        <v>4.666666666666667</v>
      </c>
      <c r="F780" s="22" t="s">
        <v>69</v>
      </c>
      <c r="G780" s="22" t="str">
        <f t="shared" si="100"/>
        <v>1 - 5</v>
      </c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56"/>
      <c r="AA780" s="10">
        <v>755</v>
      </c>
      <c r="AB780" s="22">
        <v>2</v>
      </c>
      <c r="AC780" s="22">
        <v>5</v>
      </c>
      <c r="AD780" s="22">
        <v>2.5</v>
      </c>
      <c r="AE780" s="22" t="s">
        <v>69</v>
      </c>
      <c r="AF780" s="22" t="str">
        <f t="shared" si="101"/>
        <v>1 - 5</v>
      </c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10" t="s">
        <v>77</v>
      </c>
      <c r="AZ780" s="22">
        <v>4</v>
      </c>
      <c r="BA780" s="22">
        <v>5.1948051948051948E-3</v>
      </c>
      <c r="BB780" s="22"/>
      <c r="BC780" s="22"/>
      <c r="BD780" s="22"/>
      <c r="BE780" s="22"/>
      <c r="BF780" s="22"/>
      <c r="BG780" s="55">
        <v>44904</v>
      </c>
      <c r="BH780" s="10">
        <v>766</v>
      </c>
      <c r="BI780" s="22">
        <v>1</v>
      </c>
      <c r="BJ780" s="22">
        <v>0.5</v>
      </c>
      <c r="BK780" s="22">
        <v>0.5</v>
      </c>
      <c r="BL780" s="22" t="s">
        <v>69</v>
      </c>
      <c r="BM780" s="22" t="str">
        <f t="shared" si="102"/>
        <v>0 - 1</v>
      </c>
      <c r="BN780" s="9"/>
    </row>
    <row r="781" spans="1:66" x14ac:dyDescent="0.3">
      <c r="A781" s="23">
        <v>44605</v>
      </c>
      <c r="B781" s="10">
        <v>757</v>
      </c>
      <c r="C781" s="22">
        <v>2</v>
      </c>
      <c r="D781" s="22">
        <v>18.5</v>
      </c>
      <c r="E781" s="22">
        <v>9.25</v>
      </c>
      <c r="F781" s="22" t="s">
        <v>69</v>
      </c>
      <c r="G781" s="22" t="str">
        <f t="shared" si="100"/>
        <v>5 - 10</v>
      </c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3">
        <v>44827</v>
      </c>
      <c r="AA781" s="10">
        <v>756</v>
      </c>
      <c r="AB781" s="22">
        <v>7</v>
      </c>
      <c r="AC781" s="22">
        <v>60.5</v>
      </c>
      <c r="AD781" s="22">
        <v>8.6428571428571423</v>
      </c>
      <c r="AE781" s="22" t="s">
        <v>69</v>
      </c>
      <c r="AF781" s="22" t="str">
        <f t="shared" si="101"/>
        <v>5 - 10</v>
      </c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10" t="s">
        <v>71</v>
      </c>
      <c r="AZ781" s="22">
        <v>0</v>
      </c>
      <c r="BA781" s="22">
        <v>0</v>
      </c>
      <c r="BB781" s="22"/>
      <c r="BC781" s="22"/>
      <c r="BD781" s="22"/>
      <c r="BE781" s="22"/>
      <c r="BF781" s="22"/>
      <c r="BG781" s="56"/>
      <c r="BH781" s="10">
        <v>767</v>
      </c>
      <c r="BI781" s="22">
        <v>4</v>
      </c>
      <c r="BJ781" s="22">
        <v>9</v>
      </c>
      <c r="BK781" s="22">
        <v>2.25</v>
      </c>
      <c r="BL781" s="22" t="s">
        <v>69</v>
      </c>
      <c r="BM781" s="22" t="str">
        <f t="shared" si="102"/>
        <v>1 - 5</v>
      </c>
      <c r="BN781" s="9"/>
    </row>
    <row r="782" spans="1:66" x14ac:dyDescent="0.3">
      <c r="A782" s="23">
        <v>44606</v>
      </c>
      <c r="B782" s="10">
        <v>758</v>
      </c>
      <c r="C782" s="22">
        <v>2</v>
      </c>
      <c r="D782" s="22">
        <v>6</v>
      </c>
      <c r="E782" s="22">
        <v>3</v>
      </c>
      <c r="F782" s="22" t="s">
        <v>69</v>
      </c>
      <c r="G782" s="22" t="str">
        <f t="shared" si="100"/>
        <v>1 - 5</v>
      </c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55">
        <v>44829</v>
      </c>
      <c r="AA782" s="10">
        <v>757</v>
      </c>
      <c r="AB782" s="22">
        <v>2</v>
      </c>
      <c r="AC782" s="22">
        <v>1.5</v>
      </c>
      <c r="AD782" s="22">
        <v>0.75</v>
      </c>
      <c r="AE782" s="22" t="s">
        <v>69</v>
      </c>
      <c r="AF782" s="22" t="str">
        <f t="shared" si="101"/>
        <v>0 - 1</v>
      </c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10" t="s">
        <v>22</v>
      </c>
      <c r="AZ782" s="22">
        <v>4</v>
      </c>
      <c r="BA782" s="22">
        <v>5.1948051948051948E-3</v>
      </c>
      <c r="BB782" s="22"/>
      <c r="BC782" s="22"/>
      <c r="BD782" s="22"/>
      <c r="BE782" s="22"/>
      <c r="BF782" s="22"/>
      <c r="BG782" s="23">
        <v>44908</v>
      </c>
      <c r="BH782" s="10">
        <v>768</v>
      </c>
      <c r="BI782" s="22">
        <v>1</v>
      </c>
      <c r="BJ782" s="22">
        <v>2</v>
      </c>
      <c r="BK782" s="22">
        <v>2</v>
      </c>
      <c r="BL782" s="22" t="s">
        <v>69</v>
      </c>
      <c r="BM782" s="22" t="str">
        <f t="shared" si="102"/>
        <v>1 - 5</v>
      </c>
      <c r="BN782" s="9"/>
    </row>
    <row r="783" spans="1:66" x14ac:dyDescent="0.3">
      <c r="A783" s="23">
        <v>44607</v>
      </c>
      <c r="B783" s="10">
        <v>759</v>
      </c>
      <c r="C783" s="22">
        <v>3</v>
      </c>
      <c r="D783" s="22">
        <v>13.5</v>
      </c>
      <c r="E783" s="22">
        <v>4.5</v>
      </c>
      <c r="F783" s="22" t="s">
        <v>69</v>
      </c>
      <c r="G783" s="22" t="str">
        <f t="shared" si="100"/>
        <v>1 - 5</v>
      </c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56"/>
      <c r="AA783" s="10">
        <v>758</v>
      </c>
      <c r="AB783" s="22">
        <v>1</v>
      </c>
      <c r="AC783" s="22">
        <v>1</v>
      </c>
      <c r="AD783" s="22">
        <v>1</v>
      </c>
      <c r="AE783" s="22" t="s">
        <v>69</v>
      </c>
      <c r="AF783" s="22" t="str">
        <f t="shared" si="101"/>
        <v>1 - 5</v>
      </c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10" t="s">
        <v>23</v>
      </c>
      <c r="AZ783" s="22">
        <v>0</v>
      </c>
      <c r="BA783" s="22">
        <v>0</v>
      </c>
      <c r="BB783" s="22"/>
      <c r="BC783" s="22"/>
      <c r="BD783" s="22"/>
      <c r="BE783" s="22"/>
      <c r="BF783" s="22"/>
      <c r="BG783" s="23">
        <v>44910</v>
      </c>
      <c r="BH783" s="10">
        <v>769</v>
      </c>
      <c r="BI783" s="22">
        <v>11</v>
      </c>
      <c r="BJ783" s="22">
        <v>60</v>
      </c>
      <c r="BK783" s="22">
        <v>5.4545454545454541</v>
      </c>
      <c r="BL783" s="22" t="s">
        <v>69</v>
      </c>
      <c r="BM783" s="22" t="str">
        <f t="shared" si="102"/>
        <v>5 - 10</v>
      </c>
      <c r="BN783" s="9"/>
    </row>
    <row r="784" spans="1:66" x14ac:dyDescent="0.3">
      <c r="A784" s="23">
        <v>44608</v>
      </c>
      <c r="B784" s="10">
        <v>760</v>
      </c>
      <c r="C784" s="22">
        <v>1</v>
      </c>
      <c r="D784" s="22">
        <v>46</v>
      </c>
      <c r="E784" s="22">
        <v>46</v>
      </c>
      <c r="F784" s="22" t="s">
        <v>71</v>
      </c>
      <c r="G784" s="22" t="str">
        <f t="shared" si="100"/>
        <v>20 - 50</v>
      </c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3">
        <v>44831</v>
      </c>
      <c r="AA784" s="10">
        <v>759</v>
      </c>
      <c r="AB784" s="22">
        <v>1</v>
      </c>
      <c r="AC784" s="22">
        <v>8.5</v>
      </c>
      <c r="AD784" s="22">
        <v>8.5</v>
      </c>
      <c r="AE784" s="22" t="s">
        <v>69</v>
      </c>
      <c r="AF784" s="22" t="str">
        <f t="shared" si="101"/>
        <v>5 - 10</v>
      </c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55">
        <v>44911</v>
      </c>
      <c r="BH784" s="10">
        <v>769</v>
      </c>
      <c r="BI784" s="22">
        <v>5</v>
      </c>
      <c r="BJ784" s="22">
        <v>5</v>
      </c>
      <c r="BK784" s="22">
        <v>1</v>
      </c>
      <c r="BL784" s="22" t="s">
        <v>69</v>
      </c>
      <c r="BM784" s="22" t="str">
        <f t="shared" si="102"/>
        <v>1 - 5</v>
      </c>
      <c r="BN784" s="9"/>
    </row>
    <row r="785" spans="1:66" x14ac:dyDescent="0.3">
      <c r="A785" s="23">
        <v>44611</v>
      </c>
      <c r="B785" s="10">
        <v>761</v>
      </c>
      <c r="C785" s="22">
        <v>2</v>
      </c>
      <c r="D785" s="22">
        <v>41.5</v>
      </c>
      <c r="E785" s="22">
        <v>20.75</v>
      </c>
      <c r="F785" s="22" t="s">
        <v>70</v>
      </c>
      <c r="G785" s="22" t="str">
        <f t="shared" si="100"/>
        <v>20 - 50</v>
      </c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3">
        <v>44832</v>
      </c>
      <c r="AA785" s="10">
        <v>760</v>
      </c>
      <c r="AB785" s="22">
        <v>2</v>
      </c>
      <c r="AC785" s="22">
        <v>33</v>
      </c>
      <c r="AD785" s="22">
        <v>16.5</v>
      </c>
      <c r="AE785" s="22" t="s">
        <v>20</v>
      </c>
      <c r="AF785" s="22" t="str">
        <f t="shared" si="101"/>
        <v>10 - 20</v>
      </c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57"/>
      <c r="BH785" s="10">
        <v>770</v>
      </c>
      <c r="BI785" s="22">
        <v>1</v>
      </c>
      <c r="BJ785" s="22">
        <v>24.5</v>
      </c>
      <c r="BK785" s="22">
        <v>24.5</v>
      </c>
      <c r="BL785" s="22" t="s">
        <v>70</v>
      </c>
      <c r="BM785" s="22" t="str">
        <f t="shared" si="102"/>
        <v>20 - 50</v>
      </c>
      <c r="BN785" s="9"/>
    </row>
    <row r="786" spans="1:66" x14ac:dyDescent="0.3">
      <c r="A786" s="55">
        <v>44614</v>
      </c>
      <c r="B786" s="10">
        <v>762</v>
      </c>
      <c r="C786" s="22">
        <v>1</v>
      </c>
      <c r="D786" s="22">
        <v>0.5</v>
      </c>
      <c r="E786" s="22">
        <v>0.5</v>
      </c>
      <c r="F786" s="22" t="s">
        <v>69</v>
      </c>
      <c r="G786" s="22" t="str">
        <f t="shared" si="100"/>
        <v>0 - 1</v>
      </c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3">
        <v>44835</v>
      </c>
      <c r="AA786" s="10">
        <v>761</v>
      </c>
      <c r="AB786" s="22">
        <v>1</v>
      </c>
      <c r="AC786" s="22">
        <v>1</v>
      </c>
      <c r="AD786" s="22">
        <v>1</v>
      </c>
      <c r="AE786" s="22" t="s">
        <v>69</v>
      </c>
      <c r="AF786" s="22" t="str">
        <f t="shared" si="101"/>
        <v>1 - 5</v>
      </c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56"/>
      <c r="BH786" s="10">
        <v>771</v>
      </c>
      <c r="BI786" s="22">
        <v>4</v>
      </c>
      <c r="BJ786" s="22">
        <v>5</v>
      </c>
      <c r="BK786" s="22">
        <v>1.25</v>
      </c>
      <c r="BL786" s="22" t="s">
        <v>69</v>
      </c>
      <c r="BM786" s="22" t="str">
        <f t="shared" si="102"/>
        <v>1 - 5</v>
      </c>
      <c r="BN786" s="9"/>
    </row>
    <row r="787" spans="1:66" x14ac:dyDescent="0.3">
      <c r="A787" s="56"/>
      <c r="B787" s="10">
        <v>763</v>
      </c>
      <c r="C787" s="22">
        <v>1</v>
      </c>
      <c r="D787" s="22">
        <v>0.5</v>
      </c>
      <c r="E787" s="22">
        <v>0.5</v>
      </c>
      <c r="F787" s="22" t="s">
        <v>69</v>
      </c>
      <c r="G787" s="22" t="str">
        <f t="shared" si="100"/>
        <v>0 - 1</v>
      </c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55">
        <v>44836</v>
      </c>
      <c r="AA787" s="10">
        <v>762</v>
      </c>
      <c r="AB787" s="22">
        <v>2</v>
      </c>
      <c r="AC787" s="22">
        <v>5</v>
      </c>
      <c r="AD787" s="22">
        <v>2.5</v>
      </c>
      <c r="AE787" s="22" t="s">
        <v>69</v>
      </c>
      <c r="AF787" s="22" t="str">
        <f t="shared" si="101"/>
        <v>1 - 5</v>
      </c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55">
        <v>44912</v>
      </c>
      <c r="BH787" s="10">
        <v>772</v>
      </c>
      <c r="BI787" s="22">
        <v>4</v>
      </c>
      <c r="BJ787" s="22">
        <v>33</v>
      </c>
      <c r="BK787" s="22">
        <v>8.25</v>
      </c>
      <c r="BL787" s="22" t="s">
        <v>69</v>
      </c>
      <c r="BM787" s="22" t="str">
        <f t="shared" si="102"/>
        <v>5 - 10</v>
      </c>
      <c r="BN787" s="9"/>
    </row>
    <row r="788" spans="1:66" x14ac:dyDescent="0.3">
      <c r="A788" s="23">
        <v>44617</v>
      </c>
      <c r="B788" s="10">
        <v>764</v>
      </c>
      <c r="C788" s="22">
        <v>2</v>
      </c>
      <c r="D788" s="22">
        <v>2.5</v>
      </c>
      <c r="E788" s="22">
        <v>1.25</v>
      </c>
      <c r="F788" s="22" t="s">
        <v>69</v>
      </c>
      <c r="G788" s="22" t="str">
        <f t="shared" si="100"/>
        <v>1 - 5</v>
      </c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57"/>
      <c r="AA788" s="10">
        <v>763</v>
      </c>
      <c r="AB788" s="22">
        <v>2</v>
      </c>
      <c r="AC788" s="22">
        <v>1.5</v>
      </c>
      <c r="AD788" s="22">
        <v>0.75</v>
      </c>
      <c r="AE788" s="22" t="s">
        <v>69</v>
      </c>
      <c r="AF788" s="22" t="str">
        <f t="shared" si="101"/>
        <v>0 - 1</v>
      </c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56"/>
      <c r="BH788" s="10">
        <v>773</v>
      </c>
      <c r="BI788" s="22">
        <v>2</v>
      </c>
      <c r="BJ788" s="22">
        <v>1.5</v>
      </c>
      <c r="BK788" s="22">
        <v>0.75</v>
      </c>
      <c r="BL788" s="22" t="s">
        <v>69</v>
      </c>
      <c r="BM788" s="22" t="str">
        <f t="shared" si="102"/>
        <v>0 - 1</v>
      </c>
      <c r="BN788" s="9"/>
    </row>
    <row r="789" spans="1:66" x14ac:dyDescent="0.3">
      <c r="A789" s="55">
        <v>44618</v>
      </c>
      <c r="B789" s="10">
        <v>765</v>
      </c>
      <c r="C789" s="22">
        <v>1</v>
      </c>
      <c r="D789" s="22">
        <v>1</v>
      </c>
      <c r="E789" s="22">
        <v>1</v>
      </c>
      <c r="F789" s="22" t="s">
        <v>69</v>
      </c>
      <c r="G789" s="22" t="str">
        <f t="shared" si="100"/>
        <v>1 - 5</v>
      </c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56"/>
      <c r="AA789" s="10">
        <v>764</v>
      </c>
      <c r="AB789" s="22">
        <v>1</v>
      </c>
      <c r="AC789" s="22">
        <v>1</v>
      </c>
      <c r="AD789" s="22">
        <v>1</v>
      </c>
      <c r="AE789" s="22" t="s">
        <v>69</v>
      </c>
      <c r="AF789" s="22" t="str">
        <f t="shared" si="101"/>
        <v>1 - 5</v>
      </c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3">
        <v>44913</v>
      </c>
      <c r="BH789" s="10">
        <v>774</v>
      </c>
      <c r="BI789" s="22">
        <v>1</v>
      </c>
      <c r="BJ789" s="22">
        <v>2.5</v>
      </c>
      <c r="BK789" s="22">
        <v>2.5</v>
      </c>
      <c r="BL789" s="22" t="s">
        <v>69</v>
      </c>
      <c r="BM789" s="22" t="str">
        <f t="shared" si="102"/>
        <v>1 - 5</v>
      </c>
      <c r="BN789" s="9"/>
    </row>
    <row r="790" spans="1:66" x14ac:dyDescent="0.3">
      <c r="A790" s="56"/>
      <c r="B790" s="10">
        <v>766</v>
      </c>
      <c r="C790" s="22">
        <v>1</v>
      </c>
      <c r="D790" s="22">
        <v>1</v>
      </c>
      <c r="E790" s="22">
        <v>1</v>
      </c>
      <c r="F790" s="22" t="s">
        <v>69</v>
      </c>
      <c r="G790" s="22" t="str">
        <f t="shared" si="100"/>
        <v>1 - 5</v>
      </c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3">
        <v>44837</v>
      </c>
      <c r="AA790" s="10">
        <v>765</v>
      </c>
      <c r="AB790" s="22">
        <v>4</v>
      </c>
      <c r="AC790" s="22">
        <v>15.5</v>
      </c>
      <c r="AD790" s="22">
        <v>3.875</v>
      </c>
      <c r="AE790" s="22" t="s">
        <v>69</v>
      </c>
      <c r="AF790" s="22" t="str">
        <f t="shared" si="101"/>
        <v>1 - 5</v>
      </c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3">
        <v>44914</v>
      </c>
      <c r="BH790" s="10">
        <v>775</v>
      </c>
      <c r="BI790" s="22">
        <v>2</v>
      </c>
      <c r="BJ790" s="22">
        <v>40.5</v>
      </c>
      <c r="BK790" s="22">
        <v>20.25</v>
      </c>
      <c r="BL790" s="22" t="s">
        <v>70</v>
      </c>
      <c r="BM790" s="22" t="str">
        <f t="shared" si="102"/>
        <v>20 - 50</v>
      </c>
      <c r="BN790" s="9"/>
    </row>
    <row r="791" spans="1:66" x14ac:dyDescent="0.3">
      <c r="A791" s="55">
        <v>44620</v>
      </c>
      <c r="B791" s="10">
        <v>767</v>
      </c>
      <c r="C791" s="22">
        <v>1</v>
      </c>
      <c r="D791" s="22">
        <v>0.5</v>
      </c>
      <c r="E791" s="22">
        <v>0.5</v>
      </c>
      <c r="F791" s="22" t="s">
        <v>69</v>
      </c>
      <c r="G791" s="22" t="str">
        <f t="shared" si="100"/>
        <v>0 - 1</v>
      </c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55">
        <v>44838</v>
      </c>
      <c r="AA791" s="10">
        <v>766</v>
      </c>
      <c r="AB791" s="22">
        <v>6</v>
      </c>
      <c r="AC791" s="22">
        <v>42.5</v>
      </c>
      <c r="AD791" s="22">
        <v>7.083333333333333</v>
      </c>
      <c r="AE791" s="22" t="s">
        <v>69</v>
      </c>
      <c r="AF791" s="22" t="str">
        <f t="shared" si="101"/>
        <v>5 - 10</v>
      </c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55">
        <v>44915</v>
      </c>
      <c r="BH791" s="10">
        <v>776</v>
      </c>
      <c r="BI791" s="22">
        <v>1</v>
      </c>
      <c r="BJ791" s="22">
        <v>0.5</v>
      </c>
      <c r="BK791" s="22">
        <v>0.5</v>
      </c>
      <c r="BL791" s="22" t="s">
        <v>69</v>
      </c>
      <c r="BM791" s="22" t="str">
        <f t="shared" si="102"/>
        <v>0 - 1</v>
      </c>
      <c r="BN791" s="9"/>
    </row>
    <row r="792" spans="1:66" x14ac:dyDescent="0.3">
      <c r="A792" s="56"/>
      <c r="B792" s="10">
        <v>768</v>
      </c>
      <c r="C792" s="22">
        <v>1</v>
      </c>
      <c r="D792" s="22">
        <v>2</v>
      </c>
      <c r="E792" s="22">
        <v>2</v>
      </c>
      <c r="F792" s="22" t="s">
        <v>69</v>
      </c>
      <c r="G792" s="22" t="str">
        <f t="shared" si="100"/>
        <v>1 - 5</v>
      </c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56"/>
      <c r="AA792" s="10">
        <v>767</v>
      </c>
      <c r="AB792" s="22">
        <v>1</v>
      </c>
      <c r="AC792" s="22">
        <v>1.5</v>
      </c>
      <c r="AD792" s="22">
        <v>1.5</v>
      </c>
      <c r="AE792" s="22" t="s">
        <v>69</v>
      </c>
      <c r="AF792" s="22" t="str">
        <f t="shared" si="101"/>
        <v>1 - 5</v>
      </c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56"/>
      <c r="BH792" s="10">
        <v>777</v>
      </c>
      <c r="BI792" s="22">
        <v>1</v>
      </c>
      <c r="BJ792" s="22">
        <v>11</v>
      </c>
      <c r="BK792" s="22">
        <v>11</v>
      </c>
      <c r="BL792" s="22" t="s">
        <v>20</v>
      </c>
      <c r="BM792" s="22" t="str">
        <f t="shared" si="102"/>
        <v>10 - 20</v>
      </c>
      <c r="BN792" s="9"/>
    </row>
    <row r="793" spans="1:66" x14ac:dyDescent="0.3">
      <c r="A793" s="55">
        <v>44621</v>
      </c>
      <c r="B793" s="10">
        <v>769</v>
      </c>
      <c r="C793" s="22">
        <v>5</v>
      </c>
      <c r="D793" s="22">
        <v>18</v>
      </c>
      <c r="E793" s="22">
        <v>3.6</v>
      </c>
      <c r="F793" s="22" t="s">
        <v>69</v>
      </c>
      <c r="G793" s="22" t="str">
        <f t="shared" si="100"/>
        <v>1 - 5</v>
      </c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55">
        <v>44839</v>
      </c>
      <c r="AA793" s="10">
        <v>768</v>
      </c>
      <c r="AB793" s="22">
        <v>1</v>
      </c>
      <c r="AC793" s="22">
        <v>7</v>
      </c>
      <c r="AD793" s="22">
        <v>7</v>
      </c>
      <c r="AE793" s="22" t="s">
        <v>69</v>
      </c>
      <c r="AF793" s="22" t="str">
        <f t="shared" si="101"/>
        <v>5 - 10</v>
      </c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55">
        <v>44916</v>
      </c>
      <c r="BH793" s="10">
        <v>778</v>
      </c>
      <c r="BI793" s="22">
        <v>2</v>
      </c>
      <c r="BJ793" s="22">
        <v>1.5</v>
      </c>
      <c r="BK793" s="22">
        <v>0.75</v>
      </c>
      <c r="BL793" s="22" t="s">
        <v>69</v>
      </c>
      <c r="BM793" s="22" t="str">
        <f t="shared" si="102"/>
        <v>0 - 1</v>
      </c>
      <c r="BN793" s="9"/>
    </row>
    <row r="794" spans="1:66" x14ac:dyDescent="0.3">
      <c r="A794" s="56"/>
      <c r="B794" s="10">
        <v>770</v>
      </c>
      <c r="C794" s="22">
        <v>2</v>
      </c>
      <c r="D794" s="22">
        <v>1</v>
      </c>
      <c r="E794" s="22">
        <v>0.5</v>
      </c>
      <c r="F794" s="22" t="s">
        <v>69</v>
      </c>
      <c r="G794" s="22" t="str">
        <f t="shared" si="100"/>
        <v>0 - 1</v>
      </c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56"/>
      <c r="AA794" s="10">
        <v>769</v>
      </c>
      <c r="AB794" s="22">
        <v>2</v>
      </c>
      <c r="AC794" s="22">
        <v>15.5</v>
      </c>
      <c r="AD794" s="22">
        <v>7.75</v>
      </c>
      <c r="AE794" s="22" t="s">
        <v>69</v>
      </c>
      <c r="AF794" s="22" t="str">
        <f t="shared" si="101"/>
        <v>5 - 10</v>
      </c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57"/>
      <c r="BH794" s="10">
        <v>779</v>
      </c>
      <c r="BI794" s="22">
        <v>2</v>
      </c>
      <c r="BJ794" s="22">
        <v>18.5</v>
      </c>
      <c r="BK794" s="22">
        <v>9.25</v>
      </c>
      <c r="BL794" s="22" t="s">
        <v>69</v>
      </c>
      <c r="BM794" s="22" t="str">
        <f t="shared" si="102"/>
        <v>5 - 10</v>
      </c>
      <c r="BN794" s="9"/>
    </row>
    <row r="795" spans="1:66" x14ac:dyDescent="0.3">
      <c r="A795" s="55">
        <v>44625</v>
      </c>
      <c r="B795" s="10">
        <v>771</v>
      </c>
      <c r="C795" s="22">
        <v>2</v>
      </c>
      <c r="D795" s="22">
        <v>2</v>
      </c>
      <c r="E795" s="22">
        <v>1</v>
      </c>
      <c r="F795" s="22" t="s">
        <v>69</v>
      </c>
      <c r="G795" s="22" t="str">
        <f t="shared" si="100"/>
        <v>1 - 5</v>
      </c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55">
        <v>44840</v>
      </c>
      <c r="AA795" s="10">
        <v>770</v>
      </c>
      <c r="AB795" s="22">
        <v>4</v>
      </c>
      <c r="AC795" s="22">
        <v>53.5</v>
      </c>
      <c r="AD795" s="22">
        <v>13.375</v>
      </c>
      <c r="AE795" s="22" t="s">
        <v>20</v>
      </c>
      <c r="AF795" s="22" t="str">
        <f t="shared" si="101"/>
        <v>10 - 20</v>
      </c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56"/>
      <c r="BH795" s="10">
        <v>780</v>
      </c>
      <c r="BI795" s="22">
        <v>1</v>
      </c>
      <c r="BJ795" s="22">
        <v>0.5</v>
      </c>
      <c r="BK795" s="22">
        <v>0.5</v>
      </c>
      <c r="BL795" s="22" t="s">
        <v>69</v>
      </c>
      <c r="BM795" s="22" t="str">
        <f t="shared" si="102"/>
        <v>0 - 1</v>
      </c>
      <c r="BN795" s="9"/>
    </row>
    <row r="796" spans="1:66" x14ac:dyDescent="0.3">
      <c r="A796" s="57"/>
      <c r="B796" s="10">
        <v>772</v>
      </c>
      <c r="C796" s="22">
        <v>1</v>
      </c>
      <c r="D796" s="22">
        <v>0.5</v>
      </c>
      <c r="E796" s="22">
        <v>0.5</v>
      </c>
      <c r="F796" s="22" t="s">
        <v>69</v>
      </c>
      <c r="G796" s="22" t="str">
        <f t="shared" si="100"/>
        <v>0 - 1</v>
      </c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56"/>
      <c r="AA796" s="10">
        <v>771</v>
      </c>
      <c r="AB796" s="22">
        <v>1</v>
      </c>
      <c r="AC796" s="22">
        <v>1.5</v>
      </c>
      <c r="AD796" s="22">
        <v>1.5</v>
      </c>
      <c r="AE796" s="22" t="s">
        <v>69</v>
      </c>
      <c r="AF796" s="22" t="str">
        <f t="shared" si="101"/>
        <v>1 - 5</v>
      </c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55">
        <v>44917</v>
      </c>
      <c r="BH796" s="10">
        <v>781</v>
      </c>
      <c r="BI796" s="22">
        <v>1</v>
      </c>
      <c r="BJ796" s="22">
        <v>1.5</v>
      </c>
      <c r="BK796" s="22">
        <v>1.5</v>
      </c>
      <c r="BL796" s="22" t="s">
        <v>69</v>
      </c>
      <c r="BM796" s="22" t="str">
        <f t="shared" si="102"/>
        <v>1 - 5</v>
      </c>
      <c r="BN796" s="9"/>
    </row>
    <row r="797" spans="1:66" x14ac:dyDescent="0.3">
      <c r="A797" s="56"/>
      <c r="B797" s="10">
        <v>773</v>
      </c>
      <c r="C797" s="22">
        <v>1</v>
      </c>
      <c r="D797" s="22">
        <v>0.5</v>
      </c>
      <c r="E797" s="22">
        <v>0.5</v>
      </c>
      <c r="F797" s="22" t="s">
        <v>69</v>
      </c>
      <c r="G797" s="22" t="str">
        <f t="shared" si="100"/>
        <v>0 - 1</v>
      </c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55">
        <v>44841</v>
      </c>
      <c r="AA797" s="10">
        <v>772</v>
      </c>
      <c r="AB797" s="22">
        <v>1</v>
      </c>
      <c r="AC797" s="22">
        <v>1</v>
      </c>
      <c r="AD797" s="22">
        <v>1</v>
      </c>
      <c r="AE797" s="22" t="s">
        <v>69</v>
      </c>
      <c r="AF797" s="22" t="str">
        <f t="shared" si="101"/>
        <v>1 - 5</v>
      </c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56"/>
      <c r="BH797" s="10">
        <v>782</v>
      </c>
      <c r="BI797" s="22">
        <v>5</v>
      </c>
      <c r="BJ797" s="22">
        <v>7</v>
      </c>
      <c r="BK797" s="22">
        <v>1.4</v>
      </c>
      <c r="BL797" s="22" t="s">
        <v>69</v>
      </c>
      <c r="BM797" s="22" t="str">
        <f t="shared" si="102"/>
        <v>1 - 5</v>
      </c>
      <c r="BN797" s="9"/>
    </row>
    <row r="798" spans="1:66" x14ac:dyDescent="0.3">
      <c r="A798" s="55">
        <v>44628</v>
      </c>
      <c r="B798" s="10">
        <v>774</v>
      </c>
      <c r="C798" s="22">
        <v>1</v>
      </c>
      <c r="D798" s="22">
        <v>0.5</v>
      </c>
      <c r="E798" s="22">
        <v>0.5</v>
      </c>
      <c r="F798" s="22" t="s">
        <v>69</v>
      </c>
      <c r="G798" s="22" t="str">
        <f t="shared" si="100"/>
        <v>0 - 1</v>
      </c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56"/>
      <c r="AA798" s="10">
        <v>773</v>
      </c>
      <c r="AB798" s="22">
        <v>4</v>
      </c>
      <c r="AC798" s="22">
        <v>9</v>
      </c>
      <c r="AD798" s="22">
        <v>2.25</v>
      </c>
      <c r="AE798" s="22" t="s">
        <v>69</v>
      </c>
      <c r="AF798" s="22" t="str">
        <f t="shared" si="101"/>
        <v>1 - 5</v>
      </c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55">
        <v>44918</v>
      </c>
      <c r="BH798" s="10">
        <v>783</v>
      </c>
      <c r="BI798" s="22">
        <v>1</v>
      </c>
      <c r="BJ798" s="22">
        <v>0.5</v>
      </c>
      <c r="BK798" s="22">
        <v>0.5</v>
      </c>
      <c r="BL798" s="22" t="s">
        <v>69</v>
      </c>
      <c r="BM798" s="22" t="str">
        <f t="shared" si="102"/>
        <v>0 - 1</v>
      </c>
      <c r="BN798" s="9"/>
    </row>
    <row r="799" spans="1:66" x14ac:dyDescent="0.3">
      <c r="A799" s="56"/>
      <c r="B799" s="10">
        <v>775</v>
      </c>
      <c r="C799" s="22">
        <v>3</v>
      </c>
      <c r="D799" s="22">
        <v>53</v>
      </c>
      <c r="E799" s="22">
        <v>17.666666666666671</v>
      </c>
      <c r="F799" s="22" t="s">
        <v>20</v>
      </c>
      <c r="G799" s="22" t="str">
        <f t="shared" si="100"/>
        <v>10 - 20</v>
      </c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3">
        <v>44842</v>
      </c>
      <c r="AA799" s="10">
        <v>774</v>
      </c>
      <c r="AB799" s="22">
        <v>1</v>
      </c>
      <c r="AC799" s="22">
        <v>1.5</v>
      </c>
      <c r="AD799" s="22">
        <v>1.5</v>
      </c>
      <c r="AE799" s="22" t="s">
        <v>69</v>
      </c>
      <c r="AF799" s="22" t="str">
        <f t="shared" si="101"/>
        <v>1 - 5</v>
      </c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56"/>
      <c r="BH799" s="10">
        <v>784</v>
      </c>
      <c r="BI799" s="22">
        <v>1</v>
      </c>
      <c r="BJ799" s="22">
        <v>0.5</v>
      </c>
      <c r="BK799" s="22">
        <v>0.5</v>
      </c>
      <c r="BL799" s="22" t="s">
        <v>69</v>
      </c>
      <c r="BM799" s="22" t="str">
        <f t="shared" si="102"/>
        <v>0 - 1</v>
      </c>
      <c r="BN799" s="9"/>
    </row>
    <row r="800" spans="1:66" x14ac:dyDescent="0.3">
      <c r="A800" s="55">
        <v>44631</v>
      </c>
      <c r="B800" s="10">
        <v>776</v>
      </c>
      <c r="C800" s="22">
        <v>1</v>
      </c>
      <c r="D800" s="22">
        <v>0.5</v>
      </c>
      <c r="E800" s="22">
        <v>0.5</v>
      </c>
      <c r="F800" s="22" t="s">
        <v>69</v>
      </c>
      <c r="G800" s="22" t="str">
        <f t="shared" si="100"/>
        <v>0 - 1</v>
      </c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3">
        <v>44843</v>
      </c>
      <c r="AA800" s="10">
        <v>775</v>
      </c>
      <c r="AB800" s="22">
        <v>2</v>
      </c>
      <c r="AC800" s="22">
        <v>32</v>
      </c>
      <c r="AD800" s="22">
        <v>16</v>
      </c>
      <c r="AE800" s="22" t="s">
        <v>20</v>
      </c>
      <c r="AF800" s="22" t="str">
        <f t="shared" si="101"/>
        <v>10 - 20</v>
      </c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3">
        <v>44919</v>
      </c>
      <c r="BH800" s="10">
        <v>785</v>
      </c>
      <c r="BI800" s="22">
        <v>1</v>
      </c>
      <c r="BJ800" s="22">
        <v>1</v>
      </c>
      <c r="BK800" s="22">
        <v>1</v>
      </c>
      <c r="BL800" s="22" t="s">
        <v>69</v>
      </c>
      <c r="BM800" s="22" t="str">
        <f t="shared" si="102"/>
        <v>1 - 5</v>
      </c>
      <c r="BN800" s="9"/>
    </row>
    <row r="801" spans="1:66" x14ac:dyDescent="0.3">
      <c r="A801" s="56"/>
      <c r="B801" s="10">
        <v>777</v>
      </c>
      <c r="C801" s="22">
        <v>2</v>
      </c>
      <c r="D801" s="22">
        <v>24</v>
      </c>
      <c r="E801" s="22">
        <v>12</v>
      </c>
      <c r="F801" s="22" t="s">
        <v>20</v>
      </c>
      <c r="G801" s="22" t="str">
        <f t="shared" si="100"/>
        <v>10 - 20</v>
      </c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55">
        <v>44845</v>
      </c>
      <c r="AA801" s="10">
        <v>776</v>
      </c>
      <c r="AB801" s="22">
        <v>1</v>
      </c>
      <c r="AC801" s="22">
        <v>4.5</v>
      </c>
      <c r="AD801" s="22">
        <v>4.5</v>
      </c>
      <c r="AE801" s="22" t="s">
        <v>69</v>
      </c>
      <c r="AF801" s="22" t="str">
        <f t="shared" si="101"/>
        <v>1 - 5</v>
      </c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55">
        <v>44920</v>
      </c>
      <c r="BH801" s="10">
        <v>786</v>
      </c>
      <c r="BI801" s="22">
        <v>6</v>
      </c>
      <c r="BJ801" s="22">
        <v>11.5</v>
      </c>
      <c r="BK801" s="22">
        <v>1.916666666666667</v>
      </c>
      <c r="BL801" s="22" t="s">
        <v>69</v>
      </c>
      <c r="BM801" s="22" t="str">
        <f t="shared" si="102"/>
        <v>1 - 5</v>
      </c>
      <c r="BN801" s="9"/>
    </row>
    <row r="802" spans="1:66" x14ac:dyDescent="0.3">
      <c r="A802" s="23">
        <v>44632</v>
      </c>
      <c r="B802" s="10">
        <v>778</v>
      </c>
      <c r="C802" s="22">
        <v>6</v>
      </c>
      <c r="D802" s="22">
        <v>23.5</v>
      </c>
      <c r="E802" s="22">
        <v>3.916666666666667</v>
      </c>
      <c r="F802" s="22" t="s">
        <v>69</v>
      </c>
      <c r="G802" s="22" t="str">
        <f t="shared" si="100"/>
        <v>1 - 5</v>
      </c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56"/>
      <c r="AA802" s="10">
        <v>777</v>
      </c>
      <c r="AB802" s="22">
        <v>2</v>
      </c>
      <c r="AC802" s="22">
        <v>2.5</v>
      </c>
      <c r="AD802" s="22">
        <v>1.25</v>
      </c>
      <c r="AE802" s="22" t="s">
        <v>69</v>
      </c>
      <c r="AF802" s="22" t="str">
        <f t="shared" si="101"/>
        <v>1 - 5</v>
      </c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57"/>
      <c r="BH802" s="10">
        <v>787</v>
      </c>
      <c r="BI802" s="22">
        <v>3</v>
      </c>
      <c r="BJ802" s="22">
        <v>5.5</v>
      </c>
      <c r="BK802" s="22">
        <v>1.833333333333333</v>
      </c>
      <c r="BL802" s="22" t="s">
        <v>69</v>
      </c>
      <c r="BM802" s="22" t="str">
        <f t="shared" si="102"/>
        <v>1 - 5</v>
      </c>
      <c r="BN802" s="9"/>
    </row>
    <row r="803" spans="1:66" x14ac:dyDescent="0.3">
      <c r="A803" s="23">
        <v>44633</v>
      </c>
      <c r="B803" s="10">
        <v>779</v>
      </c>
      <c r="C803" s="22">
        <v>3</v>
      </c>
      <c r="D803" s="22">
        <v>12.5</v>
      </c>
      <c r="E803" s="22">
        <v>4.166666666666667</v>
      </c>
      <c r="F803" s="22" t="s">
        <v>69</v>
      </c>
      <c r="G803" s="22" t="str">
        <f t="shared" si="100"/>
        <v>1 - 5</v>
      </c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3">
        <v>44847</v>
      </c>
      <c r="AA803" s="10">
        <v>778</v>
      </c>
      <c r="AB803" s="22">
        <v>4</v>
      </c>
      <c r="AC803" s="22">
        <v>8</v>
      </c>
      <c r="AD803" s="22">
        <v>2</v>
      </c>
      <c r="AE803" s="22" t="s">
        <v>69</v>
      </c>
      <c r="AF803" s="22" t="str">
        <f t="shared" si="101"/>
        <v>1 - 5</v>
      </c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56"/>
      <c r="BH803" s="10">
        <v>788</v>
      </c>
      <c r="BI803" s="22">
        <v>1</v>
      </c>
      <c r="BJ803" s="22">
        <v>0.5</v>
      </c>
      <c r="BK803" s="22">
        <v>0.5</v>
      </c>
      <c r="BL803" s="22" t="s">
        <v>69</v>
      </c>
      <c r="BM803" s="22" t="str">
        <f t="shared" si="102"/>
        <v>0 - 1</v>
      </c>
      <c r="BN803" s="9"/>
    </row>
    <row r="804" spans="1:66" x14ac:dyDescent="0.3">
      <c r="A804" s="23">
        <v>44634</v>
      </c>
      <c r="B804" s="10">
        <v>780</v>
      </c>
      <c r="C804" s="22">
        <v>1</v>
      </c>
      <c r="D804" s="22">
        <v>1.5</v>
      </c>
      <c r="E804" s="22">
        <v>1.5</v>
      </c>
      <c r="F804" s="22" t="s">
        <v>69</v>
      </c>
      <c r="G804" s="22" t="str">
        <f t="shared" si="100"/>
        <v>1 - 5</v>
      </c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55">
        <v>44849</v>
      </c>
      <c r="AA804" s="10">
        <v>779</v>
      </c>
      <c r="AB804" s="22">
        <v>3</v>
      </c>
      <c r="AC804" s="22">
        <v>64.5</v>
      </c>
      <c r="AD804" s="22">
        <v>21.5</v>
      </c>
      <c r="AE804" s="22" t="s">
        <v>70</v>
      </c>
      <c r="AF804" s="22" t="str">
        <f t="shared" si="101"/>
        <v>20 - 50</v>
      </c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55">
        <v>44921</v>
      </c>
      <c r="BH804" s="10">
        <v>789</v>
      </c>
      <c r="BI804" s="22">
        <v>4</v>
      </c>
      <c r="BJ804" s="22">
        <v>6</v>
      </c>
      <c r="BK804" s="22">
        <v>1.5</v>
      </c>
      <c r="BL804" s="22" t="s">
        <v>69</v>
      </c>
      <c r="BM804" s="22" t="str">
        <f t="shared" si="102"/>
        <v>1 - 5</v>
      </c>
      <c r="BN804" s="9"/>
    </row>
    <row r="805" spans="1:66" x14ac:dyDescent="0.3">
      <c r="A805" s="23">
        <v>44635</v>
      </c>
      <c r="B805" s="10">
        <v>781</v>
      </c>
      <c r="C805" s="22">
        <v>2</v>
      </c>
      <c r="D805" s="22">
        <v>4</v>
      </c>
      <c r="E805" s="22">
        <v>2</v>
      </c>
      <c r="F805" s="22" t="s">
        <v>69</v>
      </c>
      <c r="G805" s="22" t="str">
        <f t="shared" si="100"/>
        <v>1 - 5</v>
      </c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56"/>
      <c r="AA805" s="10">
        <v>780</v>
      </c>
      <c r="AB805" s="22">
        <v>1</v>
      </c>
      <c r="AC805" s="22">
        <v>14.5</v>
      </c>
      <c r="AD805" s="22">
        <v>14.5</v>
      </c>
      <c r="AE805" s="22" t="s">
        <v>20</v>
      </c>
      <c r="AF805" s="22" t="str">
        <f t="shared" si="101"/>
        <v>10 - 20</v>
      </c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57"/>
      <c r="BH805" s="10">
        <v>790</v>
      </c>
      <c r="BI805" s="22">
        <v>4</v>
      </c>
      <c r="BJ805" s="22">
        <v>14</v>
      </c>
      <c r="BK805" s="22">
        <v>3.5</v>
      </c>
      <c r="BL805" s="22" t="s">
        <v>69</v>
      </c>
      <c r="BM805" s="22" t="str">
        <f t="shared" si="102"/>
        <v>1 - 5</v>
      </c>
      <c r="BN805" s="9"/>
    </row>
    <row r="806" spans="1:66" x14ac:dyDescent="0.3">
      <c r="A806" s="55">
        <v>44643</v>
      </c>
      <c r="B806" s="10">
        <v>782</v>
      </c>
      <c r="C806" s="22">
        <v>2</v>
      </c>
      <c r="D806" s="22">
        <v>20.5</v>
      </c>
      <c r="E806" s="22">
        <v>10.25</v>
      </c>
      <c r="F806" s="22" t="s">
        <v>20</v>
      </c>
      <c r="G806" s="22" t="str">
        <f t="shared" si="100"/>
        <v>10 - 20</v>
      </c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3">
        <v>44851</v>
      </c>
      <c r="AA806" s="10">
        <v>781</v>
      </c>
      <c r="AB806" s="22">
        <v>1</v>
      </c>
      <c r="AC806" s="22">
        <v>9</v>
      </c>
      <c r="AD806" s="22">
        <v>9</v>
      </c>
      <c r="AE806" s="22" t="s">
        <v>69</v>
      </c>
      <c r="AF806" s="22" t="str">
        <f t="shared" si="101"/>
        <v>5 - 10</v>
      </c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56"/>
      <c r="BH806" s="10">
        <v>791</v>
      </c>
      <c r="BI806" s="22">
        <v>3</v>
      </c>
      <c r="BJ806" s="22">
        <v>3.5</v>
      </c>
      <c r="BK806" s="22">
        <v>1.166666666666667</v>
      </c>
      <c r="BL806" s="22" t="s">
        <v>69</v>
      </c>
      <c r="BM806" s="22" t="str">
        <f t="shared" si="102"/>
        <v>1 - 5</v>
      </c>
      <c r="BN806" s="9"/>
    </row>
    <row r="807" spans="1:66" x14ac:dyDescent="0.3">
      <c r="A807" s="56"/>
      <c r="B807" s="10">
        <v>783</v>
      </c>
      <c r="C807" s="22">
        <v>1</v>
      </c>
      <c r="D807" s="22">
        <v>1</v>
      </c>
      <c r="E807" s="22">
        <v>1</v>
      </c>
      <c r="F807" s="22" t="s">
        <v>69</v>
      </c>
      <c r="G807" s="22" t="str">
        <f t="shared" si="100"/>
        <v>1 - 5</v>
      </c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55">
        <v>44852</v>
      </c>
      <c r="AA807" s="10">
        <v>782</v>
      </c>
      <c r="AB807" s="22">
        <v>1</v>
      </c>
      <c r="AC807" s="22">
        <v>0.5</v>
      </c>
      <c r="AD807" s="22">
        <v>0.5</v>
      </c>
      <c r="AE807" s="22" t="s">
        <v>69</v>
      </c>
      <c r="AF807" s="22" t="str">
        <f t="shared" si="101"/>
        <v>0 - 1</v>
      </c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55">
        <v>44922</v>
      </c>
      <c r="BH807" s="10">
        <v>792</v>
      </c>
      <c r="BI807" s="22">
        <v>5</v>
      </c>
      <c r="BJ807" s="22">
        <v>10.5</v>
      </c>
      <c r="BK807" s="22">
        <v>2.1</v>
      </c>
      <c r="BL807" s="22" t="s">
        <v>69</v>
      </c>
      <c r="BM807" s="22" t="str">
        <f t="shared" si="102"/>
        <v>1 - 5</v>
      </c>
      <c r="BN807" s="9"/>
    </row>
    <row r="808" spans="1:66" x14ac:dyDescent="0.3">
      <c r="A808" s="23">
        <v>44655</v>
      </c>
      <c r="B808" s="10">
        <v>784</v>
      </c>
      <c r="C808" s="22">
        <v>1</v>
      </c>
      <c r="D808" s="22">
        <v>1.5</v>
      </c>
      <c r="E808" s="22">
        <v>1.5</v>
      </c>
      <c r="F808" s="22" t="s">
        <v>69</v>
      </c>
      <c r="G808" s="22" t="str">
        <f t="shared" si="100"/>
        <v>1 - 5</v>
      </c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56"/>
      <c r="AA808" s="10">
        <v>783</v>
      </c>
      <c r="AB808" s="22">
        <v>2</v>
      </c>
      <c r="AC808" s="22">
        <v>57</v>
      </c>
      <c r="AD808" s="22">
        <v>28.5</v>
      </c>
      <c r="AE808" s="22" t="s">
        <v>70</v>
      </c>
      <c r="AF808" s="22" t="str">
        <f t="shared" si="101"/>
        <v>20 - 50</v>
      </c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57"/>
      <c r="BH808" s="10">
        <v>793</v>
      </c>
      <c r="BI808" s="22">
        <v>1</v>
      </c>
      <c r="BJ808" s="22">
        <v>1</v>
      </c>
      <c r="BK808" s="22">
        <v>1</v>
      </c>
      <c r="BL808" s="22" t="s">
        <v>69</v>
      </c>
      <c r="BM808" s="22" t="str">
        <f t="shared" si="102"/>
        <v>1 - 5</v>
      </c>
      <c r="BN808" s="9"/>
    </row>
    <row r="809" spans="1:66" x14ac:dyDescent="0.3">
      <c r="A809" s="23">
        <v>44659</v>
      </c>
      <c r="B809" s="10">
        <v>785</v>
      </c>
      <c r="C809" s="22">
        <v>3</v>
      </c>
      <c r="D809" s="22">
        <v>108</v>
      </c>
      <c r="E809" s="22">
        <v>36</v>
      </c>
      <c r="F809" s="22" t="s">
        <v>77</v>
      </c>
      <c r="G809" s="22" t="str">
        <f t="shared" si="100"/>
        <v>20 - 50</v>
      </c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3">
        <v>44853</v>
      </c>
      <c r="AA809" s="10">
        <v>784</v>
      </c>
      <c r="AB809" s="22">
        <v>2</v>
      </c>
      <c r="AC809" s="22">
        <v>2</v>
      </c>
      <c r="AD809" s="22">
        <v>1</v>
      </c>
      <c r="AE809" s="22" t="s">
        <v>69</v>
      </c>
      <c r="AF809" s="22" t="str">
        <f t="shared" si="101"/>
        <v>1 - 5</v>
      </c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57"/>
      <c r="BH809" s="10">
        <v>794</v>
      </c>
      <c r="BI809" s="22">
        <v>2</v>
      </c>
      <c r="BJ809" s="22">
        <v>2.5</v>
      </c>
      <c r="BK809" s="22">
        <v>1.25</v>
      </c>
      <c r="BL809" s="22" t="s">
        <v>69</v>
      </c>
      <c r="BM809" s="22" t="str">
        <f t="shared" si="102"/>
        <v>1 - 5</v>
      </c>
      <c r="BN809" s="9"/>
    </row>
    <row r="810" spans="1:66" x14ac:dyDescent="0.3">
      <c r="A810" s="55">
        <v>44662</v>
      </c>
      <c r="B810" s="10">
        <v>786</v>
      </c>
      <c r="C810" s="22">
        <v>2</v>
      </c>
      <c r="D810" s="22">
        <v>36.5</v>
      </c>
      <c r="E810" s="22">
        <v>18.25</v>
      </c>
      <c r="F810" s="22" t="s">
        <v>20</v>
      </c>
      <c r="G810" s="22" t="str">
        <f t="shared" si="100"/>
        <v>10 - 20</v>
      </c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3">
        <v>44854</v>
      </c>
      <c r="AA810" s="10">
        <v>785</v>
      </c>
      <c r="AB810" s="22">
        <v>2</v>
      </c>
      <c r="AC810" s="22">
        <v>4.5</v>
      </c>
      <c r="AD810" s="22">
        <v>2.25</v>
      </c>
      <c r="AE810" s="22" t="s">
        <v>69</v>
      </c>
      <c r="AF810" s="22" t="str">
        <f t="shared" si="101"/>
        <v>1 - 5</v>
      </c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56"/>
      <c r="BH810" s="10">
        <v>795</v>
      </c>
      <c r="BI810" s="22">
        <v>1</v>
      </c>
      <c r="BJ810" s="22">
        <v>1.5</v>
      </c>
      <c r="BK810" s="22">
        <v>1.5</v>
      </c>
      <c r="BL810" s="22" t="s">
        <v>69</v>
      </c>
      <c r="BM810" s="22" t="str">
        <f t="shared" si="102"/>
        <v>1 - 5</v>
      </c>
      <c r="BN810" s="9"/>
    </row>
    <row r="811" spans="1:66" x14ac:dyDescent="0.3">
      <c r="A811" s="56"/>
      <c r="B811" s="10">
        <v>787</v>
      </c>
      <c r="C811" s="22">
        <v>1</v>
      </c>
      <c r="D811" s="22">
        <v>86.5</v>
      </c>
      <c r="E811" s="22">
        <v>86.5</v>
      </c>
      <c r="F811" s="22" t="s">
        <v>22</v>
      </c>
      <c r="G811" s="22" t="str">
        <f t="shared" si="100"/>
        <v>50 - 100</v>
      </c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55">
        <v>44856</v>
      </c>
      <c r="AA811" s="10">
        <v>786</v>
      </c>
      <c r="AB811" s="22">
        <v>1</v>
      </c>
      <c r="AC811" s="22">
        <v>1.5</v>
      </c>
      <c r="AD811" s="22">
        <v>1.5</v>
      </c>
      <c r="AE811" s="22" t="s">
        <v>69</v>
      </c>
      <c r="AF811" s="22" t="str">
        <f t="shared" si="101"/>
        <v>1 - 5</v>
      </c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55">
        <v>44923</v>
      </c>
      <c r="BH811" s="10">
        <v>796</v>
      </c>
      <c r="BI811" s="22">
        <v>2</v>
      </c>
      <c r="BJ811" s="22">
        <v>3</v>
      </c>
      <c r="BK811" s="22">
        <v>1.5</v>
      </c>
      <c r="BL811" s="22" t="s">
        <v>69</v>
      </c>
      <c r="BM811" s="22" t="str">
        <f t="shared" si="102"/>
        <v>1 - 5</v>
      </c>
      <c r="BN811" s="9"/>
    </row>
    <row r="812" spans="1:66" x14ac:dyDescent="0.3">
      <c r="A812" s="23">
        <v>44663</v>
      </c>
      <c r="B812" s="10">
        <v>788</v>
      </c>
      <c r="C812" s="22">
        <v>3</v>
      </c>
      <c r="D812" s="22">
        <v>22</v>
      </c>
      <c r="E812" s="22">
        <v>7.333333333333333</v>
      </c>
      <c r="F812" s="22" t="s">
        <v>69</v>
      </c>
      <c r="G812" s="22" t="str">
        <f t="shared" si="100"/>
        <v>5 - 10</v>
      </c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56"/>
      <c r="AA812" s="10">
        <v>787</v>
      </c>
      <c r="AB812" s="22">
        <v>1</v>
      </c>
      <c r="AC812" s="22">
        <v>0.5</v>
      </c>
      <c r="AD812" s="22">
        <v>0.5</v>
      </c>
      <c r="AE812" s="22" t="s">
        <v>69</v>
      </c>
      <c r="AF812" s="22" t="str">
        <f t="shared" si="101"/>
        <v>0 - 1</v>
      </c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57"/>
      <c r="BH812" s="10">
        <v>797</v>
      </c>
      <c r="BI812" s="22">
        <v>3</v>
      </c>
      <c r="BJ812" s="22">
        <v>5</v>
      </c>
      <c r="BK812" s="22">
        <v>1.666666666666667</v>
      </c>
      <c r="BL812" s="22" t="s">
        <v>69</v>
      </c>
      <c r="BM812" s="22" t="str">
        <f t="shared" si="102"/>
        <v>1 - 5</v>
      </c>
      <c r="BN812" s="9"/>
    </row>
    <row r="813" spans="1:66" x14ac:dyDescent="0.3">
      <c r="A813" s="23">
        <v>44665</v>
      </c>
      <c r="B813" s="10">
        <v>789</v>
      </c>
      <c r="C813" s="22">
        <v>3</v>
      </c>
      <c r="D813" s="22">
        <v>7.5</v>
      </c>
      <c r="E813" s="22">
        <v>2.5</v>
      </c>
      <c r="F813" s="22" t="s">
        <v>69</v>
      </c>
      <c r="G813" s="22" t="str">
        <f t="shared" si="100"/>
        <v>1 - 5</v>
      </c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55">
        <v>44857</v>
      </c>
      <c r="AA813" s="10">
        <v>788</v>
      </c>
      <c r="AB813" s="22">
        <v>4</v>
      </c>
      <c r="AC813" s="22">
        <v>8.5</v>
      </c>
      <c r="AD813" s="22">
        <v>2.125</v>
      </c>
      <c r="AE813" s="22" t="s">
        <v>69</v>
      </c>
      <c r="AF813" s="22" t="str">
        <f t="shared" si="101"/>
        <v>1 - 5</v>
      </c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56"/>
      <c r="BH813" s="10">
        <v>798</v>
      </c>
      <c r="BI813" s="22">
        <v>6</v>
      </c>
      <c r="BJ813" s="22">
        <v>16.5</v>
      </c>
      <c r="BK813" s="22">
        <v>2.75</v>
      </c>
      <c r="BL813" s="22" t="s">
        <v>69</v>
      </c>
      <c r="BM813" s="22" t="str">
        <f t="shared" si="102"/>
        <v>1 - 5</v>
      </c>
      <c r="BN813" s="9"/>
    </row>
    <row r="814" spans="1:66" x14ac:dyDescent="0.3">
      <c r="A814" s="23">
        <v>44670</v>
      </c>
      <c r="B814" s="10">
        <v>790</v>
      </c>
      <c r="C814" s="22">
        <v>3</v>
      </c>
      <c r="D814" s="22">
        <v>76.5</v>
      </c>
      <c r="E814" s="22">
        <v>25.5</v>
      </c>
      <c r="F814" s="22" t="s">
        <v>70</v>
      </c>
      <c r="G814" s="22" t="str">
        <f t="shared" si="100"/>
        <v>20 - 50</v>
      </c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56"/>
      <c r="AA814" s="10">
        <v>789</v>
      </c>
      <c r="AB814" s="22">
        <v>1</v>
      </c>
      <c r="AC814" s="22">
        <v>0.5</v>
      </c>
      <c r="AD814" s="22">
        <v>0.5</v>
      </c>
      <c r="AE814" s="22" t="s">
        <v>69</v>
      </c>
      <c r="AF814" s="22" t="str">
        <f t="shared" si="101"/>
        <v>0 - 1</v>
      </c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55">
        <v>44924</v>
      </c>
      <c r="BH814" s="10">
        <v>799</v>
      </c>
      <c r="BI814" s="22">
        <v>2</v>
      </c>
      <c r="BJ814" s="22">
        <v>1</v>
      </c>
      <c r="BK814" s="22">
        <v>0.5</v>
      </c>
      <c r="BL814" s="22" t="s">
        <v>69</v>
      </c>
      <c r="BM814" s="22" t="str">
        <f t="shared" si="102"/>
        <v>0 - 1</v>
      </c>
      <c r="BN814" s="9"/>
    </row>
    <row r="815" spans="1:66" x14ac:dyDescent="0.3">
      <c r="A815" s="55">
        <v>44672</v>
      </c>
      <c r="B815" s="10">
        <v>791</v>
      </c>
      <c r="C815" s="22">
        <v>4</v>
      </c>
      <c r="D815" s="22">
        <v>10</v>
      </c>
      <c r="E815" s="22">
        <v>2.5</v>
      </c>
      <c r="F815" s="22" t="s">
        <v>69</v>
      </c>
      <c r="G815" s="22" t="str">
        <f t="shared" si="100"/>
        <v>1 - 5</v>
      </c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55">
        <v>44859</v>
      </c>
      <c r="AA815" s="10">
        <v>790</v>
      </c>
      <c r="AB815" s="22">
        <v>1</v>
      </c>
      <c r="AC815" s="22">
        <v>4.5</v>
      </c>
      <c r="AD815" s="22">
        <v>4.5</v>
      </c>
      <c r="AE815" s="22" t="s">
        <v>69</v>
      </c>
      <c r="AF815" s="22" t="str">
        <f t="shared" si="101"/>
        <v>1 - 5</v>
      </c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57"/>
      <c r="BH815" s="10">
        <v>800</v>
      </c>
      <c r="BI815" s="22">
        <v>1</v>
      </c>
      <c r="BJ815" s="22">
        <v>1</v>
      </c>
      <c r="BK815" s="22">
        <v>1</v>
      </c>
      <c r="BL815" s="22" t="s">
        <v>69</v>
      </c>
      <c r="BM815" s="22" t="str">
        <f t="shared" si="102"/>
        <v>1 - 5</v>
      </c>
      <c r="BN815" s="9"/>
    </row>
    <row r="816" spans="1:66" x14ac:dyDescent="0.3">
      <c r="A816" s="56"/>
      <c r="B816" s="10">
        <v>792</v>
      </c>
      <c r="C816" s="22">
        <v>2</v>
      </c>
      <c r="D816" s="22">
        <v>3</v>
      </c>
      <c r="E816" s="22">
        <v>1.5</v>
      </c>
      <c r="F816" s="22" t="s">
        <v>69</v>
      </c>
      <c r="G816" s="22" t="str">
        <f t="shared" si="100"/>
        <v>1 - 5</v>
      </c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56"/>
      <c r="AA816" s="10">
        <v>791</v>
      </c>
      <c r="AB816" s="22">
        <v>1</v>
      </c>
      <c r="AC816" s="22">
        <v>2</v>
      </c>
      <c r="AD816" s="22">
        <v>2</v>
      </c>
      <c r="AE816" s="22" t="s">
        <v>69</v>
      </c>
      <c r="AF816" s="22" t="str">
        <f t="shared" si="101"/>
        <v>1 - 5</v>
      </c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57"/>
      <c r="BH816" s="10">
        <v>801</v>
      </c>
      <c r="BI816" s="22">
        <v>1</v>
      </c>
      <c r="BJ816" s="22">
        <v>0.5</v>
      </c>
      <c r="BK816" s="22">
        <v>0.5</v>
      </c>
      <c r="BL816" s="22" t="s">
        <v>69</v>
      </c>
      <c r="BM816" s="22" t="str">
        <f t="shared" si="102"/>
        <v>0 - 1</v>
      </c>
      <c r="BN816" s="9"/>
    </row>
    <row r="817" spans="1:66" x14ac:dyDescent="0.3">
      <c r="A817" s="23">
        <v>44673</v>
      </c>
      <c r="B817" s="10">
        <v>793</v>
      </c>
      <c r="C817" s="22">
        <v>4</v>
      </c>
      <c r="D817" s="22">
        <v>12.5</v>
      </c>
      <c r="E817" s="22">
        <v>3.125</v>
      </c>
      <c r="F817" s="22" t="s">
        <v>69</v>
      </c>
      <c r="G817" s="22" t="str">
        <f t="shared" si="100"/>
        <v>1 - 5</v>
      </c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3">
        <v>44860</v>
      </c>
      <c r="AA817" s="10">
        <v>792</v>
      </c>
      <c r="AB817" s="22">
        <v>5</v>
      </c>
      <c r="AC817" s="22">
        <v>21</v>
      </c>
      <c r="AD817" s="22">
        <v>4.2</v>
      </c>
      <c r="AE817" s="22" t="s">
        <v>69</v>
      </c>
      <c r="AF817" s="22" t="str">
        <f t="shared" si="101"/>
        <v>1 - 5</v>
      </c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57"/>
      <c r="BH817" s="10">
        <v>802</v>
      </c>
      <c r="BI817" s="22">
        <v>2</v>
      </c>
      <c r="BJ817" s="22">
        <v>13.5</v>
      </c>
      <c r="BK817" s="22">
        <v>6.75</v>
      </c>
      <c r="BL817" s="22" t="s">
        <v>69</v>
      </c>
      <c r="BM817" s="22" t="str">
        <f t="shared" si="102"/>
        <v>5 - 10</v>
      </c>
      <c r="BN817" s="9"/>
    </row>
    <row r="818" spans="1:66" x14ac:dyDescent="0.3">
      <c r="A818" s="23">
        <v>44675</v>
      </c>
      <c r="B818" s="10">
        <v>794</v>
      </c>
      <c r="C818" s="22">
        <v>2</v>
      </c>
      <c r="D818" s="22">
        <v>2</v>
      </c>
      <c r="E818" s="22">
        <v>1</v>
      </c>
      <c r="F818" s="22" t="s">
        <v>69</v>
      </c>
      <c r="G818" s="22" t="str">
        <f t="shared" si="100"/>
        <v>1 - 5</v>
      </c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3">
        <v>44868</v>
      </c>
      <c r="AA818" s="10">
        <v>793</v>
      </c>
      <c r="AB818" s="22">
        <v>2</v>
      </c>
      <c r="AC818" s="22">
        <v>3</v>
      </c>
      <c r="AD818" s="22">
        <v>1.5</v>
      </c>
      <c r="AE818" s="22" t="s">
        <v>69</v>
      </c>
      <c r="AF818" s="22" t="str">
        <f t="shared" si="101"/>
        <v>1 - 5</v>
      </c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56"/>
      <c r="BH818" s="10">
        <v>803</v>
      </c>
      <c r="BI818" s="22">
        <v>1</v>
      </c>
      <c r="BJ818" s="22">
        <v>0.5</v>
      </c>
      <c r="BK818" s="22">
        <v>0.5</v>
      </c>
      <c r="BL818" s="22" t="s">
        <v>69</v>
      </c>
      <c r="BM818" s="22" t="str">
        <f t="shared" si="102"/>
        <v>0 - 1</v>
      </c>
      <c r="BN818" s="9"/>
    </row>
    <row r="819" spans="1:66" x14ac:dyDescent="0.3">
      <c r="A819" s="55">
        <v>44676</v>
      </c>
      <c r="B819" s="10">
        <v>795</v>
      </c>
      <c r="C819" s="22">
        <v>3</v>
      </c>
      <c r="D819" s="22">
        <v>19.5</v>
      </c>
      <c r="E819" s="22">
        <v>6.5</v>
      </c>
      <c r="F819" s="22" t="s">
        <v>69</v>
      </c>
      <c r="G819" s="22" t="str">
        <f t="shared" si="100"/>
        <v>5 - 10</v>
      </c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3">
        <v>44869</v>
      </c>
      <c r="AA819" s="10">
        <v>794</v>
      </c>
      <c r="AB819" s="22">
        <v>5</v>
      </c>
      <c r="AC819" s="22">
        <v>105.5</v>
      </c>
      <c r="AD819" s="22">
        <v>21.1</v>
      </c>
      <c r="AE819" s="22" t="s">
        <v>70</v>
      </c>
      <c r="AF819" s="22" t="str">
        <f t="shared" si="101"/>
        <v>20 - 50</v>
      </c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55">
        <v>44925</v>
      </c>
      <c r="BH819" s="10">
        <v>803</v>
      </c>
      <c r="BI819" s="22">
        <v>8</v>
      </c>
      <c r="BJ819" s="22">
        <v>22.5</v>
      </c>
      <c r="BK819" s="22">
        <v>2.8125</v>
      </c>
      <c r="BL819" s="22" t="s">
        <v>69</v>
      </c>
      <c r="BM819" s="22" t="str">
        <f t="shared" si="102"/>
        <v>1 - 5</v>
      </c>
      <c r="BN819" s="9"/>
    </row>
    <row r="820" spans="1:66" x14ac:dyDescent="0.3">
      <c r="A820" s="56"/>
      <c r="B820" s="10">
        <v>796</v>
      </c>
      <c r="C820" s="22">
        <v>4</v>
      </c>
      <c r="D820" s="22">
        <v>6.5</v>
      </c>
      <c r="E820" s="22">
        <v>1.625</v>
      </c>
      <c r="F820" s="22" t="s">
        <v>69</v>
      </c>
      <c r="G820" s="22" t="str">
        <f t="shared" si="100"/>
        <v>1 - 5</v>
      </c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55">
        <v>44870</v>
      </c>
      <c r="AA820" s="10">
        <v>795</v>
      </c>
      <c r="AB820" s="22">
        <v>1</v>
      </c>
      <c r="AC820" s="22">
        <v>0.5</v>
      </c>
      <c r="AD820" s="22">
        <v>0.5</v>
      </c>
      <c r="AE820" s="22" t="s">
        <v>69</v>
      </c>
      <c r="AF820" s="22" t="str">
        <f t="shared" si="101"/>
        <v>0 - 1</v>
      </c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57"/>
      <c r="BH820" s="10">
        <v>804</v>
      </c>
      <c r="BI820" s="22">
        <v>1</v>
      </c>
      <c r="BJ820" s="22">
        <v>0.5</v>
      </c>
      <c r="BK820" s="22">
        <v>0.5</v>
      </c>
      <c r="BL820" s="22" t="s">
        <v>69</v>
      </c>
      <c r="BM820" s="22" t="str">
        <f t="shared" si="102"/>
        <v>0 - 1</v>
      </c>
      <c r="BN820" s="9"/>
    </row>
    <row r="821" spans="1:66" x14ac:dyDescent="0.3">
      <c r="A821" s="55">
        <v>44678</v>
      </c>
      <c r="B821" s="10">
        <v>797</v>
      </c>
      <c r="C821" s="22">
        <v>1</v>
      </c>
      <c r="D821" s="22">
        <v>1</v>
      </c>
      <c r="E821" s="22">
        <v>1</v>
      </c>
      <c r="F821" s="22" t="s">
        <v>69</v>
      </c>
      <c r="G821" s="22" t="str">
        <f t="shared" si="100"/>
        <v>1 - 5</v>
      </c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56"/>
      <c r="AA821" s="10">
        <v>796</v>
      </c>
      <c r="AB821" s="22">
        <v>3</v>
      </c>
      <c r="AC821" s="22">
        <v>11</v>
      </c>
      <c r="AD821" s="22">
        <v>3.666666666666667</v>
      </c>
      <c r="AE821" s="22" t="s">
        <v>69</v>
      </c>
      <c r="AF821" s="22" t="str">
        <f t="shared" si="101"/>
        <v>1 - 5</v>
      </c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57"/>
      <c r="BH821" s="10">
        <v>805</v>
      </c>
      <c r="BI821" s="22">
        <v>1</v>
      </c>
      <c r="BJ821" s="22">
        <v>0.5</v>
      </c>
      <c r="BK821" s="22">
        <v>0.5</v>
      </c>
      <c r="BL821" s="22" t="s">
        <v>69</v>
      </c>
      <c r="BM821" s="22" t="str">
        <f t="shared" si="102"/>
        <v>0 - 1</v>
      </c>
      <c r="BN821" s="9"/>
    </row>
    <row r="822" spans="1:66" x14ac:dyDescent="0.3">
      <c r="A822" s="57"/>
      <c r="B822" s="10">
        <v>798</v>
      </c>
      <c r="C822" s="22">
        <v>1</v>
      </c>
      <c r="D822" s="22">
        <v>15.5</v>
      </c>
      <c r="E822" s="22">
        <v>15.5</v>
      </c>
      <c r="F822" s="22" t="s">
        <v>20</v>
      </c>
      <c r="G822" s="22" t="str">
        <f t="shared" si="100"/>
        <v>10 - 20</v>
      </c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55">
        <v>44872</v>
      </c>
      <c r="AA822" s="10">
        <v>797</v>
      </c>
      <c r="AB822" s="22">
        <v>4</v>
      </c>
      <c r="AC822" s="22">
        <v>5</v>
      </c>
      <c r="AD822" s="22">
        <v>1.25</v>
      </c>
      <c r="AE822" s="22" t="s">
        <v>69</v>
      </c>
      <c r="AF822" s="22" t="str">
        <f t="shared" si="101"/>
        <v>1 - 5</v>
      </c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56"/>
      <c r="BH822" s="10">
        <v>806</v>
      </c>
      <c r="BI822" s="22">
        <v>1</v>
      </c>
      <c r="BJ822" s="22">
        <v>0.5</v>
      </c>
      <c r="BK822" s="22">
        <v>0.5</v>
      </c>
      <c r="BL822" s="22" t="s">
        <v>69</v>
      </c>
      <c r="BM822" s="22" t="str">
        <f t="shared" si="102"/>
        <v>0 - 1</v>
      </c>
      <c r="BN822" s="9"/>
    </row>
    <row r="823" spans="1:66" x14ac:dyDescent="0.3">
      <c r="A823" s="56"/>
      <c r="B823" s="10">
        <v>799</v>
      </c>
      <c r="C823" s="22">
        <v>2</v>
      </c>
      <c r="D823" s="22">
        <v>2</v>
      </c>
      <c r="E823" s="22">
        <v>1</v>
      </c>
      <c r="F823" s="22" t="s">
        <v>69</v>
      </c>
      <c r="G823" s="22" t="str">
        <f t="shared" si="100"/>
        <v>1 - 5</v>
      </c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57"/>
      <c r="AA823" s="10">
        <v>798</v>
      </c>
      <c r="AB823" s="22">
        <v>1</v>
      </c>
      <c r="AC823" s="22">
        <v>1</v>
      </c>
      <c r="AD823" s="22">
        <v>1</v>
      </c>
      <c r="AE823" s="22" t="s">
        <v>69</v>
      </c>
      <c r="AF823" s="22" t="str">
        <f t="shared" si="101"/>
        <v>1 - 5</v>
      </c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55">
        <v>44926</v>
      </c>
      <c r="BH823" s="10">
        <v>807</v>
      </c>
      <c r="BI823" s="22">
        <v>1</v>
      </c>
      <c r="BJ823" s="22">
        <v>1</v>
      </c>
      <c r="BK823" s="22">
        <v>1</v>
      </c>
      <c r="BL823" s="22" t="s">
        <v>69</v>
      </c>
      <c r="BM823" s="22" t="str">
        <f t="shared" si="102"/>
        <v>1 - 5</v>
      </c>
      <c r="BN823" s="9"/>
    </row>
    <row r="824" spans="1:66" x14ac:dyDescent="0.3">
      <c r="A824" s="23">
        <v>44679</v>
      </c>
      <c r="B824" s="10">
        <v>800</v>
      </c>
      <c r="C824" s="22">
        <v>1</v>
      </c>
      <c r="D824" s="22">
        <v>1.5</v>
      </c>
      <c r="E824" s="22">
        <v>1.5</v>
      </c>
      <c r="F824" s="22" t="s">
        <v>69</v>
      </c>
      <c r="G824" s="22" t="str">
        <f t="shared" si="100"/>
        <v>1 - 5</v>
      </c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56"/>
      <c r="AA824" s="10">
        <v>799</v>
      </c>
      <c r="AB824" s="22">
        <v>1</v>
      </c>
      <c r="AC824" s="22">
        <v>0.5</v>
      </c>
      <c r="AD824" s="22">
        <v>0.5</v>
      </c>
      <c r="AE824" s="22" t="s">
        <v>69</v>
      </c>
      <c r="AF824" s="22" t="str">
        <f t="shared" si="101"/>
        <v>0 - 1</v>
      </c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57"/>
      <c r="BH824" s="10">
        <v>808</v>
      </c>
      <c r="BI824" s="22">
        <v>1</v>
      </c>
      <c r="BJ824" s="22">
        <v>1</v>
      </c>
      <c r="BK824" s="22">
        <v>1</v>
      </c>
      <c r="BL824" s="22" t="s">
        <v>69</v>
      </c>
      <c r="BM824" s="22" t="str">
        <f t="shared" si="102"/>
        <v>1 - 5</v>
      </c>
      <c r="BN824" s="9"/>
    </row>
    <row r="825" spans="1:66" x14ac:dyDescent="0.3">
      <c r="A825" s="23">
        <v>44681</v>
      </c>
      <c r="B825" s="10">
        <v>801</v>
      </c>
      <c r="C825" s="22">
        <v>2</v>
      </c>
      <c r="D825" s="22">
        <v>1.5</v>
      </c>
      <c r="E825" s="22">
        <v>0.75</v>
      </c>
      <c r="F825" s="22" t="s">
        <v>69</v>
      </c>
      <c r="G825" s="22" t="str">
        <f t="shared" si="100"/>
        <v>0 - 1</v>
      </c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55">
        <v>44873</v>
      </c>
      <c r="AA825" s="10">
        <v>800</v>
      </c>
      <c r="AB825" s="22">
        <v>1</v>
      </c>
      <c r="AC825" s="22">
        <v>0.5</v>
      </c>
      <c r="AD825" s="22">
        <v>0.5</v>
      </c>
      <c r="AE825" s="22" t="s">
        <v>69</v>
      </c>
      <c r="AF825" s="22" t="str">
        <f t="shared" si="101"/>
        <v>0 - 1</v>
      </c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57"/>
      <c r="BH825" s="10">
        <v>809</v>
      </c>
      <c r="BI825" s="22">
        <v>2</v>
      </c>
      <c r="BJ825" s="22">
        <v>2</v>
      </c>
      <c r="BK825" s="22">
        <v>1</v>
      </c>
      <c r="BL825" s="22" t="s">
        <v>69</v>
      </c>
      <c r="BM825" s="22" t="str">
        <f t="shared" si="102"/>
        <v>1 - 5</v>
      </c>
      <c r="BN825" s="9"/>
    </row>
    <row r="826" spans="1:66" x14ac:dyDescent="0.3">
      <c r="A826" s="23">
        <v>44682</v>
      </c>
      <c r="B826" s="10">
        <v>802</v>
      </c>
      <c r="C826" s="22">
        <v>1</v>
      </c>
      <c r="D826" s="22">
        <v>5.5</v>
      </c>
      <c r="E826" s="22">
        <v>5.5</v>
      </c>
      <c r="F826" s="22" t="s">
        <v>69</v>
      </c>
      <c r="G826" s="22" t="str">
        <f t="shared" si="100"/>
        <v>5 - 10</v>
      </c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56"/>
      <c r="AA826" s="10">
        <v>801</v>
      </c>
      <c r="AB826" s="22">
        <v>3</v>
      </c>
      <c r="AC826" s="22">
        <v>29.5</v>
      </c>
      <c r="AD826" s="22">
        <v>9.8333333333333339</v>
      </c>
      <c r="AE826" s="22" t="s">
        <v>69</v>
      </c>
      <c r="AF826" s="22" t="str">
        <f t="shared" si="101"/>
        <v>5 - 10</v>
      </c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56"/>
      <c r="BH826" s="10">
        <v>810</v>
      </c>
      <c r="BI826" s="22">
        <v>4</v>
      </c>
      <c r="BJ826" s="22">
        <v>3.5</v>
      </c>
      <c r="BK826" s="22">
        <v>0.875</v>
      </c>
      <c r="BL826" s="22" t="s">
        <v>69</v>
      </c>
      <c r="BM826" s="22" t="str">
        <f t="shared" si="102"/>
        <v>0 - 1</v>
      </c>
      <c r="BN826" s="9"/>
    </row>
    <row r="827" spans="1:66" x14ac:dyDescent="0.3">
      <c r="A827" s="55">
        <v>44683</v>
      </c>
      <c r="B827" s="10">
        <v>803</v>
      </c>
      <c r="C827" s="22">
        <v>1</v>
      </c>
      <c r="D827" s="22">
        <v>5</v>
      </c>
      <c r="E827" s="22">
        <v>5</v>
      </c>
      <c r="F827" s="22" t="s">
        <v>69</v>
      </c>
      <c r="G827" s="22" t="str">
        <f t="shared" si="100"/>
        <v>5 - 10</v>
      </c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55">
        <v>44874</v>
      </c>
      <c r="AA827" s="10">
        <v>802</v>
      </c>
      <c r="AB827" s="22">
        <v>1</v>
      </c>
      <c r="AC827" s="22">
        <v>0.5</v>
      </c>
      <c r="AD827" s="22">
        <v>0.5</v>
      </c>
      <c r="AE827" s="22" t="s">
        <v>69</v>
      </c>
      <c r="AF827" s="22" t="str">
        <f t="shared" si="101"/>
        <v>0 - 1</v>
      </c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55">
        <v>44927</v>
      </c>
      <c r="BH827" s="10">
        <v>811</v>
      </c>
      <c r="BI827" s="22">
        <v>2</v>
      </c>
      <c r="BJ827" s="22">
        <v>2.5</v>
      </c>
      <c r="BK827" s="22">
        <v>1.25</v>
      </c>
      <c r="BL827" s="22" t="s">
        <v>69</v>
      </c>
      <c r="BM827" s="22" t="str">
        <f t="shared" si="102"/>
        <v>1 - 5</v>
      </c>
      <c r="BN827" s="9"/>
    </row>
    <row r="828" spans="1:66" x14ac:dyDescent="0.3">
      <c r="A828" s="56"/>
      <c r="B828" s="10">
        <v>804</v>
      </c>
      <c r="C828" s="22">
        <v>5</v>
      </c>
      <c r="D828" s="22">
        <v>17</v>
      </c>
      <c r="E828" s="22">
        <v>3.4</v>
      </c>
      <c r="F828" s="22" t="s">
        <v>69</v>
      </c>
      <c r="G828" s="22" t="str">
        <f t="shared" si="100"/>
        <v>1 - 5</v>
      </c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56"/>
      <c r="AA828" s="10">
        <v>803</v>
      </c>
      <c r="AB828" s="22">
        <v>1</v>
      </c>
      <c r="AC828" s="22">
        <v>0.5</v>
      </c>
      <c r="AD828" s="22">
        <v>0.5</v>
      </c>
      <c r="AE828" s="22" t="s">
        <v>69</v>
      </c>
      <c r="AF828" s="22" t="str">
        <f t="shared" si="101"/>
        <v>0 - 1</v>
      </c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57"/>
      <c r="BH828" s="10">
        <v>812</v>
      </c>
      <c r="BI828" s="22">
        <v>2</v>
      </c>
      <c r="BJ828" s="22">
        <v>3.5</v>
      </c>
      <c r="BK828" s="22">
        <v>1.75</v>
      </c>
      <c r="BL828" s="22" t="s">
        <v>69</v>
      </c>
      <c r="BM828" s="22" t="str">
        <f t="shared" si="102"/>
        <v>1 - 5</v>
      </c>
      <c r="BN828" s="9"/>
    </row>
    <row r="829" spans="1:66" x14ac:dyDescent="0.3">
      <c r="A829" s="23">
        <v>44688</v>
      </c>
      <c r="B829" s="10">
        <v>805</v>
      </c>
      <c r="C829" s="22">
        <v>2</v>
      </c>
      <c r="D829" s="22">
        <v>1</v>
      </c>
      <c r="E829" s="22">
        <v>0.5</v>
      </c>
      <c r="F829" s="22" t="s">
        <v>69</v>
      </c>
      <c r="G829" s="22" t="str">
        <f t="shared" si="100"/>
        <v>0 - 1</v>
      </c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55">
        <v>44876</v>
      </c>
      <c r="AA829" s="10">
        <v>804</v>
      </c>
      <c r="AB829" s="22">
        <v>1</v>
      </c>
      <c r="AC829" s="22">
        <v>1.5</v>
      </c>
      <c r="AD829" s="22">
        <v>1.5</v>
      </c>
      <c r="AE829" s="22" t="s">
        <v>69</v>
      </c>
      <c r="AF829" s="22" t="str">
        <f t="shared" si="101"/>
        <v>1 - 5</v>
      </c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56"/>
      <c r="BH829" s="10">
        <v>813</v>
      </c>
      <c r="BI829" s="22">
        <v>1</v>
      </c>
      <c r="BJ829" s="22">
        <v>0.5</v>
      </c>
      <c r="BK829" s="22">
        <v>0.5</v>
      </c>
      <c r="BL829" s="22" t="s">
        <v>69</v>
      </c>
      <c r="BM829" s="22" t="str">
        <f t="shared" si="102"/>
        <v>0 - 1</v>
      </c>
      <c r="BN829" s="9"/>
    </row>
    <row r="830" spans="1:66" x14ac:dyDescent="0.3">
      <c r="A830" s="23">
        <v>44691</v>
      </c>
      <c r="B830" s="10">
        <v>806</v>
      </c>
      <c r="C830" s="22">
        <v>1</v>
      </c>
      <c r="D830" s="22">
        <v>3</v>
      </c>
      <c r="E830" s="22">
        <v>3</v>
      </c>
      <c r="F830" s="22" t="s">
        <v>69</v>
      </c>
      <c r="G830" s="22" t="str">
        <f t="shared" si="100"/>
        <v>1 - 5</v>
      </c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56"/>
      <c r="AA830" s="10">
        <v>805</v>
      </c>
      <c r="AB830" s="22">
        <v>1</v>
      </c>
      <c r="AC830" s="22">
        <v>1</v>
      </c>
      <c r="AD830" s="22">
        <v>1</v>
      </c>
      <c r="AE830" s="22" t="s">
        <v>69</v>
      </c>
      <c r="AF830" s="22" t="str">
        <f t="shared" si="101"/>
        <v>1 - 5</v>
      </c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3">
        <v>44928</v>
      </c>
      <c r="BH830" s="10">
        <v>814</v>
      </c>
      <c r="BI830" s="22">
        <v>9</v>
      </c>
      <c r="BJ830" s="22">
        <v>19</v>
      </c>
      <c r="BK830" s="22">
        <v>2.1111111111111112</v>
      </c>
      <c r="BL830" s="22" t="s">
        <v>69</v>
      </c>
      <c r="BM830" s="22" t="str">
        <f t="shared" si="102"/>
        <v>1 - 5</v>
      </c>
      <c r="BN830" s="9"/>
    </row>
    <row r="831" spans="1:66" x14ac:dyDescent="0.3">
      <c r="A831" s="55">
        <v>44692</v>
      </c>
      <c r="B831" s="10">
        <v>806</v>
      </c>
      <c r="C831" s="22">
        <v>1</v>
      </c>
      <c r="D831" s="22">
        <v>1</v>
      </c>
      <c r="E831" s="22">
        <v>1</v>
      </c>
      <c r="F831" s="22" t="s">
        <v>69</v>
      </c>
      <c r="G831" s="22" t="str">
        <f t="shared" si="100"/>
        <v>1 - 5</v>
      </c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55">
        <v>44878</v>
      </c>
      <c r="AA831" s="10">
        <v>806</v>
      </c>
      <c r="AB831" s="22">
        <v>1</v>
      </c>
      <c r="AC831" s="22">
        <v>1</v>
      </c>
      <c r="AD831" s="22">
        <v>1</v>
      </c>
      <c r="AE831" s="22" t="s">
        <v>69</v>
      </c>
      <c r="AF831" s="22" t="str">
        <f t="shared" si="101"/>
        <v>1 - 5</v>
      </c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55">
        <v>44929</v>
      </c>
      <c r="BH831" s="10">
        <v>815</v>
      </c>
      <c r="BI831" s="22">
        <v>1</v>
      </c>
      <c r="BJ831" s="22">
        <v>0.5</v>
      </c>
      <c r="BK831" s="22">
        <v>0.5</v>
      </c>
      <c r="BL831" s="22" t="s">
        <v>69</v>
      </c>
      <c r="BM831" s="22" t="str">
        <f t="shared" si="102"/>
        <v>0 - 1</v>
      </c>
      <c r="BN831" s="9"/>
    </row>
    <row r="832" spans="1:66" x14ac:dyDescent="0.3">
      <c r="A832" s="56"/>
      <c r="B832" s="10">
        <v>807</v>
      </c>
      <c r="C832" s="22">
        <v>1</v>
      </c>
      <c r="D832" s="22">
        <v>4</v>
      </c>
      <c r="E832" s="22">
        <v>4</v>
      </c>
      <c r="F832" s="22" t="s">
        <v>69</v>
      </c>
      <c r="G832" s="22" t="str">
        <f t="shared" si="100"/>
        <v>1 - 5</v>
      </c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57"/>
      <c r="AA832" s="10">
        <v>807</v>
      </c>
      <c r="AB832" s="22">
        <v>2</v>
      </c>
      <c r="AC832" s="22">
        <v>5.5</v>
      </c>
      <c r="AD832" s="22">
        <v>2.75</v>
      </c>
      <c r="AE832" s="22" t="s">
        <v>69</v>
      </c>
      <c r="AF832" s="22" t="str">
        <f t="shared" si="101"/>
        <v>1 - 5</v>
      </c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57"/>
      <c r="BH832" s="10">
        <v>816</v>
      </c>
      <c r="BI832" s="22">
        <v>1</v>
      </c>
      <c r="BJ832" s="22">
        <v>0.5</v>
      </c>
      <c r="BK832" s="22">
        <v>0.5</v>
      </c>
      <c r="BL832" s="22" t="s">
        <v>69</v>
      </c>
      <c r="BM832" s="22" t="str">
        <f t="shared" si="102"/>
        <v>0 - 1</v>
      </c>
      <c r="BN832" s="9"/>
    </row>
    <row r="833" spans="1:66" x14ac:dyDescent="0.3">
      <c r="A833" s="55">
        <v>44696</v>
      </c>
      <c r="B833" s="10">
        <v>808</v>
      </c>
      <c r="C833" s="22">
        <v>1</v>
      </c>
      <c r="D833" s="22">
        <v>5.5</v>
      </c>
      <c r="E833" s="22">
        <v>5.5</v>
      </c>
      <c r="F833" s="22" t="s">
        <v>69</v>
      </c>
      <c r="G833" s="22" t="str">
        <f t="shared" si="100"/>
        <v>5 - 10</v>
      </c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56"/>
      <c r="AA833" s="10">
        <v>808</v>
      </c>
      <c r="AB833" s="22">
        <v>1</v>
      </c>
      <c r="AC833" s="22">
        <v>4</v>
      </c>
      <c r="AD833" s="22">
        <v>4</v>
      </c>
      <c r="AE833" s="22" t="s">
        <v>69</v>
      </c>
      <c r="AF833" s="22" t="str">
        <f t="shared" si="101"/>
        <v>1 - 5</v>
      </c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56"/>
      <c r="BH833" s="10">
        <v>817</v>
      </c>
      <c r="BI833" s="22">
        <v>1</v>
      </c>
      <c r="BJ833" s="22">
        <v>0.5</v>
      </c>
      <c r="BK833" s="22">
        <v>0.5</v>
      </c>
      <c r="BL833" s="22" t="s">
        <v>69</v>
      </c>
      <c r="BM833" s="22" t="str">
        <f t="shared" si="102"/>
        <v>0 - 1</v>
      </c>
      <c r="BN833" s="9"/>
    </row>
    <row r="834" spans="1:66" x14ac:dyDescent="0.3">
      <c r="A834" s="56"/>
      <c r="B834" s="10">
        <v>809</v>
      </c>
      <c r="C834" s="22">
        <v>3</v>
      </c>
      <c r="D834" s="22">
        <v>46</v>
      </c>
      <c r="E834" s="22">
        <v>15.33333333333333</v>
      </c>
      <c r="F834" s="22" t="s">
        <v>20</v>
      </c>
      <c r="G834" s="22" t="str">
        <f t="shared" si="100"/>
        <v>10 - 20</v>
      </c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55">
        <v>44879</v>
      </c>
      <c r="AA834" s="10">
        <v>809</v>
      </c>
      <c r="AB834" s="22">
        <v>1</v>
      </c>
      <c r="AC834" s="22">
        <v>0.5</v>
      </c>
      <c r="AD834" s="22">
        <v>0.5</v>
      </c>
      <c r="AE834" s="22" t="s">
        <v>69</v>
      </c>
      <c r="AF834" s="22" t="str">
        <f t="shared" si="101"/>
        <v>0 - 1</v>
      </c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55">
        <v>44930</v>
      </c>
      <c r="BH834" s="10">
        <v>818</v>
      </c>
      <c r="BI834" s="22">
        <v>1</v>
      </c>
      <c r="BJ834" s="22">
        <v>1</v>
      </c>
      <c r="BK834" s="22">
        <v>1</v>
      </c>
      <c r="BL834" s="22" t="s">
        <v>69</v>
      </c>
      <c r="BM834" s="22" t="str">
        <f t="shared" si="102"/>
        <v>1 - 5</v>
      </c>
      <c r="BN834" s="9"/>
    </row>
    <row r="835" spans="1:66" x14ac:dyDescent="0.3">
      <c r="A835" s="23">
        <v>44697</v>
      </c>
      <c r="B835" s="10">
        <v>810</v>
      </c>
      <c r="C835" s="22">
        <v>1</v>
      </c>
      <c r="D835" s="22">
        <v>1</v>
      </c>
      <c r="E835" s="22">
        <v>1</v>
      </c>
      <c r="F835" s="22" t="s">
        <v>69</v>
      </c>
      <c r="G835" s="22" t="str">
        <f t="shared" si="100"/>
        <v>1 - 5</v>
      </c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56"/>
      <c r="AA835" s="10">
        <v>810</v>
      </c>
      <c r="AB835" s="22">
        <v>1</v>
      </c>
      <c r="AC835" s="22">
        <v>3.5</v>
      </c>
      <c r="AD835" s="22">
        <v>3.5</v>
      </c>
      <c r="AE835" s="22" t="s">
        <v>69</v>
      </c>
      <c r="AF835" s="22" t="str">
        <f t="shared" si="101"/>
        <v>1 - 5</v>
      </c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56"/>
      <c r="BH835" s="10">
        <v>819</v>
      </c>
      <c r="BI835" s="22">
        <v>1</v>
      </c>
      <c r="BJ835" s="22">
        <v>30</v>
      </c>
      <c r="BK835" s="22">
        <v>30</v>
      </c>
      <c r="BL835" s="22" t="s">
        <v>77</v>
      </c>
      <c r="BM835" s="22" t="str">
        <f t="shared" si="102"/>
        <v>20 - 50</v>
      </c>
      <c r="BN835" s="9"/>
    </row>
    <row r="836" spans="1:66" x14ac:dyDescent="0.3">
      <c r="A836" s="23">
        <v>44698</v>
      </c>
      <c r="B836" s="10">
        <v>811</v>
      </c>
      <c r="C836" s="22">
        <v>1</v>
      </c>
      <c r="D836" s="22">
        <v>14.5</v>
      </c>
      <c r="E836" s="22">
        <v>14.5</v>
      </c>
      <c r="F836" s="22" t="s">
        <v>20</v>
      </c>
      <c r="G836" s="22" t="str">
        <f t="shared" si="100"/>
        <v>10 - 20</v>
      </c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55">
        <v>44881</v>
      </c>
      <c r="AA836" s="10">
        <v>811</v>
      </c>
      <c r="AB836" s="22">
        <v>1</v>
      </c>
      <c r="AC836" s="22">
        <v>0.5</v>
      </c>
      <c r="AD836" s="22">
        <v>0.5</v>
      </c>
      <c r="AE836" s="22" t="s">
        <v>69</v>
      </c>
      <c r="AF836" s="22" t="str">
        <f t="shared" si="101"/>
        <v>0 - 1</v>
      </c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3">
        <v>44934</v>
      </c>
      <c r="BH836" s="10">
        <v>820</v>
      </c>
      <c r="BI836" s="22">
        <v>3</v>
      </c>
      <c r="BJ836" s="22">
        <v>134</v>
      </c>
      <c r="BK836" s="22">
        <v>44.666666666666657</v>
      </c>
      <c r="BL836" s="22" t="s">
        <v>71</v>
      </c>
      <c r="BM836" s="22" t="str">
        <f t="shared" si="102"/>
        <v>20 - 50</v>
      </c>
      <c r="BN836" s="9"/>
    </row>
    <row r="837" spans="1:66" x14ac:dyDescent="0.3">
      <c r="A837" s="23">
        <v>44699</v>
      </c>
      <c r="B837" s="10">
        <v>812</v>
      </c>
      <c r="C837" s="22">
        <v>1</v>
      </c>
      <c r="D837" s="22">
        <v>5.5</v>
      </c>
      <c r="E837" s="22">
        <v>5.5</v>
      </c>
      <c r="F837" s="22" t="s">
        <v>69</v>
      </c>
      <c r="G837" s="22" t="str">
        <f t="shared" ref="G837:G900" si="103">IF(E837&lt;1,"0 - 1",IF(E837&lt;5,"1 - 5",IF(E837&lt;10,"5 - 10",IF(E837&lt;20,"10 - 20",IF(E837&lt;50,"20 - 50",IF(E837&lt;100,"50 - 100","&gt; 100"))))))</f>
        <v>5 - 10</v>
      </c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56"/>
      <c r="AA837" s="10">
        <v>812</v>
      </c>
      <c r="AB837" s="22">
        <v>1</v>
      </c>
      <c r="AC837" s="22">
        <v>0.5</v>
      </c>
      <c r="AD837" s="22">
        <v>0.5</v>
      </c>
      <c r="AE837" s="22" t="s">
        <v>69</v>
      </c>
      <c r="AF837" s="22" t="str">
        <f t="shared" ref="AF837:AF900" si="104">IF(AD837&lt;1,"0 - 1",IF(AD837&lt;5,"1 - 5",IF(AD837&lt;10,"5 - 10",IF(AD837&lt;20,"10 - 20",IF(AD837&lt;50,"20 - 50",IF(AD837&lt;100,"50 - 100","&gt; 100"))))))</f>
        <v>0 - 1</v>
      </c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3">
        <v>44935</v>
      </c>
      <c r="BH837" s="10">
        <v>821</v>
      </c>
      <c r="BI837" s="22">
        <v>2</v>
      </c>
      <c r="BJ837" s="22">
        <v>4</v>
      </c>
      <c r="BK837" s="22">
        <v>2</v>
      </c>
      <c r="BL837" s="22" t="s">
        <v>69</v>
      </c>
      <c r="BM837" s="22" t="str">
        <f t="shared" ref="BM837:BM900" si="105">IF(BK837&lt;1,"0 - 1",IF(BK837&lt;5,"1 - 5",IF(BK837&lt;10,"5 - 10",IF(BK837&lt;20,"10 - 20",IF(BK837&lt;50,"20 - 50",IF(BK837&lt;100,"50 - 100","&gt; 100"))))))</f>
        <v>1 - 5</v>
      </c>
      <c r="BN837" s="9"/>
    </row>
    <row r="838" spans="1:66" x14ac:dyDescent="0.3">
      <c r="A838" s="55">
        <v>44700</v>
      </c>
      <c r="B838" s="10">
        <v>813</v>
      </c>
      <c r="C838" s="22">
        <v>1</v>
      </c>
      <c r="D838" s="22">
        <v>0.5</v>
      </c>
      <c r="E838" s="22">
        <v>0.5</v>
      </c>
      <c r="F838" s="22" t="s">
        <v>69</v>
      </c>
      <c r="G838" s="22" t="str">
        <f t="shared" si="103"/>
        <v>0 - 1</v>
      </c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3">
        <v>44882</v>
      </c>
      <c r="AA838" s="10">
        <v>813</v>
      </c>
      <c r="AB838" s="22">
        <v>10</v>
      </c>
      <c r="AC838" s="22">
        <v>23</v>
      </c>
      <c r="AD838" s="22">
        <v>2.2999999999999998</v>
      </c>
      <c r="AE838" s="22" t="s">
        <v>69</v>
      </c>
      <c r="AF838" s="22" t="str">
        <f t="shared" si="104"/>
        <v>1 - 5</v>
      </c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3">
        <v>44936</v>
      </c>
      <c r="BH838" s="10">
        <v>822</v>
      </c>
      <c r="BI838" s="22">
        <v>1</v>
      </c>
      <c r="BJ838" s="22">
        <v>1</v>
      </c>
      <c r="BK838" s="22">
        <v>1</v>
      </c>
      <c r="BL838" s="22" t="s">
        <v>69</v>
      </c>
      <c r="BM838" s="22" t="str">
        <f t="shared" si="105"/>
        <v>1 - 5</v>
      </c>
      <c r="BN838" s="9"/>
    </row>
    <row r="839" spans="1:66" x14ac:dyDescent="0.3">
      <c r="A839" s="57"/>
      <c r="B839" s="10">
        <v>814</v>
      </c>
      <c r="C839" s="22">
        <v>2</v>
      </c>
      <c r="D839" s="22">
        <v>13.5</v>
      </c>
      <c r="E839" s="22">
        <v>6.75</v>
      </c>
      <c r="F839" s="22" t="s">
        <v>69</v>
      </c>
      <c r="G839" s="22" t="str">
        <f t="shared" si="103"/>
        <v>5 - 10</v>
      </c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3">
        <v>44885</v>
      </c>
      <c r="AA839" s="10">
        <v>814</v>
      </c>
      <c r="AB839" s="22">
        <v>2</v>
      </c>
      <c r="AC839" s="22">
        <v>2.5</v>
      </c>
      <c r="AD839" s="22">
        <v>1.25</v>
      </c>
      <c r="AE839" s="22" t="s">
        <v>69</v>
      </c>
      <c r="AF839" s="22" t="str">
        <f t="shared" si="104"/>
        <v>1 - 5</v>
      </c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3">
        <v>44939</v>
      </c>
      <c r="BH839" s="10">
        <v>823</v>
      </c>
      <c r="BI839" s="22">
        <v>1</v>
      </c>
      <c r="BJ839" s="22">
        <v>3</v>
      </c>
      <c r="BK839" s="22">
        <v>3</v>
      </c>
      <c r="BL839" s="22" t="s">
        <v>69</v>
      </c>
      <c r="BM839" s="22" t="str">
        <f t="shared" si="105"/>
        <v>1 - 5</v>
      </c>
      <c r="BN839" s="9"/>
    </row>
    <row r="840" spans="1:66" x14ac:dyDescent="0.3">
      <c r="A840" s="56"/>
      <c r="B840" s="10">
        <v>815</v>
      </c>
      <c r="C840" s="22">
        <v>1</v>
      </c>
      <c r="D840" s="22">
        <v>1.5</v>
      </c>
      <c r="E840" s="22">
        <v>1.5</v>
      </c>
      <c r="F840" s="22" t="s">
        <v>69</v>
      </c>
      <c r="G840" s="22" t="str">
        <f t="shared" si="103"/>
        <v>1 - 5</v>
      </c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3">
        <v>44887</v>
      </c>
      <c r="AA840" s="10">
        <v>815</v>
      </c>
      <c r="AB840" s="22">
        <v>1</v>
      </c>
      <c r="AC840" s="22">
        <v>1</v>
      </c>
      <c r="AD840" s="22">
        <v>1</v>
      </c>
      <c r="AE840" s="22" t="s">
        <v>69</v>
      </c>
      <c r="AF840" s="22" t="str">
        <f t="shared" si="104"/>
        <v>1 - 5</v>
      </c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55">
        <v>44942</v>
      </c>
      <c r="BH840" s="10">
        <v>824</v>
      </c>
      <c r="BI840" s="22">
        <v>1</v>
      </c>
      <c r="BJ840" s="22">
        <v>0.5</v>
      </c>
      <c r="BK840" s="22">
        <v>0.5</v>
      </c>
      <c r="BL840" s="22" t="s">
        <v>69</v>
      </c>
      <c r="BM840" s="22" t="str">
        <f t="shared" si="105"/>
        <v>0 - 1</v>
      </c>
      <c r="BN840" s="9"/>
    </row>
    <row r="841" spans="1:66" x14ac:dyDescent="0.3">
      <c r="A841" s="55">
        <v>44701</v>
      </c>
      <c r="B841" s="10">
        <v>816</v>
      </c>
      <c r="C841" s="22">
        <v>1</v>
      </c>
      <c r="D841" s="22">
        <v>2.5</v>
      </c>
      <c r="E841" s="22">
        <v>2.5</v>
      </c>
      <c r="F841" s="22" t="s">
        <v>69</v>
      </c>
      <c r="G841" s="22" t="str">
        <f t="shared" si="103"/>
        <v>1 - 5</v>
      </c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3">
        <v>44889</v>
      </c>
      <c r="AA841" s="10">
        <v>816</v>
      </c>
      <c r="AB841" s="22">
        <v>1</v>
      </c>
      <c r="AC841" s="22">
        <v>1</v>
      </c>
      <c r="AD841" s="22">
        <v>1</v>
      </c>
      <c r="AE841" s="22" t="s">
        <v>69</v>
      </c>
      <c r="AF841" s="22" t="str">
        <f t="shared" si="104"/>
        <v>1 - 5</v>
      </c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56"/>
      <c r="BH841" s="10">
        <v>825</v>
      </c>
      <c r="BI841" s="22">
        <v>1</v>
      </c>
      <c r="BJ841" s="22">
        <v>5.5</v>
      </c>
      <c r="BK841" s="22">
        <v>5.5</v>
      </c>
      <c r="BL841" s="22" t="s">
        <v>69</v>
      </c>
      <c r="BM841" s="22" t="str">
        <f t="shared" si="105"/>
        <v>5 - 10</v>
      </c>
      <c r="BN841" s="9"/>
    </row>
    <row r="842" spans="1:66" x14ac:dyDescent="0.3">
      <c r="A842" s="57"/>
      <c r="B842" s="10">
        <v>817</v>
      </c>
      <c r="C842" s="22">
        <v>1</v>
      </c>
      <c r="D842" s="22">
        <v>51.5</v>
      </c>
      <c r="E842" s="22">
        <v>51.5</v>
      </c>
      <c r="F842" s="22" t="s">
        <v>22</v>
      </c>
      <c r="G842" s="22" t="str">
        <f t="shared" si="103"/>
        <v>50 - 100</v>
      </c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55">
        <v>44893</v>
      </c>
      <c r="AA842" s="10">
        <v>817</v>
      </c>
      <c r="AB842" s="22">
        <v>1</v>
      </c>
      <c r="AC842" s="22">
        <v>0.5</v>
      </c>
      <c r="AD842" s="22">
        <v>0.5</v>
      </c>
      <c r="AE842" s="22" t="s">
        <v>69</v>
      </c>
      <c r="AF842" s="22" t="str">
        <f t="shared" si="104"/>
        <v>0 - 1</v>
      </c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55">
        <v>44943</v>
      </c>
      <c r="BH842" s="10">
        <v>826</v>
      </c>
      <c r="BI842" s="22">
        <v>1</v>
      </c>
      <c r="BJ842" s="22">
        <v>0.5</v>
      </c>
      <c r="BK842" s="22">
        <v>0.5</v>
      </c>
      <c r="BL842" s="22" t="s">
        <v>69</v>
      </c>
      <c r="BM842" s="22" t="str">
        <f t="shared" si="105"/>
        <v>0 - 1</v>
      </c>
      <c r="BN842" s="9"/>
    </row>
    <row r="843" spans="1:66" x14ac:dyDescent="0.3">
      <c r="A843" s="56"/>
      <c r="B843" s="10">
        <v>818</v>
      </c>
      <c r="C843" s="22">
        <v>1</v>
      </c>
      <c r="D843" s="22">
        <v>0.5</v>
      </c>
      <c r="E843" s="22">
        <v>0.5</v>
      </c>
      <c r="F843" s="22" t="s">
        <v>69</v>
      </c>
      <c r="G843" s="22" t="str">
        <f t="shared" si="103"/>
        <v>0 - 1</v>
      </c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57"/>
      <c r="AA843" s="10">
        <v>818</v>
      </c>
      <c r="AB843" s="22">
        <v>3</v>
      </c>
      <c r="AC843" s="22">
        <v>11.5</v>
      </c>
      <c r="AD843" s="22">
        <v>3.833333333333333</v>
      </c>
      <c r="AE843" s="22" t="s">
        <v>69</v>
      </c>
      <c r="AF843" s="22" t="str">
        <f t="shared" si="104"/>
        <v>1 - 5</v>
      </c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57"/>
      <c r="BH843" s="10">
        <v>827</v>
      </c>
      <c r="BI843" s="22">
        <v>1</v>
      </c>
      <c r="BJ843" s="22">
        <v>13.5</v>
      </c>
      <c r="BK843" s="22">
        <v>13.5</v>
      </c>
      <c r="BL843" s="22" t="s">
        <v>20</v>
      </c>
      <c r="BM843" s="22" t="str">
        <f t="shared" si="105"/>
        <v>10 - 20</v>
      </c>
      <c r="BN843" s="9"/>
    </row>
    <row r="844" spans="1:66" x14ac:dyDescent="0.3">
      <c r="A844" s="23">
        <v>44702</v>
      </c>
      <c r="B844" s="10">
        <v>819</v>
      </c>
      <c r="C844" s="22">
        <v>1</v>
      </c>
      <c r="D844" s="22">
        <v>6</v>
      </c>
      <c r="E844" s="22">
        <v>6</v>
      </c>
      <c r="F844" s="22" t="s">
        <v>69</v>
      </c>
      <c r="G844" s="22" t="str">
        <f t="shared" si="103"/>
        <v>5 - 10</v>
      </c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56"/>
      <c r="AA844" s="10">
        <v>819</v>
      </c>
      <c r="AB844" s="22">
        <v>1</v>
      </c>
      <c r="AC844" s="22">
        <v>1.5</v>
      </c>
      <c r="AD844" s="22">
        <v>1.5</v>
      </c>
      <c r="AE844" s="22" t="s">
        <v>69</v>
      </c>
      <c r="AF844" s="22" t="str">
        <f t="shared" si="104"/>
        <v>1 - 5</v>
      </c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56"/>
      <c r="BH844" s="10">
        <v>828</v>
      </c>
      <c r="BI844" s="22">
        <v>3</v>
      </c>
      <c r="BJ844" s="22">
        <v>2.5</v>
      </c>
      <c r="BK844" s="22">
        <v>0.83333333333333337</v>
      </c>
      <c r="BL844" s="22" t="s">
        <v>69</v>
      </c>
      <c r="BM844" s="22" t="str">
        <f t="shared" si="105"/>
        <v>0 - 1</v>
      </c>
      <c r="BN844" s="9"/>
    </row>
    <row r="845" spans="1:66" x14ac:dyDescent="0.3">
      <c r="A845" s="23">
        <v>44708</v>
      </c>
      <c r="B845" s="10">
        <v>820</v>
      </c>
      <c r="C845" s="22">
        <v>2</v>
      </c>
      <c r="D845" s="22">
        <v>11.5</v>
      </c>
      <c r="E845" s="22">
        <v>5.75</v>
      </c>
      <c r="F845" s="22" t="s">
        <v>69</v>
      </c>
      <c r="G845" s="22" t="str">
        <f t="shared" si="103"/>
        <v>5 - 10</v>
      </c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55">
        <v>44895</v>
      </c>
      <c r="AA845" s="10">
        <v>820</v>
      </c>
      <c r="AB845" s="22">
        <v>1</v>
      </c>
      <c r="AC845" s="22">
        <v>1</v>
      </c>
      <c r="AD845" s="22">
        <v>1</v>
      </c>
      <c r="AE845" s="22" t="s">
        <v>69</v>
      </c>
      <c r="AF845" s="22" t="str">
        <f t="shared" si="104"/>
        <v>1 - 5</v>
      </c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3">
        <v>44945</v>
      </c>
      <c r="BH845" s="10">
        <v>829</v>
      </c>
      <c r="BI845" s="22">
        <v>1</v>
      </c>
      <c r="BJ845" s="22">
        <v>1</v>
      </c>
      <c r="BK845" s="22">
        <v>1</v>
      </c>
      <c r="BL845" s="22" t="s">
        <v>69</v>
      </c>
      <c r="BM845" s="22" t="str">
        <f t="shared" si="105"/>
        <v>1 - 5</v>
      </c>
      <c r="BN845" s="9"/>
    </row>
    <row r="846" spans="1:66" x14ac:dyDescent="0.3">
      <c r="A846" s="23">
        <v>44709</v>
      </c>
      <c r="B846" s="10">
        <v>821</v>
      </c>
      <c r="C846" s="22">
        <v>1</v>
      </c>
      <c r="D846" s="22">
        <v>1</v>
      </c>
      <c r="E846" s="22">
        <v>1</v>
      </c>
      <c r="F846" s="22" t="s">
        <v>69</v>
      </c>
      <c r="G846" s="22" t="str">
        <f t="shared" si="103"/>
        <v>1 - 5</v>
      </c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56"/>
      <c r="AA846" s="10">
        <v>821</v>
      </c>
      <c r="AB846" s="22">
        <v>2</v>
      </c>
      <c r="AC846" s="22">
        <v>10.5</v>
      </c>
      <c r="AD846" s="22">
        <v>5.25</v>
      </c>
      <c r="AE846" s="22" t="s">
        <v>69</v>
      </c>
      <c r="AF846" s="22" t="str">
        <f t="shared" si="104"/>
        <v>5 - 10</v>
      </c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55">
        <v>44946</v>
      </c>
      <c r="BH846" s="10">
        <v>830</v>
      </c>
      <c r="BI846" s="22">
        <v>1</v>
      </c>
      <c r="BJ846" s="22">
        <v>0.5</v>
      </c>
      <c r="BK846" s="22">
        <v>0.5</v>
      </c>
      <c r="BL846" s="22" t="s">
        <v>69</v>
      </c>
      <c r="BM846" s="22" t="str">
        <f t="shared" si="105"/>
        <v>0 - 1</v>
      </c>
      <c r="BN846" s="9"/>
    </row>
    <row r="847" spans="1:66" x14ac:dyDescent="0.3">
      <c r="A847" s="23">
        <v>44710</v>
      </c>
      <c r="B847" s="10">
        <v>822</v>
      </c>
      <c r="C847" s="22">
        <v>3</v>
      </c>
      <c r="D847" s="22">
        <v>29.5</v>
      </c>
      <c r="E847" s="22">
        <v>9.8333333333333339</v>
      </c>
      <c r="F847" s="22" t="s">
        <v>69</v>
      </c>
      <c r="G847" s="22" t="str">
        <f t="shared" si="103"/>
        <v>5 - 10</v>
      </c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55">
        <v>44896</v>
      </c>
      <c r="AA847" s="10">
        <v>822</v>
      </c>
      <c r="AB847" s="22">
        <v>1</v>
      </c>
      <c r="AC847" s="22">
        <v>0.5</v>
      </c>
      <c r="AD847" s="22">
        <v>0.5</v>
      </c>
      <c r="AE847" s="22" t="s">
        <v>69</v>
      </c>
      <c r="AF847" s="22" t="str">
        <f t="shared" si="104"/>
        <v>0 - 1</v>
      </c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57"/>
      <c r="BH847" s="10">
        <v>831</v>
      </c>
      <c r="BI847" s="22">
        <v>1</v>
      </c>
      <c r="BJ847" s="22">
        <v>0.5</v>
      </c>
      <c r="BK847" s="22">
        <v>0.5</v>
      </c>
      <c r="BL847" s="22" t="s">
        <v>69</v>
      </c>
      <c r="BM847" s="22" t="str">
        <f t="shared" si="105"/>
        <v>0 - 1</v>
      </c>
      <c r="BN847" s="9"/>
    </row>
    <row r="848" spans="1:66" x14ac:dyDescent="0.3">
      <c r="A848" s="55">
        <v>44711</v>
      </c>
      <c r="B848" s="10">
        <v>823</v>
      </c>
      <c r="C848" s="22">
        <v>1</v>
      </c>
      <c r="D848" s="22">
        <v>0.5</v>
      </c>
      <c r="E848" s="22">
        <v>0.5</v>
      </c>
      <c r="F848" s="22" t="s">
        <v>69</v>
      </c>
      <c r="G848" s="22" t="str">
        <f t="shared" si="103"/>
        <v>0 - 1</v>
      </c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56"/>
      <c r="AA848" s="10">
        <v>823</v>
      </c>
      <c r="AB848" s="22">
        <v>3</v>
      </c>
      <c r="AC848" s="22">
        <v>17.5</v>
      </c>
      <c r="AD848" s="22">
        <v>5.833333333333333</v>
      </c>
      <c r="AE848" s="22" t="s">
        <v>69</v>
      </c>
      <c r="AF848" s="22" t="str">
        <f t="shared" si="104"/>
        <v>5 - 10</v>
      </c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56"/>
      <c r="BH848" s="10">
        <v>832</v>
      </c>
      <c r="BI848" s="22">
        <v>1</v>
      </c>
      <c r="BJ848" s="22">
        <v>0.5</v>
      </c>
      <c r="BK848" s="22">
        <v>0.5</v>
      </c>
      <c r="BL848" s="22" t="s">
        <v>69</v>
      </c>
      <c r="BM848" s="22" t="str">
        <f t="shared" si="105"/>
        <v>0 - 1</v>
      </c>
      <c r="BN848" s="9"/>
    </row>
    <row r="849" spans="1:66" x14ac:dyDescent="0.3">
      <c r="A849" s="56"/>
      <c r="B849" s="10">
        <v>824</v>
      </c>
      <c r="C849" s="22">
        <v>2</v>
      </c>
      <c r="D849" s="22">
        <v>46</v>
      </c>
      <c r="E849" s="22">
        <v>23</v>
      </c>
      <c r="F849" s="22" t="s">
        <v>70</v>
      </c>
      <c r="G849" s="22" t="str">
        <f t="shared" si="103"/>
        <v>20 - 50</v>
      </c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3">
        <v>44898</v>
      </c>
      <c r="AA849" s="10">
        <v>824</v>
      </c>
      <c r="AB849" s="22">
        <v>4</v>
      </c>
      <c r="AC849" s="22">
        <v>62</v>
      </c>
      <c r="AD849" s="22">
        <v>15.5</v>
      </c>
      <c r="AE849" s="22" t="s">
        <v>20</v>
      </c>
      <c r="AF849" s="22" t="str">
        <f t="shared" si="104"/>
        <v>10 - 20</v>
      </c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55">
        <v>44947</v>
      </c>
      <c r="BH849" s="10">
        <v>833</v>
      </c>
      <c r="BI849" s="22">
        <v>1</v>
      </c>
      <c r="BJ849" s="22">
        <v>0.5</v>
      </c>
      <c r="BK849" s="22">
        <v>0.5</v>
      </c>
      <c r="BL849" s="22" t="s">
        <v>69</v>
      </c>
      <c r="BM849" s="22" t="str">
        <f t="shared" si="105"/>
        <v>0 - 1</v>
      </c>
      <c r="BN849" s="9"/>
    </row>
    <row r="850" spans="1:66" x14ac:dyDescent="0.3">
      <c r="A850" s="23">
        <v>44712</v>
      </c>
      <c r="B850" s="10">
        <v>825</v>
      </c>
      <c r="C850" s="22">
        <v>2</v>
      </c>
      <c r="D850" s="22">
        <v>31</v>
      </c>
      <c r="E850" s="22">
        <v>15.5</v>
      </c>
      <c r="F850" s="22" t="s">
        <v>20</v>
      </c>
      <c r="G850" s="22" t="str">
        <f t="shared" si="103"/>
        <v>10 - 20</v>
      </c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3">
        <v>44900</v>
      </c>
      <c r="AA850" s="10">
        <v>825</v>
      </c>
      <c r="AB850" s="22">
        <v>1</v>
      </c>
      <c r="AC850" s="22">
        <v>9</v>
      </c>
      <c r="AD850" s="22">
        <v>9</v>
      </c>
      <c r="AE850" s="22" t="s">
        <v>69</v>
      </c>
      <c r="AF850" s="22" t="str">
        <f t="shared" si="104"/>
        <v>5 - 10</v>
      </c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56"/>
      <c r="BH850" s="10">
        <v>834</v>
      </c>
      <c r="BI850" s="22">
        <v>1</v>
      </c>
      <c r="BJ850" s="22">
        <v>0.5</v>
      </c>
      <c r="BK850" s="22">
        <v>0.5</v>
      </c>
      <c r="BL850" s="22" t="s">
        <v>69</v>
      </c>
      <c r="BM850" s="22" t="str">
        <f t="shared" si="105"/>
        <v>0 - 1</v>
      </c>
      <c r="BN850" s="9"/>
    </row>
    <row r="851" spans="1:66" x14ac:dyDescent="0.3">
      <c r="A851" s="23">
        <v>44713</v>
      </c>
      <c r="B851" s="10">
        <v>826</v>
      </c>
      <c r="C851" s="22">
        <v>1</v>
      </c>
      <c r="D851" s="22">
        <v>1.5</v>
      </c>
      <c r="E851" s="22">
        <v>1.5</v>
      </c>
      <c r="F851" s="22" t="s">
        <v>69</v>
      </c>
      <c r="G851" s="22" t="str">
        <f t="shared" si="103"/>
        <v>1 - 5</v>
      </c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55">
        <v>44901</v>
      </c>
      <c r="AA851" s="10">
        <v>826</v>
      </c>
      <c r="AB851" s="22">
        <v>1</v>
      </c>
      <c r="AC851" s="22">
        <v>1.5</v>
      </c>
      <c r="AD851" s="22">
        <v>1.5</v>
      </c>
      <c r="AE851" s="22" t="s">
        <v>69</v>
      </c>
      <c r="AF851" s="22" t="str">
        <f t="shared" si="104"/>
        <v>1 - 5</v>
      </c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3">
        <v>44948</v>
      </c>
      <c r="BH851" s="10">
        <v>835</v>
      </c>
      <c r="BI851" s="22">
        <v>2</v>
      </c>
      <c r="BJ851" s="22">
        <v>1.5</v>
      </c>
      <c r="BK851" s="22">
        <v>0.75</v>
      </c>
      <c r="BL851" s="22" t="s">
        <v>69</v>
      </c>
      <c r="BM851" s="22" t="str">
        <f t="shared" si="105"/>
        <v>0 - 1</v>
      </c>
      <c r="BN851" s="9"/>
    </row>
    <row r="852" spans="1:66" x14ac:dyDescent="0.3">
      <c r="A852" s="55">
        <v>44714</v>
      </c>
      <c r="B852" s="10">
        <v>827</v>
      </c>
      <c r="C852" s="22">
        <v>2</v>
      </c>
      <c r="D852" s="22">
        <v>10.5</v>
      </c>
      <c r="E852" s="22">
        <v>5.25</v>
      </c>
      <c r="F852" s="22" t="s">
        <v>69</v>
      </c>
      <c r="G852" s="22" t="str">
        <f t="shared" si="103"/>
        <v>5 - 10</v>
      </c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56"/>
      <c r="AA852" s="10">
        <v>827</v>
      </c>
      <c r="AB852" s="22">
        <v>1</v>
      </c>
      <c r="AC852" s="22">
        <v>4</v>
      </c>
      <c r="AD852" s="22">
        <v>4</v>
      </c>
      <c r="AE852" s="22" t="s">
        <v>69</v>
      </c>
      <c r="AF852" s="22" t="str">
        <f t="shared" si="104"/>
        <v>1 - 5</v>
      </c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55">
        <v>44949</v>
      </c>
      <c r="BH852" s="10">
        <v>836</v>
      </c>
      <c r="BI852" s="22">
        <v>1</v>
      </c>
      <c r="BJ852" s="22">
        <v>0.5</v>
      </c>
      <c r="BK852" s="22">
        <v>0.5</v>
      </c>
      <c r="BL852" s="22" t="s">
        <v>69</v>
      </c>
      <c r="BM852" s="22" t="str">
        <f t="shared" si="105"/>
        <v>0 - 1</v>
      </c>
      <c r="BN852" s="9"/>
    </row>
    <row r="853" spans="1:66" x14ac:dyDescent="0.3">
      <c r="A853" s="56"/>
      <c r="B853" s="10">
        <v>828</v>
      </c>
      <c r="C853" s="22">
        <v>1</v>
      </c>
      <c r="D853" s="22">
        <v>0.5</v>
      </c>
      <c r="E853" s="22">
        <v>0.5</v>
      </c>
      <c r="F853" s="22" t="s">
        <v>69</v>
      </c>
      <c r="G853" s="22" t="str">
        <f t="shared" si="103"/>
        <v>0 - 1</v>
      </c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3">
        <v>44902</v>
      </c>
      <c r="AA853" s="10">
        <v>828</v>
      </c>
      <c r="AB853" s="22">
        <v>1</v>
      </c>
      <c r="AC853" s="22">
        <v>2</v>
      </c>
      <c r="AD853" s="22">
        <v>2</v>
      </c>
      <c r="AE853" s="22" t="s">
        <v>69</v>
      </c>
      <c r="AF853" s="22" t="str">
        <f t="shared" si="104"/>
        <v>1 - 5</v>
      </c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57"/>
      <c r="BH853" s="10">
        <v>837</v>
      </c>
      <c r="BI853" s="22">
        <v>1</v>
      </c>
      <c r="BJ853" s="22">
        <v>0.5</v>
      </c>
      <c r="BK853" s="22">
        <v>0.5</v>
      </c>
      <c r="BL853" s="22" t="s">
        <v>69</v>
      </c>
      <c r="BM853" s="22" t="str">
        <f t="shared" si="105"/>
        <v>0 - 1</v>
      </c>
      <c r="BN853" s="9"/>
    </row>
    <row r="854" spans="1:66" x14ac:dyDescent="0.3">
      <c r="A854" s="23">
        <v>44716</v>
      </c>
      <c r="B854" s="10">
        <v>829</v>
      </c>
      <c r="C854" s="22">
        <v>2</v>
      </c>
      <c r="D854" s="22">
        <v>14</v>
      </c>
      <c r="E854" s="22">
        <v>7</v>
      </c>
      <c r="F854" s="22" t="s">
        <v>69</v>
      </c>
      <c r="G854" s="22" t="str">
        <f t="shared" si="103"/>
        <v>5 - 10</v>
      </c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55">
        <v>44904</v>
      </c>
      <c r="AA854" s="10">
        <v>829</v>
      </c>
      <c r="AB854" s="22">
        <v>1</v>
      </c>
      <c r="AC854" s="22">
        <v>1</v>
      </c>
      <c r="AD854" s="22">
        <v>1</v>
      </c>
      <c r="AE854" s="22" t="s">
        <v>69</v>
      </c>
      <c r="AF854" s="22" t="str">
        <f t="shared" si="104"/>
        <v>1 - 5</v>
      </c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56"/>
      <c r="BH854" s="10">
        <v>838</v>
      </c>
      <c r="BI854" s="22">
        <v>2</v>
      </c>
      <c r="BJ854" s="22">
        <v>20.5</v>
      </c>
      <c r="BK854" s="22">
        <v>10.25</v>
      </c>
      <c r="BL854" s="22" t="s">
        <v>20</v>
      </c>
      <c r="BM854" s="22" t="str">
        <f t="shared" si="105"/>
        <v>10 - 20</v>
      </c>
      <c r="BN854" s="9"/>
    </row>
    <row r="855" spans="1:66" x14ac:dyDescent="0.3">
      <c r="A855" s="23">
        <v>44717</v>
      </c>
      <c r="B855" s="10">
        <v>830</v>
      </c>
      <c r="C855" s="22">
        <v>3</v>
      </c>
      <c r="D855" s="22">
        <v>13</v>
      </c>
      <c r="E855" s="22">
        <v>4.333333333333333</v>
      </c>
      <c r="F855" s="22" t="s">
        <v>69</v>
      </c>
      <c r="G855" s="22" t="str">
        <f t="shared" si="103"/>
        <v>1 - 5</v>
      </c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56"/>
      <c r="AA855" s="10">
        <v>830</v>
      </c>
      <c r="AB855" s="22">
        <v>4</v>
      </c>
      <c r="AC855" s="22">
        <v>2</v>
      </c>
      <c r="AD855" s="22">
        <v>0.5</v>
      </c>
      <c r="AE855" s="22" t="s">
        <v>69</v>
      </c>
      <c r="AF855" s="22" t="str">
        <f t="shared" si="104"/>
        <v>0 - 1</v>
      </c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55">
        <v>44951</v>
      </c>
      <c r="BH855" s="10">
        <v>839</v>
      </c>
      <c r="BI855" s="22">
        <v>1</v>
      </c>
      <c r="BJ855" s="22">
        <v>1</v>
      </c>
      <c r="BK855" s="22">
        <v>1</v>
      </c>
      <c r="BL855" s="22" t="s">
        <v>69</v>
      </c>
      <c r="BM855" s="22" t="str">
        <f t="shared" si="105"/>
        <v>1 - 5</v>
      </c>
      <c r="BN855" s="9"/>
    </row>
    <row r="856" spans="1:66" x14ac:dyDescent="0.3">
      <c r="A856" s="55">
        <v>44718</v>
      </c>
      <c r="B856" s="10">
        <v>831</v>
      </c>
      <c r="C856" s="22">
        <v>1</v>
      </c>
      <c r="D856" s="22">
        <v>0.5</v>
      </c>
      <c r="E856" s="22">
        <v>0.5</v>
      </c>
      <c r="F856" s="22" t="s">
        <v>69</v>
      </c>
      <c r="G856" s="22" t="str">
        <f t="shared" si="103"/>
        <v>0 - 1</v>
      </c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3">
        <v>44905</v>
      </c>
      <c r="AA856" s="10">
        <v>831</v>
      </c>
      <c r="AB856" s="22">
        <v>1</v>
      </c>
      <c r="AC856" s="22">
        <v>1</v>
      </c>
      <c r="AD856" s="22">
        <v>1</v>
      </c>
      <c r="AE856" s="22" t="s">
        <v>69</v>
      </c>
      <c r="AF856" s="22" t="str">
        <f t="shared" si="104"/>
        <v>1 - 5</v>
      </c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57"/>
      <c r="BH856" s="10">
        <v>840</v>
      </c>
      <c r="BI856" s="22">
        <v>5</v>
      </c>
      <c r="BJ856" s="22">
        <v>6</v>
      </c>
      <c r="BK856" s="22">
        <v>1.2</v>
      </c>
      <c r="BL856" s="22" t="s">
        <v>69</v>
      </c>
      <c r="BM856" s="22" t="str">
        <f t="shared" si="105"/>
        <v>1 - 5</v>
      </c>
      <c r="BN856" s="9"/>
    </row>
    <row r="857" spans="1:66" x14ac:dyDescent="0.3">
      <c r="A857" s="56"/>
      <c r="B857" s="10">
        <v>832</v>
      </c>
      <c r="C857" s="22">
        <v>1</v>
      </c>
      <c r="D857" s="22">
        <v>0.5</v>
      </c>
      <c r="E857" s="22">
        <v>0.5</v>
      </c>
      <c r="F857" s="22" t="s">
        <v>69</v>
      </c>
      <c r="G857" s="22" t="str">
        <f t="shared" si="103"/>
        <v>0 - 1</v>
      </c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3">
        <v>44914</v>
      </c>
      <c r="AA857" s="10">
        <v>832</v>
      </c>
      <c r="AB857" s="22">
        <v>2</v>
      </c>
      <c r="AC857" s="22">
        <v>22.5</v>
      </c>
      <c r="AD857" s="22">
        <v>11.25</v>
      </c>
      <c r="AE857" s="22" t="s">
        <v>20</v>
      </c>
      <c r="AF857" s="22" t="str">
        <f t="shared" si="104"/>
        <v>10 - 20</v>
      </c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57"/>
      <c r="BH857" s="10">
        <v>841</v>
      </c>
      <c r="BI857" s="22">
        <v>1</v>
      </c>
      <c r="BJ857" s="22">
        <v>0.5</v>
      </c>
      <c r="BK857" s="22">
        <v>0.5</v>
      </c>
      <c r="BL857" s="22" t="s">
        <v>69</v>
      </c>
      <c r="BM857" s="22" t="str">
        <f t="shared" si="105"/>
        <v>0 - 1</v>
      </c>
      <c r="BN857" s="9"/>
    </row>
    <row r="858" spans="1:66" x14ac:dyDescent="0.3">
      <c r="A858" s="55">
        <v>44720</v>
      </c>
      <c r="B858" s="10">
        <v>833</v>
      </c>
      <c r="C858" s="22">
        <v>1</v>
      </c>
      <c r="D858" s="22">
        <v>10.5</v>
      </c>
      <c r="E858" s="22">
        <v>10.5</v>
      </c>
      <c r="F858" s="22" t="s">
        <v>20</v>
      </c>
      <c r="G858" s="22" t="str">
        <f t="shared" si="103"/>
        <v>10 - 20</v>
      </c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3">
        <v>44916</v>
      </c>
      <c r="AA858" s="10">
        <v>833</v>
      </c>
      <c r="AB858" s="22">
        <v>3</v>
      </c>
      <c r="AC858" s="22">
        <v>4.5</v>
      </c>
      <c r="AD858" s="22">
        <v>1.5</v>
      </c>
      <c r="AE858" s="22" t="s">
        <v>69</v>
      </c>
      <c r="AF858" s="22" t="str">
        <f t="shared" si="104"/>
        <v>1 - 5</v>
      </c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56"/>
      <c r="BH858" s="10">
        <v>842</v>
      </c>
      <c r="BI858" s="22">
        <v>1</v>
      </c>
      <c r="BJ858" s="22">
        <v>0.5</v>
      </c>
      <c r="BK858" s="22">
        <v>0.5</v>
      </c>
      <c r="BL858" s="22" t="s">
        <v>69</v>
      </c>
      <c r="BM858" s="22" t="str">
        <f t="shared" si="105"/>
        <v>0 - 1</v>
      </c>
      <c r="BN858" s="9"/>
    </row>
    <row r="859" spans="1:66" x14ac:dyDescent="0.3">
      <c r="A859" s="56"/>
      <c r="B859" s="10">
        <v>834</v>
      </c>
      <c r="C859" s="22">
        <v>1</v>
      </c>
      <c r="D859" s="22">
        <v>15.5</v>
      </c>
      <c r="E859" s="22">
        <v>15.5</v>
      </c>
      <c r="F859" s="22" t="s">
        <v>20</v>
      </c>
      <c r="G859" s="22" t="str">
        <f t="shared" si="103"/>
        <v>10 - 20</v>
      </c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55">
        <v>44917</v>
      </c>
      <c r="AA859" s="10">
        <v>834</v>
      </c>
      <c r="AB859" s="22">
        <v>1</v>
      </c>
      <c r="AC859" s="22">
        <v>0.5</v>
      </c>
      <c r="AD859" s="22">
        <v>0.5</v>
      </c>
      <c r="AE859" s="22" t="s">
        <v>69</v>
      </c>
      <c r="AF859" s="22" t="str">
        <f t="shared" si="104"/>
        <v>0 - 1</v>
      </c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55">
        <v>44952</v>
      </c>
      <c r="BH859" s="10">
        <v>843</v>
      </c>
      <c r="BI859" s="22">
        <v>1</v>
      </c>
      <c r="BJ859" s="22">
        <v>0.5</v>
      </c>
      <c r="BK859" s="22">
        <v>0.5</v>
      </c>
      <c r="BL859" s="22" t="s">
        <v>69</v>
      </c>
      <c r="BM859" s="22" t="str">
        <f t="shared" si="105"/>
        <v>0 - 1</v>
      </c>
      <c r="BN859" s="9"/>
    </row>
    <row r="860" spans="1:66" x14ac:dyDescent="0.3">
      <c r="A860" s="55">
        <v>44721</v>
      </c>
      <c r="B860" s="10">
        <v>835</v>
      </c>
      <c r="C860" s="22">
        <v>1</v>
      </c>
      <c r="D860" s="22">
        <v>13.5</v>
      </c>
      <c r="E860" s="22">
        <v>13.5</v>
      </c>
      <c r="F860" s="22" t="s">
        <v>20</v>
      </c>
      <c r="G860" s="22" t="str">
        <f t="shared" si="103"/>
        <v>10 - 20</v>
      </c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56"/>
      <c r="AA860" s="10">
        <v>835</v>
      </c>
      <c r="AB860" s="22">
        <v>2</v>
      </c>
      <c r="AC860" s="22">
        <v>1.5</v>
      </c>
      <c r="AD860" s="22">
        <v>0.75</v>
      </c>
      <c r="AE860" s="22" t="s">
        <v>69</v>
      </c>
      <c r="AF860" s="22" t="str">
        <f t="shared" si="104"/>
        <v>0 - 1</v>
      </c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56"/>
      <c r="BH860" s="10">
        <v>844</v>
      </c>
      <c r="BI860" s="22">
        <v>1</v>
      </c>
      <c r="BJ860" s="22">
        <v>4</v>
      </c>
      <c r="BK860" s="22">
        <v>4</v>
      </c>
      <c r="BL860" s="22" t="s">
        <v>69</v>
      </c>
      <c r="BM860" s="22" t="str">
        <f t="shared" si="105"/>
        <v>1 - 5</v>
      </c>
      <c r="BN860" s="9"/>
    </row>
    <row r="861" spans="1:66" x14ac:dyDescent="0.3">
      <c r="A861" s="56"/>
      <c r="B861" s="10">
        <v>836</v>
      </c>
      <c r="C861" s="22">
        <v>2</v>
      </c>
      <c r="D861" s="22">
        <v>17</v>
      </c>
      <c r="E861" s="22">
        <v>8.5</v>
      </c>
      <c r="F861" s="22" t="s">
        <v>69</v>
      </c>
      <c r="G861" s="22" t="str">
        <f t="shared" si="103"/>
        <v>5 - 10</v>
      </c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3">
        <v>44918</v>
      </c>
      <c r="AA861" s="10">
        <v>836</v>
      </c>
      <c r="AB861" s="22">
        <v>2</v>
      </c>
      <c r="AC861" s="22">
        <v>1</v>
      </c>
      <c r="AD861" s="22">
        <v>0.5</v>
      </c>
      <c r="AE861" s="22" t="s">
        <v>69</v>
      </c>
      <c r="AF861" s="22" t="str">
        <f t="shared" si="104"/>
        <v>0 - 1</v>
      </c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3">
        <v>44953</v>
      </c>
      <c r="BH861" s="10">
        <v>845</v>
      </c>
      <c r="BI861" s="22">
        <v>1</v>
      </c>
      <c r="BJ861" s="22">
        <v>1</v>
      </c>
      <c r="BK861" s="22">
        <v>1</v>
      </c>
      <c r="BL861" s="22" t="s">
        <v>69</v>
      </c>
      <c r="BM861" s="22" t="str">
        <f t="shared" si="105"/>
        <v>1 - 5</v>
      </c>
      <c r="BN861" s="9"/>
    </row>
    <row r="862" spans="1:66" x14ac:dyDescent="0.3">
      <c r="A862" s="23">
        <v>44723</v>
      </c>
      <c r="B862" s="10">
        <v>837</v>
      </c>
      <c r="C862" s="22">
        <v>2</v>
      </c>
      <c r="D862" s="22">
        <v>10.5</v>
      </c>
      <c r="E862" s="22">
        <v>5.25</v>
      </c>
      <c r="F862" s="22" t="s">
        <v>69</v>
      </c>
      <c r="G862" s="22" t="str">
        <f t="shared" si="103"/>
        <v>5 - 10</v>
      </c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55">
        <v>44919</v>
      </c>
      <c r="AA862" s="10">
        <v>837</v>
      </c>
      <c r="AB862" s="22">
        <v>1</v>
      </c>
      <c r="AC862" s="22">
        <v>1</v>
      </c>
      <c r="AD862" s="22">
        <v>1</v>
      </c>
      <c r="AE862" s="22" t="s">
        <v>69</v>
      </c>
      <c r="AF862" s="22" t="str">
        <f t="shared" si="104"/>
        <v>1 - 5</v>
      </c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55">
        <v>44954</v>
      </c>
      <c r="BH862" s="10">
        <v>846</v>
      </c>
      <c r="BI862" s="22">
        <v>1</v>
      </c>
      <c r="BJ862" s="22">
        <v>3</v>
      </c>
      <c r="BK862" s="22">
        <v>3</v>
      </c>
      <c r="BL862" s="22" t="s">
        <v>69</v>
      </c>
      <c r="BM862" s="22" t="str">
        <f t="shared" si="105"/>
        <v>1 - 5</v>
      </c>
      <c r="BN862" s="9"/>
    </row>
    <row r="863" spans="1:66" x14ac:dyDescent="0.3">
      <c r="A863" s="23">
        <v>44724</v>
      </c>
      <c r="B863" s="10">
        <v>838</v>
      </c>
      <c r="C863" s="22">
        <v>1</v>
      </c>
      <c r="D863" s="22">
        <v>4</v>
      </c>
      <c r="E863" s="22">
        <v>4</v>
      </c>
      <c r="F863" s="22" t="s">
        <v>69</v>
      </c>
      <c r="G863" s="22" t="str">
        <f t="shared" si="103"/>
        <v>1 - 5</v>
      </c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56"/>
      <c r="AA863" s="10">
        <v>838</v>
      </c>
      <c r="AB863" s="22">
        <v>1</v>
      </c>
      <c r="AC863" s="22">
        <v>2.5</v>
      </c>
      <c r="AD863" s="22">
        <v>2.5</v>
      </c>
      <c r="AE863" s="22" t="s">
        <v>69</v>
      </c>
      <c r="AF863" s="22" t="str">
        <f t="shared" si="104"/>
        <v>1 - 5</v>
      </c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57"/>
      <c r="BH863" s="10">
        <v>847</v>
      </c>
      <c r="BI863" s="22">
        <v>2</v>
      </c>
      <c r="BJ863" s="22">
        <v>22.5</v>
      </c>
      <c r="BK863" s="22">
        <v>11.25</v>
      </c>
      <c r="BL863" s="22" t="s">
        <v>20</v>
      </c>
      <c r="BM863" s="22" t="str">
        <f t="shared" si="105"/>
        <v>10 - 20</v>
      </c>
      <c r="BN863" s="9"/>
    </row>
    <row r="864" spans="1:66" x14ac:dyDescent="0.3">
      <c r="A864" s="23">
        <v>44727</v>
      </c>
      <c r="B864" s="10">
        <v>839</v>
      </c>
      <c r="C864" s="22">
        <v>2</v>
      </c>
      <c r="D864" s="22">
        <v>10.5</v>
      </c>
      <c r="E864" s="22">
        <v>5.25</v>
      </c>
      <c r="F864" s="22" t="s">
        <v>69</v>
      </c>
      <c r="G864" s="22" t="str">
        <f t="shared" si="103"/>
        <v>5 - 10</v>
      </c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55">
        <v>44920</v>
      </c>
      <c r="AA864" s="10">
        <v>839</v>
      </c>
      <c r="AB864" s="22">
        <v>4</v>
      </c>
      <c r="AC864" s="22">
        <v>6</v>
      </c>
      <c r="AD864" s="22">
        <v>1.5</v>
      </c>
      <c r="AE864" s="22" t="s">
        <v>69</v>
      </c>
      <c r="AF864" s="22" t="str">
        <f t="shared" si="104"/>
        <v>1 - 5</v>
      </c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56"/>
      <c r="BH864" s="10">
        <v>848</v>
      </c>
      <c r="BI864" s="22">
        <v>4</v>
      </c>
      <c r="BJ864" s="22">
        <v>4</v>
      </c>
      <c r="BK864" s="22">
        <v>1</v>
      </c>
      <c r="BL864" s="22" t="s">
        <v>69</v>
      </c>
      <c r="BM864" s="22" t="str">
        <f t="shared" si="105"/>
        <v>1 - 5</v>
      </c>
      <c r="BN864" s="9"/>
    </row>
    <row r="865" spans="1:66" x14ac:dyDescent="0.3">
      <c r="A865" s="55">
        <v>44734</v>
      </c>
      <c r="B865" s="10">
        <v>840</v>
      </c>
      <c r="C865" s="22">
        <v>2</v>
      </c>
      <c r="D865" s="22">
        <v>20.5</v>
      </c>
      <c r="E865" s="22">
        <v>10.25</v>
      </c>
      <c r="F865" s="22" t="s">
        <v>20</v>
      </c>
      <c r="G865" s="22" t="str">
        <f t="shared" si="103"/>
        <v>10 - 20</v>
      </c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56"/>
      <c r="AA865" s="10">
        <v>840</v>
      </c>
      <c r="AB865" s="22">
        <v>4</v>
      </c>
      <c r="AC865" s="22">
        <v>13</v>
      </c>
      <c r="AD865" s="22">
        <v>3.25</v>
      </c>
      <c r="AE865" s="22" t="s">
        <v>69</v>
      </c>
      <c r="AF865" s="22" t="str">
        <f t="shared" si="104"/>
        <v>1 - 5</v>
      </c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55">
        <v>44955</v>
      </c>
      <c r="BH865" s="10">
        <v>849</v>
      </c>
      <c r="BI865" s="22">
        <v>2</v>
      </c>
      <c r="BJ865" s="22">
        <v>2.5</v>
      </c>
      <c r="BK865" s="22">
        <v>1.25</v>
      </c>
      <c r="BL865" s="22" t="s">
        <v>69</v>
      </c>
      <c r="BM865" s="22" t="str">
        <f t="shared" si="105"/>
        <v>1 - 5</v>
      </c>
      <c r="BN865" s="9"/>
    </row>
    <row r="866" spans="1:66" x14ac:dyDescent="0.3">
      <c r="A866" s="56"/>
      <c r="B866" s="10">
        <v>841</v>
      </c>
      <c r="C866" s="22">
        <v>1</v>
      </c>
      <c r="D866" s="22">
        <v>0.5</v>
      </c>
      <c r="E866" s="22">
        <v>0.5</v>
      </c>
      <c r="F866" s="22" t="s">
        <v>69</v>
      </c>
      <c r="G866" s="22" t="str">
        <f t="shared" si="103"/>
        <v>0 - 1</v>
      </c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55">
        <v>44921</v>
      </c>
      <c r="AA866" s="10">
        <v>841</v>
      </c>
      <c r="AB866" s="22">
        <v>1</v>
      </c>
      <c r="AC866" s="22">
        <v>6</v>
      </c>
      <c r="AD866" s="22">
        <v>6</v>
      </c>
      <c r="AE866" s="22" t="s">
        <v>69</v>
      </c>
      <c r="AF866" s="22" t="str">
        <f t="shared" si="104"/>
        <v>5 - 10</v>
      </c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56"/>
      <c r="BH866" s="10">
        <v>850</v>
      </c>
      <c r="BI866" s="22">
        <v>2</v>
      </c>
      <c r="BJ866" s="22">
        <v>1.5</v>
      </c>
      <c r="BK866" s="22">
        <v>0.75</v>
      </c>
      <c r="BL866" s="22" t="s">
        <v>69</v>
      </c>
      <c r="BM866" s="22" t="str">
        <f t="shared" si="105"/>
        <v>0 - 1</v>
      </c>
      <c r="BN866" s="9"/>
    </row>
    <row r="867" spans="1:66" x14ac:dyDescent="0.3">
      <c r="A867" s="23">
        <v>44738</v>
      </c>
      <c r="B867" s="10">
        <v>842</v>
      </c>
      <c r="C867" s="22">
        <v>2</v>
      </c>
      <c r="D867" s="22">
        <v>3</v>
      </c>
      <c r="E867" s="22">
        <v>1.5</v>
      </c>
      <c r="F867" s="22" t="s">
        <v>69</v>
      </c>
      <c r="G867" s="22" t="str">
        <f t="shared" si="103"/>
        <v>1 - 5</v>
      </c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57"/>
      <c r="AA867" s="10">
        <v>842</v>
      </c>
      <c r="AB867" s="22">
        <v>1</v>
      </c>
      <c r="AC867" s="22">
        <v>1</v>
      </c>
      <c r="AD867" s="22">
        <v>1</v>
      </c>
      <c r="AE867" s="22" t="s">
        <v>69</v>
      </c>
      <c r="AF867" s="22" t="str">
        <f t="shared" si="104"/>
        <v>1 - 5</v>
      </c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3">
        <v>44956</v>
      </c>
      <c r="BH867" s="10">
        <v>851</v>
      </c>
      <c r="BI867" s="22">
        <v>2</v>
      </c>
      <c r="BJ867" s="22">
        <v>9.5</v>
      </c>
      <c r="BK867" s="22">
        <v>4.75</v>
      </c>
      <c r="BL867" s="22" t="s">
        <v>69</v>
      </c>
      <c r="BM867" s="22" t="str">
        <f t="shared" si="105"/>
        <v>1 - 5</v>
      </c>
      <c r="BN867" s="9"/>
    </row>
    <row r="868" spans="1:66" x14ac:dyDescent="0.3">
      <c r="A868" s="55">
        <v>44739</v>
      </c>
      <c r="B868" s="10">
        <v>843</v>
      </c>
      <c r="C868" s="22">
        <v>2</v>
      </c>
      <c r="D868" s="22">
        <v>37.5</v>
      </c>
      <c r="E868" s="22">
        <v>18.75</v>
      </c>
      <c r="F868" s="22" t="s">
        <v>20</v>
      </c>
      <c r="G868" s="22" t="str">
        <f t="shared" si="103"/>
        <v>10 - 20</v>
      </c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57"/>
      <c r="AA868" s="10">
        <v>843</v>
      </c>
      <c r="AB868" s="22">
        <v>1</v>
      </c>
      <c r="AC868" s="22">
        <v>2</v>
      </c>
      <c r="AD868" s="22">
        <v>2</v>
      </c>
      <c r="AE868" s="22" t="s">
        <v>69</v>
      </c>
      <c r="AF868" s="22" t="str">
        <f t="shared" si="104"/>
        <v>1 - 5</v>
      </c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3">
        <v>44957</v>
      </c>
      <c r="BH868" s="10">
        <v>852</v>
      </c>
      <c r="BI868" s="22">
        <v>3</v>
      </c>
      <c r="BJ868" s="22">
        <v>22</v>
      </c>
      <c r="BK868" s="22">
        <v>7.333333333333333</v>
      </c>
      <c r="BL868" s="22" t="s">
        <v>69</v>
      </c>
      <c r="BM868" s="22" t="str">
        <f t="shared" si="105"/>
        <v>5 - 10</v>
      </c>
      <c r="BN868" s="9"/>
    </row>
    <row r="869" spans="1:66" x14ac:dyDescent="0.3">
      <c r="A869" s="56"/>
      <c r="B869" s="10">
        <v>844</v>
      </c>
      <c r="C869" s="22">
        <v>2</v>
      </c>
      <c r="D869" s="22">
        <v>2</v>
      </c>
      <c r="E869" s="22">
        <v>1</v>
      </c>
      <c r="F869" s="22" t="s">
        <v>69</v>
      </c>
      <c r="G869" s="22" t="str">
        <f t="shared" si="103"/>
        <v>1 - 5</v>
      </c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57"/>
      <c r="AA869" s="10">
        <v>844</v>
      </c>
      <c r="AB869" s="22">
        <v>2</v>
      </c>
      <c r="AC869" s="22">
        <v>1.5</v>
      </c>
      <c r="AD869" s="22">
        <v>0.75</v>
      </c>
      <c r="AE869" s="22" t="s">
        <v>69</v>
      </c>
      <c r="AF869" s="22" t="str">
        <f t="shared" si="104"/>
        <v>0 - 1</v>
      </c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3">
        <v>44958</v>
      </c>
      <c r="BH869" s="10">
        <v>853</v>
      </c>
      <c r="BI869" s="22">
        <v>1</v>
      </c>
      <c r="BJ869" s="22">
        <v>1.5</v>
      </c>
      <c r="BK869" s="22">
        <v>1.5</v>
      </c>
      <c r="BL869" s="22" t="s">
        <v>69</v>
      </c>
      <c r="BM869" s="22" t="str">
        <f t="shared" si="105"/>
        <v>1 - 5</v>
      </c>
      <c r="BN869" s="9"/>
    </row>
    <row r="870" spans="1:66" x14ac:dyDescent="0.3">
      <c r="A870" s="23">
        <v>44745</v>
      </c>
      <c r="B870" s="10">
        <v>845</v>
      </c>
      <c r="C870" s="22">
        <v>1</v>
      </c>
      <c r="D870" s="22">
        <v>1.5</v>
      </c>
      <c r="E870" s="22">
        <v>1.5</v>
      </c>
      <c r="F870" s="22" t="s">
        <v>69</v>
      </c>
      <c r="G870" s="22" t="str">
        <f t="shared" si="103"/>
        <v>1 - 5</v>
      </c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56"/>
      <c r="AA870" s="10">
        <v>845</v>
      </c>
      <c r="AB870" s="22">
        <v>4</v>
      </c>
      <c r="AC870" s="22">
        <v>6</v>
      </c>
      <c r="AD870" s="22">
        <v>1.5</v>
      </c>
      <c r="AE870" s="22" t="s">
        <v>69</v>
      </c>
      <c r="AF870" s="22" t="str">
        <f t="shared" si="104"/>
        <v>1 - 5</v>
      </c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3">
        <v>44963</v>
      </c>
      <c r="BH870" s="10">
        <v>854</v>
      </c>
      <c r="BI870" s="22">
        <v>1</v>
      </c>
      <c r="BJ870" s="22">
        <v>1.5</v>
      </c>
      <c r="BK870" s="22">
        <v>1.5</v>
      </c>
      <c r="BL870" s="22" t="s">
        <v>69</v>
      </c>
      <c r="BM870" s="22" t="str">
        <f t="shared" si="105"/>
        <v>1 - 5</v>
      </c>
      <c r="BN870" s="9"/>
    </row>
    <row r="871" spans="1:66" x14ac:dyDescent="0.3">
      <c r="A871" s="23">
        <v>44755</v>
      </c>
      <c r="B871" s="10">
        <v>846</v>
      </c>
      <c r="C871" s="22">
        <v>1</v>
      </c>
      <c r="D871" s="22">
        <v>3</v>
      </c>
      <c r="E871" s="22">
        <v>3</v>
      </c>
      <c r="F871" s="22" t="s">
        <v>69</v>
      </c>
      <c r="G871" s="22" t="str">
        <f t="shared" si="103"/>
        <v>1 - 5</v>
      </c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55">
        <v>44922</v>
      </c>
      <c r="AA871" s="10">
        <v>846</v>
      </c>
      <c r="AB871" s="22">
        <v>1</v>
      </c>
      <c r="AC871" s="22">
        <v>0.5</v>
      </c>
      <c r="AD871" s="22">
        <v>0.5</v>
      </c>
      <c r="AE871" s="22" t="s">
        <v>69</v>
      </c>
      <c r="AF871" s="22" t="str">
        <f t="shared" si="104"/>
        <v>0 - 1</v>
      </c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55">
        <v>44966</v>
      </c>
      <c r="BH871" s="10">
        <v>855</v>
      </c>
      <c r="BI871" s="22">
        <v>2</v>
      </c>
      <c r="BJ871" s="22">
        <v>1.5</v>
      </c>
      <c r="BK871" s="22">
        <v>0.75</v>
      </c>
      <c r="BL871" s="22" t="s">
        <v>69</v>
      </c>
      <c r="BM871" s="22" t="str">
        <f t="shared" si="105"/>
        <v>0 - 1</v>
      </c>
      <c r="BN871" s="9"/>
    </row>
    <row r="872" spans="1:66" x14ac:dyDescent="0.3">
      <c r="A872" s="55">
        <v>44757</v>
      </c>
      <c r="B872" s="10">
        <v>847</v>
      </c>
      <c r="C872" s="22">
        <v>1</v>
      </c>
      <c r="D872" s="22">
        <v>7.5</v>
      </c>
      <c r="E872" s="22">
        <v>7.5</v>
      </c>
      <c r="F872" s="22" t="s">
        <v>69</v>
      </c>
      <c r="G872" s="22" t="str">
        <f t="shared" si="103"/>
        <v>5 - 10</v>
      </c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57"/>
      <c r="AA872" s="10">
        <v>847</v>
      </c>
      <c r="AB872" s="22">
        <v>1</v>
      </c>
      <c r="AC872" s="22">
        <v>0.5</v>
      </c>
      <c r="AD872" s="22">
        <v>0.5</v>
      </c>
      <c r="AE872" s="22" t="s">
        <v>69</v>
      </c>
      <c r="AF872" s="22" t="str">
        <f t="shared" si="104"/>
        <v>0 - 1</v>
      </c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57"/>
      <c r="BH872" s="10">
        <v>856</v>
      </c>
      <c r="BI872" s="22">
        <v>1</v>
      </c>
      <c r="BJ872" s="22">
        <v>1.5</v>
      </c>
      <c r="BK872" s="22">
        <v>1.5</v>
      </c>
      <c r="BL872" s="22" t="s">
        <v>69</v>
      </c>
      <c r="BM872" s="22" t="str">
        <f t="shared" si="105"/>
        <v>1 - 5</v>
      </c>
      <c r="BN872" s="9"/>
    </row>
    <row r="873" spans="1:66" x14ac:dyDescent="0.3">
      <c r="A873" s="57"/>
      <c r="B873" s="10">
        <v>848</v>
      </c>
      <c r="C873" s="22">
        <v>3</v>
      </c>
      <c r="D873" s="22">
        <v>28</v>
      </c>
      <c r="E873" s="22">
        <v>9.3333333333333339</v>
      </c>
      <c r="F873" s="22" t="s">
        <v>69</v>
      </c>
      <c r="G873" s="22" t="str">
        <f t="shared" si="103"/>
        <v>5 - 10</v>
      </c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56"/>
      <c r="AA873" s="10">
        <v>848</v>
      </c>
      <c r="AB873" s="22">
        <v>1</v>
      </c>
      <c r="AC873" s="22">
        <v>1</v>
      </c>
      <c r="AD873" s="22">
        <v>1</v>
      </c>
      <c r="AE873" s="22" t="s">
        <v>69</v>
      </c>
      <c r="AF873" s="22" t="str">
        <f t="shared" si="104"/>
        <v>1 - 5</v>
      </c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56"/>
      <c r="BH873" s="10">
        <v>857</v>
      </c>
      <c r="BI873" s="22">
        <v>1</v>
      </c>
      <c r="BJ873" s="22">
        <v>1.5</v>
      </c>
      <c r="BK873" s="22">
        <v>1.5</v>
      </c>
      <c r="BL873" s="22" t="s">
        <v>69</v>
      </c>
      <c r="BM873" s="22" t="str">
        <f t="shared" si="105"/>
        <v>1 - 5</v>
      </c>
      <c r="BN873" s="9"/>
    </row>
    <row r="874" spans="1:66" x14ac:dyDescent="0.3">
      <c r="A874" s="56"/>
      <c r="B874" s="10">
        <v>849</v>
      </c>
      <c r="C874" s="22">
        <v>1</v>
      </c>
      <c r="D874" s="22">
        <v>1.5</v>
      </c>
      <c r="E874" s="22">
        <v>1.5</v>
      </c>
      <c r="F874" s="22" t="s">
        <v>69</v>
      </c>
      <c r="G874" s="22" t="str">
        <f t="shared" si="103"/>
        <v>1 - 5</v>
      </c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55">
        <v>44923</v>
      </c>
      <c r="AA874" s="10">
        <v>849</v>
      </c>
      <c r="AB874" s="22">
        <v>3</v>
      </c>
      <c r="AC874" s="22">
        <v>5</v>
      </c>
      <c r="AD874" s="22">
        <v>1.666666666666667</v>
      </c>
      <c r="AE874" s="22" t="s">
        <v>69</v>
      </c>
      <c r="AF874" s="22" t="str">
        <f t="shared" si="104"/>
        <v>1 - 5</v>
      </c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55">
        <v>44967</v>
      </c>
      <c r="BH874" s="10">
        <v>858</v>
      </c>
      <c r="BI874" s="22">
        <v>2</v>
      </c>
      <c r="BJ874" s="22">
        <v>1.5</v>
      </c>
      <c r="BK874" s="22">
        <v>0.75</v>
      </c>
      <c r="BL874" s="22" t="s">
        <v>69</v>
      </c>
      <c r="BM874" s="22" t="str">
        <f t="shared" si="105"/>
        <v>0 - 1</v>
      </c>
      <c r="BN874" s="9"/>
    </row>
    <row r="875" spans="1:66" x14ac:dyDescent="0.3">
      <c r="A875" s="23">
        <v>44758</v>
      </c>
      <c r="B875" s="10">
        <v>850</v>
      </c>
      <c r="C875" s="22">
        <v>2</v>
      </c>
      <c r="D875" s="22">
        <v>2.5</v>
      </c>
      <c r="E875" s="22">
        <v>1.25</v>
      </c>
      <c r="F875" s="22" t="s">
        <v>69</v>
      </c>
      <c r="G875" s="22" t="str">
        <f t="shared" si="103"/>
        <v>1 - 5</v>
      </c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57"/>
      <c r="AA875" s="10">
        <v>850</v>
      </c>
      <c r="AB875" s="22">
        <v>2</v>
      </c>
      <c r="AC875" s="22">
        <v>4</v>
      </c>
      <c r="AD875" s="22">
        <v>2</v>
      </c>
      <c r="AE875" s="22" t="s">
        <v>69</v>
      </c>
      <c r="AF875" s="22" t="str">
        <f t="shared" si="104"/>
        <v>1 - 5</v>
      </c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57"/>
      <c r="BH875" s="10">
        <v>859</v>
      </c>
      <c r="BI875" s="22">
        <v>2</v>
      </c>
      <c r="BJ875" s="22">
        <v>2</v>
      </c>
      <c r="BK875" s="22">
        <v>1</v>
      </c>
      <c r="BL875" s="22" t="s">
        <v>69</v>
      </c>
      <c r="BM875" s="22" t="str">
        <f t="shared" si="105"/>
        <v>1 - 5</v>
      </c>
      <c r="BN875" s="9"/>
    </row>
    <row r="876" spans="1:66" x14ac:dyDescent="0.3">
      <c r="A876" s="23">
        <v>44765</v>
      </c>
      <c r="B876" s="10">
        <v>851</v>
      </c>
      <c r="C876" s="22">
        <v>2</v>
      </c>
      <c r="D876" s="22">
        <v>17</v>
      </c>
      <c r="E876" s="22">
        <v>8.5</v>
      </c>
      <c r="F876" s="22" t="s">
        <v>69</v>
      </c>
      <c r="G876" s="22" t="str">
        <f t="shared" si="103"/>
        <v>5 - 10</v>
      </c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56"/>
      <c r="AA876" s="10">
        <v>851</v>
      </c>
      <c r="AB876" s="22">
        <v>5</v>
      </c>
      <c r="AC876" s="22">
        <v>30.5</v>
      </c>
      <c r="AD876" s="22">
        <v>6.1</v>
      </c>
      <c r="AE876" s="22" t="s">
        <v>69</v>
      </c>
      <c r="AF876" s="22" t="str">
        <f t="shared" si="104"/>
        <v>5 - 10</v>
      </c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56"/>
      <c r="BH876" s="10">
        <v>860</v>
      </c>
      <c r="BI876" s="22">
        <v>3</v>
      </c>
      <c r="BJ876" s="22">
        <v>2</v>
      </c>
      <c r="BK876" s="22">
        <v>0.66666666666666663</v>
      </c>
      <c r="BL876" s="22" t="s">
        <v>69</v>
      </c>
      <c r="BM876" s="22" t="str">
        <f t="shared" si="105"/>
        <v>0 - 1</v>
      </c>
      <c r="BN876" s="9"/>
    </row>
    <row r="877" spans="1:66" x14ac:dyDescent="0.3">
      <c r="A877" s="23">
        <v>44766</v>
      </c>
      <c r="B877" s="10">
        <v>852</v>
      </c>
      <c r="C877" s="22">
        <v>1</v>
      </c>
      <c r="D877" s="22">
        <v>3.5</v>
      </c>
      <c r="E877" s="22">
        <v>3.5</v>
      </c>
      <c r="F877" s="22" t="s">
        <v>69</v>
      </c>
      <c r="G877" s="22" t="str">
        <f t="shared" si="103"/>
        <v>1 - 5</v>
      </c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55">
        <v>44924</v>
      </c>
      <c r="AA877" s="10">
        <v>852</v>
      </c>
      <c r="AB877" s="22">
        <v>2</v>
      </c>
      <c r="AC877" s="22">
        <v>1.5</v>
      </c>
      <c r="AD877" s="22">
        <v>0.75</v>
      </c>
      <c r="AE877" s="22" t="s">
        <v>69</v>
      </c>
      <c r="AF877" s="22" t="str">
        <f t="shared" si="104"/>
        <v>0 - 1</v>
      </c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55">
        <v>44968</v>
      </c>
      <c r="BH877" s="10">
        <v>861</v>
      </c>
      <c r="BI877" s="22">
        <v>3</v>
      </c>
      <c r="BJ877" s="22">
        <v>17</v>
      </c>
      <c r="BK877" s="22">
        <v>5.666666666666667</v>
      </c>
      <c r="BL877" s="22" t="s">
        <v>69</v>
      </c>
      <c r="BM877" s="22" t="str">
        <f t="shared" si="105"/>
        <v>5 - 10</v>
      </c>
      <c r="BN877" s="9"/>
    </row>
    <row r="878" spans="1:66" x14ac:dyDescent="0.3">
      <c r="A878" s="23">
        <v>44774</v>
      </c>
      <c r="B878" s="10">
        <v>853</v>
      </c>
      <c r="C878" s="22">
        <v>1</v>
      </c>
      <c r="D878" s="22">
        <v>1</v>
      </c>
      <c r="E878" s="22">
        <v>1</v>
      </c>
      <c r="F878" s="22" t="s">
        <v>69</v>
      </c>
      <c r="G878" s="22" t="str">
        <f t="shared" si="103"/>
        <v>1 - 5</v>
      </c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56"/>
      <c r="AA878" s="10">
        <v>853</v>
      </c>
      <c r="AB878" s="22">
        <v>1</v>
      </c>
      <c r="AC878" s="22">
        <v>0.5</v>
      </c>
      <c r="AD878" s="22">
        <v>0.5</v>
      </c>
      <c r="AE878" s="22" t="s">
        <v>69</v>
      </c>
      <c r="AF878" s="22" t="str">
        <f t="shared" si="104"/>
        <v>0 - 1</v>
      </c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56"/>
      <c r="BH878" s="10">
        <v>862</v>
      </c>
      <c r="BI878" s="22">
        <v>3</v>
      </c>
      <c r="BJ878" s="22">
        <v>17</v>
      </c>
      <c r="BK878" s="22">
        <v>5.666666666666667</v>
      </c>
      <c r="BL878" s="22" t="s">
        <v>69</v>
      </c>
      <c r="BM878" s="22" t="str">
        <f t="shared" si="105"/>
        <v>5 - 10</v>
      </c>
      <c r="BN878" s="9"/>
    </row>
    <row r="879" spans="1:66" x14ac:dyDescent="0.3">
      <c r="A879" s="55">
        <v>44777</v>
      </c>
      <c r="B879" s="10">
        <v>854</v>
      </c>
      <c r="C879" s="22">
        <v>2</v>
      </c>
      <c r="D879" s="22">
        <v>9.5</v>
      </c>
      <c r="E879" s="22">
        <v>4.75</v>
      </c>
      <c r="F879" s="22" t="s">
        <v>69</v>
      </c>
      <c r="G879" s="22" t="str">
        <f t="shared" si="103"/>
        <v>1 - 5</v>
      </c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55">
        <v>44925</v>
      </c>
      <c r="AA879" s="10">
        <v>854</v>
      </c>
      <c r="AB879" s="22">
        <v>1</v>
      </c>
      <c r="AC879" s="22">
        <v>2</v>
      </c>
      <c r="AD879" s="22">
        <v>2</v>
      </c>
      <c r="AE879" s="22" t="s">
        <v>69</v>
      </c>
      <c r="AF879" s="22" t="str">
        <f t="shared" si="104"/>
        <v>1 - 5</v>
      </c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55">
        <v>44969</v>
      </c>
      <c r="BH879" s="10">
        <v>862</v>
      </c>
      <c r="BI879" s="22">
        <v>12</v>
      </c>
      <c r="BJ879" s="22">
        <v>39</v>
      </c>
      <c r="BK879" s="22">
        <v>3.25</v>
      </c>
      <c r="BL879" s="22" t="s">
        <v>69</v>
      </c>
      <c r="BM879" s="22" t="str">
        <f t="shared" si="105"/>
        <v>1 - 5</v>
      </c>
      <c r="BN879" s="9"/>
    </row>
    <row r="880" spans="1:66" x14ac:dyDescent="0.3">
      <c r="A880" s="56"/>
      <c r="B880" s="10">
        <v>855</v>
      </c>
      <c r="C880" s="22">
        <v>1</v>
      </c>
      <c r="D880" s="22">
        <v>0.5</v>
      </c>
      <c r="E880" s="22">
        <v>0.5</v>
      </c>
      <c r="F880" s="22" t="s">
        <v>69</v>
      </c>
      <c r="G880" s="22" t="str">
        <f t="shared" si="103"/>
        <v>0 - 1</v>
      </c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56"/>
      <c r="AA880" s="10">
        <v>855</v>
      </c>
      <c r="AB880" s="22">
        <v>1</v>
      </c>
      <c r="AC880" s="22">
        <v>4</v>
      </c>
      <c r="AD880" s="22">
        <v>4</v>
      </c>
      <c r="AE880" s="22" t="s">
        <v>69</v>
      </c>
      <c r="AF880" s="22" t="str">
        <f t="shared" si="104"/>
        <v>1 - 5</v>
      </c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56"/>
      <c r="BH880" s="10">
        <v>863</v>
      </c>
      <c r="BI880" s="22">
        <v>6</v>
      </c>
      <c r="BJ880" s="22">
        <v>15</v>
      </c>
      <c r="BK880" s="22">
        <v>2.5</v>
      </c>
      <c r="BL880" s="22" t="s">
        <v>69</v>
      </c>
      <c r="BM880" s="22" t="str">
        <f t="shared" si="105"/>
        <v>1 - 5</v>
      </c>
      <c r="BN880" s="9"/>
    </row>
    <row r="881" spans="1:66" x14ac:dyDescent="0.3">
      <c r="A881" s="23">
        <v>44779</v>
      </c>
      <c r="B881" s="10">
        <v>856</v>
      </c>
      <c r="C881" s="22">
        <v>1</v>
      </c>
      <c r="D881" s="22">
        <v>3</v>
      </c>
      <c r="E881" s="22">
        <v>3</v>
      </c>
      <c r="F881" s="22" t="s">
        <v>69</v>
      </c>
      <c r="G881" s="22" t="str">
        <f t="shared" si="103"/>
        <v>1 - 5</v>
      </c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55">
        <v>44926</v>
      </c>
      <c r="AA881" s="10">
        <v>856</v>
      </c>
      <c r="AB881" s="22">
        <v>3</v>
      </c>
      <c r="AC881" s="22">
        <v>17.5</v>
      </c>
      <c r="AD881" s="22">
        <v>5.833333333333333</v>
      </c>
      <c r="AE881" s="22" t="s">
        <v>69</v>
      </c>
      <c r="AF881" s="22" t="str">
        <f t="shared" si="104"/>
        <v>5 - 10</v>
      </c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55">
        <v>44970</v>
      </c>
      <c r="BH881" s="10">
        <v>864</v>
      </c>
      <c r="BI881" s="22">
        <v>1</v>
      </c>
      <c r="BJ881" s="22">
        <v>0.5</v>
      </c>
      <c r="BK881" s="22">
        <v>0.5</v>
      </c>
      <c r="BL881" s="22" t="s">
        <v>69</v>
      </c>
      <c r="BM881" s="22" t="str">
        <f t="shared" si="105"/>
        <v>0 - 1</v>
      </c>
      <c r="BN881" s="9"/>
    </row>
    <row r="882" spans="1:66" x14ac:dyDescent="0.3">
      <c r="A882" s="23">
        <v>44785</v>
      </c>
      <c r="B882" s="10">
        <v>857</v>
      </c>
      <c r="C882" s="22">
        <v>1</v>
      </c>
      <c r="D882" s="22">
        <v>4.5</v>
      </c>
      <c r="E882" s="22">
        <v>4.5</v>
      </c>
      <c r="F882" s="22" t="s">
        <v>69</v>
      </c>
      <c r="G882" s="22" t="str">
        <f t="shared" si="103"/>
        <v>1 - 5</v>
      </c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56"/>
      <c r="AA882" s="10">
        <v>857</v>
      </c>
      <c r="AB882" s="22">
        <v>1</v>
      </c>
      <c r="AC882" s="22">
        <v>1</v>
      </c>
      <c r="AD882" s="22">
        <v>1</v>
      </c>
      <c r="AE882" s="22" t="s">
        <v>69</v>
      </c>
      <c r="AF882" s="22" t="str">
        <f t="shared" si="104"/>
        <v>1 - 5</v>
      </c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57"/>
      <c r="BH882" s="10">
        <v>865</v>
      </c>
      <c r="BI882" s="22">
        <v>3</v>
      </c>
      <c r="BJ882" s="22">
        <v>17.5</v>
      </c>
      <c r="BK882" s="22">
        <v>5.833333333333333</v>
      </c>
      <c r="BL882" s="22" t="s">
        <v>69</v>
      </c>
      <c r="BM882" s="22" t="str">
        <f t="shared" si="105"/>
        <v>5 - 10</v>
      </c>
      <c r="BN882" s="9"/>
    </row>
    <row r="883" spans="1:66" x14ac:dyDescent="0.3">
      <c r="A883" s="23">
        <v>44790</v>
      </c>
      <c r="B883" s="10">
        <v>858</v>
      </c>
      <c r="C883" s="22">
        <v>2</v>
      </c>
      <c r="D883" s="22">
        <v>24</v>
      </c>
      <c r="E883" s="22">
        <v>12</v>
      </c>
      <c r="F883" s="22" t="s">
        <v>20</v>
      </c>
      <c r="G883" s="22" t="str">
        <f t="shared" si="103"/>
        <v>10 - 20</v>
      </c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55">
        <v>44927</v>
      </c>
      <c r="AA883" s="10">
        <v>858</v>
      </c>
      <c r="AB883" s="22">
        <v>2</v>
      </c>
      <c r="AC883" s="22">
        <v>16.5</v>
      </c>
      <c r="AD883" s="22">
        <v>8.25</v>
      </c>
      <c r="AE883" s="22" t="s">
        <v>69</v>
      </c>
      <c r="AF883" s="22" t="str">
        <f t="shared" si="104"/>
        <v>5 - 10</v>
      </c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56"/>
      <c r="BH883" s="10">
        <v>866</v>
      </c>
      <c r="BI883" s="22">
        <v>3</v>
      </c>
      <c r="BJ883" s="22">
        <v>6</v>
      </c>
      <c r="BK883" s="22">
        <v>2</v>
      </c>
      <c r="BL883" s="22" t="s">
        <v>69</v>
      </c>
      <c r="BM883" s="22" t="str">
        <f t="shared" si="105"/>
        <v>1 - 5</v>
      </c>
      <c r="BN883" s="9"/>
    </row>
    <row r="884" spans="1:66" x14ac:dyDescent="0.3">
      <c r="A884" s="23">
        <v>44794</v>
      </c>
      <c r="B884" s="10">
        <v>859</v>
      </c>
      <c r="C884" s="22">
        <v>2</v>
      </c>
      <c r="D884" s="22">
        <v>74.5</v>
      </c>
      <c r="E884" s="22">
        <v>37.25</v>
      </c>
      <c r="F884" s="22" t="s">
        <v>77</v>
      </c>
      <c r="G884" s="22" t="str">
        <f t="shared" si="103"/>
        <v>20 - 50</v>
      </c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57"/>
      <c r="AA884" s="10">
        <v>859</v>
      </c>
      <c r="AB884" s="22">
        <v>1</v>
      </c>
      <c r="AC884" s="22">
        <v>0.5</v>
      </c>
      <c r="AD884" s="22">
        <v>0.5</v>
      </c>
      <c r="AE884" s="22" t="s">
        <v>69</v>
      </c>
      <c r="AF884" s="22" t="str">
        <f t="shared" si="104"/>
        <v>0 - 1</v>
      </c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55">
        <v>44971</v>
      </c>
      <c r="BH884" s="10">
        <v>867</v>
      </c>
      <c r="BI884" s="22">
        <v>6</v>
      </c>
      <c r="BJ884" s="22">
        <v>14</v>
      </c>
      <c r="BK884" s="22">
        <v>2.333333333333333</v>
      </c>
      <c r="BL884" s="22" t="s">
        <v>69</v>
      </c>
      <c r="BM884" s="22" t="str">
        <f t="shared" si="105"/>
        <v>1 - 5</v>
      </c>
      <c r="BN884" s="9"/>
    </row>
    <row r="885" spans="1:66" x14ac:dyDescent="0.3">
      <c r="A885" s="23">
        <v>44801</v>
      </c>
      <c r="B885" s="10">
        <v>860</v>
      </c>
      <c r="C885" s="22">
        <v>1</v>
      </c>
      <c r="D885" s="22">
        <v>1</v>
      </c>
      <c r="E885" s="22">
        <v>1</v>
      </c>
      <c r="F885" s="22" t="s">
        <v>69</v>
      </c>
      <c r="G885" s="22" t="str">
        <f t="shared" si="103"/>
        <v>1 - 5</v>
      </c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56"/>
      <c r="AA885" s="10">
        <v>860</v>
      </c>
      <c r="AB885" s="22">
        <v>1</v>
      </c>
      <c r="AC885" s="22">
        <v>2.5</v>
      </c>
      <c r="AD885" s="22">
        <v>2.5</v>
      </c>
      <c r="AE885" s="22" t="s">
        <v>69</v>
      </c>
      <c r="AF885" s="22" t="str">
        <f t="shared" si="104"/>
        <v>1 - 5</v>
      </c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56"/>
      <c r="BH885" s="10">
        <v>868</v>
      </c>
      <c r="BI885" s="22">
        <v>2</v>
      </c>
      <c r="BJ885" s="22">
        <v>4.5</v>
      </c>
      <c r="BK885" s="22">
        <v>2.25</v>
      </c>
      <c r="BL885" s="22" t="s">
        <v>69</v>
      </c>
      <c r="BM885" s="22" t="str">
        <f t="shared" si="105"/>
        <v>1 - 5</v>
      </c>
      <c r="BN885" s="9"/>
    </row>
    <row r="886" spans="1:66" x14ac:dyDescent="0.3">
      <c r="A886" s="23">
        <v>44805</v>
      </c>
      <c r="B886" s="10">
        <v>861</v>
      </c>
      <c r="C886" s="22">
        <v>1</v>
      </c>
      <c r="D886" s="22">
        <v>1</v>
      </c>
      <c r="E886" s="22">
        <v>1</v>
      </c>
      <c r="F886" s="22" t="s">
        <v>69</v>
      </c>
      <c r="G886" s="22" t="str">
        <f t="shared" si="103"/>
        <v>1 - 5</v>
      </c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55">
        <v>44928</v>
      </c>
      <c r="AA886" s="10">
        <v>861</v>
      </c>
      <c r="AB886" s="22">
        <v>1</v>
      </c>
      <c r="AC886" s="22">
        <v>1</v>
      </c>
      <c r="AD886" s="22">
        <v>1</v>
      </c>
      <c r="AE886" s="22" t="s">
        <v>69</v>
      </c>
      <c r="AF886" s="22" t="str">
        <f t="shared" si="104"/>
        <v>1 - 5</v>
      </c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55">
        <v>44972</v>
      </c>
      <c r="BH886" s="10">
        <v>869</v>
      </c>
      <c r="BI886" s="22">
        <v>1</v>
      </c>
      <c r="BJ886" s="22">
        <v>2.5</v>
      </c>
      <c r="BK886" s="22">
        <v>2.5</v>
      </c>
      <c r="BL886" s="22" t="s">
        <v>69</v>
      </c>
      <c r="BM886" s="22" t="str">
        <f t="shared" si="105"/>
        <v>1 - 5</v>
      </c>
      <c r="BN886" s="9"/>
    </row>
    <row r="887" spans="1:66" x14ac:dyDescent="0.3">
      <c r="A887" s="55">
        <v>44811</v>
      </c>
      <c r="B887" s="10">
        <v>862</v>
      </c>
      <c r="C887" s="22">
        <v>2</v>
      </c>
      <c r="D887" s="22">
        <v>112.5</v>
      </c>
      <c r="E887" s="22">
        <v>56.25</v>
      </c>
      <c r="F887" s="22" t="s">
        <v>22</v>
      </c>
      <c r="G887" s="22" t="str">
        <f t="shared" si="103"/>
        <v>50 - 100</v>
      </c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56"/>
      <c r="AA887" s="10">
        <v>862</v>
      </c>
      <c r="AB887" s="22">
        <v>2</v>
      </c>
      <c r="AC887" s="22">
        <v>9</v>
      </c>
      <c r="AD887" s="22">
        <v>4.5</v>
      </c>
      <c r="AE887" s="22" t="s">
        <v>69</v>
      </c>
      <c r="AF887" s="22" t="str">
        <f t="shared" si="104"/>
        <v>1 - 5</v>
      </c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57"/>
      <c r="BH887" s="10">
        <v>870</v>
      </c>
      <c r="BI887" s="22">
        <v>2</v>
      </c>
      <c r="BJ887" s="22">
        <v>47.5</v>
      </c>
      <c r="BK887" s="22">
        <v>23.75</v>
      </c>
      <c r="BL887" s="22" t="s">
        <v>70</v>
      </c>
      <c r="BM887" s="22" t="str">
        <f t="shared" si="105"/>
        <v>20 - 50</v>
      </c>
      <c r="BN887" s="9"/>
    </row>
    <row r="888" spans="1:66" x14ac:dyDescent="0.3">
      <c r="A888" s="57"/>
      <c r="B888" s="10">
        <v>863</v>
      </c>
      <c r="C888" s="22">
        <v>1</v>
      </c>
      <c r="D888" s="22">
        <v>0.5</v>
      </c>
      <c r="E888" s="22">
        <v>0.5</v>
      </c>
      <c r="F888" s="22" t="s">
        <v>69</v>
      </c>
      <c r="G888" s="22" t="str">
        <f t="shared" si="103"/>
        <v>0 - 1</v>
      </c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55">
        <v>44929</v>
      </c>
      <c r="AA888" s="10">
        <v>863</v>
      </c>
      <c r="AB888" s="22">
        <v>4</v>
      </c>
      <c r="AC888" s="22">
        <v>8</v>
      </c>
      <c r="AD888" s="22">
        <v>2</v>
      </c>
      <c r="AE888" s="22" t="s">
        <v>69</v>
      </c>
      <c r="AF888" s="22" t="str">
        <f t="shared" si="104"/>
        <v>1 - 5</v>
      </c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57"/>
      <c r="BH888" s="10">
        <v>871</v>
      </c>
      <c r="BI888" s="22">
        <v>1</v>
      </c>
      <c r="BJ888" s="22">
        <v>0.5</v>
      </c>
      <c r="BK888" s="22">
        <v>0.5</v>
      </c>
      <c r="BL888" s="22" t="s">
        <v>69</v>
      </c>
      <c r="BM888" s="22" t="str">
        <f t="shared" si="105"/>
        <v>0 - 1</v>
      </c>
      <c r="BN888" s="9"/>
    </row>
    <row r="889" spans="1:66" x14ac:dyDescent="0.3">
      <c r="A889" s="56"/>
      <c r="B889" s="10">
        <v>864</v>
      </c>
      <c r="C889" s="22">
        <v>1</v>
      </c>
      <c r="D889" s="22">
        <v>26</v>
      </c>
      <c r="E889" s="22">
        <v>26</v>
      </c>
      <c r="F889" s="22" t="s">
        <v>70</v>
      </c>
      <c r="G889" s="22" t="str">
        <f t="shared" si="103"/>
        <v>20 - 50</v>
      </c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57"/>
      <c r="AA889" s="10">
        <v>864</v>
      </c>
      <c r="AB889" s="22">
        <v>1</v>
      </c>
      <c r="AC889" s="22">
        <v>0.5</v>
      </c>
      <c r="AD889" s="22">
        <v>0.5</v>
      </c>
      <c r="AE889" s="22" t="s">
        <v>69</v>
      </c>
      <c r="AF889" s="22" t="str">
        <f t="shared" si="104"/>
        <v>0 - 1</v>
      </c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56"/>
      <c r="BH889" s="10">
        <v>872</v>
      </c>
      <c r="BI889" s="22">
        <v>3</v>
      </c>
      <c r="BJ889" s="22">
        <v>23</v>
      </c>
      <c r="BK889" s="22">
        <v>7.666666666666667</v>
      </c>
      <c r="BL889" s="22" t="s">
        <v>69</v>
      </c>
      <c r="BM889" s="22" t="str">
        <f t="shared" si="105"/>
        <v>5 - 10</v>
      </c>
      <c r="BN889" s="9"/>
    </row>
    <row r="890" spans="1:66" x14ac:dyDescent="0.3">
      <c r="A890" s="55">
        <v>44812</v>
      </c>
      <c r="B890" s="10">
        <v>865</v>
      </c>
      <c r="C890" s="22">
        <v>2</v>
      </c>
      <c r="D890" s="22">
        <v>1.5</v>
      </c>
      <c r="E890" s="22">
        <v>0.75</v>
      </c>
      <c r="F890" s="22" t="s">
        <v>69</v>
      </c>
      <c r="G890" s="22" t="str">
        <f t="shared" si="103"/>
        <v>0 - 1</v>
      </c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56"/>
      <c r="AA890" s="10">
        <v>865</v>
      </c>
      <c r="AB890" s="22">
        <v>1</v>
      </c>
      <c r="AC890" s="22">
        <v>1.5</v>
      </c>
      <c r="AD890" s="22">
        <v>1.5</v>
      </c>
      <c r="AE890" s="22" t="s">
        <v>69</v>
      </c>
      <c r="AF890" s="22" t="str">
        <f t="shared" si="104"/>
        <v>1 - 5</v>
      </c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55">
        <v>44973</v>
      </c>
      <c r="BH890" s="10">
        <v>873</v>
      </c>
      <c r="BI890" s="22">
        <v>1</v>
      </c>
      <c r="BJ890" s="22">
        <v>0.5</v>
      </c>
      <c r="BK890" s="22">
        <v>0.5</v>
      </c>
      <c r="BL890" s="22" t="s">
        <v>69</v>
      </c>
      <c r="BM890" s="22" t="str">
        <f t="shared" si="105"/>
        <v>0 - 1</v>
      </c>
      <c r="BN890" s="9"/>
    </row>
    <row r="891" spans="1:66" x14ac:dyDescent="0.3">
      <c r="A891" s="57"/>
      <c r="B891" s="10">
        <v>866</v>
      </c>
      <c r="C891" s="22">
        <v>1</v>
      </c>
      <c r="D891" s="22">
        <v>1.5</v>
      </c>
      <c r="E891" s="22">
        <v>1.5</v>
      </c>
      <c r="F891" s="22" t="s">
        <v>69</v>
      </c>
      <c r="G891" s="22" t="str">
        <f t="shared" si="103"/>
        <v>1 - 5</v>
      </c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55">
        <v>44930</v>
      </c>
      <c r="AA891" s="10">
        <v>866</v>
      </c>
      <c r="AB891" s="22">
        <v>1</v>
      </c>
      <c r="AC891" s="22">
        <v>2</v>
      </c>
      <c r="AD891" s="22">
        <v>2</v>
      </c>
      <c r="AE891" s="22" t="s">
        <v>69</v>
      </c>
      <c r="AF891" s="22" t="str">
        <f t="shared" si="104"/>
        <v>1 - 5</v>
      </c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57"/>
      <c r="BH891" s="10">
        <v>874</v>
      </c>
      <c r="BI891" s="22">
        <v>2</v>
      </c>
      <c r="BJ891" s="22">
        <v>2</v>
      </c>
      <c r="BK891" s="22">
        <v>1</v>
      </c>
      <c r="BL891" s="22" t="s">
        <v>69</v>
      </c>
      <c r="BM891" s="22" t="str">
        <f t="shared" si="105"/>
        <v>1 - 5</v>
      </c>
      <c r="BN891" s="9"/>
    </row>
    <row r="892" spans="1:66" x14ac:dyDescent="0.3">
      <c r="A892" s="56"/>
      <c r="B892" s="10">
        <v>867</v>
      </c>
      <c r="C892" s="22">
        <v>1</v>
      </c>
      <c r="D892" s="22">
        <v>0.5</v>
      </c>
      <c r="E892" s="22">
        <v>0.5</v>
      </c>
      <c r="F892" s="22" t="s">
        <v>69</v>
      </c>
      <c r="G892" s="22" t="str">
        <f t="shared" si="103"/>
        <v>0 - 1</v>
      </c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57"/>
      <c r="AA892" s="10">
        <v>867</v>
      </c>
      <c r="AB892" s="22">
        <v>3</v>
      </c>
      <c r="AC892" s="22">
        <v>27.5</v>
      </c>
      <c r="AD892" s="22">
        <v>9.1666666666666661</v>
      </c>
      <c r="AE892" s="22" t="s">
        <v>69</v>
      </c>
      <c r="AF892" s="22" t="str">
        <f t="shared" si="104"/>
        <v>5 - 10</v>
      </c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57"/>
      <c r="BH892" s="10">
        <v>875</v>
      </c>
      <c r="BI892" s="22">
        <v>3</v>
      </c>
      <c r="BJ892" s="22">
        <v>4</v>
      </c>
      <c r="BK892" s="22">
        <v>1.333333333333333</v>
      </c>
      <c r="BL892" s="22" t="s">
        <v>69</v>
      </c>
      <c r="BM892" s="22" t="str">
        <f t="shared" si="105"/>
        <v>1 - 5</v>
      </c>
      <c r="BN892" s="9"/>
    </row>
    <row r="893" spans="1:66" x14ac:dyDescent="0.3">
      <c r="A893" s="23">
        <v>44813</v>
      </c>
      <c r="B893" s="10">
        <v>868</v>
      </c>
      <c r="C893" s="22">
        <v>4</v>
      </c>
      <c r="D893" s="22">
        <v>129</v>
      </c>
      <c r="E893" s="22">
        <v>32.25</v>
      </c>
      <c r="F893" s="22" t="s">
        <v>77</v>
      </c>
      <c r="G893" s="22" t="str">
        <f t="shared" si="103"/>
        <v>20 - 50</v>
      </c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56"/>
      <c r="AA893" s="10">
        <v>868</v>
      </c>
      <c r="AB893" s="22">
        <v>3</v>
      </c>
      <c r="AC893" s="22">
        <v>19.5</v>
      </c>
      <c r="AD893" s="22">
        <v>6.5</v>
      </c>
      <c r="AE893" s="22" t="s">
        <v>69</v>
      </c>
      <c r="AF893" s="22" t="str">
        <f t="shared" si="104"/>
        <v>5 - 10</v>
      </c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56"/>
      <c r="BH893" s="10">
        <v>876</v>
      </c>
      <c r="BI893" s="22">
        <v>1</v>
      </c>
      <c r="BJ893" s="22">
        <v>9.5</v>
      </c>
      <c r="BK893" s="22">
        <v>9.5</v>
      </c>
      <c r="BL893" s="22" t="s">
        <v>69</v>
      </c>
      <c r="BM893" s="22" t="str">
        <f t="shared" si="105"/>
        <v>5 - 10</v>
      </c>
      <c r="BN893" s="9"/>
    </row>
    <row r="894" spans="1:66" x14ac:dyDescent="0.3">
      <c r="A894" s="55">
        <v>44814</v>
      </c>
      <c r="B894" s="10">
        <v>869</v>
      </c>
      <c r="C894" s="22">
        <v>2</v>
      </c>
      <c r="D894" s="22">
        <v>31</v>
      </c>
      <c r="E894" s="22">
        <v>15.5</v>
      </c>
      <c r="F894" s="22" t="s">
        <v>20</v>
      </c>
      <c r="G894" s="22" t="str">
        <f t="shared" si="103"/>
        <v>10 - 20</v>
      </c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55">
        <v>44931</v>
      </c>
      <c r="AA894" s="10">
        <v>869</v>
      </c>
      <c r="AB894" s="22">
        <v>2</v>
      </c>
      <c r="AC894" s="22">
        <v>2</v>
      </c>
      <c r="AD894" s="22">
        <v>1</v>
      </c>
      <c r="AE894" s="22" t="s">
        <v>69</v>
      </c>
      <c r="AF894" s="22" t="str">
        <f t="shared" si="104"/>
        <v>1 - 5</v>
      </c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55">
        <v>44974</v>
      </c>
      <c r="BH894" s="10">
        <v>877</v>
      </c>
      <c r="BI894" s="22">
        <v>1</v>
      </c>
      <c r="BJ894" s="22">
        <v>2</v>
      </c>
      <c r="BK894" s="22">
        <v>2</v>
      </c>
      <c r="BL894" s="22" t="s">
        <v>69</v>
      </c>
      <c r="BM894" s="22" t="str">
        <f t="shared" si="105"/>
        <v>1 - 5</v>
      </c>
      <c r="BN894" s="9"/>
    </row>
    <row r="895" spans="1:66" x14ac:dyDescent="0.3">
      <c r="A895" s="56"/>
      <c r="B895" s="10">
        <v>870</v>
      </c>
      <c r="C895" s="22">
        <v>1</v>
      </c>
      <c r="D895" s="22">
        <v>0.5</v>
      </c>
      <c r="E895" s="22">
        <v>0.5</v>
      </c>
      <c r="F895" s="22" t="s">
        <v>69</v>
      </c>
      <c r="G895" s="22" t="str">
        <f t="shared" si="103"/>
        <v>0 - 1</v>
      </c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56"/>
      <c r="AA895" s="10">
        <v>870</v>
      </c>
      <c r="AB895" s="22">
        <v>1</v>
      </c>
      <c r="AC895" s="22">
        <v>0.5</v>
      </c>
      <c r="AD895" s="22">
        <v>0.5</v>
      </c>
      <c r="AE895" s="22" t="s">
        <v>69</v>
      </c>
      <c r="AF895" s="22" t="str">
        <f t="shared" si="104"/>
        <v>0 - 1</v>
      </c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56"/>
      <c r="BH895" s="10">
        <v>878</v>
      </c>
      <c r="BI895" s="22">
        <v>3</v>
      </c>
      <c r="BJ895" s="22">
        <v>30.5</v>
      </c>
      <c r="BK895" s="22">
        <v>10.16666666666667</v>
      </c>
      <c r="BL895" s="22" t="s">
        <v>20</v>
      </c>
      <c r="BM895" s="22" t="str">
        <f t="shared" si="105"/>
        <v>10 - 20</v>
      </c>
      <c r="BN895" s="9"/>
    </row>
    <row r="896" spans="1:66" x14ac:dyDescent="0.3">
      <c r="A896" s="23">
        <v>44816</v>
      </c>
      <c r="B896" s="10">
        <v>871</v>
      </c>
      <c r="C896" s="22">
        <v>2</v>
      </c>
      <c r="D896" s="22">
        <v>53.5</v>
      </c>
      <c r="E896" s="22">
        <v>26.75</v>
      </c>
      <c r="F896" s="22" t="s">
        <v>70</v>
      </c>
      <c r="G896" s="22" t="str">
        <f t="shared" si="103"/>
        <v>20 - 50</v>
      </c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3">
        <v>44933</v>
      </c>
      <c r="AA896" s="10">
        <v>871</v>
      </c>
      <c r="AB896" s="22">
        <v>1</v>
      </c>
      <c r="AC896" s="22">
        <v>1</v>
      </c>
      <c r="AD896" s="22">
        <v>1</v>
      </c>
      <c r="AE896" s="22" t="s">
        <v>69</v>
      </c>
      <c r="AF896" s="22" t="str">
        <f t="shared" si="104"/>
        <v>1 - 5</v>
      </c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3">
        <v>44976</v>
      </c>
      <c r="BH896" s="10">
        <v>879</v>
      </c>
      <c r="BI896" s="22">
        <v>3</v>
      </c>
      <c r="BJ896" s="22">
        <v>19.5</v>
      </c>
      <c r="BK896" s="22">
        <v>6.5</v>
      </c>
      <c r="BL896" s="22" t="s">
        <v>69</v>
      </c>
      <c r="BM896" s="22" t="str">
        <f t="shared" si="105"/>
        <v>5 - 10</v>
      </c>
      <c r="BN896" s="9"/>
    </row>
    <row r="897" spans="1:66" x14ac:dyDescent="0.3">
      <c r="A897" s="23">
        <v>44820</v>
      </c>
      <c r="B897" s="10">
        <v>872</v>
      </c>
      <c r="C897" s="22">
        <v>2</v>
      </c>
      <c r="D897" s="22">
        <v>14.5</v>
      </c>
      <c r="E897" s="22">
        <v>7.25</v>
      </c>
      <c r="F897" s="22" t="s">
        <v>69</v>
      </c>
      <c r="G897" s="22" t="str">
        <f t="shared" si="103"/>
        <v>5 - 10</v>
      </c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3">
        <v>44939</v>
      </c>
      <c r="AA897" s="10">
        <v>872</v>
      </c>
      <c r="AB897" s="22">
        <v>2</v>
      </c>
      <c r="AC897" s="22">
        <v>14</v>
      </c>
      <c r="AD897" s="22">
        <v>7</v>
      </c>
      <c r="AE897" s="22" t="s">
        <v>69</v>
      </c>
      <c r="AF897" s="22" t="str">
        <f t="shared" si="104"/>
        <v>5 - 10</v>
      </c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55">
        <v>44978</v>
      </c>
      <c r="BH897" s="10">
        <v>880</v>
      </c>
      <c r="BI897" s="22">
        <v>1</v>
      </c>
      <c r="BJ897" s="22">
        <v>1</v>
      </c>
      <c r="BK897" s="22">
        <v>1</v>
      </c>
      <c r="BL897" s="22" t="s">
        <v>69</v>
      </c>
      <c r="BM897" s="22" t="str">
        <f t="shared" si="105"/>
        <v>1 - 5</v>
      </c>
      <c r="BN897" s="9"/>
    </row>
    <row r="898" spans="1:66" x14ac:dyDescent="0.3">
      <c r="A898" s="23">
        <v>44825</v>
      </c>
      <c r="B898" s="10">
        <v>873</v>
      </c>
      <c r="C898" s="22">
        <v>2</v>
      </c>
      <c r="D898" s="22">
        <v>16.5</v>
      </c>
      <c r="E898" s="22">
        <v>8.25</v>
      </c>
      <c r="F898" s="22" t="s">
        <v>69</v>
      </c>
      <c r="G898" s="22" t="str">
        <f t="shared" si="103"/>
        <v>5 - 10</v>
      </c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3">
        <v>44940</v>
      </c>
      <c r="AA898" s="10">
        <v>873</v>
      </c>
      <c r="AB898" s="22">
        <v>2</v>
      </c>
      <c r="AC898" s="22">
        <v>21</v>
      </c>
      <c r="AD898" s="22">
        <v>10.5</v>
      </c>
      <c r="AE898" s="22" t="s">
        <v>20</v>
      </c>
      <c r="AF898" s="22" t="str">
        <f t="shared" si="104"/>
        <v>10 - 20</v>
      </c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57"/>
      <c r="BH898" s="10">
        <v>881</v>
      </c>
      <c r="BI898" s="22">
        <v>1</v>
      </c>
      <c r="BJ898" s="22">
        <v>6</v>
      </c>
      <c r="BK898" s="22">
        <v>6</v>
      </c>
      <c r="BL898" s="22" t="s">
        <v>69</v>
      </c>
      <c r="BM898" s="22" t="str">
        <f t="shared" si="105"/>
        <v>5 - 10</v>
      </c>
      <c r="BN898" s="9"/>
    </row>
    <row r="899" spans="1:66" x14ac:dyDescent="0.3">
      <c r="A899" s="23">
        <v>44826</v>
      </c>
      <c r="B899" s="10">
        <v>874</v>
      </c>
      <c r="C899" s="22">
        <v>1</v>
      </c>
      <c r="D899" s="22">
        <v>3.5</v>
      </c>
      <c r="E899" s="22">
        <v>3.5</v>
      </c>
      <c r="F899" s="22" t="s">
        <v>69</v>
      </c>
      <c r="G899" s="22" t="str">
        <f t="shared" si="103"/>
        <v>1 - 5</v>
      </c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3">
        <v>44944</v>
      </c>
      <c r="AA899" s="10">
        <v>874</v>
      </c>
      <c r="AB899" s="22">
        <v>1</v>
      </c>
      <c r="AC899" s="22">
        <v>4.5</v>
      </c>
      <c r="AD899" s="22">
        <v>4.5</v>
      </c>
      <c r="AE899" s="22" t="s">
        <v>69</v>
      </c>
      <c r="AF899" s="22" t="str">
        <f t="shared" si="104"/>
        <v>1 - 5</v>
      </c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57"/>
      <c r="BH899" s="10">
        <v>882</v>
      </c>
      <c r="BI899" s="22">
        <v>1</v>
      </c>
      <c r="BJ899" s="22">
        <v>0.5</v>
      </c>
      <c r="BK899" s="22">
        <v>0.5</v>
      </c>
      <c r="BL899" s="22" t="s">
        <v>69</v>
      </c>
      <c r="BM899" s="22" t="str">
        <f t="shared" si="105"/>
        <v>0 - 1</v>
      </c>
      <c r="BN899" s="9"/>
    </row>
    <row r="900" spans="1:66" x14ac:dyDescent="0.3">
      <c r="A900" s="55">
        <v>44836</v>
      </c>
      <c r="B900" s="10">
        <v>875</v>
      </c>
      <c r="C900" s="22">
        <v>2</v>
      </c>
      <c r="D900" s="22">
        <v>37</v>
      </c>
      <c r="E900" s="22">
        <v>18.5</v>
      </c>
      <c r="F900" s="22" t="s">
        <v>20</v>
      </c>
      <c r="G900" s="22" t="str">
        <f t="shared" si="103"/>
        <v>10 - 20</v>
      </c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3">
        <v>44947</v>
      </c>
      <c r="AA900" s="10">
        <v>875</v>
      </c>
      <c r="AB900" s="22">
        <v>2</v>
      </c>
      <c r="AC900" s="22">
        <v>14</v>
      </c>
      <c r="AD900" s="22">
        <v>7</v>
      </c>
      <c r="AE900" s="22" t="s">
        <v>69</v>
      </c>
      <c r="AF900" s="22" t="str">
        <f t="shared" si="104"/>
        <v>5 - 10</v>
      </c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56"/>
      <c r="BH900" s="10">
        <v>883</v>
      </c>
      <c r="BI900" s="22">
        <v>3</v>
      </c>
      <c r="BJ900" s="22">
        <v>3.5</v>
      </c>
      <c r="BK900" s="22">
        <v>1.166666666666667</v>
      </c>
      <c r="BL900" s="22" t="s">
        <v>69</v>
      </c>
      <c r="BM900" s="22" t="str">
        <f t="shared" si="105"/>
        <v>1 - 5</v>
      </c>
      <c r="BN900" s="9"/>
    </row>
    <row r="901" spans="1:66" x14ac:dyDescent="0.3">
      <c r="A901" s="56"/>
      <c r="B901" s="10">
        <v>876</v>
      </c>
      <c r="C901" s="22">
        <v>1</v>
      </c>
      <c r="D901" s="22">
        <v>0.5</v>
      </c>
      <c r="E901" s="22">
        <v>0.5</v>
      </c>
      <c r="F901" s="22" t="s">
        <v>69</v>
      </c>
      <c r="G901" s="22" t="str">
        <f t="shared" ref="G901:G964" si="106">IF(E901&lt;1,"0 - 1",IF(E901&lt;5,"1 - 5",IF(E901&lt;10,"5 - 10",IF(E901&lt;20,"10 - 20",IF(E901&lt;50,"20 - 50",IF(E901&lt;100,"50 - 100","&gt; 100"))))))</f>
        <v>0 - 1</v>
      </c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55">
        <v>44954</v>
      </c>
      <c r="AA901" s="10">
        <v>876</v>
      </c>
      <c r="AB901" s="22">
        <v>1</v>
      </c>
      <c r="AC901" s="22">
        <v>0.5</v>
      </c>
      <c r="AD901" s="22">
        <v>0.5</v>
      </c>
      <c r="AE901" s="22" t="s">
        <v>69</v>
      </c>
      <c r="AF901" s="22" t="str">
        <f t="shared" ref="AF901:AF964" si="107">IF(AD901&lt;1,"0 - 1",IF(AD901&lt;5,"1 - 5",IF(AD901&lt;10,"5 - 10",IF(AD901&lt;20,"10 - 20",IF(AD901&lt;50,"20 - 50",IF(AD901&lt;100,"50 - 100","&gt; 100"))))))</f>
        <v>0 - 1</v>
      </c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55">
        <v>44980</v>
      </c>
      <c r="BH901" s="10">
        <v>884</v>
      </c>
      <c r="BI901" s="22">
        <v>1</v>
      </c>
      <c r="BJ901" s="22">
        <v>1</v>
      </c>
      <c r="BK901" s="22">
        <v>1</v>
      </c>
      <c r="BL901" s="22" t="s">
        <v>69</v>
      </c>
      <c r="BM901" s="22" t="str">
        <f t="shared" ref="BM901:BM964" si="108">IF(BK901&lt;1,"0 - 1",IF(BK901&lt;5,"1 - 5",IF(BK901&lt;10,"5 - 10",IF(BK901&lt;20,"10 - 20",IF(BK901&lt;50,"20 - 50",IF(BK901&lt;100,"50 - 100","&gt; 100"))))))</f>
        <v>1 - 5</v>
      </c>
      <c r="BN901" s="9"/>
    </row>
    <row r="902" spans="1:66" x14ac:dyDescent="0.3">
      <c r="A902" s="23">
        <v>44837</v>
      </c>
      <c r="B902" s="10">
        <v>877</v>
      </c>
      <c r="C902" s="22">
        <v>3</v>
      </c>
      <c r="D902" s="22">
        <v>33.5</v>
      </c>
      <c r="E902" s="22">
        <v>11.16666666666667</v>
      </c>
      <c r="F902" s="22" t="s">
        <v>20</v>
      </c>
      <c r="G902" s="22" t="str">
        <f t="shared" si="106"/>
        <v>10 - 20</v>
      </c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57"/>
      <c r="AA902" s="10">
        <v>877</v>
      </c>
      <c r="AB902" s="22">
        <v>1</v>
      </c>
      <c r="AC902" s="22">
        <v>1</v>
      </c>
      <c r="AD902" s="22">
        <v>1</v>
      </c>
      <c r="AE902" s="22" t="s">
        <v>69</v>
      </c>
      <c r="AF902" s="22" t="str">
        <f t="shared" si="107"/>
        <v>1 - 5</v>
      </c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57"/>
      <c r="BH902" s="10">
        <v>885</v>
      </c>
      <c r="BI902" s="22">
        <v>1</v>
      </c>
      <c r="BJ902" s="22">
        <v>0.5</v>
      </c>
      <c r="BK902" s="22">
        <v>0.5</v>
      </c>
      <c r="BL902" s="22" t="s">
        <v>69</v>
      </c>
      <c r="BM902" s="22" t="str">
        <f t="shared" si="108"/>
        <v>0 - 1</v>
      </c>
      <c r="BN902" s="9"/>
    </row>
    <row r="903" spans="1:66" x14ac:dyDescent="0.3">
      <c r="A903" s="55">
        <v>44838</v>
      </c>
      <c r="B903" s="10">
        <v>878</v>
      </c>
      <c r="C903" s="22">
        <v>1</v>
      </c>
      <c r="D903" s="22">
        <v>0.5</v>
      </c>
      <c r="E903" s="22">
        <v>0.5</v>
      </c>
      <c r="F903" s="22" t="s">
        <v>69</v>
      </c>
      <c r="G903" s="22" t="str">
        <f t="shared" si="106"/>
        <v>0 - 1</v>
      </c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56"/>
      <c r="AA903" s="10">
        <v>878</v>
      </c>
      <c r="AB903" s="22">
        <v>1</v>
      </c>
      <c r="AC903" s="22">
        <v>1</v>
      </c>
      <c r="AD903" s="22">
        <v>1</v>
      </c>
      <c r="AE903" s="22" t="s">
        <v>69</v>
      </c>
      <c r="AF903" s="22" t="str">
        <f t="shared" si="107"/>
        <v>1 - 5</v>
      </c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57"/>
      <c r="BH903" s="10">
        <v>886</v>
      </c>
      <c r="BI903" s="22">
        <v>1</v>
      </c>
      <c r="BJ903" s="22">
        <v>0.5</v>
      </c>
      <c r="BK903" s="22">
        <v>0.5</v>
      </c>
      <c r="BL903" s="22" t="s">
        <v>69</v>
      </c>
      <c r="BM903" s="22" t="str">
        <f t="shared" si="108"/>
        <v>0 - 1</v>
      </c>
      <c r="BN903" s="9"/>
    </row>
    <row r="904" spans="1:66" x14ac:dyDescent="0.3">
      <c r="A904" s="56"/>
      <c r="B904" s="10">
        <v>879</v>
      </c>
      <c r="C904" s="22">
        <v>1</v>
      </c>
      <c r="D904" s="22">
        <v>46.5</v>
      </c>
      <c r="E904" s="22">
        <v>46.5</v>
      </c>
      <c r="F904" s="22" t="s">
        <v>71</v>
      </c>
      <c r="G904" s="22" t="str">
        <f t="shared" si="106"/>
        <v>20 - 50</v>
      </c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3">
        <v>44955</v>
      </c>
      <c r="AA904" s="10">
        <v>879</v>
      </c>
      <c r="AB904" s="22">
        <v>1</v>
      </c>
      <c r="AC904" s="22">
        <v>9</v>
      </c>
      <c r="AD904" s="22">
        <v>9</v>
      </c>
      <c r="AE904" s="22" t="s">
        <v>69</v>
      </c>
      <c r="AF904" s="22" t="str">
        <f t="shared" si="107"/>
        <v>5 - 10</v>
      </c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57"/>
      <c r="BH904" s="10">
        <v>887</v>
      </c>
      <c r="BI904" s="22">
        <v>2</v>
      </c>
      <c r="BJ904" s="22">
        <v>4.5</v>
      </c>
      <c r="BK904" s="22">
        <v>2.25</v>
      </c>
      <c r="BL904" s="22" t="s">
        <v>69</v>
      </c>
      <c r="BM904" s="22" t="str">
        <f t="shared" si="108"/>
        <v>1 - 5</v>
      </c>
      <c r="BN904" s="9"/>
    </row>
    <row r="905" spans="1:66" x14ac:dyDescent="0.3">
      <c r="A905" s="55">
        <v>44839</v>
      </c>
      <c r="B905" s="10">
        <v>880</v>
      </c>
      <c r="C905" s="22">
        <v>1</v>
      </c>
      <c r="D905" s="22">
        <v>3</v>
      </c>
      <c r="E905" s="22">
        <v>3</v>
      </c>
      <c r="F905" s="22" t="s">
        <v>69</v>
      </c>
      <c r="G905" s="22" t="str">
        <f t="shared" si="106"/>
        <v>1 - 5</v>
      </c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3">
        <v>44958</v>
      </c>
      <c r="AA905" s="10">
        <v>880</v>
      </c>
      <c r="AB905" s="22">
        <v>2</v>
      </c>
      <c r="AC905" s="22">
        <v>4</v>
      </c>
      <c r="AD905" s="22">
        <v>2</v>
      </c>
      <c r="AE905" s="22" t="s">
        <v>69</v>
      </c>
      <c r="AF905" s="22" t="str">
        <f t="shared" si="107"/>
        <v>1 - 5</v>
      </c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56"/>
      <c r="BH905" s="10">
        <v>888</v>
      </c>
      <c r="BI905" s="22">
        <v>1</v>
      </c>
      <c r="BJ905" s="22">
        <v>24</v>
      </c>
      <c r="BK905" s="22">
        <v>24</v>
      </c>
      <c r="BL905" s="22" t="s">
        <v>70</v>
      </c>
      <c r="BM905" s="22" t="str">
        <f t="shared" si="108"/>
        <v>20 - 50</v>
      </c>
      <c r="BN905" s="9"/>
    </row>
    <row r="906" spans="1:66" x14ac:dyDescent="0.3">
      <c r="A906" s="57"/>
      <c r="B906" s="10">
        <v>881</v>
      </c>
      <c r="C906" s="22">
        <v>1</v>
      </c>
      <c r="D906" s="22">
        <v>5.5</v>
      </c>
      <c r="E906" s="22">
        <v>5.5</v>
      </c>
      <c r="F906" s="22" t="s">
        <v>69</v>
      </c>
      <c r="G906" s="22" t="str">
        <f t="shared" si="106"/>
        <v>5 - 10</v>
      </c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55">
        <v>44959</v>
      </c>
      <c r="AA906" s="10">
        <v>881</v>
      </c>
      <c r="AB906" s="22">
        <v>1</v>
      </c>
      <c r="AC906" s="22">
        <v>0.5</v>
      </c>
      <c r="AD906" s="22">
        <v>0.5</v>
      </c>
      <c r="AE906" s="22" t="s">
        <v>69</v>
      </c>
      <c r="AF906" s="22" t="str">
        <f t="shared" si="107"/>
        <v>0 - 1</v>
      </c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55">
        <v>44981</v>
      </c>
      <c r="BH906" s="10">
        <v>888</v>
      </c>
      <c r="BI906" s="22">
        <v>1</v>
      </c>
      <c r="BJ906" s="22">
        <v>6.5</v>
      </c>
      <c r="BK906" s="22">
        <v>6.5</v>
      </c>
      <c r="BL906" s="22" t="s">
        <v>69</v>
      </c>
      <c r="BM906" s="22" t="str">
        <f t="shared" si="108"/>
        <v>5 - 10</v>
      </c>
      <c r="BN906" s="9"/>
    </row>
    <row r="907" spans="1:66" x14ac:dyDescent="0.3">
      <c r="A907" s="56"/>
      <c r="B907" s="10">
        <v>882</v>
      </c>
      <c r="C907" s="22">
        <v>1</v>
      </c>
      <c r="D907" s="22">
        <v>1</v>
      </c>
      <c r="E907" s="22">
        <v>1</v>
      </c>
      <c r="F907" s="22" t="s">
        <v>69</v>
      </c>
      <c r="G907" s="22" t="str">
        <f t="shared" si="106"/>
        <v>1 - 5</v>
      </c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56"/>
      <c r="AA907" s="10">
        <v>882</v>
      </c>
      <c r="AB907" s="22">
        <v>6</v>
      </c>
      <c r="AC907" s="22">
        <v>12</v>
      </c>
      <c r="AD907" s="22">
        <v>2</v>
      </c>
      <c r="AE907" s="22" t="s">
        <v>69</v>
      </c>
      <c r="AF907" s="22" t="str">
        <f t="shared" si="107"/>
        <v>1 - 5</v>
      </c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57"/>
      <c r="BH907" s="10">
        <v>889</v>
      </c>
      <c r="BI907" s="22">
        <v>2</v>
      </c>
      <c r="BJ907" s="22">
        <v>1.5</v>
      </c>
      <c r="BK907" s="22">
        <v>0.75</v>
      </c>
      <c r="BL907" s="22" t="s">
        <v>69</v>
      </c>
      <c r="BM907" s="22" t="str">
        <f t="shared" si="108"/>
        <v>0 - 1</v>
      </c>
      <c r="BN907" s="9"/>
    </row>
    <row r="908" spans="1:66" x14ac:dyDescent="0.3">
      <c r="A908" s="23">
        <v>44841</v>
      </c>
      <c r="B908" s="10">
        <v>883</v>
      </c>
      <c r="C908" s="22">
        <v>3</v>
      </c>
      <c r="D908" s="22">
        <v>70</v>
      </c>
      <c r="E908" s="22">
        <v>23.333333333333329</v>
      </c>
      <c r="F908" s="22" t="s">
        <v>70</v>
      </c>
      <c r="G908" s="22" t="str">
        <f t="shared" si="106"/>
        <v>20 - 50</v>
      </c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3">
        <v>44960</v>
      </c>
      <c r="AA908" s="10">
        <v>883</v>
      </c>
      <c r="AB908" s="22">
        <v>3</v>
      </c>
      <c r="AC908" s="22">
        <v>3</v>
      </c>
      <c r="AD908" s="22">
        <v>1</v>
      </c>
      <c r="AE908" s="22" t="s">
        <v>69</v>
      </c>
      <c r="AF908" s="22" t="str">
        <f t="shared" si="107"/>
        <v>1 - 5</v>
      </c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57"/>
      <c r="BH908" s="10">
        <v>890</v>
      </c>
      <c r="BI908" s="22">
        <v>1</v>
      </c>
      <c r="BJ908" s="22">
        <v>5.5</v>
      </c>
      <c r="BK908" s="22">
        <v>5.5</v>
      </c>
      <c r="BL908" s="22" t="s">
        <v>69</v>
      </c>
      <c r="BM908" s="22" t="str">
        <f t="shared" si="108"/>
        <v>5 - 10</v>
      </c>
      <c r="BN908" s="9"/>
    </row>
    <row r="909" spans="1:66" x14ac:dyDescent="0.3">
      <c r="A909" s="55">
        <v>44842</v>
      </c>
      <c r="B909" s="10">
        <v>884</v>
      </c>
      <c r="C909" s="22">
        <v>1</v>
      </c>
      <c r="D909" s="22">
        <v>2</v>
      </c>
      <c r="E909" s="22">
        <v>2</v>
      </c>
      <c r="F909" s="22" t="s">
        <v>69</v>
      </c>
      <c r="G909" s="22" t="str">
        <f t="shared" si="106"/>
        <v>1 - 5</v>
      </c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55">
        <v>44963</v>
      </c>
      <c r="AA909" s="10">
        <v>884</v>
      </c>
      <c r="AB909" s="22">
        <v>1</v>
      </c>
      <c r="AC909" s="22">
        <v>1</v>
      </c>
      <c r="AD909" s="22">
        <v>1</v>
      </c>
      <c r="AE909" s="22" t="s">
        <v>69</v>
      </c>
      <c r="AF909" s="22" t="str">
        <f t="shared" si="107"/>
        <v>1 - 5</v>
      </c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56"/>
      <c r="BH909" s="10">
        <v>891</v>
      </c>
      <c r="BI909" s="22">
        <v>1</v>
      </c>
      <c r="BJ909" s="22">
        <v>6</v>
      </c>
      <c r="BK909" s="22">
        <v>6</v>
      </c>
      <c r="BL909" s="22" t="s">
        <v>69</v>
      </c>
      <c r="BM909" s="22" t="str">
        <f t="shared" si="108"/>
        <v>5 - 10</v>
      </c>
      <c r="BN909" s="9"/>
    </row>
    <row r="910" spans="1:66" x14ac:dyDescent="0.3">
      <c r="A910" s="56"/>
      <c r="B910" s="10">
        <v>885</v>
      </c>
      <c r="C910" s="22">
        <v>1</v>
      </c>
      <c r="D910" s="22">
        <v>0.5</v>
      </c>
      <c r="E910" s="22">
        <v>0.5</v>
      </c>
      <c r="F910" s="22" t="s">
        <v>69</v>
      </c>
      <c r="G910" s="22" t="str">
        <f t="shared" si="106"/>
        <v>0 - 1</v>
      </c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56"/>
      <c r="AA910" s="10">
        <v>885</v>
      </c>
      <c r="AB910" s="22">
        <v>1</v>
      </c>
      <c r="AC910" s="22">
        <v>0.5</v>
      </c>
      <c r="AD910" s="22">
        <v>0.5</v>
      </c>
      <c r="AE910" s="22" t="s">
        <v>69</v>
      </c>
      <c r="AF910" s="22" t="str">
        <f t="shared" si="107"/>
        <v>0 - 1</v>
      </c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55">
        <v>44982</v>
      </c>
      <c r="BH910" s="10">
        <v>892</v>
      </c>
      <c r="BI910" s="22">
        <v>1</v>
      </c>
      <c r="BJ910" s="22">
        <v>8.5</v>
      </c>
      <c r="BK910" s="22">
        <v>8.5</v>
      </c>
      <c r="BL910" s="22" t="s">
        <v>69</v>
      </c>
      <c r="BM910" s="22" t="str">
        <f t="shared" si="108"/>
        <v>5 - 10</v>
      </c>
      <c r="BN910" s="9"/>
    </row>
    <row r="911" spans="1:66" x14ac:dyDescent="0.3">
      <c r="A911" s="55">
        <v>44853</v>
      </c>
      <c r="B911" s="10">
        <v>886</v>
      </c>
      <c r="C911" s="22">
        <v>2</v>
      </c>
      <c r="D911" s="22">
        <v>16</v>
      </c>
      <c r="E911" s="22">
        <v>8</v>
      </c>
      <c r="F911" s="22" t="s">
        <v>69</v>
      </c>
      <c r="G911" s="22" t="str">
        <f t="shared" si="106"/>
        <v>5 - 10</v>
      </c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55">
        <v>44965</v>
      </c>
      <c r="AA911" s="10">
        <v>886</v>
      </c>
      <c r="AB911" s="22">
        <v>2</v>
      </c>
      <c r="AC911" s="22">
        <v>1.5</v>
      </c>
      <c r="AD911" s="22">
        <v>0.75</v>
      </c>
      <c r="AE911" s="22" t="s">
        <v>69</v>
      </c>
      <c r="AF911" s="22" t="str">
        <f t="shared" si="107"/>
        <v>0 - 1</v>
      </c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57"/>
      <c r="BH911" s="10">
        <v>893</v>
      </c>
      <c r="BI911" s="22">
        <v>1</v>
      </c>
      <c r="BJ911" s="22">
        <v>0.5</v>
      </c>
      <c r="BK911" s="22">
        <v>0.5</v>
      </c>
      <c r="BL911" s="22" t="s">
        <v>69</v>
      </c>
      <c r="BM911" s="22" t="str">
        <f t="shared" si="108"/>
        <v>0 - 1</v>
      </c>
      <c r="BN911" s="9"/>
    </row>
    <row r="912" spans="1:66" x14ac:dyDescent="0.3">
      <c r="A912" s="56"/>
      <c r="B912" s="10">
        <v>887</v>
      </c>
      <c r="C912" s="22">
        <v>1</v>
      </c>
      <c r="D912" s="22">
        <v>0.5</v>
      </c>
      <c r="E912" s="22">
        <v>0.5</v>
      </c>
      <c r="F912" s="22" t="s">
        <v>69</v>
      </c>
      <c r="G912" s="22" t="str">
        <f t="shared" si="106"/>
        <v>0 - 1</v>
      </c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56"/>
      <c r="AA912" s="10">
        <v>887</v>
      </c>
      <c r="AB912" s="22">
        <v>1</v>
      </c>
      <c r="AC912" s="22">
        <v>1</v>
      </c>
      <c r="AD912" s="22">
        <v>1</v>
      </c>
      <c r="AE912" s="22" t="s">
        <v>69</v>
      </c>
      <c r="AF912" s="22" t="str">
        <f t="shared" si="107"/>
        <v>1 - 5</v>
      </c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57"/>
      <c r="BH912" s="10">
        <v>894</v>
      </c>
      <c r="BI912" s="22">
        <v>2</v>
      </c>
      <c r="BJ912" s="22">
        <v>1</v>
      </c>
      <c r="BK912" s="22">
        <v>0.5</v>
      </c>
      <c r="BL912" s="22" t="s">
        <v>69</v>
      </c>
      <c r="BM912" s="22" t="str">
        <f t="shared" si="108"/>
        <v>0 - 1</v>
      </c>
      <c r="BN912" s="9"/>
    </row>
    <row r="913" spans="1:66" x14ac:dyDescent="0.3">
      <c r="A913" s="55">
        <v>44856</v>
      </c>
      <c r="B913" s="10">
        <v>888</v>
      </c>
      <c r="C913" s="22">
        <v>1</v>
      </c>
      <c r="D913" s="22">
        <v>0.5</v>
      </c>
      <c r="E913" s="22">
        <v>0.5</v>
      </c>
      <c r="F913" s="22" t="s">
        <v>69</v>
      </c>
      <c r="G913" s="22" t="str">
        <f t="shared" si="106"/>
        <v>0 - 1</v>
      </c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3">
        <v>44967</v>
      </c>
      <c r="AA913" s="10">
        <v>888</v>
      </c>
      <c r="AB913" s="22">
        <v>1</v>
      </c>
      <c r="AC913" s="22">
        <v>2</v>
      </c>
      <c r="AD913" s="22">
        <v>2</v>
      </c>
      <c r="AE913" s="22" t="s">
        <v>69</v>
      </c>
      <c r="AF913" s="22" t="str">
        <f t="shared" si="107"/>
        <v>1 - 5</v>
      </c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56"/>
      <c r="BH913" s="10">
        <v>895</v>
      </c>
      <c r="BI913" s="22">
        <v>1</v>
      </c>
      <c r="BJ913" s="22">
        <v>1.5</v>
      </c>
      <c r="BK913" s="22">
        <v>1.5</v>
      </c>
      <c r="BL913" s="22" t="s">
        <v>69</v>
      </c>
      <c r="BM913" s="22" t="str">
        <f t="shared" si="108"/>
        <v>1 - 5</v>
      </c>
      <c r="BN913" s="9"/>
    </row>
    <row r="914" spans="1:66" x14ac:dyDescent="0.3">
      <c r="A914" s="56"/>
      <c r="B914" s="10">
        <v>889</v>
      </c>
      <c r="C914" s="22">
        <v>2</v>
      </c>
      <c r="D914" s="22">
        <v>2</v>
      </c>
      <c r="E914" s="22">
        <v>1</v>
      </c>
      <c r="F914" s="22" t="s">
        <v>69</v>
      </c>
      <c r="G914" s="22" t="str">
        <f t="shared" si="106"/>
        <v>1 - 5</v>
      </c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55">
        <v>44968</v>
      </c>
      <c r="AA914" s="10">
        <v>889</v>
      </c>
      <c r="AB914" s="22">
        <v>1</v>
      </c>
      <c r="AC914" s="22">
        <v>4</v>
      </c>
      <c r="AD914" s="22">
        <v>4</v>
      </c>
      <c r="AE914" s="22" t="s">
        <v>69</v>
      </c>
      <c r="AF914" s="22" t="str">
        <f t="shared" si="107"/>
        <v>1 - 5</v>
      </c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55">
        <v>44983</v>
      </c>
      <c r="BH914" s="10">
        <v>896</v>
      </c>
      <c r="BI914" s="22">
        <v>3</v>
      </c>
      <c r="BJ914" s="22">
        <v>8</v>
      </c>
      <c r="BK914" s="22">
        <v>2.666666666666667</v>
      </c>
      <c r="BL914" s="22" t="s">
        <v>69</v>
      </c>
      <c r="BM914" s="22" t="str">
        <f t="shared" si="108"/>
        <v>1 - 5</v>
      </c>
      <c r="BN914" s="9"/>
    </row>
    <row r="915" spans="1:66" x14ac:dyDescent="0.3">
      <c r="A915" s="23">
        <v>44857</v>
      </c>
      <c r="B915" s="10">
        <v>890</v>
      </c>
      <c r="C915" s="22">
        <v>6</v>
      </c>
      <c r="D915" s="22">
        <v>37</v>
      </c>
      <c r="E915" s="22">
        <v>6.166666666666667</v>
      </c>
      <c r="F915" s="22" t="s">
        <v>69</v>
      </c>
      <c r="G915" s="22" t="str">
        <f t="shared" si="106"/>
        <v>5 - 10</v>
      </c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57"/>
      <c r="AA915" s="10">
        <v>890</v>
      </c>
      <c r="AB915" s="22">
        <v>4</v>
      </c>
      <c r="AC915" s="22">
        <v>8</v>
      </c>
      <c r="AD915" s="22">
        <v>2</v>
      </c>
      <c r="AE915" s="22" t="s">
        <v>69</v>
      </c>
      <c r="AF915" s="22" t="str">
        <f t="shared" si="107"/>
        <v>1 - 5</v>
      </c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57"/>
      <c r="BH915" s="10">
        <v>897</v>
      </c>
      <c r="BI915" s="22">
        <v>1</v>
      </c>
      <c r="BJ915" s="22">
        <v>3</v>
      </c>
      <c r="BK915" s="22">
        <v>3</v>
      </c>
      <c r="BL915" s="22" t="s">
        <v>69</v>
      </c>
      <c r="BM915" s="22" t="str">
        <f t="shared" si="108"/>
        <v>1 - 5</v>
      </c>
      <c r="BN915" s="9"/>
    </row>
    <row r="916" spans="1:66" x14ac:dyDescent="0.3">
      <c r="A916" s="55">
        <v>44860</v>
      </c>
      <c r="B916" s="10">
        <v>891</v>
      </c>
      <c r="C916" s="22">
        <v>5</v>
      </c>
      <c r="D916" s="22">
        <v>17.5</v>
      </c>
      <c r="E916" s="22">
        <v>3.5</v>
      </c>
      <c r="F916" s="22" t="s">
        <v>69</v>
      </c>
      <c r="G916" s="22" t="str">
        <f t="shared" si="106"/>
        <v>1 - 5</v>
      </c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56"/>
      <c r="AA916" s="10">
        <v>891</v>
      </c>
      <c r="AB916" s="22">
        <v>3</v>
      </c>
      <c r="AC916" s="22">
        <v>12</v>
      </c>
      <c r="AD916" s="22">
        <v>4</v>
      </c>
      <c r="AE916" s="22" t="s">
        <v>69</v>
      </c>
      <c r="AF916" s="22" t="str">
        <f t="shared" si="107"/>
        <v>1 - 5</v>
      </c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57"/>
      <c r="BH916" s="10">
        <v>898</v>
      </c>
      <c r="BI916" s="22">
        <v>1</v>
      </c>
      <c r="BJ916" s="22">
        <v>0.5</v>
      </c>
      <c r="BK916" s="22">
        <v>0.5</v>
      </c>
      <c r="BL916" s="22" t="s">
        <v>69</v>
      </c>
      <c r="BM916" s="22" t="str">
        <f t="shared" si="108"/>
        <v>0 - 1</v>
      </c>
      <c r="BN916" s="9"/>
    </row>
    <row r="917" spans="1:66" x14ac:dyDescent="0.3">
      <c r="A917" s="56"/>
      <c r="B917" s="10">
        <v>892</v>
      </c>
      <c r="C917" s="22">
        <v>1</v>
      </c>
      <c r="D917" s="22">
        <v>1</v>
      </c>
      <c r="E917" s="22">
        <v>1</v>
      </c>
      <c r="F917" s="22" t="s">
        <v>69</v>
      </c>
      <c r="G917" s="22" t="str">
        <f t="shared" si="106"/>
        <v>1 - 5</v>
      </c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55">
        <v>44969</v>
      </c>
      <c r="AA917" s="10">
        <v>891</v>
      </c>
      <c r="AB917" s="22">
        <v>10</v>
      </c>
      <c r="AC917" s="22">
        <v>19</v>
      </c>
      <c r="AD917" s="22">
        <v>1.9</v>
      </c>
      <c r="AE917" s="22" t="s">
        <v>69</v>
      </c>
      <c r="AF917" s="22" t="str">
        <f t="shared" si="107"/>
        <v>1 - 5</v>
      </c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56"/>
      <c r="BH917" s="10">
        <v>899</v>
      </c>
      <c r="BI917" s="22">
        <v>4</v>
      </c>
      <c r="BJ917" s="22">
        <v>20</v>
      </c>
      <c r="BK917" s="22">
        <v>5</v>
      </c>
      <c r="BL917" s="22" t="s">
        <v>69</v>
      </c>
      <c r="BM917" s="22" t="str">
        <f t="shared" si="108"/>
        <v>5 - 10</v>
      </c>
      <c r="BN917" s="9"/>
    </row>
    <row r="918" spans="1:66" x14ac:dyDescent="0.3">
      <c r="A918" s="23">
        <v>44868</v>
      </c>
      <c r="B918" s="10">
        <v>893</v>
      </c>
      <c r="C918" s="22">
        <v>2</v>
      </c>
      <c r="D918" s="22">
        <v>22</v>
      </c>
      <c r="E918" s="22">
        <v>11</v>
      </c>
      <c r="F918" s="22" t="s">
        <v>20</v>
      </c>
      <c r="G918" s="22" t="str">
        <f t="shared" si="106"/>
        <v>10 - 20</v>
      </c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57"/>
      <c r="AA918" s="10">
        <v>892</v>
      </c>
      <c r="AB918" s="22">
        <v>1</v>
      </c>
      <c r="AC918" s="22">
        <v>0.5</v>
      </c>
      <c r="AD918" s="22">
        <v>0.5</v>
      </c>
      <c r="AE918" s="22" t="s">
        <v>69</v>
      </c>
      <c r="AF918" s="22" t="str">
        <f t="shared" si="107"/>
        <v>0 - 1</v>
      </c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3">
        <v>44984</v>
      </c>
      <c r="BH918" s="10">
        <v>900</v>
      </c>
      <c r="BI918" s="22">
        <v>3</v>
      </c>
      <c r="BJ918" s="22">
        <v>25.5</v>
      </c>
      <c r="BK918" s="22">
        <v>8.5</v>
      </c>
      <c r="BL918" s="22" t="s">
        <v>69</v>
      </c>
      <c r="BM918" s="22" t="str">
        <f t="shared" si="108"/>
        <v>5 - 10</v>
      </c>
      <c r="BN918" s="9"/>
    </row>
    <row r="919" spans="1:66" x14ac:dyDescent="0.3">
      <c r="A919" s="55">
        <v>44870</v>
      </c>
      <c r="B919" s="10">
        <v>894</v>
      </c>
      <c r="C919" s="22">
        <v>1</v>
      </c>
      <c r="D919" s="22">
        <v>6</v>
      </c>
      <c r="E919" s="22">
        <v>6</v>
      </c>
      <c r="F919" s="22" t="s">
        <v>69</v>
      </c>
      <c r="G919" s="22" t="str">
        <f t="shared" si="106"/>
        <v>5 - 10</v>
      </c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56"/>
      <c r="AA919" s="10">
        <v>893</v>
      </c>
      <c r="AB919" s="22">
        <v>1</v>
      </c>
      <c r="AC919" s="22">
        <v>0.5</v>
      </c>
      <c r="AD919" s="22">
        <v>0.5</v>
      </c>
      <c r="AE919" s="22" t="s">
        <v>69</v>
      </c>
      <c r="AF919" s="22" t="str">
        <f t="shared" si="107"/>
        <v>0 - 1</v>
      </c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55">
        <v>44985</v>
      </c>
      <c r="BH919" s="10">
        <v>901</v>
      </c>
      <c r="BI919" s="22">
        <v>1</v>
      </c>
      <c r="BJ919" s="22">
        <v>5</v>
      </c>
      <c r="BK919" s="22">
        <v>5</v>
      </c>
      <c r="BL919" s="22" t="s">
        <v>69</v>
      </c>
      <c r="BM919" s="22" t="str">
        <f t="shared" si="108"/>
        <v>5 - 10</v>
      </c>
      <c r="BN919" s="9"/>
    </row>
    <row r="920" spans="1:66" x14ac:dyDescent="0.3">
      <c r="A920" s="56"/>
      <c r="B920" s="10">
        <v>895</v>
      </c>
      <c r="C920" s="22">
        <v>1</v>
      </c>
      <c r="D920" s="22">
        <v>2</v>
      </c>
      <c r="E920" s="22">
        <v>2</v>
      </c>
      <c r="F920" s="22" t="s">
        <v>69</v>
      </c>
      <c r="G920" s="22" t="str">
        <f t="shared" si="106"/>
        <v>1 - 5</v>
      </c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3">
        <v>44970</v>
      </c>
      <c r="AA920" s="10">
        <v>894</v>
      </c>
      <c r="AB920" s="22">
        <v>3</v>
      </c>
      <c r="AC920" s="22">
        <v>3</v>
      </c>
      <c r="AD920" s="22">
        <v>1</v>
      </c>
      <c r="AE920" s="22" t="s">
        <v>69</v>
      </c>
      <c r="AF920" s="22" t="str">
        <f t="shared" si="107"/>
        <v>1 - 5</v>
      </c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57"/>
      <c r="BH920" s="10">
        <v>902</v>
      </c>
      <c r="BI920" s="22">
        <v>1</v>
      </c>
      <c r="BJ920" s="22">
        <v>2.5</v>
      </c>
      <c r="BK920" s="22">
        <v>2.5</v>
      </c>
      <c r="BL920" s="22" t="s">
        <v>69</v>
      </c>
      <c r="BM920" s="22" t="str">
        <f t="shared" si="108"/>
        <v>1 - 5</v>
      </c>
      <c r="BN920" s="9"/>
    </row>
    <row r="921" spans="1:66" x14ac:dyDescent="0.3">
      <c r="A921" s="55">
        <v>44872</v>
      </c>
      <c r="B921" s="10">
        <v>896</v>
      </c>
      <c r="C921" s="22">
        <v>2</v>
      </c>
      <c r="D921" s="22">
        <v>3.5</v>
      </c>
      <c r="E921" s="22">
        <v>1.75</v>
      </c>
      <c r="F921" s="22" t="s">
        <v>69</v>
      </c>
      <c r="G921" s="22" t="str">
        <f t="shared" si="106"/>
        <v>1 - 5</v>
      </c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55">
        <v>44971</v>
      </c>
      <c r="AA921" s="10">
        <v>895</v>
      </c>
      <c r="AB921" s="22">
        <v>1</v>
      </c>
      <c r="AC921" s="22">
        <v>2.5</v>
      </c>
      <c r="AD921" s="22">
        <v>2.5</v>
      </c>
      <c r="AE921" s="22" t="s">
        <v>69</v>
      </c>
      <c r="AF921" s="22" t="str">
        <f t="shared" si="107"/>
        <v>1 - 5</v>
      </c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56"/>
      <c r="BH921" s="10">
        <v>903</v>
      </c>
      <c r="BI921" s="22">
        <v>2</v>
      </c>
      <c r="BJ921" s="22">
        <v>1</v>
      </c>
      <c r="BK921" s="22">
        <v>0.5</v>
      </c>
      <c r="BL921" s="22" t="s">
        <v>69</v>
      </c>
      <c r="BM921" s="22" t="str">
        <f t="shared" si="108"/>
        <v>0 - 1</v>
      </c>
      <c r="BN921" s="9"/>
    </row>
    <row r="922" spans="1:66" x14ac:dyDescent="0.3">
      <c r="A922" s="57"/>
      <c r="B922" s="10">
        <v>897</v>
      </c>
      <c r="C922" s="22">
        <v>1</v>
      </c>
      <c r="D922" s="22">
        <v>5</v>
      </c>
      <c r="E922" s="22">
        <v>5</v>
      </c>
      <c r="F922" s="22" t="s">
        <v>69</v>
      </c>
      <c r="G922" s="22" t="str">
        <f t="shared" si="106"/>
        <v>5 - 10</v>
      </c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56"/>
      <c r="AA922" s="10">
        <v>896</v>
      </c>
      <c r="AB922" s="22">
        <v>1</v>
      </c>
      <c r="AC922" s="22">
        <v>0.5</v>
      </c>
      <c r="AD922" s="22">
        <v>0.5</v>
      </c>
      <c r="AE922" s="22" t="s">
        <v>69</v>
      </c>
      <c r="AF922" s="22" t="str">
        <f t="shared" si="107"/>
        <v>0 - 1</v>
      </c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55">
        <v>44986</v>
      </c>
      <c r="BH922" s="10">
        <v>904</v>
      </c>
      <c r="BI922" s="22">
        <v>1</v>
      </c>
      <c r="BJ922" s="22">
        <v>0.5</v>
      </c>
      <c r="BK922" s="22">
        <v>0.5</v>
      </c>
      <c r="BL922" s="22" t="s">
        <v>69</v>
      </c>
      <c r="BM922" s="22" t="str">
        <f t="shared" si="108"/>
        <v>0 - 1</v>
      </c>
      <c r="BN922" s="9"/>
    </row>
    <row r="923" spans="1:66" x14ac:dyDescent="0.3">
      <c r="A923" s="56"/>
      <c r="B923" s="10">
        <v>898</v>
      </c>
      <c r="C923" s="22">
        <v>4</v>
      </c>
      <c r="D923" s="22">
        <v>8.5</v>
      </c>
      <c r="E923" s="22">
        <v>2.125</v>
      </c>
      <c r="F923" s="22" t="s">
        <v>69</v>
      </c>
      <c r="G923" s="22" t="str">
        <f t="shared" si="106"/>
        <v>1 - 5</v>
      </c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3">
        <v>44972</v>
      </c>
      <c r="AA923" s="10">
        <v>897</v>
      </c>
      <c r="AB923" s="22">
        <v>1</v>
      </c>
      <c r="AC923" s="22">
        <v>10</v>
      </c>
      <c r="AD923" s="22">
        <v>10</v>
      </c>
      <c r="AE923" s="22" t="s">
        <v>20</v>
      </c>
      <c r="AF923" s="22" t="str">
        <f t="shared" si="107"/>
        <v>10 - 20</v>
      </c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57"/>
      <c r="BH923" s="10">
        <v>905</v>
      </c>
      <c r="BI923" s="22">
        <v>1</v>
      </c>
      <c r="BJ923" s="22">
        <v>2</v>
      </c>
      <c r="BK923" s="22">
        <v>2</v>
      </c>
      <c r="BL923" s="22" t="s">
        <v>69</v>
      </c>
      <c r="BM923" s="22" t="str">
        <f t="shared" si="108"/>
        <v>1 - 5</v>
      </c>
      <c r="BN923" s="9"/>
    </row>
    <row r="924" spans="1:66" x14ac:dyDescent="0.3">
      <c r="A924" s="55">
        <v>44873</v>
      </c>
      <c r="B924" s="10">
        <v>899</v>
      </c>
      <c r="C924" s="22">
        <v>1</v>
      </c>
      <c r="D924" s="22">
        <v>0.5</v>
      </c>
      <c r="E924" s="22">
        <v>0.5</v>
      </c>
      <c r="F924" s="22" t="s">
        <v>69</v>
      </c>
      <c r="G924" s="22" t="str">
        <f t="shared" si="106"/>
        <v>0 - 1</v>
      </c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55">
        <v>44973</v>
      </c>
      <c r="AA924" s="10">
        <v>898</v>
      </c>
      <c r="AB924" s="22">
        <v>1</v>
      </c>
      <c r="AC924" s="22">
        <v>0.5</v>
      </c>
      <c r="AD924" s="22">
        <v>0.5</v>
      </c>
      <c r="AE924" s="22" t="s">
        <v>69</v>
      </c>
      <c r="AF924" s="22" t="str">
        <f t="shared" si="107"/>
        <v>0 - 1</v>
      </c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57"/>
      <c r="BH924" s="10">
        <v>906</v>
      </c>
      <c r="BI924" s="22">
        <v>1</v>
      </c>
      <c r="BJ924" s="22">
        <v>10.5</v>
      </c>
      <c r="BK924" s="22">
        <v>10.5</v>
      </c>
      <c r="BL924" s="22" t="s">
        <v>20</v>
      </c>
      <c r="BM924" s="22" t="str">
        <f t="shared" si="108"/>
        <v>10 - 20</v>
      </c>
      <c r="BN924" s="9"/>
    </row>
    <row r="925" spans="1:66" x14ac:dyDescent="0.3">
      <c r="A925" s="57"/>
      <c r="B925" s="10">
        <v>900</v>
      </c>
      <c r="C925" s="22">
        <v>1</v>
      </c>
      <c r="D925" s="22">
        <v>3.5</v>
      </c>
      <c r="E925" s="22">
        <v>3.5</v>
      </c>
      <c r="F925" s="22" t="s">
        <v>69</v>
      </c>
      <c r="G925" s="22" t="str">
        <f t="shared" si="106"/>
        <v>1 - 5</v>
      </c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56"/>
      <c r="AA925" s="10">
        <v>899</v>
      </c>
      <c r="AB925" s="22">
        <v>1</v>
      </c>
      <c r="AC925" s="22">
        <v>2</v>
      </c>
      <c r="AD925" s="22">
        <v>2</v>
      </c>
      <c r="AE925" s="22" t="s">
        <v>69</v>
      </c>
      <c r="AF925" s="22" t="str">
        <f t="shared" si="107"/>
        <v>1 - 5</v>
      </c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56"/>
      <c r="BH925" s="10">
        <v>907</v>
      </c>
      <c r="BI925" s="22">
        <v>1</v>
      </c>
      <c r="BJ925" s="22">
        <v>0.5</v>
      </c>
      <c r="BK925" s="22">
        <v>0.5</v>
      </c>
      <c r="BL925" s="22" t="s">
        <v>69</v>
      </c>
      <c r="BM925" s="22" t="str">
        <f t="shared" si="108"/>
        <v>0 - 1</v>
      </c>
      <c r="BN925" s="9"/>
    </row>
    <row r="926" spans="1:66" x14ac:dyDescent="0.3">
      <c r="A926" s="56"/>
      <c r="B926" s="10">
        <v>901</v>
      </c>
      <c r="C926" s="22">
        <v>1</v>
      </c>
      <c r="D926" s="22">
        <v>9</v>
      </c>
      <c r="E926" s="22">
        <v>9</v>
      </c>
      <c r="F926" s="22" t="s">
        <v>69</v>
      </c>
      <c r="G926" s="22" t="str">
        <f t="shared" si="106"/>
        <v>5 - 10</v>
      </c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55">
        <v>44974</v>
      </c>
      <c r="AA926" s="10">
        <v>900</v>
      </c>
      <c r="AB926" s="22">
        <v>1</v>
      </c>
      <c r="AC926" s="22">
        <v>2</v>
      </c>
      <c r="AD926" s="22">
        <v>2</v>
      </c>
      <c r="AE926" s="22" t="s">
        <v>69</v>
      </c>
      <c r="AF926" s="22" t="str">
        <f t="shared" si="107"/>
        <v>1 - 5</v>
      </c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55">
        <v>44987</v>
      </c>
      <c r="BH926" s="10">
        <v>908</v>
      </c>
      <c r="BI926" s="22">
        <v>3</v>
      </c>
      <c r="BJ926" s="22">
        <v>5.5</v>
      </c>
      <c r="BK926" s="22">
        <v>1.833333333333333</v>
      </c>
      <c r="BL926" s="22" t="s">
        <v>69</v>
      </c>
      <c r="BM926" s="22" t="str">
        <f t="shared" si="108"/>
        <v>1 - 5</v>
      </c>
      <c r="BN926" s="9"/>
    </row>
    <row r="927" spans="1:66" x14ac:dyDescent="0.3">
      <c r="A927" s="23">
        <v>44877</v>
      </c>
      <c r="B927" s="10">
        <v>902</v>
      </c>
      <c r="C927" s="22">
        <v>4</v>
      </c>
      <c r="D927" s="22">
        <v>33</v>
      </c>
      <c r="E927" s="22">
        <v>8.25</v>
      </c>
      <c r="F927" s="22" t="s">
        <v>69</v>
      </c>
      <c r="G927" s="22" t="str">
        <f t="shared" si="106"/>
        <v>5 - 10</v>
      </c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57"/>
      <c r="AA927" s="10">
        <v>901</v>
      </c>
      <c r="AB927" s="22">
        <v>2</v>
      </c>
      <c r="AC927" s="22">
        <v>5.5</v>
      </c>
      <c r="AD927" s="22">
        <v>2.75</v>
      </c>
      <c r="AE927" s="22" t="s">
        <v>69</v>
      </c>
      <c r="AF927" s="22" t="str">
        <f t="shared" si="107"/>
        <v>1 - 5</v>
      </c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57"/>
      <c r="BH927" s="10">
        <v>909</v>
      </c>
      <c r="BI927" s="22">
        <v>3</v>
      </c>
      <c r="BJ927" s="22">
        <v>3.5</v>
      </c>
      <c r="BK927" s="22">
        <v>1.166666666666667</v>
      </c>
      <c r="BL927" s="22" t="s">
        <v>69</v>
      </c>
      <c r="BM927" s="22" t="str">
        <f t="shared" si="108"/>
        <v>1 - 5</v>
      </c>
      <c r="BN927" s="9"/>
    </row>
    <row r="928" spans="1:66" x14ac:dyDescent="0.3">
      <c r="A928" s="23">
        <v>44882</v>
      </c>
      <c r="B928" s="10">
        <v>903</v>
      </c>
      <c r="C928" s="22">
        <v>10</v>
      </c>
      <c r="D928" s="22">
        <v>128.5</v>
      </c>
      <c r="E928" s="22">
        <v>12.85</v>
      </c>
      <c r="F928" s="22" t="s">
        <v>20</v>
      </c>
      <c r="G928" s="22" t="str">
        <f t="shared" si="106"/>
        <v>10 - 20</v>
      </c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56"/>
      <c r="AA928" s="10">
        <v>902</v>
      </c>
      <c r="AB928" s="22">
        <v>1</v>
      </c>
      <c r="AC928" s="22">
        <v>1.5</v>
      </c>
      <c r="AD928" s="22">
        <v>1.5</v>
      </c>
      <c r="AE928" s="22" t="s">
        <v>69</v>
      </c>
      <c r="AF928" s="22" t="str">
        <f t="shared" si="107"/>
        <v>1 - 5</v>
      </c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56"/>
      <c r="BH928" s="10">
        <v>910</v>
      </c>
      <c r="BI928" s="22">
        <v>1</v>
      </c>
      <c r="BJ928" s="22">
        <v>2</v>
      </c>
      <c r="BK928" s="22">
        <v>2</v>
      </c>
      <c r="BL928" s="22" t="s">
        <v>69</v>
      </c>
      <c r="BM928" s="22" t="str">
        <f t="shared" si="108"/>
        <v>1 - 5</v>
      </c>
      <c r="BN928" s="9"/>
    </row>
    <row r="929" spans="1:66" x14ac:dyDescent="0.3">
      <c r="A929" s="55">
        <v>44891</v>
      </c>
      <c r="B929" s="10">
        <v>904</v>
      </c>
      <c r="C929" s="22">
        <v>1</v>
      </c>
      <c r="D929" s="22">
        <v>1.5</v>
      </c>
      <c r="E929" s="22">
        <v>1.5</v>
      </c>
      <c r="F929" s="22" t="s">
        <v>69</v>
      </c>
      <c r="G929" s="22" t="str">
        <f t="shared" si="106"/>
        <v>1 - 5</v>
      </c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3">
        <v>44976</v>
      </c>
      <c r="AA929" s="10">
        <v>903</v>
      </c>
      <c r="AB929" s="22">
        <v>1</v>
      </c>
      <c r="AC929" s="22">
        <v>1</v>
      </c>
      <c r="AD929" s="22">
        <v>1</v>
      </c>
      <c r="AE929" s="22" t="s">
        <v>69</v>
      </c>
      <c r="AF929" s="22" t="str">
        <f t="shared" si="107"/>
        <v>1 - 5</v>
      </c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55">
        <v>44988</v>
      </c>
      <c r="BH929" s="10">
        <v>911</v>
      </c>
      <c r="BI929" s="22">
        <v>1</v>
      </c>
      <c r="BJ929" s="22">
        <v>2.5</v>
      </c>
      <c r="BK929" s="22">
        <v>2.5</v>
      </c>
      <c r="BL929" s="22" t="s">
        <v>69</v>
      </c>
      <c r="BM929" s="22" t="str">
        <f t="shared" si="108"/>
        <v>1 - 5</v>
      </c>
      <c r="BN929" s="9"/>
    </row>
    <row r="930" spans="1:66" x14ac:dyDescent="0.3">
      <c r="A930" s="56"/>
      <c r="B930" s="10">
        <v>905</v>
      </c>
      <c r="C930" s="22">
        <v>1</v>
      </c>
      <c r="D930" s="22">
        <v>0.5</v>
      </c>
      <c r="E930" s="22">
        <v>0.5</v>
      </c>
      <c r="F930" s="22" t="s">
        <v>69</v>
      </c>
      <c r="G930" s="22" t="str">
        <f t="shared" si="106"/>
        <v>0 - 1</v>
      </c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3">
        <v>44977</v>
      </c>
      <c r="AA930" s="10">
        <v>904</v>
      </c>
      <c r="AB930" s="22">
        <v>1</v>
      </c>
      <c r="AC930" s="22">
        <v>1</v>
      </c>
      <c r="AD930" s="22">
        <v>1</v>
      </c>
      <c r="AE930" s="22" t="s">
        <v>69</v>
      </c>
      <c r="AF930" s="22" t="str">
        <f t="shared" si="107"/>
        <v>1 - 5</v>
      </c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57"/>
      <c r="BH930" s="10">
        <v>912</v>
      </c>
      <c r="BI930" s="22">
        <v>1</v>
      </c>
      <c r="BJ930" s="22">
        <v>6.5</v>
      </c>
      <c r="BK930" s="22">
        <v>6.5</v>
      </c>
      <c r="BL930" s="22" t="s">
        <v>69</v>
      </c>
      <c r="BM930" s="22" t="str">
        <f t="shared" si="108"/>
        <v>5 - 10</v>
      </c>
      <c r="BN930" s="9"/>
    </row>
    <row r="931" spans="1:66" x14ac:dyDescent="0.3">
      <c r="A931" s="55">
        <v>44892</v>
      </c>
      <c r="B931" s="10">
        <v>906</v>
      </c>
      <c r="C931" s="22">
        <v>1</v>
      </c>
      <c r="D931" s="22">
        <v>1</v>
      </c>
      <c r="E931" s="22">
        <v>1</v>
      </c>
      <c r="F931" s="22" t="s">
        <v>69</v>
      </c>
      <c r="G931" s="22" t="str">
        <f t="shared" si="106"/>
        <v>1 - 5</v>
      </c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3">
        <v>44978</v>
      </c>
      <c r="AA931" s="10">
        <v>905</v>
      </c>
      <c r="AB931" s="22">
        <v>3</v>
      </c>
      <c r="AC931" s="22">
        <v>5.5</v>
      </c>
      <c r="AD931" s="22">
        <v>1.833333333333333</v>
      </c>
      <c r="AE931" s="22" t="s">
        <v>69</v>
      </c>
      <c r="AF931" s="22" t="str">
        <f t="shared" si="107"/>
        <v>1 - 5</v>
      </c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56"/>
      <c r="BH931" s="10">
        <v>913</v>
      </c>
      <c r="BI931" s="22">
        <v>3</v>
      </c>
      <c r="BJ931" s="22">
        <v>2.5</v>
      </c>
      <c r="BK931" s="22">
        <v>0.83333333333333337</v>
      </c>
      <c r="BL931" s="22" t="s">
        <v>69</v>
      </c>
      <c r="BM931" s="22" t="str">
        <f t="shared" si="108"/>
        <v>0 - 1</v>
      </c>
      <c r="BN931" s="9"/>
    </row>
    <row r="932" spans="1:66" x14ac:dyDescent="0.3">
      <c r="A932" s="56"/>
      <c r="B932" s="10">
        <v>907</v>
      </c>
      <c r="C932" s="22">
        <v>1</v>
      </c>
      <c r="D932" s="22">
        <v>1</v>
      </c>
      <c r="E932" s="22">
        <v>1</v>
      </c>
      <c r="F932" s="22" t="s">
        <v>69</v>
      </c>
      <c r="G932" s="22" t="str">
        <f t="shared" si="106"/>
        <v>1 - 5</v>
      </c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55">
        <v>44979</v>
      </c>
      <c r="AA932" s="10">
        <v>906</v>
      </c>
      <c r="AB932" s="22">
        <v>1</v>
      </c>
      <c r="AC932" s="22">
        <v>1</v>
      </c>
      <c r="AD932" s="22">
        <v>1</v>
      </c>
      <c r="AE932" s="22" t="s">
        <v>69</v>
      </c>
      <c r="AF932" s="22" t="str">
        <f t="shared" si="107"/>
        <v>1 - 5</v>
      </c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55">
        <v>44989</v>
      </c>
      <c r="BH932" s="10">
        <v>914</v>
      </c>
      <c r="BI932" s="22">
        <v>1</v>
      </c>
      <c r="BJ932" s="22">
        <v>0.5</v>
      </c>
      <c r="BK932" s="22">
        <v>0.5</v>
      </c>
      <c r="BL932" s="22" t="s">
        <v>69</v>
      </c>
      <c r="BM932" s="22" t="str">
        <f t="shared" si="108"/>
        <v>0 - 1</v>
      </c>
      <c r="BN932" s="9"/>
    </row>
    <row r="933" spans="1:66" x14ac:dyDescent="0.3">
      <c r="A933" s="23">
        <v>44893</v>
      </c>
      <c r="B933" s="10">
        <v>908</v>
      </c>
      <c r="C933" s="22">
        <v>5</v>
      </c>
      <c r="D933" s="22">
        <v>42</v>
      </c>
      <c r="E933" s="22">
        <v>8.4</v>
      </c>
      <c r="F933" s="22" t="s">
        <v>69</v>
      </c>
      <c r="G933" s="22" t="str">
        <f t="shared" si="106"/>
        <v>5 - 10</v>
      </c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57"/>
      <c r="AA933" s="10">
        <v>907</v>
      </c>
      <c r="AB933" s="22">
        <v>1</v>
      </c>
      <c r="AC933" s="22">
        <v>0.5</v>
      </c>
      <c r="AD933" s="22">
        <v>0.5</v>
      </c>
      <c r="AE933" s="22" t="s">
        <v>69</v>
      </c>
      <c r="AF933" s="22" t="str">
        <f t="shared" si="107"/>
        <v>0 - 1</v>
      </c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57"/>
      <c r="BH933" s="10">
        <v>915</v>
      </c>
      <c r="BI933" s="22">
        <v>2</v>
      </c>
      <c r="BJ933" s="22">
        <v>1</v>
      </c>
      <c r="BK933" s="22">
        <v>0.5</v>
      </c>
      <c r="BL933" s="22" t="s">
        <v>69</v>
      </c>
      <c r="BM933" s="22" t="str">
        <f t="shared" si="108"/>
        <v>0 - 1</v>
      </c>
      <c r="BN933" s="9"/>
    </row>
    <row r="934" spans="1:66" x14ac:dyDescent="0.3">
      <c r="A934" s="23">
        <v>44895</v>
      </c>
      <c r="B934" s="10">
        <v>909</v>
      </c>
      <c r="C934" s="22">
        <v>2</v>
      </c>
      <c r="D934" s="22">
        <v>1.5</v>
      </c>
      <c r="E934" s="22">
        <v>0.75</v>
      </c>
      <c r="F934" s="22" t="s">
        <v>69</v>
      </c>
      <c r="G934" s="22" t="str">
        <f t="shared" si="106"/>
        <v>0 - 1</v>
      </c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56"/>
      <c r="AA934" s="10">
        <v>908</v>
      </c>
      <c r="AB934" s="22">
        <v>3</v>
      </c>
      <c r="AC934" s="22">
        <v>7.5</v>
      </c>
      <c r="AD934" s="22">
        <v>2.5</v>
      </c>
      <c r="AE934" s="22" t="s">
        <v>69</v>
      </c>
      <c r="AF934" s="22" t="str">
        <f t="shared" si="107"/>
        <v>1 - 5</v>
      </c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57"/>
      <c r="BH934" s="10">
        <v>916</v>
      </c>
      <c r="BI934" s="22">
        <v>1</v>
      </c>
      <c r="BJ934" s="22">
        <v>1</v>
      </c>
      <c r="BK934" s="22">
        <v>1</v>
      </c>
      <c r="BL934" s="22" t="s">
        <v>69</v>
      </c>
      <c r="BM934" s="22" t="str">
        <f t="shared" si="108"/>
        <v>1 - 5</v>
      </c>
      <c r="BN934" s="9"/>
    </row>
    <row r="935" spans="1:66" x14ac:dyDescent="0.3">
      <c r="A935" s="55">
        <v>44896</v>
      </c>
      <c r="B935" s="10">
        <v>910</v>
      </c>
      <c r="C935" s="22">
        <v>1</v>
      </c>
      <c r="D935" s="22">
        <v>1</v>
      </c>
      <c r="E935" s="22">
        <v>1</v>
      </c>
      <c r="F935" s="22" t="s">
        <v>69</v>
      </c>
      <c r="G935" s="22" t="str">
        <f t="shared" si="106"/>
        <v>1 - 5</v>
      </c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55">
        <v>44980</v>
      </c>
      <c r="AA935" s="10">
        <v>909</v>
      </c>
      <c r="AB935" s="22">
        <v>4</v>
      </c>
      <c r="AC935" s="22">
        <v>14</v>
      </c>
      <c r="AD935" s="22">
        <v>3.5</v>
      </c>
      <c r="AE935" s="22" t="s">
        <v>69</v>
      </c>
      <c r="AF935" s="22" t="str">
        <f t="shared" si="107"/>
        <v>1 - 5</v>
      </c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57"/>
      <c r="BH935" s="10">
        <v>917</v>
      </c>
      <c r="BI935" s="22">
        <v>1</v>
      </c>
      <c r="BJ935" s="22">
        <v>0.5</v>
      </c>
      <c r="BK935" s="22">
        <v>0.5</v>
      </c>
      <c r="BL935" s="22" t="s">
        <v>69</v>
      </c>
      <c r="BM935" s="22" t="str">
        <f t="shared" si="108"/>
        <v>0 - 1</v>
      </c>
      <c r="BN935" s="9"/>
    </row>
    <row r="936" spans="1:66" x14ac:dyDescent="0.3">
      <c r="A936" s="57"/>
      <c r="B936" s="10">
        <v>911</v>
      </c>
      <c r="C936" s="22">
        <v>1</v>
      </c>
      <c r="D936" s="22">
        <v>11</v>
      </c>
      <c r="E936" s="22">
        <v>11</v>
      </c>
      <c r="F936" s="22" t="s">
        <v>20</v>
      </c>
      <c r="G936" s="22" t="str">
        <f t="shared" si="106"/>
        <v>10 - 20</v>
      </c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57"/>
      <c r="AA936" s="10">
        <v>910</v>
      </c>
      <c r="AB936" s="22">
        <v>1</v>
      </c>
      <c r="AC936" s="22">
        <v>2.5</v>
      </c>
      <c r="AD936" s="22">
        <v>2.5</v>
      </c>
      <c r="AE936" s="22" t="s">
        <v>69</v>
      </c>
      <c r="AF936" s="22" t="str">
        <f t="shared" si="107"/>
        <v>1 - 5</v>
      </c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56"/>
      <c r="BH936" s="10">
        <v>918</v>
      </c>
      <c r="BI936" s="22">
        <v>1</v>
      </c>
      <c r="BJ936" s="22">
        <v>0.5</v>
      </c>
      <c r="BK936" s="22">
        <v>0.5</v>
      </c>
      <c r="BL936" s="22" t="s">
        <v>69</v>
      </c>
      <c r="BM936" s="22" t="str">
        <f t="shared" si="108"/>
        <v>0 - 1</v>
      </c>
      <c r="BN936" s="9"/>
    </row>
    <row r="937" spans="1:66" x14ac:dyDescent="0.3">
      <c r="A937" s="56"/>
      <c r="B937" s="10">
        <v>912</v>
      </c>
      <c r="C937" s="22">
        <v>1</v>
      </c>
      <c r="D937" s="22">
        <v>0.5</v>
      </c>
      <c r="E937" s="22">
        <v>0.5</v>
      </c>
      <c r="F937" s="22" t="s">
        <v>69</v>
      </c>
      <c r="G937" s="22" t="str">
        <f t="shared" si="106"/>
        <v>0 - 1</v>
      </c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56"/>
      <c r="AA937" s="10">
        <v>911</v>
      </c>
      <c r="AB937" s="22">
        <v>3</v>
      </c>
      <c r="AC937" s="22">
        <v>6.5</v>
      </c>
      <c r="AD937" s="22">
        <v>2.166666666666667</v>
      </c>
      <c r="AE937" s="22" t="s">
        <v>69</v>
      </c>
      <c r="AF937" s="22" t="str">
        <f t="shared" si="107"/>
        <v>1 - 5</v>
      </c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3">
        <v>44990</v>
      </c>
      <c r="BH937" s="10">
        <v>919</v>
      </c>
      <c r="BI937" s="22">
        <v>2</v>
      </c>
      <c r="BJ937" s="22">
        <v>9.5</v>
      </c>
      <c r="BK937" s="22">
        <v>4.75</v>
      </c>
      <c r="BL937" s="22" t="s">
        <v>69</v>
      </c>
      <c r="BM937" s="22" t="str">
        <f t="shared" si="108"/>
        <v>1 - 5</v>
      </c>
      <c r="BN937" s="9"/>
    </row>
    <row r="938" spans="1:66" x14ac:dyDescent="0.3">
      <c r="A938" s="23">
        <v>44897</v>
      </c>
      <c r="B938" s="10">
        <v>913</v>
      </c>
      <c r="C938" s="22">
        <v>1</v>
      </c>
      <c r="D938" s="22">
        <v>1</v>
      </c>
      <c r="E938" s="22">
        <v>1</v>
      </c>
      <c r="F938" s="22" t="s">
        <v>69</v>
      </c>
      <c r="G938" s="22" t="str">
        <f t="shared" si="106"/>
        <v>1 - 5</v>
      </c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55">
        <v>44981</v>
      </c>
      <c r="AA938" s="10">
        <v>911</v>
      </c>
      <c r="AB938" s="22">
        <v>13</v>
      </c>
      <c r="AC938" s="22">
        <v>11.5</v>
      </c>
      <c r="AD938" s="22">
        <v>0.88461538461538458</v>
      </c>
      <c r="AE938" s="22" t="s">
        <v>69</v>
      </c>
      <c r="AF938" s="22" t="str">
        <f t="shared" si="107"/>
        <v>0 - 1</v>
      </c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55">
        <v>44992</v>
      </c>
      <c r="BH938" s="10">
        <v>920</v>
      </c>
      <c r="BI938" s="22">
        <v>1</v>
      </c>
      <c r="BJ938" s="22">
        <v>7.5</v>
      </c>
      <c r="BK938" s="22">
        <v>7.5</v>
      </c>
      <c r="BL938" s="22" t="s">
        <v>69</v>
      </c>
      <c r="BM938" s="22" t="str">
        <f t="shared" si="108"/>
        <v>5 - 10</v>
      </c>
      <c r="BN938" s="9"/>
    </row>
    <row r="939" spans="1:66" x14ac:dyDescent="0.3">
      <c r="A939" s="23">
        <v>44898</v>
      </c>
      <c r="B939" s="10">
        <v>914</v>
      </c>
      <c r="C939" s="22">
        <v>1</v>
      </c>
      <c r="D939" s="22">
        <v>16</v>
      </c>
      <c r="E939" s="22">
        <v>16</v>
      </c>
      <c r="F939" s="22" t="s">
        <v>20</v>
      </c>
      <c r="G939" s="22" t="str">
        <f t="shared" si="106"/>
        <v>10 - 20</v>
      </c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57"/>
      <c r="AA939" s="10">
        <v>912</v>
      </c>
      <c r="AB939" s="22">
        <v>2</v>
      </c>
      <c r="AC939" s="22">
        <v>1</v>
      </c>
      <c r="AD939" s="22">
        <v>0.5</v>
      </c>
      <c r="AE939" s="22" t="s">
        <v>69</v>
      </c>
      <c r="AF939" s="22" t="str">
        <f t="shared" si="107"/>
        <v>0 - 1</v>
      </c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56"/>
      <c r="BH939" s="10">
        <v>921</v>
      </c>
      <c r="BI939" s="22">
        <v>2</v>
      </c>
      <c r="BJ939" s="22">
        <v>1.5</v>
      </c>
      <c r="BK939" s="22">
        <v>0.75</v>
      </c>
      <c r="BL939" s="22" t="s">
        <v>69</v>
      </c>
      <c r="BM939" s="22" t="str">
        <f t="shared" si="108"/>
        <v>0 - 1</v>
      </c>
      <c r="BN939" s="9"/>
    </row>
    <row r="940" spans="1:66" x14ac:dyDescent="0.3">
      <c r="A940" s="23">
        <v>44899</v>
      </c>
      <c r="B940" s="10">
        <v>915</v>
      </c>
      <c r="C940" s="22">
        <v>2</v>
      </c>
      <c r="D940" s="22">
        <v>44.5</v>
      </c>
      <c r="E940" s="22">
        <v>22.25</v>
      </c>
      <c r="F940" s="22" t="s">
        <v>70</v>
      </c>
      <c r="G940" s="22" t="str">
        <f t="shared" si="106"/>
        <v>20 - 50</v>
      </c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57"/>
      <c r="AA940" s="10">
        <v>913</v>
      </c>
      <c r="AB940" s="22">
        <v>1</v>
      </c>
      <c r="AC940" s="22">
        <v>0.5</v>
      </c>
      <c r="AD940" s="22">
        <v>0.5</v>
      </c>
      <c r="AE940" s="22" t="s">
        <v>69</v>
      </c>
      <c r="AF940" s="22" t="str">
        <f t="shared" si="107"/>
        <v>0 - 1</v>
      </c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55">
        <v>44993</v>
      </c>
      <c r="BH940" s="10">
        <v>922</v>
      </c>
      <c r="BI940" s="22">
        <v>1</v>
      </c>
      <c r="BJ940" s="22">
        <v>0.5</v>
      </c>
      <c r="BK940" s="22">
        <v>0.5</v>
      </c>
      <c r="BL940" s="22" t="s">
        <v>69</v>
      </c>
      <c r="BM940" s="22" t="str">
        <f t="shared" si="108"/>
        <v>0 - 1</v>
      </c>
      <c r="BN940" s="9"/>
    </row>
    <row r="941" spans="1:66" x14ac:dyDescent="0.3">
      <c r="A941" s="55">
        <v>44901</v>
      </c>
      <c r="B941" s="10">
        <v>916</v>
      </c>
      <c r="C941" s="22">
        <v>2</v>
      </c>
      <c r="D941" s="22">
        <v>1</v>
      </c>
      <c r="E941" s="22">
        <v>0.5</v>
      </c>
      <c r="F941" s="22" t="s">
        <v>69</v>
      </c>
      <c r="G941" s="22" t="str">
        <f t="shared" si="106"/>
        <v>0 - 1</v>
      </c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56"/>
      <c r="AA941" s="10">
        <v>914</v>
      </c>
      <c r="AB941" s="22">
        <v>1</v>
      </c>
      <c r="AC941" s="22">
        <v>0.5</v>
      </c>
      <c r="AD941" s="22">
        <v>0.5</v>
      </c>
      <c r="AE941" s="22" t="s">
        <v>69</v>
      </c>
      <c r="AF941" s="22" t="str">
        <f t="shared" si="107"/>
        <v>0 - 1</v>
      </c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56"/>
      <c r="BH941" s="10">
        <v>923</v>
      </c>
      <c r="BI941" s="22">
        <v>1</v>
      </c>
      <c r="BJ941" s="22">
        <v>0.5</v>
      </c>
      <c r="BK941" s="22">
        <v>0.5</v>
      </c>
      <c r="BL941" s="22" t="s">
        <v>69</v>
      </c>
      <c r="BM941" s="22" t="str">
        <f t="shared" si="108"/>
        <v>0 - 1</v>
      </c>
      <c r="BN941" s="9"/>
    </row>
    <row r="942" spans="1:66" x14ac:dyDescent="0.3">
      <c r="A942" s="56"/>
      <c r="B942" s="10">
        <v>917</v>
      </c>
      <c r="C942" s="22">
        <v>3</v>
      </c>
      <c r="D942" s="22">
        <v>16.5</v>
      </c>
      <c r="E942" s="22">
        <v>5.5</v>
      </c>
      <c r="F942" s="22" t="s">
        <v>69</v>
      </c>
      <c r="G942" s="22" t="str">
        <f t="shared" si="106"/>
        <v>5 - 10</v>
      </c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55">
        <v>44982</v>
      </c>
      <c r="AA942" s="10">
        <v>915</v>
      </c>
      <c r="AB942" s="22">
        <v>3</v>
      </c>
      <c r="AC942" s="22">
        <v>2</v>
      </c>
      <c r="AD942" s="22">
        <v>0.66666666666666663</v>
      </c>
      <c r="AE942" s="22" t="s">
        <v>69</v>
      </c>
      <c r="AF942" s="22" t="str">
        <f t="shared" si="107"/>
        <v>0 - 1</v>
      </c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3">
        <v>44995</v>
      </c>
      <c r="BH942" s="10">
        <v>924</v>
      </c>
      <c r="BI942" s="22">
        <v>7</v>
      </c>
      <c r="BJ942" s="22">
        <v>43.5</v>
      </c>
      <c r="BK942" s="22">
        <v>6.2142857142857144</v>
      </c>
      <c r="BL942" s="22" t="s">
        <v>69</v>
      </c>
      <c r="BM942" s="22" t="str">
        <f t="shared" si="108"/>
        <v>5 - 10</v>
      </c>
      <c r="BN942" s="9"/>
    </row>
    <row r="943" spans="1:66" x14ac:dyDescent="0.3">
      <c r="A943" s="23">
        <v>44903</v>
      </c>
      <c r="B943" s="10">
        <v>918</v>
      </c>
      <c r="C943" s="22">
        <v>4</v>
      </c>
      <c r="D943" s="22">
        <v>2.5</v>
      </c>
      <c r="E943" s="22">
        <v>0.625</v>
      </c>
      <c r="F943" s="22" t="s">
        <v>69</v>
      </c>
      <c r="G943" s="22" t="str">
        <f t="shared" si="106"/>
        <v>0 - 1</v>
      </c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57"/>
      <c r="AA943" s="10">
        <v>916</v>
      </c>
      <c r="AB943" s="22">
        <v>1</v>
      </c>
      <c r="AC943" s="22">
        <v>0.5</v>
      </c>
      <c r="AD943" s="22">
        <v>0.5</v>
      </c>
      <c r="AE943" s="22" t="s">
        <v>69</v>
      </c>
      <c r="AF943" s="22" t="str">
        <f t="shared" si="107"/>
        <v>0 - 1</v>
      </c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3">
        <v>44996</v>
      </c>
      <c r="BH943" s="10">
        <v>925</v>
      </c>
      <c r="BI943" s="22">
        <v>3</v>
      </c>
      <c r="BJ943" s="22">
        <v>59</v>
      </c>
      <c r="BK943" s="22">
        <v>19.666666666666671</v>
      </c>
      <c r="BL943" s="22" t="s">
        <v>20</v>
      </c>
      <c r="BM943" s="22" t="str">
        <f t="shared" si="108"/>
        <v>10 - 20</v>
      </c>
      <c r="BN943" s="9"/>
    </row>
    <row r="944" spans="1:66" x14ac:dyDescent="0.3">
      <c r="A944" s="55">
        <v>44904</v>
      </c>
      <c r="B944" s="10">
        <v>919</v>
      </c>
      <c r="C944" s="22">
        <v>1</v>
      </c>
      <c r="D944" s="22">
        <v>0.5</v>
      </c>
      <c r="E944" s="22">
        <v>0.5</v>
      </c>
      <c r="F944" s="22" t="s">
        <v>69</v>
      </c>
      <c r="G944" s="22" t="str">
        <f t="shared" si="106"/>
        <v>0 - 1</v>
      </c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56"/>
      <c r="AA944" s="10">
        <v>917</v>
      </c>
      <c r="AB944" s="22">
        <v>1</v>
      </c>
      <c r="AC944" s="22">
        <v>10.5</v>
      </c>
      <c r="AD944" s="22">
        <v>10.5</v>
      </c>
      <c r="AE944" s="22" t="s">
        <v>20</v>
      </c>
      <c r="AF944" s="22" t="str">
        <f t="shared" si="107"/>
        <v>10 - 20</v>
      </c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3">
        <v>44997</v>
      </c>
      <c r="BH944" s="10">
        <v>926</v>
      </c>
      <c r="BI944" s="22">
        <v>2</v>
      </c>
      <c r="BJ944" s="22">
        <v>54.5</v>
      </c>
      <c r="BK944" s="22">
        <v>27.25</v>
      </c>
      <c r="BL944" s="22" t="s">
        <v>70</v>
      </c>
      <c r="BM944" s="22" t="str">
        <f t="shared" si="108"/>
        <v>20 - 50</v>
      </c>
      <c r="BN944" s="9"/>
    </row>
    <row r="945" spans="1:66" x14ac:dyDescent="0.3">
      <c r="A945" s="56"/>
      <c r="B945" s="10">
        <v>920</v>
      </c>
      <c r="C945" s="22">
        <v>8</v>
      </c>
      <c r="D945" s="22">
        <v>55</v>
      </c>
      <c r="E945" s="22">
        <v>6.875</v>
      </c>
      <c r="F945" s="22" t="s">
        <v>69</v>
      </c>
      <c r="G945" s="22" t="str">
        <f t="shared" si="106"/>
        <v>5 - 10</v>
      </c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55">
        <v>44983</v>
      </c>
      <c r="AA945" s="10">
        <v>918</v>
      </c>
      <c r="AB945" s="22">
        <v>2</v>
      </c>
      <c r="AC945" s="22">
        <v>7.5</v>
      </c>
      <c r="AD945" s="22">
        <v>3.75</v>
      </c>
      <c r="AE945" s="22" t="s">
        <v>69</v>
      </c>
      <c r="AF945" s="22" t="str">
        <f t="shared" si="107"/>
        <v>1 - 5</v>
      </c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55">
        <v>44998</v>
      </c>
      <c r="BH945" s="10">
        <v>927</v>
      </c>
      <c r="BI945" s="22">
        <v>2</v>
      </c>
      <c r="BJ945" s="22">
        <v>6.5</v>
      </c>
      <c r="BK945" s="22">
        <v>3.25</v>
      </c>
      <c r="BL945" s="22" t="s">
        <v>69</v>
      </c>
      <c r="BM945" s="22" t="str">
        <f t="shared" si="108"/>
        <v>1 - 5</v>
      </c>
      <c r="BN945" s="9"/>
    </row>
    <row r="946" spans="1:66" x14ac:dyDescent="0.3">
      <c r="A946" s="23">
        <v>44905</v>
      </c>
      <c r="B946" s="10">
        <v>921</v>
      </c>
      <c r="C946" s="22">
        <v>1</v>
      </c>
      <c r="D946" s="22">
        <v>18</v>
      </c>
      <c r="E946" s="22">
        <v>18</v>
      </c>
      <c r="F946" s="22" t="s">
        <v>20</v>
      </c>
      <c r="G946" s="22" t="str">
        <f t="shared" si="106"/>
        <v>10 - 20</v>
      </c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57"/>
      <c r="AA946" s="10">
        <v>919</v>
      </c>
      <c r="AB946" s="22">
        <v>2</v>
      </c>
      <c r="AC946" s="22">
        <v>1.5</v>
      </c>
      <c r="AD946" s="22">
        <v>0.75</v>
      </c>
      <c r="AE946" s="22" t="s">
        <v>69</v>
      </c>
      <c r="AF946" s="22" t="str">
        <f t="shared" si="107"/>
        <v>0 - 1</v>
      </c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56"/>
      <c r="BH946" s="10">
        <v>928</v>
      </c>
      <c r="BI946" s="22">
        <v>1</v>
      </c>
      <c r="BJ946" s="22">
        <v>3.5</v>
      </c>
      <c r="BK946" s="22">
        <v>3.5</v>
      </c>
      <c r="BL946" s="22" t="s">
        <v>69</v>
      </c>
      <c r="BM946" s="22" t="str">
        <f t="shared" si="108"/>
        <v>1 - 5</v>
      </c>
      <c r="BN946" s="9"/>
    </row>
    <row r="947" spans="1:66" x14ac:dyDescent="0.3">
      <c r="A947" s="23">
        <v>44907</v>
      </c>
      <c r="B947" s="10">
        <v>922</v>
      </c>
      <c r="C947" s="22">
        <v>4</v>
      </c>
      <c r="D947" s="22">
        <v>17</v>
      </c>
      <c r="E947" s="22">
        <v>4.25</v>
      </c>
      <c r="F947" s="22" t="s">
        <v>69</v>
      </c>
      <c r="G947" s="22" t="str">
        <f t="shared" si="106"/>
        <v>1 - 5</v>
      </c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56"/>
      <c r="AA947" s="10">
        <v>920</v>
      </c>
      <c r="AB947" s="22">
        <v>5</v>
      </c>
      <c r="AC947" s="22">
        <v>17.5</v>
      </c>
      <c r="AD947" s="22">
        <v>3.5</v>
      </c>
      <c r="AE947" s="22" t="s">
        <v>69</v>
      </c>
      <c r="AF947" s="22" t="str">
        <f t="shared" si="107"/>
        <v>1 - 5</v>
      </c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55">
        <v>45002</v>
      </c>
      <c r="BH947" s="10">
        <v>929</v>
      </c>
      <c r="BI947" s="22">
        <v>1</v>
      </c>
      <c r="BJ947" s="22">
        <v>5.5</v>
      </c>
      <c r="BK947" s="22">
        <v>5.5</v>
      </c>
      <c r="BL947" s="22" t="s">
        <v>69</v>
      </c>
      <c r="BM947" s="22" t="str">
        <f t="shared" si="108"/>
        <v>5 - 10</v>
      </c>
      <c r="BN947" s="9"/>
    </row>
    <row r="948" spans="1:66" x14ac:dyDescent="0.3">
      <c r="A948" s="23">
        <v>44911</v>
      </c>
      <c r="B948" s="10">
        <v>923</v>
      </c>
      <c r="C948" s="22">
        <v>5</v>
      </c>
      <c r="D948" s="22">
        <v>12.5</v>
      </c>
      <c r="E948" s="22">
        <v>2.5</v>
      </c>
      <c r="F948" s="22" t="s">
        <v>69</v>
      </c>
      <c r="G948" s="22" t="str">
        <f t="shared" si="106"/>
        <v>1 - 5</v>
      </c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55">
        <v>44985</v>
      </c>
      <c r="AA948" s="10">
        <v>921</v>
      </c>
      <c r="AB948" s="22">
        <v>1</v>
      </c>
      <c r="AC948" s="22">
        <v>3.5</v>
      </c>
      <c r="AD948" s="22">
        <v>3.5</v>
      </c>
      <c r="AE948" s="22" t="s">
        <v>69</v>
      </c>
      <c r="AF948" s="22" t="str">
        <f t="shared" si="107"/>
        <v>1 - 5</v>
      </c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56"/>
      <c r="BH948" s="10">
        <v>930</v>
      </c>
      <c r="BI948" s="22">
        <v>5</v>
      </c>
      <c r="BJ948" s="22">
        <v>62</v>
      </c>
      <c r="BK948" s="22">
        <v>12.4</v>
      </c>
      <c r="BL948" s="22" t="s">
        <v>20</v>
      </c>
      <c r="BM948" s="22" t="str">
        <f t="shared" si="108"/>
        <v>10 - 20</v>
      </c>
      <c r="BN948" s="9"/>
    </row>
    <row r="949" spans="1:66" x14ac:dyDescent="0.3">
      <c r="A949" s="55">
        <v>44912</v>
      </c>
      <c r="B949" s="10">
        <v>924</v>
      </c>
      <c r="C949" s="22">
        <v>2</v>
      </c>
      <c r="D949" s="22">
        <v>43.5</v>
      </c>
      <c r="E949" s="22">
        <v>21.75</v>
      </c>
      <c r="F949" s="22" t="s">
        <v>70</v>
      </c>
      <c r="G949" s="22" t="str">
        <f t="shared" si="106"/>
        <v>20 - 50</v>
      </c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56"/>
      <c r="AA949" s="10">
        <v>922</v>
      </c>
      <c r="AB949" s="22">
        <v>4</v>
      </c>
      <c r="AC949" s="22">
        <v>40.5</v>
      </c>
      <c r="AD949" s="22">
        <v>10.125</v>
      </c>
      <c r="AE949" s="22" t="s">
        <v>20</v>
      </c>
      <c r="AF949" s="22" t="str">
        <f t="shared" si="107"/>
        <v>10 - 20</v>
      </c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55">
        <v>45003</v>
      </c>
      <c r="BH949" s="10">
        <v>931</v>
      </c>
      <c r="BI949" s="22">
        <v>1</v>
      </c>
      <c r="BJ949" s="22">
        <v>2</v>
      </c>
      <c r="BK949" s="22">
        <v>2</v>
      </c>
      <c r="BL949" s="22" t="s">
        <v>69</v>
      </c>
      <c r="BM949" s="22" t="str">
        <f t="shared" si="108"/>
        <v>1 - 5</v>
      </c>
      <c r="BN949" s="9"/>
    </row>
    <row r="950" spans="1:66" x14ac:dyDescent="0.3">
      <c r="A950" s="56"/>
      <c r="B950" s="10">
        <v>925</v>
      </c>
      <c r="C950" s="22">
        <v>1</v>
      </c>
      <c r="D950" s="22">
        <v>0.5</v>
      </c>
      <c r="E950" s="22">
        <v>0.5</v>
      </c>
      <c r="F950" s="22" t="s">
        <v>69</v>
      </c>
      <c r="G950" s="22" t="str">
        <f t="shared" si="106"/>
        <v>0 - 1</v>
      </c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3">
        <v>44986</v>
      </c>
      <c r="AA950" s="10">
        <v>923</v>
      </c>
      <c r="AB950" s="22">
        <v>2</v>
      </c>
      <c r="AC950" s="22">
        <v>2.5</v>
      </c>
      <c r="AD950" s="22">
        <v>1.25</v>
      </c>
      <c r="AE950" s="22" t="s">
        <v>69</v>
      </c>
      <c r="AF950" s="22" t="str">
        <f t="shared" si="107"/>
        <v>1 - 5</v>
      </c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56"/>
      <c r="BH950" s="10">
        <v>932</v>
      </c>
      <c r="BI950" s="22">
        <v>4</v>
      </c>
      <c r="BJ950" s="22">
        <v>87.5</v>
      </c>
      <c r="BK950" s="22">
        <v>21.875</v>
      </c>
      <c r="BL950" s="22" t="s">
        <v>70</v>
      </c>
      <c r="BM950" s="22" t="str">
        <f t="shared" si="108"/>
        <v>20 - 50</v>
      </c>
      <c r="BN950" s="9"/>
    </row>
    <row r="951" spans="1:66" x14ac:dyDescent="0.3">
      <c r="A951" s="23">
        <v>44913</v>
      </c>
      <c r="B951" s="10">
        <v>926</v>
      </c>
      <c r="C951" s="22">
        <v>3</v>
      </c>
      <c r="D951" s="22">
        <v>13.5</v>
      </c>
      <c r="E951" s="22">
        <v>4.5</v>
      </c>
      <c r="F951" s="22" t="s">
        <v>69</v>
      </c>
      <c r="G951" s="22" t="str">
        <f t="shared" si="106"/>
        <v>1 - 5</v>
      </c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55">
        <v>44987</v>
      </c>
      <c r="AA951" s="10">
        <v>924</v>
      </c>
      <c r="AB951" s="22">
        <v>3</v>
      </c>
      <c r="AC951" s="22">
        <v>4.5</v>
      </c>
      <c r="AD951" s="22">
        <v>1.5</v>
      </c>
      <c r="AE951" s="22" t="s">
        <v>69</v>
      </c>
      <c r="AF951" s="22" t="str">
        <f t="shared" si="107"/>
        <v>1 - 5</v>
      </c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3">
        <v>45004</v>
      </c>
      <c r="BH951" s="10">
        <v>933</v>
      </c>
      <c r="BI951" s="22">
        <v>2</v>
      </c>
      <c r="BJ951" s="22">
        <v>21.5</v>
      </c>
      <c r="BK951" s="22">
        <v>10.75</v>
      </c>
      <c r="BL951" s="22" t="s">
        <v>20</v>
      </c>
      <c r="BM951" s="22" t="str">
        <f t="shared" si="108"/>
        <v>10 - 20</v>
      </c>
      <c r="BN951" s="9"/>
    </row>
    <row r="952" spans="1:66" x14ac:dyDescent="0.3">
      <c r="A952" s="23">
        <v>44915</v>
      </c>
      <c r="B952" s="10">
        <v>927</v>
      </c>
      <c r="C952" s="22">
        <v>2</v>
      </c>
      <c r="D952" s="22">
        <v>28.5</v>
      </c>
      <c r="E952" s="22">
        <v>14.25</v>
      </c>
      <c r="F952" s="22" t="s">
        <v>20</v>
      </c>
      <c r="G952" s="22" t="str">
        <f t="shared" si="106"/>
        <v>10 - 20</v>
      </c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57"/>
      <c r="AA952" s="10">
        <v>925</v>
      </c>
      <c r="AB952" s="22">
        <v>1</v>
      </c>
      <c r="AC952" s="22">
        <v>0.5</v>
      </c>
      <c r="AD952" s="22">
        <v>0.5</v>
      </c>
      <c r="AE952" s="22" t="s">
        <v>69</v>
      </c>
      <c r="AF952" s="22" t="str">
        <f t="shared" si="107"/>
        <v>0 - 1</v>
      </c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55">
        <v>45005</v>
      </c>
      <c r="BH952" s="10">
        <v>934</v>
      </c>
      <c r="BI952" s="22">
        <v>1</v>
      </c>
      <c r="BJ952" s="22">
        <v>0.5</v>
      </c>
      <c r="BK952" s="22">
        <v>0.5</v>
      </c>
      <c r="BL952" s="22" t="s">
        <v>69</v>
      </c>
      <c r="BM952" s="22" t="str">
        <f t="shared" si="108"/>
        <v>0 - 1</v>
      </c>
      <c r="BN952" s="9"/>
    </row>
    <row r="953" spans="1:66" x14ac:dyDescent="0.3">
      <c r="A953" s="55">
        <v>44916</v>
      </c>
      <c r="B953" s="10">
        <v>928</v>
      </c>
      <c r="C953" s="22">
        <v>1</v>
      </c>
      <c r="D953" s="22">
        <v>5.5</v>
      </c>
      <c r="E953" s="22">
        <v>5.5</v>
      </c>
      <c r="F953" s="22" t="s">
        <v>69</v>
      </c>
      <c r="G953" s="22" t="str">
        <f t="shared" si="106"/>
        <v>5 - 10</v>
      </c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56"/>
      <c r="AA953" s="10">
        <v>926</v>
      </c>
      <c r="AB953" s="22">
        <v>3</v>
      </c>
      <c r="AC953" s="22">
        <v>2</v>
      </c>
      <c r="AD953" s="22">
        <v>0.66666666666666663</v>
      </c>
      <c r="AE953" s="22" t="s">
        <v>69</v>
      </c>
      <c r="AF953" s="22" t="str">
        <f t="shared" si="107"/>
        <v>0 - 1</v>
      </c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57"/>
      <c r="BH953" s="10">
        <v>935</v>
      </c>
      <c r="BI953" s="22">
        <v>1</v>
      </c>
      <c r="BJ953" s="22">
        <v>4</v>
      </c>
      <c r="BK953" s="22">
        <v>4</v>
      </c>
      <c r="BL953" s="22" t="s">
        <v>69</v>
      </c>
      <c r="BM953" s="22" t="str">
        <f t="shared" si="108"/>
        <v>1 - 5</v>
      </c>
      <c r="BN953" s="9"/>
    </row>
    <row r="954" spans="1:66" x14ac:dyDescent="0.3">
      <c r="A954" s="56"/>
      <c r="B954" s="10">
        <v>929</v>
      </c>
      <c r="C954" s="22">
        <v>1</v>
      </c>
      <c r="D954" s="22">
        <v>1</v>
      </c>
      <c r="E954" s="22">
        <v>1</v>
      </c>
      <c r="F954" s="22" t="s">
        <v>69</v>
      </c>
      <c r="G954" s="22" t="str">
        <f t="shared" si="106"/>
        <v>1 - 5</v>
      </c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55">
        <v>44989</v>
      </c>
      <c r="AA954" s="10">
        <v>927</v>
      </c>
      <c r="AB954" s="22">
        <v>1</v>
      </c>
      <c r="AC954" s="22">
        <v>1.5</v>
      </c>
      <c r="AD954" s="22">
        <v>1.5</v>
      </c>
      <c r="AE954" s="22" t="s">
        <v>69</v>
      </c>
      <c r="AF954" s="22" t="str">
        <f t="shared" si="107"/>
        <v>1 - 5</v>
      </c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56"/>
      <c r="BH954" s="10">
        <v>936</v>
      </c>
      <c r="BI954" s="22">
        <v>4</v>
      </c>
      <c r="BJ954" s="22">
        <v>13</v>
      </c>
      <c r="BK954" s="22">
        <v>3.25</v>
      </c>
      <c r="BL954" s="22" t="s">
        <v>69</v>
      </c>
      <c r="BM954" s="22" t="str">
        <f t="shared" si="108"/>
        <v>1 - 5</v>
      </c>
      <c r="BN954" s="9"/>
    </row>
    <row r="955" spans="1:66" x14ac:dyDescent="0.3">
      <c r="A955" s="55">
        <v>44917</v>
      </c>
      <c r="B955" s="10">
        <v>930</v>
      </c>
      <c r="C955" s="22">
        <v>3</v>
      </c>
      <c r="D955" s="22">
        <v>9</v>
      </c>
      <c r="E955" s="22">
        <v>3</v>
      </c>
      <c r="F955" s="22" t="s">
        <v>69</v>
      </c>
      <c r="G955" s="22" t="str">
        <f t="shared" si="106"/>
        <v>1 - 5</v>
      </c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56"/>
      <c r="AA955" s="10">
        <v>928</v>
      </c>
      <c r="AB955" s="22">
        <v>1</v>
      </c>
      <c r="AC955" s="22">
        <v>0.5</v>
      </c>
      <c r="AD955" s="22">
        <v>0.5</v>
      </c>
      <c r="AE955" s="22" t="s">
        <v>69</v>
      </c>
      <c r="AF955" s="22" t="str">
        <f t="shared" si="107"/>
        <v>0 - 1</v>
      </c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3">
        <v>45006</v>
      </c>
      <c r="BH955" s="10">
        <v>937</v>
      </c>
      <c r="BI955" s="22">
        <v>4</v>
      </c>
      <c r="BJ955" s="22">
        <v>47</v>
      </c>
      <c r="BK955" s="22">
        <v>11.75</v>
      </c>
      <c r="BL955" s="22" t="s">
        <v>20</v>
      </c>
      <c r="BM955" s="22" t="str">
        <f t="shared" si="108"/>
        <v>10 - 20</v>
      </c>
      <c r="BN955" s="9"/>
    </row>
    <row r="956" spans="1:66" x14ac:dyDescent="0.3">
      <c r="A956" s="57"/>
      <c r="B956" s="10">
        <v>931</v>
      </c>
      <c r="C956" s="22">
        <v>4</v>
      </c>
      <c r="D956" s="22">
        <v>4</v>
      </c>
      <c r="E956" s="22">
        <v>1</v>
      </c>
      <c r="F956" s="22" t="s">
        <v>69</v>
      </c>
      <c r="G956" s="22" t="str">
        <f t="shared" si="106"/>
        <v>1 - 5</v>
      </c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3">
        <v>44990</v>
      </c>
      <c r="AA956" s="10">
        <v>929</v>
      </c>
      <c r="AB956" s="22">
        <v>2</v>
      </c>
      <c r="AC956" s="22">
        <v>2.5</v>
      </c>
      <c r="AD956" s="22">
        <v>1.25</v>
      </c>
      <c r="AE956" s="22" t="s">
        <v>69</v>
      </c>
      <c r="AF956" s="22" t="str">
        <f t="shared" si="107"/>
        <v>1 - 5</v>
      </c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55">
        <v>45007</v>
      </c>
      <c r="BH956" s="10">
        <v>938</v>
      </c>
      <c r="BI956" s="22">
        <v>1</v>
      </c>
      <c r="BJ956" s="22">
        <v>0.5</v>
      </c>
      <c r="BK956" s="22">
        <v>0.5</v>
      </c>
      <c r="BL956" s="22" t="s">
        <v>69</v>
      </c>
      <c r="BM956" s="22" t="str">
        <f t="shared" si="108"/>
        <v>0 - 1</v>
      </c>
      <c r="BN956" s="9"/>
    </row>
    <row r="957" spans="1:66" x14ac:dyDescent="0.3">
      <c r="A957" s="56"/>
      <c r="B957" s="10">
        <v>932</v>
      </c>
      <c r="C957" s="22">
        <v>1</v>
      </c>
      <c r="D957" s="22">
        <v>0.5</v>
      </c>
      <c r="E957" s="22">
        <v>0.5</v>
      </c>
      <c r="F957" s="22" t="s">
        <v>69</v>
      </c>
      <c r="G957" s="22" t="str">
        <f t="shared" si="106"/>
        <v>0 - 1</v>
      </c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55">
        <v>44995</v>
      </c>
      <c r="AA957" s="10">
        <v>930</v>
      </c>
      <c r="AB957" s="22">
        <v>1</v>
      </c>
      <c r="AC957" s="22">
        <v>1</v>
      </c>
      <c r="AD957" s="22">
        <v>1</v>
      </c>
      <c r="AE957" s="22" t="s">
        <v>69</v>
      </c>
      <c r="AF957" s="22" t="str">
        <f t="shared" si="107"/>
        <v>1 - 5</v>
      </c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56"/>
      <c r="BH957" s="10">
        <v>939</v>
      </c>
      <c r="BI957" s="22">
        <v>1</v>
      </c>
      <c r="BJ957" s="22">
        <v>19</v>
      </c>
      <c r="BK957" s="22">
        <v>19</v>
      </c>
      <c r="BL957" s="22" t="s">
        <v>20</v>
      </c>
      <c r="BM957" s="22" t="str">
        <f t="shared" si="108"/>
        <v>10 - 20</v>
      </c>
      <c r="BN957" s="9"/>
    </row>
    <row r="958" spans="1:66" x14ac:dyDescent="0.3">
      <c r="A958" s="23">
        <v>44918</v>
      </c>
      <c r="B958" s="10">
        <v>933</v>
      </c>
      <c r="C958" s="22">
        <v>2</v>
      </c>
      <c r="D958" s="22">
        <v>3.5</v>
      </c>
      <c r="E958" s="22">
        <v>1.75</v>
      </c>
      <c r="F958" s="22" t="s">
        <v>69</v>
      </c>
      <c r="G958" s="22" t="str">
        <f t="shared" si="106"/>
        <v>1 - 5</v>
      </c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57"/>
      <c r="AA958" s="10">
        <v>931</v>
      </c>
      <c r="AB958" s="22">
        <v>1</v>
      </c>
      <c r="AC958" s="22">
        <v>6.5</v>
      </c>
      <c r="AD958" s="22">
        <v>6.5</v>
      </c>
      <c r="AE958" s="22" t="s">
        <v>69</v>
      </c>
      <c r="AF958" s="22" t="str">
        <f t="shared" si="107"/>
        <v>5 - 10</v>
      </c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55">
        <v>45008</v>
      </c>
      <c r="BH958" s="10">
        <v>940</v>
      </c>
      <c r="BI958" s="22">
        <v>1</v>
      </c>
      <c r="BJ958" s="22">
        <v>0.5</v>
      </c>
      <c r="BK958" s="22">
        <v>0.5</v>
      </c>
      <c r="BL958" s="22" t="s">
        <v>69</v>
      </c>
      <c r="BM958" s="22" t="str">
        <f t="shared" si="108"/>
        <v>0 - 1</v>
      </c>
      <c r="BN958" s="9"/>
    </row>
    <row r="959" spans="1:66" x14ac:dyDescent="0.3">
      <c r="A959" s="55">
        <v>44919</v>
      </c>
      <c r="B959" s="10">
        <v>934</v>
      </c>
      <c r="C959" s="22">
        <v>4</v>
      </c>
      <c r="D959" s="22">
        <v>7.5</v>
      </c>
      <c r="E959" s="22">
        <v>1.875</v>
      </c>
      <c r="F959" s="22" t="s">
        <v>69</v>
      </c>
      <c r="G959" s="22" t="str">
        <f t="shared" si="106"/>
        <v>1 - 5</v>
      </c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56"/>
      <c r="AA959" s="10">
        <v>932</v>
      </c>
      <c r="AB959" s="22">
        <v>3</v>
      </c>
      <c r="AC959" s="22">
        <v>45.5</v>
      </c>
      <c r="AD959" s="22">
        <v>15.16666666666667</v>
      </c>
      <c r="AE959" s="22" t="s">
        <v>20</v>
      </c>
      <c r="AF959" s="22" t="str">
        <f t="shared" si="107"/>
        <v>10 - 20</v>
      </c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57"/>
      <c r="BH959" s="10">
        <v>941</v>
      </c>
      <c r="BI959" s="22">
        <v>1</v>
      </c>
      <c r="BJ959" s="22">
        <v>1</v>
      </c>
      <c r="BK959" s="22">
        <v>1</v>
      </c>
      <c r="BL959" s="22" t="s">
        <v>69</v>
      </c>
      <c r="BM959" s="22" t="str">
        <f t="shared" si="108"/>
        <v>1 - 5</v>
      </c>
      <c r="BN959" s="9"/>
    </row>
    <row r="960" spans="1:66" x14ac:dyDescent="0.3">
      <c r="A960" s="56"/>
      <c r="B960" s="10">
        <v>935</v>
      </c>
      <c r="C960" s="22">
        <v>1</v>
      </c>
      <c r="D960" s="22">
        <v>2</v>
      </c>
      <c r="E960" s="22">
        <v>2</v>
      </c>
      <c r="F960" s="22" t="s">
        <v>69</v>
      </c>
      <c r="G960" s="22" t="str">
        <f t="shared" si="106"/>
        <v>1 - 5</v>
      </c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55">
        <v>44996</v>
      </c>
      <c r="AA960" s="10">
        <v>933</v>
      </c>
      <c r="AB960" s="22">
        <v>1</v>
      </c>
      <c r="AC960" s="22">
        <v>0.5</v>
      </c>
      <c r="AD960" s="22">
        <v>0.5</v>
      </c>
      <c r="AE960" s="22" t="s">
        <v>69</v>
      </c>
      <c r="AF960" s="22" t="str">
        <f t="shared" si="107"/>
        <v>0 - 1</v>
      </c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56"/>
      <c r="BH960" s="10">
        <v>942</v>
      </c>
      <c r="BI960" s="22">
        <v>2</v>
      </c>
      <c r="BJ960" s="22">
        <v>6.5</v>
      </c>
      <c r="BK960" s="22">
        <v>3.25</v>
      </c>
      <c r="BL960" s="22" t="s">
        <v>69</v>
      </c>
      <c r="BM960" s="22" t="str">
        <f t="shared" si="108"/>
        <v>1 - 5</v>
      </c>
      <c r="BN960" s="9"/>
    </row>
    <row r="961" spans="1:66" x14ac:dyDescent="0.3">
      <c r="A961" s="55">
        <v>44920</v>
      </c>
      <c r="B961" s="10">
        <v>936</v>
      </c>
      <c r="C961" s="22">
        <v>1</v>
      </c>
      <c r="D961" s="22">
        <v>3</v>
      </c>
      <c r="E961" s="22">
        <v>3</v>
      </c>
      <c r="F961" s="22" t="s">
        <v>69</v>
      </c>
      <c r="G961" s="22" t="str">
        <f t="shared" si="106"/>
        <v>1 - 5</v>
      </c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57"/>
      <c r="AA961" s="10">
        <v>934</v>
      </c>
      <c r="AB961" s="22">
        <v>2</v>
      </c>
      <c r="AC961" s="22">
        <v>34</v>
      </c>
      <c r="AD961" s="22">
        <v>17</v>
      </c>
      <c r="AE961" s="22" t="s">
        <v>20</v>
      </c>
      <c r="AF961" s="22" t="str">
        <f t="shared" si="107"/>
        <v>10 - 20</v>
      </c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55">
        <v>45009</v>
      </c>
      <c r="BH961" s="10">
        <v>943</v>
      </c>
      <c r="BI961" s="22">
        <v>1</v>
      </c>
      <c r="BJ961" s="22">
        <v>1.5</v>
      </c>
      <c r="BK961" s="22">
        <v>1.5</v>
      </c>
      <c r="BL961" s="22" t="s">
        <v>69</v>
      </c>
      <c r="BM961" s="22" t="str">
        <f t="shared" si="108"/>
        <v>1 - 5</v>
      </c>
      <c r="BN961" s="9"/>
    </row>
    <row r="962" spans="1:66" x14ac:dyDescent="0.3">
      <c r="A962" s="57"/>
      <c r="B962" s="10">
        <v>937</v>
      </c>
      <c r="C962" s="22">
        <v>1</v>
      </c>
      <c r="D962" s="22">
        <v>1</v>
      </c>
      <c r="E962" s="22">
        <v>1</v>
      </c>
      <c r="F962" s="22" t="s">
        <v>69</v>
      </c>
      <c r="G962" s="22" t="str">
        <f t="shared" si="106"/>
        <v>1 - 5</v>
      </c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56"/>
      <c r="AA962" s="10">
        <v>935</v>
      </c>
      <c r="AB962" s="22">
        <v>1</v>
      </c>
      <c r="AC962" s="22">
        <v>0.5</v>
      </c>
      <c r="AD962" s="22">
        <v>0.5</v>
      </c>
      <c r="AE962" s="22" t="s">
        <v>69</v>
      </c>
      <c r="AF962" s="22" t="str">
        <f t="shared" si="107"/>
        <v>0 - 1</v>
      </c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56"/>
      <c r="BH962" s="10">
        <v>944</v>
      </c>
      <c r="BI962" s="22">
        <v>2</v>
      </c>
      <c r="BJ962" s="22">
        <v>6.5</v>
      </c>
      <c r="BK962" s="22">
        <v>3.25</v>
      </c>
      <c r="BL962" s="22" t="s">
        <v>69</v>
      </c>
      <c r="BM962" s="22" t="str">
        <f t="shared" si="108"/>
        <v>1 - 5</v>
      </c>
      <c r="BN962" s="9"/>
    </row>
    <row r="963" spans="1:66" x14ac:dyDescent="0.3">
      <c r="A963" s="56"/>
      <c r="B963" s="10">
        <v>938</v>
      </c>
      <c r="C963" s="22">
        <v>4</v>
      </c>
      <c r="D963" s="22">
        <v>9</v>
      </c>
      <c r="E963" s="22">
        <v>2.25</v>
      </c>
      <c r="F963" s="22" t="s">
        <v>69</v>
      </c>
      <c r="G963" s="22" t="str">
        <f t="shared" si="106"/>
        <v>1 - 5</v>
      </c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3">
        <v>44999</v>
      </c>
      <c r="AA963" s="10">
        <v>936</v>
      </c>
      <c r="AB963" s="22">
        <v>1</v>
      </c>
      <c r="AC963" s="22">
        <v>10.5</v>
      </c>
      <c r="AD963" s="22">
        <v>10.5</v>
      </c>
      <c r="AE963" s="22" t="s">
        <v>20</v>
      </c>
      <c r="AF963" s="22" t="str">
        <f t="shared" si="107"/>
        <v>10 - 20</v>
      </c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3">
        <v>45010</v>
      </c>
      <c r="BH963" s="10">
        <v>945</v>
      </c>
      <c r="BI963" s="22">
        <v>3</v>
      </c>
      <c r="BJ963" s="22">
        <v>12</v>
      </c>
      <c r="BK963" s="22">
        <v>4</v>
      </c>
      <c r="BL963" s="22" t="s">
        <v>69</v>
      </c>
      <c r="BM963" s="22" t="str">
        <f t="shared" si="108"/>
        <v>1 - 5</v>
      </c>
      <c r="BN963" s="9"/>
    </row>
    <row r="964" spans="1:66" x14ac:dyDescent="0.3">
      <c r="A964" s="55">
        <v>44921</v>
      </c>
      <c r="B964" s="10">
        <v>939</v>
      </c>
      <c r="C964" s="22">
        <v>1</v>
      </c>
      <c r="D964" s="22">
        <v>2.5</v>
      </c>
      <c r="E964" s="22">
        <v>2.5</v>
      </c>
      <c r="F964" s="22" t="s">
        <v>69</v>
      </c>
      <c r="G964" s="22" t="str">
        <f t="shared" si="106"/>
        <v>1 - 5</v>
      </c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55">
        <v>45000</v>
      </c>
      <c r="AA964" s="10">
        <v>936</v>
      </c>
      <c r="AB964" s="22">
        <v>3</v>
      </c>
      <c r="AC964" s="22">
        <v>10</v>
      </c>
      <c r="AD964" s="22">
        <v>3.333333333333333</v>
      </c>
      <c r="AE964" s="22" t="s">
        <v>69</v>
      </c>
      <c r="AF964" s="22" t="str">
        <f t="shared" si="107"/>
        <v>1 - 5</v>
      </c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3">
        <v>45011</v>
      </c>
      <c r="BH964" s="10">
        <v>946</v>
      </c>
      <c r="BI964" s="22">
        <v>7</v>
      </c>
      <c r="BJ964" s="22">
        <v>125</v>
      </c>
      <c r="BK964" s="22">
        <v>17.857142857142861</v>
      </c>
      <c r="BL964" s="22" t="s">
        <v>20</v>
      </c>
      <c r="BM964" s="22" t="str">
        <f t="shared" si="108"/>
        <v>10 - 20</v>
      </c>
      <c r="BN964" s="9"/>
    </row>
    <row r="965" spans="1:66" x14ac:dyDescent="0.3">
      <c r="A965" s="57"/>
      <c r="B965" s="10">
        <v>940</v>
      </c>
      <c r="C965" s="22">
        <v>2</v>
      </c>
      <c r="D965" s="22">
        <v>8</v>
      </c>
      <c r="E965" s="22">
        <v>4</v>
      </c>
      <c r="F965" s="22" t="s">
        <v>69</v>
      </c>
      <c r="G965" s="22" t="str">
        <f t="shared" ref="G965:G1028" si="109">IF(E965&lt;1,"0 - 1",IF(E965&lt;5,"1 - 5",IF(E965&lt;10,"5 - 10",IF(E965&lt;20,"10 - 20",IF(E965&lt;50,"20 - 50",IF(E965&lt;100,"50 - 100","&gt; 100"))))))</f>
        <v>1 - 5</v>
      </c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56"/>
      <c r="AA965" s="10">
        <v>937</v>
      </c>
      <c r="AB965" s="22">
        <v>1</v>
      </c>
      <c r="AC965" s="22">
        <v>0.5</v>
      </c>
      <c r="AD965" s="22">
        <v>0.5</v>
      </c>
      <c r="AE965" s="22" t="s">
        <v>69</v>
      </c>
      <c r="AF965" s="22" t="str">
        <f t="shared" ref="AF965:AF1028" si="110">IF(AD965&lt;1,"0 - 1",IF(AD965&lt;5,"1 - 5",IF(AD965&lt;10,"5 - 10",IF(AD965&lt;20,"10 - 20",IF(AD965&lt;50,"20 - 50",IF(AD965&lt;100,"50 - 100","&gt; 100"))))))</f>
        <v>0 - 1</v>
      </c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55">
        <v>45012</v>
      </c>
      <c r="BH965" s="10">
        <v>947</v>
      </c>
      <c r="BI965" s="22">
        <v>1</v>
      </c>
      <c r="BJ965" s="22">
        <v>1</v>
      </c>
      <c r="BK965" s="22">
        <v>1</v>
      </c>
      <c r="BL965" s="22" t="s">
        <v>69</v>
      </c>
      <c r="BM965" s="22" t="str">
        <f t="shared" ref="BM965:BM1028" si="111">IF(BK965&lt;1,"0 - 1",IF(BK965&lt;5,"1 - 5",IF(BK965&lt;10,"5 - 10",IF(BK965&lt;20,"10 - 20",IF(BK965&lt;50,"20 - 50",IF(BK965&lt;100,"50 - 100","&gt; 100"))))))</f>
        <v>1 - 5</v>
      </c>
      <c r="BN965" s="9"/>
    </row>
    <row r="966" spans="1:66" x14ac:dyDescent="0.3">
      <c r="A966" s="57"/>
      <c r="B966" s="10">
        <v>941</v>
      </c>
      <c r="C966" s="22">
        <v>1</v>
      </c>
      <c r="D966" s="22">
        <v>3</v>
      </c>
      <c r="E966" s="22">
        <v>3</v>
      </c>
      <c r="F966" s="22" t="s">
        <v>69</v>
      </c>
      <c r="G966" s="22" t="str">
        <f t="shared" si="109"/>
        <v>1 - 5</v>
      </c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3">
        <v>45004</v>
      </c>
      <c r="AA966" s="10">
        <v>938</v>
      </c>
      <c r="AB966" s="22">
        <v>1</v>
      </c>
      <c r="AC966" s="22">
        <v>1</v>
      </c>
      <c r="AD966" s="22">
        <v>1</v>
      </c>
      <c r="AE966" s="22" t="s">
        <v>69</v>
      </c>
      <c r="AF966" s="22" t="str">
        <f t="shared" si="110"/>
        <v>1 - 5</v>
      </c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57"/>
      <c r="BH966" s="10">
        <v>948</v>
      </c>
      <c r="BI966" s="22">
        <v>2</v>
      </c>
      <c r="BJ966" s="22">
        <v>98.5</v>
      </c>
      <c r="BK966" s="22">
        <v>49.25</v>
      </c>
      <c r="BL966" s="22" t="s">
        <v>71</v>
      </c>
      <c r="BM966" s="22" t="str">
        <f t="shared" si="111"/>
        <v>20 - 50</v>
      </c>
      <c r="BN966" s="9"/>
    </row>
    <row r="967" spans="1:66" x14ac:dyDescent="0.3">
      <c r="A967" s="56"/>
      <c r="B967" s="10">
        <v>942</v>
      </c>
      <c r="C967" s="22">
        <v>2</v>
      </c>
      <c r="D967" s="22">
        <v>1.5</v>
      </c>
      <c r="E967" s="22">
        <v>0.75</v>
      </c>
      <c r="F967" s="22" t="s">
        <v>69</v>
      </c>
      <c r="G967" s="22" t="str">
        <f t="shared" si="109"/>
        <v>0 - 1</v>
      </c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3">
        <v>45005</v>
      </c>
      <c r="AA967" s="10">
        <v>939</v>
      </c>
      <c r="AB967" s="22">
        <v>2</v>
      </c>
      <c r="AC967" s="22">
        <v>3.5</v>
      </c>
      <c r="AD967" s="22">
        <v>1.75</v>
      </c>
      <c r="AE967" s="22" t="s">
        <v>69</v>
      </c>
      <c r="AF967" s="22" t="str">
        <f t="shared" si="110"/>
        <v>1 - 5</v>
      </c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57"/>
      <c r="BH967" s="10">
        <v>949</v>
      </c>
      <c r="BI967" s="22">
        <v>2</v>
      </c>
      <c r="BJ967" s="22">
        <v>1</v>
      </c>
      <c r="BK967" s="22">
        <v>0.5</v>
      </c>
      <c r="BL967" s="22" t="s">
        <v>69</v>
      </c>
      <c r="BM967" s="22" t="str">
        <f t="shared" si="111"/>
        <v>0 - 1</v>
      </c>
      <c r="BN967" s="9"/>
    </row>
    <row r="968" spans="1:66" x14ac:dyDescent="0.3">
      <c r="A968" s="55">
        <v>44922</v>
      </c>
      <c r="B968" s="10">
        <v>943</v>
      </c>
      <c r="C968" s="22">
        <v>1</v>
      </c>
      <c r="D968" s="22">
        <v>0.5</v>
      </c>
      <c r="E968" s="22">
        <v>0.5</v>
      </c>
      <c r="F968" s="22" t="s">
        <v>69</v>
      </c>
      <c r="G968" s="22" t="str">
        <f t="shared" si="109"/>
        <v>0 - 1</v>
      </c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55">
        <v>45009</v>
      </c>
      <c r="AA968" s="10">
        <v>940</v>
      </c>
      <c r="AB968" s="22">
        <v>1</v>
      </c>
      <c r="AC968" s="22">
        <v>5</v>
      </c>
      <c r="AD968" s="22">
        <v>5</v>
      </c>
      <c r="AE968" s="22" t="s">
        <v>69</v>
      </c>
      <c r="AF968" s="22" t="str">
        <f t="shared" si="110"/>
        <v>5 - 10</v>
      </c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56"/>
      <c r="BH968" s="10">
        <v>950</v>
      </c>
      <c r="BI968" s="22">
        <v>1</v>
      </c>
      <c r="BJ968" s="22">
        <v>2</v>
      </c>
      <c r="BK968" s="22">
        <v>2</v>
      </c>
      <c r="BL968" s="22" t="s">
        <v>69</v>
      </c>
      <c r="BM968" s="22" t="str">
        <f t="shared" si="111"/>
        <v>1 - 5</v>
      </c>
      <c r="BN968" s="9"/>
    </row>
    <row r="969" spans="1:66" x14ac:dyDescent="0.3">
      <c r="A969" s="56"/>
      <c r="B969" s="10">
        <v>944</v>
      </c>
      <c r="C969" s="22">
        <v>2</v>
      </c>
      <c r="D969" s="22">
        <v>1</v>
      </c>
      <c r="E969" s="22">
        <v>0.5</v>
      </c>
      <c r="F969" s="22" t="s">
        <v>69</v>
      </c>
      <c r="G969" s="22" t="str">
        <f t="shared" si="109"/>
        <v>0 - 1</v>
      </c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56"/>
      <c r="AA969" s="10">
        <v>941</v>
      </c>
      <c r="AB969" s="22">
        <v>2</v>
      </c>
      <c r="AC969" s="22">
        <v>7.5</v>
      </c>
      <c r="AD969" s="22">
        <v>3.75</v>
      </c>
      <c r="AE969" s="22" t="s">
        <v>69</v>
      </c>
      <c r="AF969" s="22" t="str">
        <f t="shared" si="110"/>
        <v>1 - 5</v>
      </c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3">
        <v>45013</v>
      </c>
      <c r="BH969" s="10">
        <v>951</v>
      </c>
      <c r="BI969" s="22">
        <v>2</v>
      </c>
      <c r="BJ969" s="22">
        <v>6</v>
      </c>
      <c r="BK969" s="22">
        <v>3</v>
      </c>
      <c r="BL969" s="22" t="s">
        <v>69</v>
      </c>
      <c r="BM969" s="22" t="str">
        <f t="shared" si="111"/>
        <v>1 - 5</v>
      </c>
      <c r="BN969" s="9"/>
    </row>
    <row r="970" spans="1:66" x14ac:dyDescent="0.3">
      <c r="A970" s="55">
        <v>44923</v>
      </c>
      <c r="B970" s="10">
        <v>945</v>
      </c>
      <c r="C970" s="22">
        <v>3</v>
      </c>
      <c r="D970" s="22">
        <v>4.5</v>
      </c>
      <c r="E970" s="22">
        <v>1.5</v>
      </c>
      <c r="F970" s="22" t="s">
        <v>69</v>
      </c>
      <c r="G970" s="22" t="str">
        <f t="shared" si="109"/>
        <v>1 - 5</v>
      </c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55">
        <v>45014</v>
      </c>
      <c r="AA970" s="10">
        <v>942</v>
      </c>
      <c r="AB970" s="22">
        <v>1</v>
      </c>
      <c r="AC970" s="22">
        <v>6</v>
      </c>
      <c r="AD970" s="22">
        <v>6</v>
      </c>
      <c r="AE970" s="22" t="s">
        <v>69</v>
      </c>
      <c r="AF970" s="22" t="str">
        <f t="shared" si="110"/>
        <v>5 - 10</v>
      </c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55">
        <v>45014</v>
      </c>
      <c r="BH970" s="10">
        <v>952</v>
      </c>
      <c r="BI970" s="22">
        <v>2</v>
      </c>
      <c r="BJ970" s="22">
        <v>4</v>
      </c>
      <c r="BK970" s="22">
        <v>2</v>
      </c>
      <c r="BL970" s="22" t="s">
        <v>69</v>
      </c>
      <c r="BM970" s="22" t="str">
        <f t="shared" si="111"/>
        <v>1 - 5</v>
      </c>
      <c r="BN970" s="9"/>
    </row>
    <row r="971" spans="1:66" x14ac:dyDescent="0.3">
      <c r="A971" s="56"/>
      <c r="B971" s="10">
        <v>946</v>
      </c>
      <c r="C971" s="22">
        <v>7</v>
      </c>
      <c r="D971" s="22">
        <v>12</v>
      </c>
      <c r="E971" s="22">
        <v>1.714285714285714</v>
      </c>
      <c r="F971" s="22" t="s">
        <v>69</v>
      </c>
      <c r="G971" s="22" t="str">
        <f t="shared" si="109"/>
        <v>1 - 5</v>
      </c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56"/>
      <c r="AA971" s="10">
        <v>943</v>
      </c>
      <c r="AB971" s="22">
        <v>1</v>
      </c>
      <c r="AC971" s="22">
        <v>0.5</v>
      </c>
      <c r="AD971" s="22">
        <v>0.5</v>
      </c>
      <c r="AE971" s="22" t="s">
        <v>69</v>
      </c>
      <c r="AF971" s="22" t="str">
        <f t="shared" si="110"/>
        <v>0 - 1</v>
      </c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56"/>
      <c r="BH971" s="10">
        <v>953</v>
      </c>
      <c r="BI971" s="22">
        <v>1</v>
      </c>
      <c r="BJ971" s="22">
        <v>0.5</v>
      </c>
      <c r="BK971" s="22">
        <v>0.5</v>
      </c>
      <c r="BL971" s="22" t="s">
        <v>69</v>
      </c>
      <c r="BM971" s="22" t="str">
        <f t="shared" si="111"/>
        <v>0 - 1</v>
      </c>
      <c r="BN971" s="9"/>
    </row>
    <row r="972" spans="1:66" x14ac:dyDescent="0.3">
      <c r="A972" s="23">
        <v>44924</v>
      </c>
      <c r="B972" s="10">
        <v>947</v>
      </c>
      <c r="C972" s="22">
        <v>3</v>
      </c>
      <c r="D972" s="22">
        <v>5.5</v>
      </c>
      <c r="E972" s="22">
        <v>1.833333333333333</v>
      </c>
      <c r="F972" s="22" t="s">
        <v>69</v>
      </c>
      <c r="G972" s="22" t="str">
        <f t="shared" si="109"/>
        <v>1 - 5</v>
      </c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55">
        <v>45015</v>
      </c>
      <c r="AA972" s="10">
        <v>944</v>
      </c>
      <c r="AB972" s="22">
        <v>1</v>
      </c>
      <c r="AC972" s="22">
        <v>3.5</v>
      </c>
      <c r="AD972" s="22">
        <v>3.5</v>
      </c>
      <c r="AE972" s="22" t="s">
        <v>69</v>
      </c>
      <c r="AF972" s="22" t="str">
        <f t="shared" si="110"/>
        <v>1 - 5</v>
      </c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3">
        <v>45016</v>
      </c>
      <c r="BH972" s="10">
        <v>954</v>
      </c>
      <c r="BI972" s="22">
        <v>1</v>
      </c>
      <c r="BJ972" s="22">
        <v>5</v>
      </c>
      <c r="BK972" s="22">
        <v>5</v>
      </c>
      <c r="BL972" s="22" t="s">
        <v>69</v>
      </c>
      <c r="BM972" s="22" t="str">
        <f t="shared" si="111"/>
        <v>5 - 10</v>
      </c>
      <c r="BN972" s="9"/>
    </row>
    <row r="973" spans="1:66" x14ac:dyDescent="0.3">
      <c r="A973" s="55">
        <v>44925</v>
      </c>
      <c r="B973" s="10">
        <v>948</v>
      </c>
      <c r="C973" s="22">
        <v>2</v>
      </c>
      <c r="D973" s="22">
        <v>4.5</v>
      </c>
      <c r="E973" s="22">
        <v>2.25</v>
      </c>
      <c r="F973" s="22" t="s">
        <v>69</v>
      </c>
      <c r="G973" s="22" t="str">
        <f t="shared" si="109"/>
        <v>1 - 5</v>
      </c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56"/>
      <c r="AA973" s="10">
        <v>945</v>
      </c>
      <c r="AB973" s="22">
        <v>1</v>
      </c>
      <c r="AC973" s="22">
        <v>1</v>
      </c>
      <c r="AD973" s="22">
        <v>1</v>
      </c>
      <c r="AE973" s="22" t="s">
        <v>69</v>
      </c>
      <c r="AF973" s="22" t="str">
        <f t="shared" si="110"/>
        <v>1 - 5</v>
      </c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55">
        <v>45017</v>
      </c>
      <c r="BH973" s="10">
        <v>955</v>
      </c>
      <c r="BI973" s="22">
        <v>2</v>
      </c>
      <c r="BJ973" s="22">
        <v>4.5</v>
      </c>
      <c r="BK973" s="22">
        <v>2.25</v>
      </c>
      <c r="BL973" s="22" t="s">
        <v>69</v>
      </c>
      <c r="BM973" s="22" t="str">
        <f t="shared" si="111"/>
        <v>1 - 5</v>
      </c>
      <c r="BN973" s="9"/>
    </row>
    <row r="974" spans="1:66" x14ac:dyDescent="0.3">
      <c r="A974" s="57"/>
      <c r="B974" s="10">
        <v>949</v>
      </c>
      <c r="C974" s="22">
        <v>1</v>
      </c>
      <c r="D974" s="22">
        <v>0.5</v>
      </c>
      <c r="E974" s="22">
        <v>0.5</v>
      </c>
      <c r="F974" s="22" t="s">
        <v>69</v>
      </c>
      <c r="G974" s="22" t="str">
        <f t="shared" si="109"/>
        <v>0 - 1</v>
      </c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3">
        <v>45016</v>
      </c>
      <c r="AA974" s="10">
        <v>946</v>
      </c>
      <c r="AB974" s="22">
        <v>1</v>
      </c>
      <c r="AC974" s="22">
        <v>1</v>
      </c>
      <c r="AD974" s="22">
        <v>1</v>
      </c>
      <c r="AE974" s="22" t="s">
        <v>69</v>
      </c>
      <c r="AF974" s="22" t="str">
        <f t="shared" si="110"/>
        <v>1 - 5</v>
      </c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56"/>
      <c r="BH974" s="10">
        <v>956</v>
      </c>
      <c r="BI974" s="22">
        <v>2</v>
      </c>
      <c r="BJ974" s="22">
        <v>19.5</v>
      </c>
      <c r="BK974" s="22">
        <v>9.75</v>
      </c>
      <c r="BL974" s="22" t="s">
        <v>69</v>
      </c>
      <c r="BM974" s="22" t="str">
        <f t="shared" si="111"/>
        <v>5 - 10</v>
      </c>
      <c r="BN974" s="9"/>
    </row>
    <row r="975" spans="1:66" x14ac:dyDescent="0.3">
      <c r="A975" s="56"/>
      <c r="B975" s="10">
        <v>950</v>
      </c>
      <c r="C975" s="22">
        <v>1</v>
      </c>
      <c r="D975" s="22">
        <v>2</v>
      </c>
      <c r="E975" s="22">
        <v>2</v>
      </c>
      <c r="F975" s="22" t="s">
        <v>69</v>
      </c>
      <c r="G975" s="22" t="str">
        <f t="shared" si="109"/>
        <v>1 - 5</v>
      </c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55">
        <v>45026</v>
      </c>
      <c r="AA975" s="10">
        <v>947</v>
      </c>
      <c r="AB975" s="22">
        <v>1</v>
      </c>
      <c r="AC975" s="22">
        <v>1</v>
      </c>
      <c r="AD975" s="22">
        <v>1</v>
      </c>
      <c r="AE975" s="22" t="s">
        <v>69</v>
      </c>
      <c r="AF975" s="22" t="str">
        <f t="shared" si="110"/>
        <v>1 - 5</v>
      </c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3">
        <v>45024</v>
      </c>
      <c r="BH975" s="10">
        <v>957</v>
      </c>
      <c r="BI975" s="22">
        <v>4</v>
      </c>
      <c r="BJ975" s="22">
        <v>39</v>
      </c>
      <c r="BK975" s="22">
        <v>9.75</v>
      </c>
      <c r="BL975" s="22" t="s">
        <v>69</v>
      </c>
      <c r="BM975" s="22" t="str">
        <f t="shared" si="111"/>
        <v>5 - 10</v>
      </c>
      <c r="BN975" s="9"/>
    </row>
    <row r="976" spans="1:66" x14ac:dyDescent="0.3">
      <c r="A976" s="55">
        <v>44926</v>
      </c>
      <c r="B976" s="10">
        <v>951</v>
      </c>
      <c r="C976" s="22">
        <v>3</v>
      </c>
      <c r="D976" s="22">
        <v>11</v>
      </c>
      <c r="E976" s="22">
        <v>3.666666666666667</v>
      </c>
      <c r="F976" s="22" t="s">
        <v>69</v>
      </c>
      <c r="G976" s="22" t="str">
        <f t="shared" si="109"/>
        <v>1 - 5</v>
      </c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56"/>
      <c r="AA976" s="10">
        <v>948</v>
      </c>
      <c r="AB976" s="22">
        <v>2</v>
      </c>
      <c r="AC976" s="22">
        <v>3</v>
      </c>
      <c r="AD976" s="22">
        <v>1.5</v>
      </c>
      <c r="AE976" s="22" t="s">
        <v>69</v>
      </c>
      <c r="AF976" s="22" t="str">
        <f t="shared" si="110"/>
        <v>1 - 5</v>
      </c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3">
        <v>45025</v>
      </c>
      <c r="BH976" s="10">
        <v>958</v>
      </c>
      <c r="BI976" s="22">
        <v>5</v>
      </c>
      <c r="BJ976" s="22">
        <v>40</v>
      </c>
      <c r="BK976" s="22">
        <v>8</v>
      </c>
      <c r="BL976" s="22" t="s">
        <v>69</v>
      </c>
      <c r="BM976" s="22" t="str">
        <f t="shared" si="111"/>
        <v>5 - 10</v>
      </c>
      <c r="BN976" s="9"/>
    </row>
    <row r="977" spans="1:66" x14ac:dyDescent="0.3">
      <c r="A977" s="56"/>
      <c r="B977" s="10">
        <v>952</v>
      </c>
      <c r="C977" s="22">
        <v>2</v>
      </c>
      <c r="D977" s="22">
        <v>7.5</v>
      </c>
      <c r="E977" s="22">
        <v>3.75</v>
      </c>
      <c r="F977" s="22" t="s">
        <v>69</v>
      </c>
      <c r="G977" s="22" t="str">
        <f t="shared" si="109"/>
        <v>1 - 5</v>
      </c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3">
        <v>45030</v>
      </c>
      <c r="AA977" s="10">
        <v>949</v>
      </c>
      <c r="AB977" s="22">
        <v>2</v>
      </c>
      <c r="AC977" s="22">
        <v>1.5</v>
      </c>
      <c r="AD977" s="22">
        <v>0.75</v>
      </c>
      <c r="AE977" s="22" t="s">
        <v>69</v>
      </c>
      <c r="AF977" s="22" t="str">
        <f t="shared" si="110"/>
        <v>0 - 1</v>
      </c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3">
        <v>45026</v>
      </c>
      <c r="BH977" s="10">
        <v>959</v>
      </c>
      <c r="BI977" s="22">
        <v>3</v>
      </c>
      <c r="BJ977" s="22">
        <v>14</v>
      </c>
      <c r="BK977" s="22">
        <v>4.666666666666667</v>
      </c>
      <c r="BL977" s="22" t="s">
        <v>69</v>
      </c>
      <c r="BM977" s="22" t="str">
        <f t="shared" si="111"/>
        <v>1 - 5</v>
      </c>
      <c r="BN977" s="9"/>
    </row>
    <row r="978" spans="1:66" x14ac:dyDescent="0.3">
      <c r="A978" s="55">
        <v>44927</v>
      </c>
      <c r="B978" s="10">
        <v>953</v>
      </c>
      <c r="C978" s="22">
        <v>4</v>
      </c>
      <c r="D978" s="22">
        <v>13</v>
      </c>
      <c r="E978" s="22">
        <v>3.25</v>
      </c>
      <c r="F978" s="22" t="s">
        <v>69</v>
      </c>
      <c r="G978" s="22" t="str">
        <f t="shared" si="109"/>
        <v>1 - 5</v>
      </c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55">
        <v>45035</v>
      </c>
      <c r="AA978" s="10">
        <v>950</v>
      </c>
      <c r="AB978" s="22">
        <v>1</v>
      </c>
      <c r="AC978" s="22">
        <v>0.5</v>
      </c>
      <c r="AD978" s="22">
        <v>0.5</v>
      </c>
      <c r="AE978" s="22" t="s">
        <v>69</v>
      </c>
      <c r="AF978" s="22" t="str">
        <f t="shared" si="110"/>
        <v>0 - 1</v>
      </c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3">
        <v>45027</v>
      </c>
      <c r="BH978" s="10">
        <v>960</v>
      </c>
      <c r="BI978" s="22">
        <v>2</v>
      </c>
      <c r="BJ978" s="22">
        <v>2.5</v>
      </c>
      <c r="BK978" s="22">
        <v>1.25</v>
      </c>
      <c r="BL978" s="22" t="s">
        <v>69</v>
      </c>
      <c r="BM978" s="22" t="str">
        <f t="shared" si="111"/>
        <v>1 - 5</v>
      </c>
      <c r="BN978" s="9"/>
    </row>
    <row r="979" spans="1:66" x14ac:dyDescent="0.3">
      <c r="A979" s="56"/>
      <c r="B979" s="10">
        <v>954</v>
      </c>
      <c r="C979" s="22">
        <v>1</v>
      </c>
      <c r="D979" s="22">
        <v>0.5</v>
      </c>
      <c r="E979" s="22">
        <v>0.5</v>
      </c>
      <c r="F979" s="22" t="s">
        <v>69</v>
      </c>
      <c r="G979" s="22" t="str">
        <f t="shared" si="109"/>
        <v>0 - 1</v>
      </c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56"/>
      <c r="AA979" s="10">
        <v>951</v>
      </c>
      <c r="AB979" s="22">
        <v>3</v>
      </c>
      <c r="AC979" s="22">
        <v>9</v>
      </c>
      <c r="AD979" s="22">
        <v>3</v>
      </c>
      <c r="AE979" s="22" t="s">
        <v>69</v>
      </c>
      <c r="AF979" s="22" t="str">
        <f t="shared" si="110"/>
        <v>1 - 5</v>
      </c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55">
        <v>45028</v>
      </c>
      <c r="BH979" s="10">
        <v>961</v>
      </c>
      <c r="BI979" s="22">
        <v>2</v>
      </c>
      <c r="BJ979" s="22">
        <v>60.5</v>
      </c>
      <c r="BK979" s="22">
        <v>30.25</v>
      </c>
      <c r="BL979" s="22" t="s">
        <v>77</v>
      </c>
      <c r="BM979" s="22" t="str">
        <f t="shared" si="111"/>
        <v>20 - 50</v>
      </c>
      <c r="BN979" s="9"/>
    </row>
    <row r="980" spans="1:66" x14ac:dyDescent="0.3">
      <c r="A980" s="23">
        <v>44928</v>
      </c>
      <c r="B980" s="10">
        <v>955</v>
      </c>
      <c r="C980" s="22">
        <v>1</v>
      </c>
      <c r="D980" s="22">
        <v>3.5</v>
      </c>
      <c r="E980" s="22">
        <v>3.5</v>
      </c>
      <c r="F980" s="22" t="s">
        <v>69</v>
      </c>
      <c r="G980" s="22" t="str">
        <f t="shared" si="109"/>
        <v>1 - 5</v>
      </c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3">
        <v>45036</v>
      </c>
      <c r="AA980" s="10">
        <v>952</v>
      </c>
      <c r="AB980" s="22">
        <v>1</v>
      </c>
      <c r="AC980" s="22">
        <v>27.5</v>
      </c>
      <c r="AD980" s="22">
        <v>27.5</v>
      </c>
      <c r="AE980" s="22" t="s">
        <v>70</v>
      </c>
      <c r="AF980" s="22" t="str">
        <f t="shared" si="110"/>
        <v>20 - 50</v>
      </c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56"/>
      <c r="BH980" s="10">
        <v>962</v>
      </c>
      <c r="BI980" s="22">
        <v>1</v>
      </c>
      <c r="BJ980" s="22">
        <v>0.5</v>
      </c>
      <c r="BK980" s="22">
        <v>0.5</v>
      </c>
      <c r="BL980" s="22" t="s">
        <v>69</v>
      </c>
      <c r="BM980" s="22" t="str">
        <f t="shared" si="111"/>
        <v>0 - 1</v>
      </c>
      <c r="BN980" s="9"/>
    </row>
    <row r="981" spans="1:66" x14ac:dyDescent="0.3">
      <c r="A981" s="55">
        <v>44930</v>
      </c>
      <c r="B981" s="10">
        <v>956</v>
      </c>
      <c r="C981" s="22">
        <v>2</v>
      </c>
      <c r="D981" s="22">
        <v>2.5</v>
      </c>
      <c r="E981" s="22">
        <v>1.25</v>
      </c>
      <c r="F981" s="22" t="s">
        <v>69</v>
      </c>
      <c r="G981" s="22" t="str">
        <f t="shared" si="109"/>
        <v>1 - 5</v>
      </c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3">
        <v>45037</v>
      </c>
      <c r="AA981" s="10">
        <v>953</v>
      </c>
      <c r="AB981" s="22">
        <v>4</v>
      </c>
      <c r="AC981" s="22">
        <v>47</v>
      </c>
      <c r="AD981" s="22">
        <v>11.75</v>
      </c>
      <c r="AE981" s="22" t="s">
        <v>20</v>
      </c>
      <c r="AF981" s="22" t="str">
        <f t="shared" si="110"/>
        <v>10 - 20</v>
      </c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3">
        <v>45029</v>
      </c>
      <c r="BH981" s="10">
        <v>963</v>
      </c>
      <c r="BI981" s="22">
        <v>1</v>
      </c>
      <c r="BJ981" s="22">
        <v>1</v>
      </c>
      <c r="BK981" s="22">
        <v>1</v>
      </c>
      <c r="BL981" s="22" t="s">
        <v>69</v>
      </c>
      <c r="BM981" s="22" t="str">
        <f t="shared" si="111"/>
        <v>1 - 5</v>
      </c>
      <c r="BN981" s="9"/>
    </row>
    <row r="982" spans="1:66" x14ac:dyDescent="0.3">
      <c r="A982" s="57"/>
      <c r="B982" s="10">
        <v>957</v>
      </c>
      <c r="C982" s="22">
        <v>6</v>
      </c>
      <c r="D982" s="22">
        <v>99</v>
      </c>
      <c r="E982" s="22">
        <v>16.5</v>
      </c>
      <c r="F982" s="22" t="s">
        <v>20</v>
      </c>
      <c r="G982" s="22" t="str">
        <f t="shared" si="109"/>
        <v>10 - 20</v>
      </c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3">
        <v>45040</v>
      </c>
      <c r="AA982" s="10">
        <v>954</v>
      </c>
      <c r="AB982" s="22">
        <v>2</v>
      </c>
      <c r="AC982" s="22">
        <v>82</v>
      </c>
      <c r="AD982" s="22">
        <v>41</v>
      </c>
      <c r="AE982" s="22" t="s">
        <v>71</v>
      </c>
      <c r="AF982" s="22" t="str">
        <f t="shared" si="110"/>
        <v>20 - 50</v>
      </c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3">
        <v>45030</v>
      </c>
      <c r="BH982" s="10">
        <v>964</v>
      </c>
      <c r="BI982" s="22">
        <v>5</v>
      </c>
      <c r="BJ982" s="22">
        <v>89.5</v>
      </c>
      <c r="BK982" s="22">
        <v>17.899999999999999</v>
      </c>
      <c r="BL982" s="22" t="s">
        <v>20</v>
      </c>
      <c r="BM982" s="22" t="str">
        <f t="shared" si="111"/>
        <v>10 - 20</v>
      </c>
      <c r="BN982" s="9"/>
    </row>
    <row r="983" spans="1:66" x14ac:dyDescent="0.3">
      <c r="A983" s="56"/>
      <c r="B983" s="10">
        <v>958</v>
      </c>
      <c r="C983" s="22">
        <v>2</v>
      </c>
      <c r="D983" s="22">
        <v>1.5</v>
      </c>
      <c r="E983" s="22">
        <v>0.75</v>
      </c>
      <c r="F983" s="22" t="s">
        <v>69</v>
      </c>
      <c r="G983" s="22" t="str">
        <f t="shared" si="109"/>
        <v>0 - 1</v>
      </c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3">
        <v>45041</v>
      </c>
      <c r="AA983" s="10">
        <v>955</v>
      </c>
      <c r="AB983" s="22">
        <v>1</v>
      </c>
      <c r="AC983" s="22">
        <v>21.5</v>
      </c>
      <c r="AD983" s="22">
        <v>21.5</v>
      </c>
      <c r="AE983" s="22" t="s">
        <v>70</v>
      </c>
      <c r="AF983" s="22" t="str">
        <f t="shared" si="110"/>
        <v>20 - 50</v>
      </c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55">
        <v>45031</v>
      </c>
      <c r="BH983" s="10">
        <v>965</v>
      </c>
      <c r="BI983" s="22">
        <v>1</v>
      </c>
      <c r="BJ983" s="22">
        <v>1</v>
      </c>
      <c r="BK983" s="22">
        <v>1</v>
      </c>
      <c r="BL983" s="22" t="s">
        <v>69</v>
      </c>
      <c r="BM983" s="22" t="str">
        <f t="shared" si="111"/>
        <v>1 - 5</v>
      </c>
      <c r="BN983" s="9"/>
    </row>
    <row r="984" spans="1:66" x14ac:dyDescent="0.3">
      <c r="A984" s="55">
        <v>44931</v>
      </c>
      <c r="B984" s="10">
        <v>959</v>
      </c>
      <c r="C984" s="22">
        <v>3</v>
      </c>
      <c r="D984" s="22">
        <v>21.5</v>
      </c>
      <c r="E984" s="22">
        <v>7.166666666666667</v>
      </c>
      <c r="F984" s="22" t="s">
        <v>69</v>
      </c>
      <c r="G984" s="22" t="str">
        <f t="shared" si="109"/>
        <v>5 - 10</v>
      </c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3">
        <v>45043</v>
      </c>
      <c r="AA984" s="10">
        <v>956</v>
      </c>
      <c r="AB984" s="22">
        <v>1</v>
      </c>
      <c r="AC984" s="22">
        <v>8</v>
      </c>
      <c r="AD984" s="22">
        <v>8</v>
      </c>
      <c r="AE984" s="22" t="s">
        <v>69</v>
      </c>
      <c r="AF984" s="22" t="str">
        <f t="shared" si="110"/>
        <v>5 - 10</v>
      </c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56"/>
      <c r="BH984" s="10">
        <v>966</v>
      </c>
      <c r="BI984" s="22">
        <v>2</v>
      </c>
      <c r="BJ984" s="22">
        <v>19</v>
      </c>
      <c r="BK984" s="22">
        <v>9.5</v>
      </c>
      <c r="BL984" s="22" t="s">
        <v>69</v>
      </c>
      <c r="BM984" s="22" t="str">
        <f t="shared" si="111"/>
        <v>5 - 10</v>
      </c>
      <c r="BN984" s="9"/>
    </row>
    <row r="985" spans="1:66" x14ac:dyDescent="0.3">
      <c r="A985" s="56"/>
      <c r="B985" s="10">
        <v>960</v>
      </c>
      <c r="C985" s="22">
        <v>1</v>
      </c>
      <c r="D985" s="22">
        <v>2</v>
      </c>
      <c r="E985" s="22">
        <v>2</v>
      </c>
      <c r="F985" s="22" t="s">
        <v>69</v>
      </c>
      <c r="G985" s="22" t="str">
        <f t="shared" si="109"/>
        <v>1 - 5</v>
      </c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3">
        <v>45049</v>
      </c>
      <c r="AA985" s="10">
        <v>957</v>
      </c>
      <c r="AB985" s="22">
        <v>4</v>
      </c>
      <c r="AC985" s="22">
        <v>11</v>
      </c>
      <c r="AD985" s="22">
        <v>2.75</v>
      </c>
      <c r="AE985" s="22" t="s">
        <v>69</v>
      </c>
      <c r="AF985" s="22" t="str">
        <f t="shared" si="110"/>
        <v>1 - 5</v>
      </c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3">
        <v>45033</v>
      </c>
      <c r="BH985" s="10">
        <v>967</v>
      </c>
      <c r="BI985" s="22">
        <v>2</v>
      </c>
      <c r="BJ985" s="22">
        <v>37.5</v>
      </c>
      <c r="BK985" s="22">
        <v>18.75</v>
      </c>
      <c r="BL985" s="22" t="s">
        <v>20</v>
      </c>
      <c r="BM985" s="22" t="str">
        <f t="shared" si="111"/>
        <v>10 - 20</v>
      </c>
      <c r="BN985" s="9"/>
    </row>
    <row r="986" spans="1:66" x14ac:dyDescent="0.3">
      <c r="A986" s="23">
        <v>44939</v>
      </c>
      <c r="B986" s="10">
        <v>961</v>
      </c>
      <c r="C986" s="22">
        <v>3</v>
      </c>
      <c r="D986" s="22">
        <v>3.5</v>
      </c>
      <c r="E986" s="22">
        <v>1.166666666666667</v>
      </c>
      <c r="F986" s="22" t="s">
        <v>69</v>
      </c>
      <c r="G986" s="22" t="str">
        <f t="shared" si="109"/>
        <v>1 - 5</v>
      </c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3">
        <v>45051</v>
      </c>
      <c r="AA986" s="10">
        <v>958</v>
      </c>
      <c r="AB986" s="22">
        <v>1</v>
      </c>
      <c r="AC986" s="22">
        <v>1</v>
      </c>
      <c r="AD986" s="22">
        <v>1</v>
      </c>
      <c r="AE986" s="22" t="s">
        <v>69</v>
      </c>
      <c r="AF986" s="22" t="str">
        <f t="shared" si="110"/>
        <v>1 - 5</v>
      </c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55">
        <v>45034</v>
      </c>
      <c r="BH986" s="10">
        <v>968</v>
      </c>
      <c r="BI986" s="22">
        <v>2</v>
      </c>
      <c r="BJ986" s="22">
        <v>1</v>
      </c>
      <c r="BK986" s="22">
        <v>0.5</v>
      </c>
      <c r="BL986" s="22" t="s">
        <v>69</v>
      </c>
      <c r="BM986" s="22" t="str">
        <f t="shared" si="111"/>
        <v>0 - 1</v>
      </c>
      <c r="BN986" s="9"/>
    </row>
    <row r="987" spans="1:66" x14ac:dyDescent="0.3">
      <c r="A987" s="23">
        <v>44944</v>
      </c>
      <c r="B987" s="10">
        <v>962</v>
      </c>
      <c r="C987" s="22">
        <v>2</v>
      </c>
      <c r="D987" s="22">
        <v>3</v>
      </c>
      <c r="E987" s="22">
        <v>1.5</v>
      </c>
      <c r="F987" s="22" t="s">
        <v>69</v>
      </c>
      <c r="G987" s="22" t="str">
        <f t="shared" si="109"/>
        <v>1 - 5</v>
      </c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55">
        <v>45054</v>
      </c>
      <c r="AA987" s="10">
        <v>959</v>
      </c>
      <c r="AB987" s="22">
        <v>3</v>
      </c>
      <c r="AC987" s="22">
        <v>49</v>
      </c>
      <c r="AD987" s="22">
        <v>16.333333333333329</v>
      </c>
      <c r="AE987" s="22" t="s">
        <v>20</v>
      </c>
      <c r="AF987" s="22" t="str">
        <f t="shared" si="110"/>
        <v>10 - 20</v>
      </c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57"/>
      <c r="BH987" s="10">
        <v>969</v>
      </c>
      <c r="BI987" s="22">
        <v>1</v>
      </c>
      <c r="BJ987" s="22">
        <v>2.5</v>
      </c>
      <c r="BK987" s="22">
        <v>2.5</v>
      </c>
      <c r="BL987" s="22" t="s">
        <v>69</v>
      </c>
      <c r="BM987" s="22" t="str">
        <f t="shared" si="111"/>
        <v>1 - 5</v>
      </c>
      <c r="BN987" s="9"/>
    </row>
    <row r="988" spans="1:66" x14ac:dyDescent="0.3">
      <c r="A988" s="23">
        <v>44946</v>
      </c>
      <c r="B988" s="10">
        <v>963</v>
      </c>
      <c r="C988" s="22">
        <v>3</v>
      </c>
      <c r="D988" s="22">
        <v>12</v>
      </c>
      <c r="E988" s="22">
        <v>4</v>
      </c>
      <c r="F988" s="22" t="s">
        <v>69</v>
      </c>
      <c r="G988" s="22" t="str">
        <f t="shared" si="109"/>
        <v>1 - 5</v>
      </c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56"/>
      <c r="AA988" s="10">
        <v>960</v>
      </c>
      <c r="AB988" s="22">
        <v>1</v>
      </c>
      <c r="AC988" s="22">
        <v>0.5</v>
      </c>
      <c r="AD988" s="22">
        <v>0.5</v>
      </c>
      <c r="AE988" s="22" t="s">
        <v>69</v>
      </c>
      <c r="AF988" s="22" t="str">
        <f t="shared" si="110"/>
        <v>0 - 1</v>
      </c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56"/>
      <c r="BH988" s="10">
        <v>970</v>
      </c>
      <c r="BI988" s="22">
        <v>2</v>
      </c>
      <c r="BJ988" s="22">
        <v>5</v>
      </c>
      <c r="BK988" s="22">
        <v>2.5</v>
      </c>
      <c r="BL988" s="22" t="s">
        <v>69</v>
      </c>
      <c r="BM988" s="22" t="str">
        <f t="shared" si="111"/>
        <v>1 - 5</v>
      </c>
      <c r="BN988" s="9"/>
    </row>
    <row r="989" spans="1:66" x14ac:dyDescent="0.3">
      <c r="A989" s="23">
        <v>44952</v>
      </c>
      <c r="B989" s="10">
        <v>964</v>
      </c>
      <c r="C989" s="22">
        <v>1</v>
      </c>
      <c r="D989" s="22">
        <v>5</v>
      </c>
      <c r="E989" s="22">
        <v>5</v>
      </c>
      <c r="F989" s="22" t="s">
        <v>69</v>
      </c>
      <c r="G989" s="22" t="str">
        <f t="shared" si="109"/>
        <v>5 - 10</v>
      </c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3">
        <v>45060</v>
      </c>
      <c r="AA989" s="10">
        <v>961</v>
      </c>
      <c r="AB989" s="22">
        <v>1</v>
      </c>
      <c r="AC989" s="22">
        <v>13</v>
      </c>
      <c r="AD989" s="22">
        <v>13</v>
      </c>
      <c r="AE989" s="22" t="s">
        <v>20</v>
      </c>
      <c r="AF989" s="22" t="str">
        <f t="shared" si="110"/>
        <v>10 - 20</v>
      </c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55">
        <v>45035</v>
      </c>
      <c r="BH989" s="10">
        <v>971</v>
      </c>
      <c r="BI989" s="22">
        <v>2</v>
      </c>
      <c r="BJ989" s="22">
        <v>4</v>
      </c>
      <c r="BK989" s="22">
        <v>2</v>
      </c>
      <c r="BL989" s="22" t="s">
        <v>69</v>
      </c>
      <c r="BM989" s="22" t="str">
        <f t="shared" si="111"/>
        <v>1 - 5</v>
      </c>
      <c r="BN989" s="9"/>
    </row>
    <row r="990" spans="1:66" x14ac:dyDescent="0.3">
      <c r="A990" s="55">
        <v>44954</v>
      </c>
      <c r="B990" s="10">
        <v>965</v>
      </c>
      <c r="C990" s="22">
        <v>3</v>
      </c>
      <c r="D990" s="22">
        <v>12</v>
      </c>
      <c r="E990" s="22">
        <v>4</v>
      </c>
      <c r="F990" s="22" t="s">
        <v>69</v>
      </c>
      <c r="G990" s="22" t="str">
        <f t="shared" si="109"/>
        <v>1 - 5</v>
      </c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3">
        <v>45062</v>
      </c>
      <c r="AA990" s="10">
        <v>962</v>
      </c>
      <c r="AB990" s="22">
        <v>1</v>
      </c>
      <c r="AC990" s="22">
        <v>1.5</v>
      </c>
      <c r="AD990" s="22">
        <v>1.5</v>
      </c>
      <c r="AE990" s="22" t="s">
        <v>69</v>
      </c>
      <c r="AF990" s="22" t="str">
        <f t="shared" si="110"/>
        <v>1 - 5</v>
      </c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57"/>
      <c r="BH990" s="10">
        <v>972</v>
      </c>
      <c r="BI990" s="22">
        <v>2</v>
      </c>
      <c r="BJ990" s="22">
        <v>2</v>
      </c>
      <c r="BK990" s="22">
        <v>1</v>
      </c>
      <c r="BL990" s="22" t="s">
        <v>69</v>
      </c>
      <c r="BM990" s="22" t="str">
        <f t="shared" si="111"/>
        <v>1 - 5</v>
      </c>
      <c r="BN990" s="9"/>
    </row>
    <row r="991" spans="1:66" x14ac:dyDescent="0.3">
      <c r="A991" s="56"/>
      <c r="B991" s="10">
        <v>966</v>
      </c>
      <c r="C991" s="22">
        <v>5</v>
      </c>
      <c r="D991" s="22">
        <v>20.5</v>
      </c>
      <c r="E991" s="22">
        <v>4.0999999999999996</v>
      </c>
      <c r="F991" s="22" t="s">
        <v>69</v>
      </c>
      <c r="G991" s="22" t="str">
        <f t="shared" si="109"/>
        <v>1 - 5</v>
      </c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3">
        <v>45065</v>
      </c>
      <c r="AA991" s="10">
        <v>963</v>
      </c>
      <c r="AB991" s="22">
        <v>1</v>
      </c>
      <c r="AC991" s="22">
        <v>5.5</v>
      </c>
      <c r="AD991" s="22">
        <v>5.5</v>
      </c>
      <c r="AE991" s="22" t="s">
        <v>69</v>
      </c>
      <c r="AF991" s="22" t="str">
        <f t="shared" si="110"/>
        <v>5 - 10</v>
      </c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56"/>
      <c r="BH991" s="10">
        <v>973</v>
      </c>
      <c r="BI991" s="22">
        <v>2</v>
      </c>
      <c r="BJ991" s="22">
        <v>3.5</v>
      </c>
      <c r="BK991" s="22">
        <v>1.75</v>
      </c>
      <c r="BL991" s="22" t="s">
        <v>69</v>
      </c>
      <c r="BM991" s="22" t="str">
        <f t="shared" si="111"/>
        <v>1 - 5</v>
      </c>
      <c r="BN991" s="9"/>
    </row>
    <row r="992" spans="1:66" x14ac:dyDescent="0.3">
      <c r="A992" s="55">
        <v>44955</v>
      </c>
      <c r="B992" s="10">
        <v>967</v>
      </c>
      <c r="C992" s="22">
        <v>2</v>
      </c>
      <c r="D992" s="22">
        <v>2</v>
      </c>
      <c r="E992" s="22">
        <v>1</v>
      </c>
      <c r="F992" s="22" t="s">
        <v>69</v>
      </c>
      <c r="G992" s="22" t="str">
        <f t="shared" si="109"/>
        <v>1 - 5</v>
      </c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55">
        <v>45068</v>
      </c>
      <c r="AA992" s="10">
        <v>964</v>
      </c>
      <c r="AB992" s="22">
        <v>1</v>
      </c>
      <c r="AC992" s="22">
        <v>31</v>
      </c>
      <c r="AD992" s="22">
        <v>31</v>
      </c>
      <c r="AE992" s="22" t="s">
        <v>77</v>
      </c>
      <c r="AF992" s="22" t="str">
        <f t="shared" si="110"/>
        <v>20 - 50</v>
      </c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55">
        <v>45037</v>
      </c>
      <c r="BH992" s="10">
        <v>974</v>
      </c>
      <c r="BI992" s="22">
        <v>2</v>
      </c>
      <c r="BJ992" s="22">
        <v>1</v>
      </c>
      <c r="BK992" s="22">
        <v>0.5</v>
      </c>
      <c r="BL992" s="22" t="s">
        <v>69</v>
      </c>
      <c r="BM992" s="22" t="str">
        <f t="shared" si="111"/>
        <v>0 - 1</v>
      </c>
      <c r="BN992" s="9"/>
    </row>
    <row r="993" spans="1:66" x14ac:dyDescent="0.3">
      <c r="A993" s="56"/>
      <c r="B993" s="10">
        <v>968</v>
      </c>
      <c r="C993" s="22">
        <v>1</v>
      </c>
      <c r="D993" s="22">
        <v>18.5</v>
      </c>
      <c r="E993" s="22">
        <v>18.5</v>
      </c>
      <c r="F993" s="22" t="s">
        <v>20</v>
      </c>
      <c r="G993" s="22" t="str">
        <f t="shared" si="109"/>
        <v>10 - 20</v>
      </c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56"/>
      <c r="AA993" s="10">
        <v>965</v>
      </c>
      <c r="AB993" s="22">
        <v>2</v>
      </c>
      <c r="AC993" s="22">
        <v>1.5</v>
      </c>
      <c r="AD993" s="22">
        <v>0.75</v>
      </c>
      <c r="AE993" s="22" t="s">
        <v>69</v>
      </c>
      <c r="AF993" s="22" t="str">
        <f t="shared" si="110"/>
        <v>0 - 1</v>
      </c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56"/>
      <c r="BH993" s="10">
        <v>975</v>
      </c>
      <c r="BI993" s="22">
        <v>1</v>
      </c>
      <c r="BJ993" s="22">
        <v>1.5</v>
      </c>
      <c r="BK993" s="22">
        <v>1.5</v>
      </c>
      <c r="BL993" s="22" t="s">
        <v>69</v>
      </c>
      <c r="BM993" s="22" t="str">
        <f t="shared" si="111"/>
        <v>1 - 5</v>
      </c>
      <c r="BN993" s="9"/>
    </row>
    <row r="994" spans="1:66" x14ac:dyDescent="0.3">
      <c r="A994" s="23">
        <v>44956</v>
      </c>
      <c r="B994" s="10">
        <v>969</v>
      </c>
      <c r="C994" s="22">
        <v>1</v>
      </c>
      <c r="D994" s="22">
        <v>1.5</v>
      </c>
      <c r="E994" s="22">
        <v>1.5</v>
      </c>
      <c r="F994" s="22" t="s">
        <v>69</v>
      </c>
      <c r="G994" s="22" t="str">
        <f t="shared" si="109"/>
        <v>1 - 5</v>
      </c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55">
        <v>45069</v>
      </c>
      <c r="AA994" s="10">
        <v>966</v>
      </c>
      <c r="AB994" s="22">
        <v>1</v>
      </c>
      <c r="AC994" s="22">
        <v>1</v>
      </c>
      <c r="AD994" s="22">
        <v>1</v>
      </c>
      <c r="AE994" s="22" t="s">
        <v>69</v>
      </c>
      <c r="AF994" s="22" t="str">
        <f t="shared" si="110"/>
        <v>1 - 5</v>
      </c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3">
        <v>45039</v>
      </c>
      <c r="BH994" s="10">
        <v>976</v>
      </c>
      <c r="BI994" s="22">
        <v>3</v>
      </c>
      <c r="BJ994" s="22">
        <v>15.5</v>
      </c>
      <c r="BK994" s="22">
        <v>5.166666666666667</v>
      </c>
      <c r="BL994" s="22" t="s">
        <v>69</v>
      </c>
      <c r="BM994" s="22" t="str">
        <f t="shared" si="111"/>
        <v>5 - 10</v>
      </c>
      <c r="BN994" s="9"/>
    </row>
    <row r="995" spans="1:66" x14ac:dyDescent="0.3">
      <c r="A995" s="23">
        <v>44957</v>
      </c>
      <c r="B995" s="10">
        <v>970</v>
      </c>
      <c r="C995" s="22">
        <v>2</v>
      </c>
      <c r="D995" s="22">
        <v>11</v>
      </c>
      <c r="E995" s="22">
        <v>5.5</v>
      </c>
      <c r="F995" s="22" t="s">
        <v>69</v>
      </c>
      <c r="G995" s="22" t="str">
        <f t="shared" si="109"/>
        <v>5 - 10</v>
      </c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56"/>
      <c r="AA995" s="10">
        <v>967</v>
      </c>
      <c r="AB995" s="22">
        <v>1</v>
      </c>
      <c r="AC995" s="22">
        <v>0.5</v>
      </c>
      <c r="AD995" s="22">
        <v>0.5</v>
      </c>
      <c r="AE995" s="22" t="s">
        <v>69</v>
      </c>
      <c r="AF995" s="22" t="str">
        <f t="shared" si="110"/>
        <v>0 - 1</v>
      </c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55">
        <v>45040</v>
      </c>
      <c r="BH995" s="10">
        <v>977</v>
      </c>
      <c r="BI995" s="22">
        <v>6</v>
      </c>
      <c r="BJ995" s="22">
        <v>36.5</v>
      </c>
      <c r="BK995" s="22">
        <v>6.083333333333333</v>
      </c>
      <c r="BL995" s="22" t="s">
        <v>69</v>
      </c>
      <c r="BM995" s="22" t="str">
        <f t="shared" si="111"/>
        <v>5 - 10</v>
      </c>
      <c r="BN995" s="9"/>
    </row>
    <row r="996" spans="1:66" x14ac:dyDescent="0.3">
      <c r="A996" s="55">
        <v>44958</v>
      </c>
      <c r="B996" s="10">
        <v>971</v>
      </c>
      <c r="C996" s="22">
        <v>2</v>
      </c>
      <c r="D996" s="22">
        <v>3</v>
      </c>
      <c r="E996" s="22">
        <v>1.5</v>
      </c>
      <c r="F996" s="22" t="s">
        <v>69</v>
      </c>
      <c r="G996" s="22" t="str">
        <f t="shared" si="109"/>
        <v>1 - 5</v>
      </c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3">
        <v>45070</v>
      </c>
      <c r="AA996" s="10">
        <v>968</v>
      </c>
      <c r="AB996" s="22">
        <v>1</v>
      </c>
      <c r="AC996" s="22">
        <v>1</v>
      </c>
      <c r="AD996" s="22">
        <v>1</v>
      </c>
      <c r="AE996" s="22" t="s">
        <v>69</v>
      </c>
      <c r="AF996" s="22" t="str">
        <f t="shared" si="110"/>
        <v>1 - 5</v>
      </c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56"/>
      <c r="BH996" s="10">
        <v>978</v>
      </c>
      <c r="BI996" s="22">
        <v>1</v>
      </c>
      <c r="BJ996" s="22">
        <v>1</v>
      </c>
      <c r="BK996" s="22">
        <v>1</v>
      </c>
      <c r="BL996" s="22" t="s">
        <v>69</v>
      </c>
      <c r="BM996" s="22" t="str">
        <f t="shared" si="111"/>
        <v>1 - 5</v>
      </c>
      <c r="BN996" s="9"/>
    </row>
    <row r="997" spans="1:66" x14ac:dyDescent="0.3">
      <c r="A997" s="56"/>
      <c r="B997" s="10">
        <v>972</v>
      </c>
      <c r="C997" s="22">
        <v>3</v>
      </c>
      <c r="D997" s="22">
        <v>7.5</v>
      </c>
      <c r="E997" s="22">
        <v>2.5</v>
      </c>
      <c r="F997" s="22" t="s">
        <v>69</v>
      </c>
      <c r="G997" s="22" t="str">
        <f t="shared" si="109"/>
        <v>1 - 5</v>
      </c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55">
        <v>45073</v>
      </c>
      <c r="AA997" s="10">
        <v>969</v>
      </c>
      <c r="AB997" s="22">
        <v>1</v>
      </c>
      <c r="AC997" s="22">
        <v>1</v>
      </c>
      <c r="AD997" s="22">
        <v>1</v>
      </c>
      <c r="AE997" s="22" t="s">
        <v>69</v>
      </c>
      <c r="AF997" s="22" t="str">
        <f t="shared" si="110"/>
        <v>1 - 5</v>
      </c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55">
        <v>45041</v>
      </c>
      <c r="BH997" s="10">
        <v>979</v>
      </c>
      <c r="BI997" s="22">
        <v>1</v>
      </c>
      <c r="BJ997" s="22">
        <v>1</v>
      </c>
      <c r="BK997" s="22">
        <v>1</v>
      </c>
      <c r="BL997" s="22" t="s">
        <v>69</v>
      </c>
      <c r="BM997" s="22" t="str">
        <f t="shared" si="111"/>
        <v>1 - 5</v>
      </c>
      <c r="BN997" s="9"/>
    </row>
    <row r="998" spans="1:66" x14ac:dyDescent="0.3">
      <c r="A998" s="55">
        <v>44959</v>
      </c>
      <c r="B998" s="10">
        <v>973</v>
      </c>
      <c r="C998" s="22">
        <v>1</v>
      </c>
      <c r="D998" s="22">
        <v>1.5</v>
      </c>
      <c r="E998" s="22">
        <v>1.5</v>
      </c>
      <c r="F998" s="22" t="s">
        <v>69</v>
      </c>
      <c r="G998" s="22" t="str">
        <f t="shared" si="109"/>
        <v>1 - 5</v>
      </c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56"/>
      <c r="AA998" s="10">
        <v>970</v>
      </c>
      <c r="AB998" s="22">
        <v>2</v>
      </c>
      <c r="AC998" s="22">
        <v>13.5</v>
      </c>
      <c r="AD998" s="22">
        <v>6.75</v>
      </c>
      <c r="AE998" s="22" t="s">
        <v>69</v>
      </c>
      <c r="AF998" s="22" t="str">
        <f t="shared" si="110"/>
        <v>5 - 10</v>
      </c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56"/>
      <c r="BH998" s="10">
        <v>980</v>
      </c>
      <c r="BI998" s="22">
        <v>1</v>
      </c>
      <c r="BJ998" s="22">
        <v>6.5</v>
      </c>
      <c r="BK998" s="22">
        <v>6.5</v>
      </c>
      <c r="BL998" s="22" t="s">
        <v>69</v>
      </c>
      <c r="BM998" s="22" t="str">
        <f t="shared" si="111"/>
        <v>5 - 10</v>
      </c>
      <c r="BN998" s="9"/>
    </row>
    <row r="999" spans="1:66" x14ac:dyDescent="0.3">
      <c r="A999" s="57"/>
      <c r="B999" s="10">
        <v>974</v>
      </c>
      <c r="C999" s="22">
        <v>2</v>
      </c>
      <c r="D999" s="22">
        <v>2</v>
      </c>
      <c r="E999" s="22">
        <v>1</v>
      </c>
      <c r="F999" s="22" t="s">
        <v>69</v>
      </c>
      <c r="G999" s="22" t="str">
        <f t="shared" si="109"/>
        <v>1 - 5</v>
      </c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3">
        <v>45075</v>
      </c>
      <c r="AA999" s="10">
        <v>971</v>
      </c>
      <c r="AB999" s="22">
        <v>1</v>
      </c>
      <c r="AC999" s="22">
        <v>1.5</v>
      </c>
      <c r="AD999" s="22">
        <v>1.5</v>
      </c>
      <c r="AE999" s="22" t="s">
        <v>69</v>
      </c>
      <c r="AF999" s="22" t="str">
        <f t="shared" si="110"/>
        <v>1 - 5</v>
      </c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3">
        <v>45042</v>
      </c>
      <c r="BH999" s="10">
        <v>981</v>
      </c>
      <c r="BI999" s="22">
        <v>2</v>
      </c>
      <c r="BJ999" s="22">
        <v>28.5</v>
      </c>
      <c r="BK999" s="22">
        <v>14.25</v>
      </c>
      <c r="BL999" s="22" t="s">
        <v>20</v>
      </c>
      <c r="BM999" s="22" t="str">
        <f t="shared" si="111"/>
        <v>10 - 20</v>
      </c>
      <c r="BN999" s="9"/>
    </row>
    <row r="1000" spans="1:66" x14ac:dyDescent="0.3">
      <c r="A1000" s="56"/>
      <c r="B1000" s="10">
        <v>975</v>
      </c>
      <c r="C1000" s="22">
        <v>2</v>
      </c>
      <c r="D1000" s="22">
        <v>1.5</v>
      </c>
      <c r="E1000" s="22">
        <v>0.75</v>
      </c>
      <c r="F1000" s="22" t="s">
        <v>69</v>
      </c>
      <c r="G1000" s="22" t="str">
        <f t="shared" si="109"/>
        <v>0 - 1</v>
      </c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3">
        <v>45076</v>
      </c>
      <c r="AA1000" s="10">
        <v>972</v>
      </c>
      <c r="AB1000" s="22">
        <v>2</v>
      </c>
      <c r="AC1000" s="22">
        <v>8</v>
      </c>
      <c r="AD1000" s="22">
        <v>4</v>
      </c>
      <c r="AE1000" s="22" t="s">
        <v>69</v>
      </c>
      <c r="AF1000" s="22" t="str">
        <f t="shared" si="110"/>
        <v>1 - 5</v>
      </c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3">
        <v>45046</v>
      </c>
      <c r="BH1000" s="10">
        <v>982</v>
      </c>
      <c r="BI1000" s="22">
        <v>2</v>
      </c>
      <c r="BJ1000" s="22">
        <v>10</v>
      </c>
      <c r="BK1000" s="22">
        <v>5</v>
      </c>
      <c r="BL1000" s="22" t="s">
        <v>69</v>
      </c>
      <c r="BM1000" s="22" t="str">
        <f t="shared" si="111"/>
        <v>5 - 10</v>
      </c>
      <c r="BN1000" s="9"/>
    </row>
    <row r="1001" spans="1:66" x14ac:dyDescent="0.3">
      <c r="A1001" s="23">
        <v>44960</v>
      </c>
      <c r="B1001" s="10">
        <v>976</v>
      </c>
      <c r="C1001" s="22">
        <v>4</v>
      </c>
      <c r="D1001" s="22">
        <v>11</v>
      </c>
      <c r="E1001" s="22">
        <v>2.75</v>
      </c>
      <c r="F1001" s="22" t="s">
        <v>69</v>
      </c>
      <c r="G1001" s="22" t="str">
        <f t="shared" si="109"/>
        <v>1 - 5</v>
      </c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55">
        <v>45082</v>
      </c>
      <c r="AA1001" s="10">
        <v>973</v>
      </c>
      <c r="AB1001" s="22">
        <v>2</v>
      </c>
      <c r="AC1001" s="22">
        <v>21</v>
      </c>
      <c r="AD1001" s="22">
        <v>10.5</v>
      </c>
      <c r="AE1001" s="22" t="s">
        <v>20</v>
      </c>
      <c r="AF1001" s="22" t="str">
        <f t="shared" si="110"/>
        <v>10 - 20</v>
      </c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55">
        <v>45047</v>
      </c>
      <c r="BH1001" s="10">
        <v>983</v>
      </c>
      <c r="BI1001" s="22">
        <v>1</v>
      </c>
      <c r="BJ1001" s="22">
        <v>0.5</v>
      </c>
      <c r="BK1001" s="22">
        <v>0.5</v>
      </c>
      <c r="BL1001" s="22" t="s">
        <v>69</v>
      </c>
      <c r="BM1001" s="22" t="str">
        <f t="shared" si="111"/>
        <v>0 - 1</v>
      </c>
      <c r="BN1001" s="9"/>
    </row>
    <row r="1002" spans="1:66" x14ac:dyDescent="0.3">
      <c r="A1002" s="23">
        <v>44964</v>
      </c>
      <c r="B1002" s="10">
        <v>977</v>
      </c>
      <c r="C1002" s="22">
        <v>1</v>
      </c>
      <c r="D1002" s="22">
        <v>1.5</v>
      </c>
      <c r="E1002" s="22">
        <v>1.5</v>
      </c>
      <c r="F1002" s="22" t="s">
        <v>69</v>
      </c>
      <c r="G1002" s="22" t="str">
        <f t="shared" si="109"/>
        <v>1 - 5</v>
      </c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56"/>
      <c r="AA1002" s="10">
        <v>974</v>
      </c>
      <c r="AB1002" s="22">
        <v>2</v>
      </c>
      <c r="AC1002" s="22">
        <v>7.5</v>
      </c>
      <c r="AD1002" s="22">
        <v>3.75</v>
      </c>
      <c r="AE1002" s="22" t="s">
        <v>69</v>
      </c>
      <c r="AF1002" s="22" t="str">
        <f t="shared" si="110"/>
        <v>1 - 5</v>
      </c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56"/>
      <c r="BH1002" s="10">
        <v>984</v>
      </c>
      <c r="BI1002" s="22">
        <v>2</v>
      </c>
      <c r="BJ1002" s="22">
        <v>2</v>
      </c>
      <c r="BK1002" s="22">
        <v>1</v>
      </c>
      <c r="BL1002" s="22" t="s">
        <v>69</v>
      </c>
      <c r="BM1002" s="22" t="str">
        <f t="shared" si="111"/>
        <v>1 - 5</v>
      </c>
      <c r="BN1002" s="9"/>
    </row>
    <row r="1003" spans="1:66" x14ac:dyDescent="0.3">
      <c r="A1003" s="23">
        <v>44965</v>
      </c>
      <c r="B1003" s="10">
        <v>978</v>
      </c>
      <c r="C1003" s="22">
        <v>5</v>
      </c>
      <c r="D1003" s="22">
        <v>38.5</v>
      </c>
      <c r="E1003" s="22">
        <v>7.7</v>
      </c>
      <c r="F1003" s="22" t="s">
        <v>69</v>
      </c>
      <c r="G1003" s="22" t="str">
        <f t="shared" si="109"/>
        <v>5 - 10</v>
      </c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55">
        <v>45083</v>
      </c>
      <c r="AA1003" s="10">
        <v>975</v>
      </c>
      <c r="AB1003" s="22">
        <v>1</v>
      </c>
      <c r="AC1003" s="22">
        <v>0.5</v>
      </c>
      <c r="AD1003" s="22">
        <v>0.5</v>
      </c>
      <c r="AE1003" s="22" t="s">
        <v>69</v>
      </c>
      <c r="AF1003" s="22" t="str">
        <f t="shared" si="110"/>
        <v>0 - 1</v>
      </c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3">
        <v>45048</v>
      </c>
      <c r="BH1003" s="10">
        <v>985</v>
      </c>
      <c r="BI1003" s="22">
        <v>1</v>
      </c>
      <c r="BJ1003" s="22">
        <v>2</v>
      </c>
      <c r="BK1003" s="22">
        <v>2</v>
      </c>
      <c r="BL1003" s="22" t="s">
        <v>69</v>
      </c>
      <c r="BM1003" s="22" t="str">
        <f t="shared" si="111"/>
        <v>1 - 5</v>
      </c>
      <c r="BN1003" s="9"/>
    </row>
    <row r="1004" spans="1:66" x14ac:dyDescent="0.3">
      <c r="A1004" s="23">
        <v>44966</v>
      </c>
      <c r="B1004" s="10">
        <v>979</v>
      </c>
      <c r="C1004" s="22">
        <v>2</v>
      </c>
      <c r="D1004" s="22">
        <v>6</v>
      </c>
      <c r="E1004" s="22">
        <v>3</v>
      </c>
      <c r="F1004" s="22" t="s">
        <v>69</v>
      </c>
      <c r="G1004" s="22" t="str">
        <f t="shared" si="109"/>
        <v>1 - 5</v>
      </c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56"/>
      <c r="AA1004" s="10">
        <v>976</v>
      </c>
      <c r="AB1004" s="22">
        <v>4</v>
      </c>
      <c r="AC1004" s="22">
        <v>27</v>
      </c>
      <c r="AD1004" s="22">
        <v>6.75</v>
      </c>
      <c r="AE1004" s="22" t="s">
        <v>69</v>
      </c>
      <c r="AF1004" s="22" t="str">
        <f t="shared" si="110"/>
        <v>5 - 10</v>
      </c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3">
        <v>45049</v>
      </c>
      <c r="BH1004" s="10">
        <v>986</v>
      </c>
      <c r="BI1004" s="22">
        <v>3</v>
      </c>
      <c r="BJ1004" s="22">
        <v>12.5</v>
      </c>
      <c r="BK1004" s="22">
        <v>4.166666666666667</v>
      </c>
      <c r="BL1004" s="22" t="s">
        <v>69</v>
      </c>
      <c r="BM1004" s="22" t="str">
        <f t="shared" si="111"/>
        <v>1 - 5</v>
      </c>
      <c r="BN1004" s="9"/>
    </row>
    <row r="1005" spans="1:66" x14ac:dyDescent="0.3">
      <c r="A1005" s="23">
        <v>44967</v>
      </c>
      <c r="B1005" s="10">
        <v>980</v>
      </c>
      <c r="C1005" s="22">
        <v>4</v>
      </c>
      <c r="D1005" s="22">
        <v>27.5</v>
      </c>
      <c r="E1005" s="22">
        <v>6.875</v>
      </c>
      <c r="F1005" s="22" t="s">
        <v>69</v>
      </c>
      <c r="G1005" s="22" t="str">
        <f t="shared" si="109"/>
        <v>5 - 10</v>
      </c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55">
        <v>45091</v>
      </c>
      <c r="AA1005" s="10">
        <v>977</v>
      </c>
      <c r="AB1005" s="22">
        <v>2</v>
      </c>
      <c r="AC1005" s="22">
        <v>6.5</v>
      </c>
      <c r="AD1005" s="22">
        <v>3.25</v>
      </c>
      <c r="AE1005" s="22" t="s">
        <v>69</v>
      </c>
      <c r="AF1005" s="22" t="str">
        <f t="shared" si="110"/>
        <v>1 - 5</v>
      </c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55">
        <v>45050</v>
      </c>
      <c r="BH1005" s="10">
        <v>987</v>
      </c>
      <c r="BI1005" s="22">
        <v>1</v>
      </c>
      <c r="BJ1005" s="22">
        <v>0.5</v>
      </c>
      <c r="BK1005" s="22">
        <v>0.5</v>
      </c>
      <c r="BL1005" s="22" t="s">
        <v>69</v>
      </c>
      <c r="BM1005" s="22" t="str">
        <f t="shared" si="111"/>
        <v>0 - 1</v>
      </c>
      <c r="BN1005" s="9"/>
    </row>
    <row r="1006" spans="1:66" x14ac:dyDescent="0.3">
      <c r="A1006" s="55">
        <v>44968</v>
      </c>
      <c r="B1006" s="10">
        <v>981</v>
      </c>
      <c r="C1006" s="22">
        <v>5</v>
      </c>
      <c r="D1006" s="22">
        <v>47.5</v>
      </c>
      <c r="E1006" s="22">
        <v>9.5</v>
      </c>
      <c r="F1006" s="22" t="s">
        <v>69</v>
      </c>
      <c r="G1006" s="22" t="str">
        <f t="shared" si="109"/>
        <v>5 - 10</v>
      </c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56"/>
      <c r="AA1006" s="10">
        <v>978</v>
      </c>
      <c r="AB1006" s="22">
        <v>1</v>
      </c>
      <c r="AC1006" s="22">
        <v>1.5</v>
      </c>
      <c r="AD1006" s="22">
        <v>1.5</v>
      </c>
      <c r="AE1006" s="22" t="s">
        <v>69</v>
      </c>
      <c r="AF1006" s="22" t="str">
        <f t="shared" si="110"/>
        <v>1 - 5</v>
      </c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57"/>
      <c r="BH1006" s="10">
        <v>988</v>
      </c>
      <c r="BI1006" s="22">
        <v>3</v>
      </c>
      <c r="BJ1006" s="22">
        <v>5</v>
      </c>
      <c r="BK1006" s="22">
        <v>1.666666666666667</v>
      </c>
      <c r="BL1006" s="22" t="s">
        <v>69</v>
      </c>
      <c r="BM1006" s="22" t="str">
        <f t="shared" si="111"/>
        <v>1 - 5</v>
      </c>
      <c r="BN1006" s="9"/>
    </row>
    <row r="1007" spans="1:66" x14ac:dyDescent="0.3">
      <c r="A1007" s="57"/>
      <c r="B1007" s="10">
        <v>982</v>
      </c>
      <c r="C1007" s="22">
        <v>1</v>
      </c>
      <c r="D1007" s="22">
        <v>1.5</v>
      </c>
      <c r="E1007" s="22">
        <v>1.5</v>
      </c>
      <c r="F1007" s="22" t="s">
        <v>69</v>
      </c>
      <c r="G1007" s="22" t="str">
        <f t="shared" si="109"/>
        <v>1 - 5</v>
      </c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55">
        <v>45093</v>
      </c>
      <c r="AA1007" s="10">
        <v>979</v>
      </c>
      <c r="AB1007" s="22">
        <v>2</v>
      </c>
      <c r="AC1007" s="22">
        <v>5</v>
      </c>
      <c r="AD1007" s="22">
        <v>2.5</v>
      </c>
      <c r="AE1007" s="22" t="s">
        <v>69</v>
      </c>
      <c r="AF1007" s="22" t="str">
        <f t="shared" si="110"/>
        <v>1 - 5</v>
      </c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56"/>
      <c r="BH1007" s="10">
        <v>989</v>
      </c>
      <c r="BI1007" s="22">
        <v>1</v>
      </c>
      <c r="BJ1007" s="22">
        <v>0.5</v>
      </c>
      <c r="BK1007" s="22">
        <v>0.5</v>
      </c>
      <c r="BL1007" s="22" t="s">
        <v>69</v>
      </c>
      <c r="BM1007" s="22" t="str">
        <f t="shared" si="111"/>
        <v>0 - 1</v>
      </c>
      <c r="BN1007" s="9"/>
    </row>
    <row r="1008" spans="1:66" x14ac:dyDescent="0.3">
      <c r="A1008" s="57"/>
      <c r="B1008" s="10">
        <v>983</v>
      </c>
      <c r="C1008" s="22">
        <v>1</v>
      </c>
      <c r="D1008" s="22">
        <v>0.5</v>
      </c>
      <c r="E1008" s="22">
        <v>0.5</v>
      </c>
      <c r="F1008" s="22" t="s">
        <v>69</v>
      </c>
      <c r="G1008" s="22" t="str">
        <f t="shared" si="109"/>
        <v>0 - 1</v>
      </c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57"/>
      <c r="AA1008" s="10">
        <v>980</v>
      </c>
      <c r="AB1008" s="22">
        <v>5</v>
      </c>
      <c r="AC1008" s="22">
        <v>24</v>
      </c>
      <c r="AD1008" s="22">
        <v>4.8</v>
      </c>
      <c r="AE1008" s="22" t="s">
        <v>69</v>
      </c>
      <c r="AF1008" s="22" t="str">
        <f t="shared" si="110"/>
        <v>1 - 5</v>
      </c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55">
        <v>45051</v>
      </c>
      <c r="BH1008" s="10">
        <v>990</v>
      </c>
      <c r="BI1008" s="22">
        <v>2</v>
      </c>
      <c r="BJ1008" s="22">
        <v>8.5</v>
      </c>
      <c r="BK1008" s="22">
        <v>4.25</v>
      </c>
      <c r="BL1008" s="22" t="s">
        <v>69</v>
      </c>
      <c r="BM1008" s="22" t="str">
        <f t="shared" si="111"/>
        <v>1 - 5</v>
      </c>
      <c r="BN1008" s="9"/>
    </row>
    <row r="1009" spans="1:66" x14ac:dyDescent="0.3">
      <c r="A1009" s="56"/>
      <c r="B1009" s="10">
        <v>984</v>
      </c>
      <c r="C1009" s="22">
        <v>3</v>
      </c>
      <c r="D1009" s="22">
        <v>21.5</v>
      </c>
      <c r="E1009" s="22">
        <v>7.166666666666667</v>
      </c>
      <c r="F1009" s="22" t="s">
        <v>69</v>
      </c>
      <c r="G1009" s="22" t="str">
        <f t="shared" si="109"/>
        <v>5 - 10</v>
      </c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56"/>
      <c r="AA1009" s="10">
        <v>981</v>
      </c>
      <c r="AB1009" s="22">
        <v>1</v>
      </c>
      <c r="AC1009" s="22">
        <v>0.5</v>
      </c>
      <c r="AD1009" s="22">
        <v>0.5</v>
      </c>
      <c r="AE1009" s="22" t="s">
        <v>69</v>
      </c>
      <c r="AF1009" s="22" t="str">
        <f t="shared" si="110"/>
        <v>0 - 1</v>
      </c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56"/>
      <c r="BH1009" s="10">
        <v>991</v>
      </c>
      <c r="BI1009" s="22">
        <v>1</v>
      </c>
      <c r="BJ1009" s="22">
        <v>2</v>
      </c>
      <c r="BK1009" s="22">
        <v>2</v>
      </c>
      <c r="BL1009" s="22" t="s">
        <v>69</v>
      </c>
      <c r="BM1009" s="22" t="str">
        <f t="shared" si="111"/>
        <v>1 - 5</v>
      </c>
      <c r="BN1009" s="9"/>
    </row>
    <row r="1010" spans="1:66" x14ac:dyDescent="0.3">
      <c r="A1010" s="55">
        <v>44969</v>
      </c>
      <c r="B1010" s="10">
        <v>984</v>
      </c>
      <c r="C1010" s="22">
        <v>1</v>
      </c>
      <c r="D1010" s="22">
        <v>2</v>
      </c>
      <c r="E1010" s="22">
        <v>2</v>
      </c>
      <c r="F1010" s="22" t="s">
        <v>69</v>
      </c>
      <c r="G1010" s="22" t="str">
        <f t="shared" si="109"/>
        <v>1 - 5</v>
      </c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55">
        <v>45096</v>
      </c>
      <c r="AA1010" s="10">
        <v>982</v>
      </c>
      <c r="AB1010" s="22">
        <v>1</v>
      </c>
      <c r="AC1010" s="22">
        <v>0.5</v>
      </c>
      <c r="AD1010" s="22">
        <v>0.5</v>
      </c>
      <c r="AE1010" s="22" t="s">
        <v>69</v>
      </c>
      <c r="AF1010" s="22" t="str">
        <f t="shared" si="110"/>
        <v>0 - 1</v>
      </c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55">
        <v>45052</v>
      </c>
      <c r="BH1010" s="10">
        <v>992</v>
      </c>
      <c r="BI1010" s="22">
        <v>1</v>
      </c>
      <c r="BJ1010" s="22">
        <v>1</v>
      </c>
      <c r="BK1010" s="22">
        <v>1</v>
      </c>
      <c r="BL1010" s="22" t="s">
        <v>69</v>
      </c>
      <c r="BM1010" s="22" t="str">
        <f t="shared" si="111"/>
        <v>1 - 5</v>
      </c>
      <c r="BN1010" s="9"/>
    </row>
    <row r="1011" spans="1:66" x14ac:dyDescent="0.3">
      <c r="A1011" s="57"/>
      <c r="B1011" s="10">
        <v>985</v>
      </c>
      <c r="C1011" s="22">
        <v>6</v>
      </c>
      <c r="D1011" s="22">
        <v>19.5</v>
      </c>
      <c r="E1011" s="22">
        <v>3.25</v>
      </c>
      <c r="F1011" s="22" t="s">
        <v>69</v>
      </c>
      <c r="G1011" s="22" t="str">
        <f t="shared" si="109"/>
        <v>1 - 5</v>
      </c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56"/>
      <c r="AA1011" s="10">
        <v>983</v>
      </c>
      <c r="AB1011" s="22">
        <v>5</v>
      </c>
      <c r="AC1011" s="22">
        <v>6</v>
      </c>
      <c r="AD1011" s="22">
        <v>1.2</v>
      </c>
      <c r="AE1011" s="22" t="s">
        <v>69</v>
      </c>
      <c r="AF1011" s="22" t="str">
        <f t="shared" si="110"/>
        <v>1 - 5</v>
      </c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56"/>
      <c r="BH1011" s="10">
        <v>993</v>
      </c>
      <c r="BI1011" s="22">
        <v>2</v>
      </c>
      <c r="BJ1011" s="22">
        <v>5</v>
      </c>
      <c r="BK1011" s="22">
        <v>2.5</v>
      </c>
      <c r="BL1011" s="22" t="s">
        <v>69</v>
      </c>
      <c r="BM1011" s="22" t="str">
        <f t="shared" si="111"/>
        <v>1 - 5</v>
      </c>
      <c r="BN1011" s="9"/>
    </row>
    <row r="1012" spans="1:66" x14ac:dyDescent="0.3">
      <c r="A1012" s="57"/>
      <c r="B1012" s="10">
        <v>986</v>
      </c>
      <c r="C1012" s="22">
        <v>2</v>
      </c>
      <c r="D1012" s="22">
        <v>1</v>
      </c>
      <c r="E1012" s="22">
        <v>0.5</v>
      </c>
      <c r="F1012" s="22" t="s">
        <v>69</v>
      </c>
      <c r="G1012" s="22" t="str">
        <f t="shared" si="109"/>
        <v>0 - 1</v>
      </c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3">
        <v>45098</v>
      </c>
      <c r="AA1012" s="10">
        <v>984</v>
      </c>
      <c r="AB1012" s="22">
        <v>2</v>
      </c>
      <c r="AC1012" s="22">
        <v>22</v>
      </c>
      <c r="AD1012" s="22">
        <v>11</v>
      </c>
      <c r="AE1012" s="22" t="s">
        <v>20</v>
      </c>
      <c r="AF1012" s="22" t="str">
        <f t="shared" si="110"/>
        <v>10 - 20</v>
      </c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55">
        <v>45053</v>
      </c>
      <c r="BH1012" s="10">
        <v>994</v>
      </c>
      <c r="BI1012" s="22">
        <v>1</v>
      </c>
      <c r="BJ1012" s="22">
        <v>0.5</v>
      </c>
      <c r="BK1012" s="22">
        <v>0.5</v>
      </c>
      <c r="BL1012" s="22" t="s">
        <v>69</v>
      </c>
      <c r="BM1012" s="22" t="str">
        <f t="shared" si="111"/>
        <v>0 - 1</v>
      </c>
      <c r="BN1012" s="9"/>
    </row>
    <row r="1013" spans="1:66" x14ac:dyDescent="0.3">
      <c r="A1013" s="57"/>
      <c r="B1013" s="10">
        <v>987</v>
      </c>
      <c r="C1013" s="22">
        <v>1</v>
      </c>
      <c r="D1013" s="22">
        <v>1</v>
      </c>
      <c r="E1013" s="22">
        <v>1</v>
      </c>
      <c r="F1013" s="22" t="s">
        <v>69</v>
      </c>
      <c r="G1013" s="22" t="str">
        <f t="shared" si="109"/>
        <v>1 - 5</v>
      </c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55">
        <v>45100</v>
      </c>
      <c r="AA1013" s="10">
        <v>985</v>
      </c>
      <c r="AB1013" s="22">
        <v>3</v>
      </c>
      <c r="AC1013" s="22">
        <v>22</v>
      </c>
      <c r="AD1013" s="22">
        <v>7.333333333333333</v>
      </c>
      <c r="AE1013" s="22" t="s">
        <v>69</v>
      </c>
      <c r="AF1013" s="22" t="str">
        <f t="shared" si="110"/>
        <v>5 - 10</v>
      </c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57"/>
      <c r="BH1013" s="10">
        <v>995</v>
      </c>
      <c r="BI1013" s="22">
        <v>3</v>
      </c>
      <c r="BJ1013" s="22">
        <v>4</v>
      </c>
      <c r="BK1013" s="22">
        <v>1.333333333333333</v>
      </c>
      <c r="BL1013" s="22" t="s">
        <v>69</v>
      </c>
      <c r="BM1013" s="22" t="str">
        <f t="shared" si="111"/>
        <v>1 - 5</v>
      </c>
      <c r="BN1013" s="9"/>
    </row>
    <row r="1014" spans="1:66" x14ac:dyDescent="0.3">
      <c r="A1014" s="56"/>
      <c r="B1014" s="10">
        <v>988</v>
      </c>
      <c r="C1014" s="22">
        <v>1</v>
      </c>
      <c r="D1014" s="22">
        <v>0.5</v>
      </c>
      <c r="E1014" s="22">
        <v>0.5</v>
      </c>
      <c r="F1014" s="22" t="s">
        <v>69</v>
      </c>
      <c r="G1014" s="22" t="str">
        <f t="shared" si="109"/>
        <v>0 - 1</v>
      </c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56"/>
      <c r="AA1014" s="10">
        <v>986</v>
      </c>
      <c r="AB1014" s="22">
        <v>1</v>
      </c>
      <c r="AC1014" s="22">
        <v>0.5</v>
      </c>
      <c r="AD1014" s="22">
        <v>0.5</v>
      </c>
      <c r="AE1014" s="22" t="s">
        <v>69</v>
      </c>
      <c r="AF1014" s="22" t="str">
        <f t="shared" si="110"/>
        <v>0 - 1</v>
      </c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56"/>
      <c r="BH1014" s="10">
        <v>996</v>
      </c>
      <c r="BI1014" s="22">
        <v>1</v>
      </c>
      <c r="BJ1014" s="22">
        <v>0.5</v>
      </c>
      <c r="BK1014" s="22">
        <v>0.5</v>
      </c>
      <c r="BL1014" s="22" t="s">
        <v>69</v>
      </c>
      <c r="BM1014" s="22" t="str">
        <f t="shared" si="111"/>
        <v>0 - 1</v>
      </c>
      <c r="BN1014" s="9"/>
    </row>
    <row r="1015" spans="1:66" x14ac:dyDescent="0.3">
      <c r="A1015" s="55">
        <v>44970</v>
      </c>
      <c r="B1015" s="10">
        <v>989</v>
      </c>
      <c r="C1015" s="22">
        <v>2</v>
      </c>
      <c r="D1015" s="22">
        <v>8</v>
      </c>
      <c r="E1015" s="22">
        <v>4</v>
      </c>
      <c r="F1015" s="22" t="s">
        <v>69</v>
      </c>
      <c r="G1015" s="22" t="str">
        <f t="shared" si="109"/>
        <v>1 - 5</v>
      </c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55">
        <v>45101</v>
      </c>
      <c r="AA1015" s="10">
        <v>987</v>
      </c>
      <c r="AB1015" s="22">
        <v>1</v>
      </c>
      <c r="AC1015" s="22">
        <v>0.5</v>
      </c>
      <c r="AD1015" s="22">
        <v>0.5</v>
      </c>
      <c r="AE1015" s="22" t="s">
        <v>69</v>
      </c>
      <c r="AF1015" s="22" t="str">
        <f t="shared" si="110"/>
        <v>0 - 1</v>
      </c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3">
        <v>45054</v>
      </c>
      <c r="BH1015" s="10">
        <v>997</v>
      </c>
      <c r="BI1015" s="22">
        <v>5</v>
      </c>
      <c r="BJ1015" s="22">
        <v>114.5</v>
      </c>
      <c r="BK1015" s="22">
        <v>22.9</v>
      </c>
      <c r="BL1015" s="22" t="s">
        <v>70</v>
      </c>
      <c r="BM1015" s="22" t="str">
        <f t="shared" si="111"/>
        <v>20 - 50</v>
      </c>
      <c r="BN1015" s="9"/>
    </row>
    <row r="1016" spans="1:66" x14ac:dyDescent="0.3">
      <c r="A1016" s="56"/>
      <c r="B1016" s="10">
        <v>990</v>
      </c>
      <c r="C1016" s="22">
        <v>3</v>
      </c>
      <c r="D1016" s="22">
        <v>1.5</v>
      </c>
      <c r="E1016" s="22">
        <v>0.5</v>
      </c>
      <c r="F1016" s="22" t="s">
        <v>69</v>
      </c>
      <c r="G1016" s="22" t="str">
        <f t="shared" si="109"/>
        <v>0 - 1</v>
      </c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56"/>
      <c r="AA1016" s="10">
        <v>988</v>
      </c>
      <c r="AB1016" s="22">
        <v>1</v>
      </c>
      <c r="AC1016" s="22">
        <v>0.5</v>
      </c>
      <c r="AD1016" s="22">
        <v>0.5</v>
      </c>
      <c r="AE1016" s="22" t="s">
        <v>69</v>
      </c>
      <c r="AF1016" s="22" t="str">
        <f t="shared" si="110"/>
        <v>0 - 1</v>
      </c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3">
        <v>45059</v>
      </c>
      <c r="BH1016" s="10">
        <v>998</v>
      </c>
      <c r="BI1016" s="22">
        <v>6</v>
      </c>
      <c r="BJ1016" s="22">
        <v>45</v>
      </c>
      <c r="BK1016" s="22">
        <v>7.5</v>
      </c>
      <c r="BL1016" s="22" t="s">
        <v>69</v>
      </c>
      <c r="BM1016" s="22" t="str">
        <f t="shared" si="111"/>
        <v>5 - 10</v>
      </c>
      <c r="BN1016" s="9"/>
    </row>
    <row r="1017" spans="1:66" x14ac:dyDescent="0.3">
      <c r="A1017" s="55">
        <v>44973</v>
      </c>
      <c r="B1017" s="10">
        <v>991</v>
      </c>
      <c r="C1017" s="22">
        <v>1</v>
      </c>
      <c r="D1017" s="22">
        <v>3</v>
      </c>
      <c r="E1017" s="22">
        <v>3</v>
      </c>
      <c r="F1017" s="22" t="s">
        <v>69</v>
      </c>
      <c r="G1017" s="22" t="str">
        <f t="shared" si="109"/>
        <v>1 - 5</v>
      </c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55">
        <v>45102</v>
      </c>
      <c r="AA1017" s="10">
        <v>989</v>
      </c>
      <c r="AB1017" s="22">
        <v>2</v>
      </c>
      <c r="AC1017" s="22">
        <v>1</v>
      </c>
      <c r="AD1017" s="22">
        <v>0.5</v>
      </c>
      <c r="AE1017" s="22" t="s">
        <v>69</v>
      </c>
      <c r="AF1017" s="22" t="str">
        <f t="shared" si="110"/>
        <v>0 - 1</v>
      </c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3">
        <v>45063</v>
      </c>
      <c r="BH1017" s="10">
        <v>999</v>
      </c>
      <c r="BI1017" s="22">
        <v>1</v>
      </c>
      <c r="BJ1017" s="22">
        <v>5.5</v>
      </c>
      <c r="BK1017" s="22">
        <v>5.5</v>
      </c>
      <c r="BL1017" s="22" t="s">
        <v>69</v>
      </c>
      <c r="BM1017" s="22" t="str">
        <f t="shared" si="111"/>
        <v>5 - 10</v>
      </c>
      <c r="BN1017" s="9"/>
    </row>
    <row r="1018" spans="1:66" x14ac:dyDescent="0.3">
      <c r="A1018" s="56"/>
      <c r="B1018" s="10">
        <v>992</v>
      </c>
      <c r="C1018" s="22">
        <v>3</v>
      </c>
      <c r="D1018" s="22">
        <v>3</v>
      </c>
      <c r="E1018" s="22">
        <v>1</v>
      </c>
      <c r="F1018" s="22" t="s">
        <v>69</v>
      </c>
      <c r="G1018" s="22" t="str">
        <f t="shared" si="109"/>
        <v>1 - 5</v>
      </c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56"/>
      <c r="AA1018" s="10">
        <v>990</v>
      </c>
      <c r="AB1018" s="22">
        <v>2</v>
      </c>
      <c r="AC1018" s="22">
        <v>8.5</v>
      </c>
      <c r="AD1018" s="22">
        <v>4.25</v>
      </c>
      <c r="AE1018" s="22" t="s">
        <v>69</v>
      </c>
      <c r="AF1018" s="22" t="str">
        <f t="shared" si="110"/>
        <v>1 - 5</v>
      </c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3">
        <v>45065</v>
      </c>
      <c r="BH1018" s="10">
        <v>1000</v>
      </c>
      <c r="BI1018" s="22">
        <v>1</v>
      </c>
      <c r="BJ1018" s="22">
        <v>1</v>
      </c>
      <c r="BK1018" s="22">
        <v>1</v>
      </c>
      <c r="BL1018" s="22" t="s">
        <v>69</v>
      </c>
      <c r="BM1018" s="22" t="str">
        <f t="shared" si="111"/>
        <v>1 - 5</v>
      </c>
      <c r="BN1018" s="9"/>
    </row>
    <row r="1019" spans="1:66" x14ac:dyDescent="0.3">
      <c r="A1019" s="55">
        <v>44975</v>
      </c>
      <c r="B1019" s="10">
        <v>993</v>
      </c>
      <c r="C1019" s="22">
        <v>1</v>
      </c>
      <c r="D1019" s="22">
        <v>1.5</v>
      </c>
      <c r="E1019" s="22">
        <v>1.5</v>
      </c>
      <c r="F1019" s="22" t="s">
        <v>69</v>
      </c>
      <c r="G1019" s="22" t="str">
        <f t="shared" si="109"/>
        <v>1 - 5</v>
      </c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3">
        <v>45103</v>
      </c>
      <c r="AA1019" s="10">
        <v>991</v>
      </c>
      <c r="AB1019" s="22">
        <v>1</v>
      </c>
      <c r="AC1019" s="22">
        <v>1</v>
      </c>
      <c r="AD1019" s="22">
        <v>1</v>
      </c>
      <c r="AE1019" s="22" t="s">
        <v>69</v>
      </c>
      <c r="AF1019" s="22" t="str">
        <f t="shared" si="110"/>
        <v>1 - 5</v>
      </c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55">
        <v>45066</v>
      </c>
      <c r="BH1019" s="10">
        <v>1001</v>
      </c>
      <c r="BI1019" s="22">
        <v>1</v>
      </c>
      <c r="BJ1019" s="22">
        <v>1</v>
      </c>
      <c r="BK1019" s="22">
        <v>1</v>
      </c>
      <c r="BL1019" s="22" t="s">
        <v>69</v>
      </c>
      <c r="BM1019" s="22" t="str">
        <f t="shared" si="111"/>
        <v>1 - 5</v>
      </c>
      <c r="BN1019" s="9"/>
    </row>
    <row r="1020" spans="1:66" x14ac:dyDescent="0.3">
      <c r="A1020" s="56"/>
      <c r="B1020" s="10">
        <v>994</v>
      </c>
      <c r="C1020" s="22">
        <v>1</v>
      </c>
      <c r="D1020" s="22">
        <v>1</v>
      </c>
      <c r="E1020" s="22">
        <v>1</v>
      </c>
      <c r="F1020" s="22" t="s">
        <v>69</v>
      </c>
      <c r="G1020" s="22" t="str">
        <f t="shared" si="109"/>
        <v>1 - 5</v>
      </c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3">
        <v>45105</v>
      </c>
      <c r="AA1020" s="10">
        <v>992</v>
      </c>
      <c r="AB1020" s="22">
        <v>1</v>
      </c>
      <c r="AC1020" s="22">
        <v>1</v>
      </c>
      <c r="AD1020" s="22">
        <v>1</v>
      </c>
      <c r="AE1020" s="22" t="s">
        <v>69</v>
      </c>
      <c r="AF1020" s="22" t="str">
        <f t="shared" si="110"/>
        <v>1 - 5</v>
      </c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57"/>
      <c r="BH1020" s="10">
        <v>1002</v>
      </c>
      <c r="BI1020" s="22">
        <v>1</v>
      </c>
      <c r="BJ1020" s="22">
        <v>5.5</v>
      </c>
      <c r="BK1020" s="22">
        <v>5.5</v>
      </c>
      <c r="BL1020" s="22" t="s">
        <v>69</v>
      </c>
      <c r="BM1020" s="22" t="str">
        <f t="shared" si="111"/>
        <v>5 - 10</v>
      </c>
      <c r="BN1020" s="9"/>
    </row>
    <row r="1021" spans="1:66" x14ac:dyDescent="0.3">
      <c r="A1021" s="55">
        <v>44976</v>
      </c>
      <c r="B1021" s="10">
        <v>995</v>
      </c>
      <c r="C1021" s="22">
        <v>1</v>
      </c>
      <c r="D1021" s="22">
        <v>0.5</v>
      </c>
      <c r="E1021" s="22">
        <v>0.5</v>
      </c>
      <c r="F1021" s="22" t="s">
        <v>69</v>
      </c>
      <c r="G1021" s="22" t="str">
        <f t="shared" si="109"/>
        <v>0 - 1</v>
      </c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3">
        <v>45106</v>
      </c>
      <c r="AA1021" s="10">
        <v>993</v>
      </c>
      <c r="AB1021" s="22">
        <v>3</v>
      </c>
      <c r="AC1021" s="22">
        <v>31</v>
      </c>
      <c r="AD1021" s="22">
        <v>10.33333333333333</v>
      </c>
      <c r="AE1021" s="22" t="s">
        <v>20</v>
      </c>
      <c r="AF1021" s="22" t="str">
        <f t="shared" si="110"/>
        <v>10 - 20</v>
      </c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56"/>
      <c r="BH1021" s="10">
        <v>1003</v>
      </c>
      <c r="BI1021" s="22">
        <v>1</v>
      </c>
      <c r="BJ1021" s="22">
        <v>0.5</v>
      </c>
      <c r="BK1021" s="22">
        <v>0.5</v>
      </c>
      <c r="BL1021" s="22" t="s">
        <v>69</v>
      </c>
      <c r="BM1021" s="22" t="str">
        <f t="shared" si="111"/>
        <v>0 - 1</v>
      </c>
      <c r="BN1021" s="9"/>
    </row>
    <row r="1022" spans="1:66" x14ac:dyDescent="0.3">
      <c r="A1022" s="56"/>
      <c r="B1022" s="10">
        <v>996</v>
      </c>
      <c r="C1022" s="22">
        <v>1</v>
      </c>
      <c r="D1022" s="22">
        <v>32</v>
      </c>
      <c r="E1022" s="22">
        <v>32</v>
      </c>
      <c r="F1022" s="22" t="s">
        <v>77</v>
      </c>
      <c r="G1022" s="22" t="str">
        <f t="shared" si="109"/>
        <v>20 - 50</v>
      </c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3">
        <v>45108</v>
      </c>
      <c r="AA1022" s="10">
        <v>994</v>
      </c>
      <c r="AB1022" s="22">
        <v>2</v>
      </c>
      <c r="AC1022" s="22">
        <v>14.5</v>
      </c>
      <c r="AD1022" s="22">
        <v>7.25</v>
      </c>
      <c r="AE1022" s="22" t="s">
        <v>69</v>
      </c>
      <c r="AF1022" s="22" t="str">
        <f t="shared" si="110"/>
        <v>5 - 10</v>
      </c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55">
        <v>45072</v>
      </c>
      <c r="BH1022" s="10">
        <v>1004</v>
      </c>
      <c r="BI1022" s="22">
        <v>1</v>
      </c>
      <c r="BJ1022" s="22">
        <v>4</v>
      </c>
      <c r="BK1022" s="22">
        <v>4</v>
      </c>
      <c r="BL1022" s="22" t="s">
        <v>69</v>
      </c>
      <c r="BM1022" s="22" t="str">
        <f t="shared" si="111"/>
        <v>1 - 5</v>
      </c>
      <c r="BN1022" s="9"/>
    </row>
    <row r="1023" spans="1:66" x14ac:dyDescent="0.3">
      <c r="A1023" s="23">
        <v>44978</v>
      </c>
      <c r="B1023" s="10">
        <v>997</v>
      </c>
      <c r="C1023" s="22">
        <v>4</v>
      </c>
      <c r="D1023" s="22">
        <v>18</v>
      </c>
      <c r="E1023" s="22">
        <v>4.5</v>
      </c>
      <c r="F1023" s="22" t="s">
        <v>69</v>
      </c>
      <c r="G1023" s="22" t="str">
        <f t="shared" si="109"/>
        <v>1 - 5</v>
      </c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3">
        <v>45114</v>
      </c>
      <c r="AA1023" s="10">
        <v>995</v>
      </c>
      <c r="AB1023" s="22">
        <v>5</v>
      </c>
      <c r="AC1023" s="22">
        <v>6.5</v>
      </c>
      <c r="AD1023" s="22">
        <v>1.3</v>
      </c>
      <c r="AE1023" s="22" t="s">
        <v>69</v>
      </c>
      <c r="AF1023" s="22" t="str">
        <f t="shared" si="110"/>
        <v>1 - 5</v>
      </c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56"/>
      <c r="BH1023" s="10">
        <v>1005</v>
      </c>
      <c r="BI1023" s="22">
        <v>1</v>
      </c>
      <c r="BJ1023" s="22">
        <v>14.5</v>
      </c>
      <c r="BK1023" s="22">
        <v>14.5</v>
      </c>
      <c r="BL1023" s="22" t="s">
        <v>20</v>
      </c>
      <c r="BM1023" s="22" t="str">
        <f t="shared" si="111"/>
        <v>10 - 20</v>
      </c>
      <c r="BN1023" s="9"/>
    </row>
    <row r="1024" spans="1:66" x14ac:dyDescent="0.3">
      <c r="A1024" s="55">
        <v>44979</v>
      </c>
      <c r="B1024" s="10">
        <v>998</v>
      </c>
      <c r="C1024" s="22">
        <v>3</v>
      </c>
      <c r="D1024" s="22">
        <v>3.5</v>
      </c>
      <c r="E1024" s="22">
        <v>1.166666666666667</v>
      </c>
      <c r="F1024" s="22" t="s">
        <v>69</v>
      </c>
      <c r="G1024" s="22" t="str">
        <f t="shared" si="109"/>
        <v>1 - 5</v>
      </c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3">
        <v>45115</v>
      </c>
      <c r="AA1024" s="10">
        <v>996</v>
      </c>
      <c r="AB1024" s="22">
        <v>3</v>
      </c>
      <c r="AC1024" s="22">
        <v>54.5</v>
      </c>
      <c r="AD1024" s="22">
        <v>18.166666666666671</v>
      </c>
      <c r="AE1024" s="22" t="s">
        <v>20</v>
      </c>
      <c r="AF1024" s="22" t="str">
        <f t="shared" si="110"/>
        <v>10 - 20</v>
      </c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55">
        <v>45073</v>
      </c>
      <c r="BH1024" s="10">
        <v>1006</v>
      </c>
      <c r="BI1024" s="22">
        <v>1</v>
      </c>
      <c r="BJ1024" s="22">
        <v>3.5</v>
      </c>
      <c r="BK1024" s="22">
        <v>3.5</v>
      </c>
      <c r="BL1024" s="22" t="s">
        <v>69</v>
      </c>
      <c r="BM1024" s="22" t="str">
        <f t="shared" si="111"/>
        <v>1 - 5</v>
      </c>
      <c r="BN1024" s="9"/>
    </row>
    <row r="1025" spans="1:66" x14ac:dyDescent="0.3">
      <c r="A1025" s="56"/>
      <c r="B1025" s="10">
        <v>999</v>
      </c>
      <c r="C1025" s="22">
        <v>1</v>
      </c>
      <c r="D1025" s="22">
        <v>1.5</v>
      </c>
      <c r="E1025" s="22">
        <v>1.5</v>
      </c>
      <c r="F1025" s="22" t="s">
        <v>69</v>
      </c>
      <c r="G1025" s="22" t="str">
        <f t="shared" si="109"/>
        <v>1 - 5</v>
      </c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3">
        <v>45119</v>
      </c>
      <c r="AA1025" s="10">
        <v>997</v>
      </c>
      <c r="AB1025" s="22">
        <v>2</v>
      </c>
      <c r="AC1025" s="22">
        <v>22.5</v>
      </c>
      <c r="AD1025" s="22">
        <v>11.25</v>
      </c>
      <c r="AE1025" s="22" t="s">
        <v>20</v>
      </c>
      <c r="AF1025" s="22" t="str">
        <f t="shared" si="110"/>
        <v>10 - 20</v>
      </c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56"/>
      <c r="BH1025" s="10">
        <v>1007</v>
      </c>
      <c r="BI1025" s="22">
        <v>2</v>
      </c>
      <c r="BJ1025" s="22">
        <v>1.5</v>
      </c>
      <c r="BK1025" s="22">
        <v>0.75</v>
      </c>
      <c r="BL1025" s="22" t="s">
        <v>69</v>
      </c>
      <c r="BM1025" s="22" t="str">
        <f t="shared" si="111"/>
        <v>0 - 1</v>
      </c>
      <c r="BN1025" s="9"/>
    </row>
    <row r="1026" spans="1:66" x14ac:dyDescent="0.3">
      <c r="A1026" s="55">
        <v>44980</v>
      </c>
      <c r="B1026" s="10">
        <v>1000</v>
      </c>
      <c r="C1026" s="22">
        <v>4</v>
      </c>
      <c r="D1026" s="22">
        <v>35</v>
      </c>
      <c r="E1026" s="22">
        <v>8.75</v>
      </c>
      <c r="F1026" s="22" t="s">
        <v>69</v>
      </c>
      <c r="G1026" s="22" t="str">
        <f t="shared" si="109"/>
        <v>5 - 10</v>
      </c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3">
        <v>45123</v>
      </c>
      <c r="AA1026" s="10">
        <v>998</v>
      </c>
      <c r="AB1026" s="22">
        <v>2</v>
      </c>
      <c r="AC1026" s="22">
        <v>2.5</v>
      </c>
      <c r="AD1026" s="22">
        <v>1.25</v>
      </c>
      <c r="AE1026" s="22" t="s">
        <v>69</v>
      </c>
      <c r="AF1026" s="22" t="str">
        <f t="shared" si="110"/>
        <v>1 - 5</v>
      </c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3">
        <v>45079</v>
      </c>
      <c r="BH1026" s="10">
        <v>1008</v>
      </c>
      <c r="BI1026" s="22">
        <v>1</v>
      </c>
      <c r="BJ1026" s="22">
        <v>6.5</v>
      </c>
      <c r="BK1026" s="22">
        <v>6.5</v>
      </c>
      <c r="BL1026" s="22" t="s">
        <v>69</v>
      </c>
      <c r="BM1026" s="22" t="str">
        <f t="shared" si="111"/>
        <v>5 - 10</v>
      </c>
      <c r="BN1026" s="9"/>
    </row>
    <row r="1027" spans="1:66" x14ac:dyDescent="0.3">
      <c r="A1027" s="56"/>
      <c r="B1027" s="10">
        <v>1001</v>
      </c>
      <c r="C1027" s="22">
        <v>4</v>
      </c>
      <c r="D1027" s="22">
        <v>19.5</v>
      </c>
      <c r="E1027" s="22">
        <v>4.875</v>
      </c>
      <c r="F1027" s="22" t="s">
        <v>69</v>
      </c>
      <c r="G1027" s="22" t="str">
        <f t="shared" si="109"/>
        <v>1 - 5</v>
      </c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3">
        <v>45133</v>
      </c>
      <c r="AA1027" s="10">
        <v>999</v>
      </c>
      <c r="AB1027" s="22">
        <v>1</v>
      </c>
      <c r="AC1027" s="22">
        <v>17.5</v>
      </c>
      <c r="AD1027" s="22">
        <v>17.5</v>
      </c>
      <c r="AE1027" s="22" t="s">
        <v>20</v>
      </c>
      <c r="AF1027" s="22" t="str">
        <f t="shared" si="110"/>
        <v>10 - 20</v>
      </c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3">
        <v>45082</v>
      </c>
      <c r="BH1027" s="10">
        <v>1009</v>
      </c>
      <c r="BI1027" s="22">
        <v>1</v>
      </c>
      <c r="BJ1027" s="22">
        <v>1</v>
      </c>
      <c r="BK1027" s="22">
        <v>1</v>
      </c>
      <c r="BL1027" s="22" t="s">
        <v>69</v>
      </c>
      <c r="BM1027" s="22" t="str">
        <f t="shared" si="111"/>
        <v>1 - 5</v>
      </c>
      <c r="BN1027" s="9"/>
    </row>
    <row r="1028" spans="1:66" x14ac:dyDescent="0.3">
      <c r="A1028" s="55">
        <v>44981</v>
      </c>
      <c r="B1028" s="10">
        <v>1001</v>
      </c>
      <c r="C1028" s="22">
        <v>4</v>
      </c>
      <c r="D1028" s="22">
        <v>23</v>
      </c>
      <c r="E1028" s="22">
        <v>5.75</v>
      </c>
      <c r="F1028" s="22" t="s">
        <v>69</v>
      </c>
      <c r="G1028" s="22" t="str">
        <f t="shared" si="109"/>
        <v>5 - 10</v>
      </c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3">
        <v>45140</v>
      </c>
      <c r="AA1028" s="10">
        <v>1000</v>
      </c>
      <c r="AB1028" s="22">
        <v>2</v>
      </c>
      <c r="AC1028" s="22">
        <v>7</v>
      </c>
      <c r="AD1028" s="22">
        <v>3.5</v>
      </c>
      <c r="AE1028" s="22" t="s">
        <v>69</v>
      </c>
      <c r="AF1028" s="22" t="str">
        <f t="shared" si="110"/>
        <v>1 - 5</v>
      </c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55">
        <v>45083</v>
      </c>
      <c r="BH1028" s="10">
        <v>1010</v>
      </c>
      <c r="BI1028" s="22">
        <v>1</v>
      </c>
      <c r="BJ1028" s="22">
        <v>0.5</v>
      </c>
      <c r="BK1028" s="22">
        <v>0.5</v>
      </c>
      <c r="BL1028" s="22" t="s">
        <v>69</v>
      </c>
      <c r="BM1028" s="22" t="str">
        <f t="shared" si="111"/>
        <v>0 - 1</v>
      </c>
      <c r="BN1028" s="9"/>
    </row>
    <row r="1029" spans="1:66" x14ac:dyDescent="0.3">
      <c r="A1029" s="56"/>
      <c r="B1029" s="10">
        <v>1002</v>
      </c>
      <c r="C1029" s="22">
        <v>5</v>
      </c>
      <c r="D1029" s="22">
        <v>71.5</v>
      </c>
      <c r="E1029" s="22">
        <v>14.3</v>
      </c>
      <c r="F1029" s="22" t="s">
        <v>20</v>
      </c>
      <c r="G1029" s="22" t="str">
        <f t="shared" ref="G1029:G1092" si="112">IF(E1029&lt;1,"0 - 1",IF(E1029&lt;5,"1 - 5",IF(E1029&lt;10,"5 - 10",IF(E1029&lt;20,"10 - 20",IF(E1029&lt;50,"20 - 50",IF(E1029&lt;100,"50 - 100","&gt; 100"))))))</f>
        <v>10 - 20</v>
      </c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3">
        <v>45141</v>
      </c>
      <c r="AA1029" s="10">
        <v>1001</v>
      </c>
      <c r="AB1029" s="22">
        <v>1</v>
      </c>
      <c r="AC1029" s="22">
        <v>7</v>
      </c>
      <c r="AD1029" s="22">
        <v>7</v>
      </c>
      <c r="AE1029" s="22" t="s">
        <v>69</v>
      </c>
      <c r="AF1029" s="22" t="str">
        <f t="shared" ref="AF1029:AF1092" si="113">IF(AD1029&lt;1,"0 - 1",IF(AD1029&lt;5,"1 - 5",IF(AD1029&lt;10,"5 - 10",IF(AD1029&lt;20,"10 - 20",IF(AD1029&lt;50,"20 - 50",IF(AD1029&lt;100,"50 - 100","&gt; 100"))))))</f>
        <v>5 - 10</v>
      </c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57"/>
      <c r="BH1029" s="10">
        <v>1011</v>
      </c>
      <c r="BI1029" s="22">
        <v>3</v>
      </c>
      <c r="BJ1029" s="22">
        <v>16</v>
      </c>
      <c r="BK1029" s="22">
        <v>5.333333333333333</v>
      </c>
      <c r="BL1029" s="22" t="s">
        <v>69</v>
      </c>
      <c r="BM1029" s="22" t="str">
        <f t="shared" ref="BM1029:BM1092" si="114">IF(BK1029&lt;1,"0 - 1",IF(BK1029&lt;5,"1 - 5",IF(BK1029&lt;10,"5 - 10",IF(BK1029&lt;20,"10 - 20",IF(BK1029&lt;50,"20 - 50",IF(BK1029&lt;100,"50 - 100","&gt; 100"))))))</f>
        <v>5 - 10</v>
      </c>
      <c r="BN1029" s="9"/>
    </row>
    <row r="1030" spans="1:66" x14ac:dyDescent="0.3">
      <c r="A1030" s="55">
        <v>44982</v>
      </c>
      <c r="B1030" s="10">
        <v>1003</v>
      </c>
      <c r="C1030" s="22">
        <v>4</v>
      </c>
      <c r="D1030" s="22">
        <v>16.5</v>
      </c>
      <c r="E1030" s="22">
        <v>4.125</v>
      </c>
      <c r="F1030" s="22" t="s">
        <v>69</v>
      </c>
      <c r="G1030" s="22" t="str">
        <f t="shared" si="112"/>
        <v>1 - 5</v>
      </c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3">
        <v>45144</v>
      </c>
      <c r="AA1030" s="10">
        <v>1002</v>
      </c>
      <c r="AB1030" s="22">
        <v>2</v>
      </c>
      <c r="AC1030" s="22">
        <v>22.5</v>
      </c>
      <c r="AD1030" s="22">
        <v>11.25</v>
      </c>
      <c r="AE1030" s="22" t="s">
        <v>20</v>
      </c>
      <c r="AF1030" s="22" t="str">
        <f t="shared" si="113"/>
        <v>10 - 20</v>
      </c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56"/>
      <c r="BH1030" s="10">
        <v>1012</v>
      </c>
      <c r="BI1030" s="22">
        <v>2</v>
      </c>
      <c r="BJ1030" s="22">
        <v>2</v>
      </c>
      <c r="BK1030" s="22">
        <v>1</v>
      </c>
      <c r="BL1030" s="22" t="s">
        <v>69</v>
      </c>
      <c r="BM1030" s="22" t="str">
        <f t="shared" si="114"/>
        <v>1 - 5</v>
      </c>
      <c r="BN1030" s="9"/>
    </row>
    <row r="1031" spans="1:66" x14ac:dyDescent="0.3">
      <c r="A1031" s="56"/>
      <c r="B1031" s="10">
        <v>1004</v>
      </c>
      <c r="C1031" s="22">
        <v>2</v>
      </c>
      <c r="D1031" s="22">
        <v>4</v>
      </c>
      <c r="E1031" s="22">
        <v>2</v>
      </c>
      <c r="F1031" s="22" t="s">
        <v>69</v>
      </c>
      <c r="G1031" s="22" t="str">
        <f t="shared" si="112"/>
        <v>1 - 5</v>
      </c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3">
        <v>45154</v>
      </c>
      <c r="AA1031" s="10">
        <v>1003</v>
      </c>
      <c r="AB1031" s="22">
        <v>1</v>
      </c>
      <c r="AC1031" s="22">
        <v>1</v>
      </c>
      <c r="AD1031" s="22">
        <v>1</v>
      </c>
      <c r="AE1031" s="22" t="s">
        <v>69</v>
      </c>
      <c r="AF1031" s="22" t="str">
        <f t="shared" si="113"/>
        <v>1 - 5</v>
      </c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3">
        <v>45086</v>
      </c>
      <c r="BH1031" s="10">
        <v>1013</v>
      </c>
      <c r="BI1031" s="22">
        <v>1</v>
      </c>
      <c r="BJ1031" s="22">
        <v>1.5</v>
      </c>
      <c r="BK1031" s="22">
        <v>1.5</v>
      </c>
      <c r="BL1031" s="22" t="s">
        <v>69</v>
      </c>
      <c r="BM1031" s="22" t="str">
        <f t="shared" si="114"/>
        <v>1 - 5</v>
      </c>
      <c r="BN1031" s="9"/>
    </row>
    <row r="1032" spans="1:66" x14ac:dyDescent="0.3">
      <c r="A1032" s="55">
        <v>44983</v>
      </c>
      <c r="B1032" s="10">
        <v>1005</v>
      </c>
      <c r="C1032" s="22">
        <v>1</v>
      </c>
      <c r="D1032" s="22">
        <v>11</v>
      </c>
      <c r="E1032" s="22">
        <v>11</v>
      </c>
      <c r="F1032" s="22" t="s">
        <v>20</v>
      </c>
      <c r="G1032" s="22" t="str">
        <f t="shared" si="112"/>
        <v>10 - 20</v>
      </c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3">
        <v>45158</v>
      </c>
      <c r="AA1032" s="10">
        <v>1004</v>
      </c>
      <c r="AB1032" s="22">
        <v>2</v>
      </c>
      <c r="AC1032" s="22">
        <v>11.5</v>
      </c>
      <c r="AD1032" s="22">
        <v>5.75</v>
      </c>
      <c r="AE1032" s="22" t="s">
        <v>69</v>
      </c>
      <c r="AF1032" s="22" t="str">
        <f t="shared" si="113"/>
        <v>5 - 10</v>
      </c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55">
        <v>45090</v>
      </c>
      <c r="BH1032" s="10">
        <v>1014</v>
      </c>
      <c r="BI1032" s="22">
        <v>1</v>
      </c>
      <c r="BJ1032" s="22">
        <v>5.5</v>
      </c>
      <c r="BK1032" s="22">
        <v>5.5</v>
      </c>
      <c r="BL1032" s="22" t="s">
        <v>69</v>
      </c>
      <c r="BM1032" s="22" t="str">
        <f t="shared" si="114"/>
        <v>5 - 10</v>
      </c>
      <c r="BN1032" s="9"/>
    </row>
    <row r="1033" spans="1:66" x14ac:dyDescent="0.3">
      <c r="A1033" s="57"/>
      <c r="B1033" s="10">
        <v>1006</v>
      </c>
      <c r="C1033" s="22">
        <v>2</v>
      </c>
      <c r="D1033" s="22">
        <v>19</v>
      </c>
      <c r="E1033" s="22">
        <v>9.5</v>
      </c>
      <c r="F1033" s="22" t="s">
        <v>69</v>
      </c>
      <c r="G1033" s="22" t="str">
        <f t="shared" si="112"/>
        <v>5 - 10</v>
      </c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3">
        <v>45165</v>
      </c>
      <c r="AA1033" s="10">
        <v>1005</v>
      </c>
      <c r="AB1033" s="22">
        <v>1</v>
      </c>
      <c r="AC1033" s="22">
        <v>2</v>
      </c>
      <c r="AD1033" s="22">
        <v>2</v>
      </c>
      <c r="AE1033" s="22" t="s">
        <v>69</v>
      </c>
      <c r="AF1033" s="22" t="str">
        <f t="shared" si="113"/>
        <v>1 - 5</v>
      </c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56"/>
      <c r="BH1033" s="10">
        <v>1015</v>
      </c>
      <c r="BI1033" s="22">
        <v>2</v>
      </c>
      <c r="BJ1033" s="22">
        <v>5</v>
      </c>
      <c r="BK1033" s="22">
        <v>2.5</v>
      </c>
      <c r="BL1033" s="22" t="s">
        <v>69</v>
      </c>
      <c r="BM1033" s="22" t="str">
        <f t="shared" si="114"/>
        <v>1 - 5</v>
      </c>
      <c r="BN1033" s="9"/>
    </row>
    <row r="1034" spans="1:66" x14ac:dyDescent="0.3">
      <c r="A1034" s="57"/>
      <c r="B1034" s="10">
        <v>1007</v>
      </c>
      <c r="C1034" s="22">
        <v>1</v>
      </c>
      <c r="D1034" s="22">
        <v>0.5</v>
      </c>
      <c r="E1034" s="22">
        <v>0.5</v>
      </c>
      <c r="F1034" s="22" t="s">
        <v>69</v>
      </c>
      <c r="G1034" s="22" t="str">
        <f t="shared" si="112"/>
        <v>0 - 1</v>
      </c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3">
        <v>45166</v>
      </c>
      <c r="AA1034" s="10">
        <v>1006</v>
      </c>
      <c r="AB1034" s="22">
        <v>2</v>
      </c>
      <c r="AC1034" s="22">
        <v>1</v>
      </c>
      <c r="AD1034" s="22">
        <v>0.5</v>
      </c>
      <c r="AE1034" s="22" t="s">
        <v>69</v>
      </c>
      <c r="AF1034" s="22" t="str">
        <f t="shared" si="113"/>
        <v>0 - 1</v>
      </c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3">
        <v>45091</v>
      </c>
      <c r="BH1034" s="10">
        <v>1016</v>
      </c>
      <c r="BI1034" s="22">
        <v>1</v>
      </c>
      <c r="BJ1034" s="22">
        <v>1</v>
      </c>
      <c r="BK1034" s="22">
        <v>1</v>
      </c>
      <c r="BL1034" s="22" t="s">
        <v>69</v>
      </c>
      <c r="BM1034" s="22" t="str">
        <f t="shared" si="114"/>
        <v>1 - 5</v>
      </c>
      <c r="BN1034" s="9"/>
    </row>
    <row r="1035" spans="1:66" x14ac:dyDescent="0.3">
      <c r="A1035" s="57"/>
      <c r="B1035" s="10">
        <v>1008</v>
      </c>
      <c r="C1035" s="22">
        <v>2</v>
      </c>
      <c r="D1035" s="22">
        <v>6.5</v>
      </c>
      <c r="E1035" s="22">
        <v>3.25</v>
      </c>
      <c r="F1035" s="22" t="s">
        <v>69</v>
      </c>
      <c r="G1035" s="22" t="str">
        <f t="shared" si="112"/>
        <v>1 - 5</v>
      </c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3">
        <v>45188</v>
      </c>
      <c r="AA1035" s="10">
        <v>1007</v>
      </c>
      <c r="AB1035" s="22">
        <v>1</v>
      </c>
      <c r="AC1035" s="22">
        <v>1</v>
      </c>
      <c r="AD1035" s="22">
        <v>1</v>
      </c>
      <c r="AE1035" s="22" t="s">
        <v>69</v>
      </c>
      <c r="AF1035" s="22" t="str">
        <f t="shared" si="113"/>
        <v>1 - 5</v>
      </c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55">
        <v>45093</v>
      </c>
      <c r="BH1035" s="10">
        <v>1017</v>
      </c>
      <c r="BI1035" s="22">
        <v>1</v>
      </c>
      <c r="BJ1035" s="22">
        <v>1</v>
      </c>
      <c r="BK1035" s="22">
        <v>1</v>
      </c>
      <c r="BL1035" s="22" t="s">
        <v>69</v>
      </c>
      <c r="BM1035" s="22" t="str">
        <f t="shared" si="114"/>
        <v>1 - 5</v>
      </c>
      <c r="BN1035" s="9"/>
    </row>
    <row r="1036" spans="1:66" x14ac:dyDescent="0.3">
      <c r="A1036" s="57"/>
      <c r="B1036" s="10">
        <v>1009</v>
      </c>
      <c r="C1036" s="22">
        <v>1</v>
      </c>
      <c r="D1036" s="22">
        <v>0.5</v>
      </c>
      <c r="E1036" s="22">
        <v>0.5</v>
      </c>
      <c r="F1036" s="22" t="s">
        <v>69</v>
      </c>
      <c r="G1036" s="22" t="str">
        <f t="shared" si="112"/>
        <v>0 - 1</v>
      </c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3">
        <v>45190</v>
      </c>
      <c r="AA1036" s="10">
        <v>1008</v>
      </c>
      <c r="AB1036" s="22">
        <v>3</v>
      </c>
      <c r="AC1036" s="22">
        <v>22.5</v>
      </c>
      <c r="AD1036" s="22">
        <v>7.5</v>
      </c>
      <c r="AE1036" s="22" t="s">
        <v>69</v>
      </c>
      <c r="AF1036" s="22" t="str">
        <f t="shared" si="113"/>
        <v>5 - 10</v>
      </c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56"/>
      <c r="BH1036" s="10">
        <v>1018</v>
      </c>
      <c r="BI1036" s="22">
        <v>3</v>
      </c>
      <c r="BJ1036" s="22">
        <v>8.5</v>
      </c>
      <c r="BK1036" s="22">
        <v>2.833333333333333</v>
      </c>
      <c r="BL1036" s="22" t="s">
        <v>69</v>
      </c>
      <c r="BM1036" s="22" t="str">
        <f t="shared" si="114"/>
        <v>1 - 5</v>
      </c>
      <c r="BN1036" s="9"/>
    </row>
    <row r="1037" spans="1:66" x14ac:dyDescent="0.3">
      <c r="A1037" s="56"/>
      <c r="B1037" s="10">
        <v>1010</v>
      </c>
      <c r="C1037" s="22">
        <v>5</v>
      </c>
      <c r="D1037" s="22">
        <v>56</v>
      </c>
      <c r="E1037" s="22">
        <v>11.2</v>
      </c>
      <c r="F1037" s="22" t="s">
        <v>20</v>
      </c>
      <c r="G1037" s="22" t="str">
        <f t="shared" si="112"/>
        <v>10 - 20</v>
      </c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3">
        <v>45232</v>
      </c>
      <c r="AA1037" s="10">
        <v>1009</v>
      </c>
      <c r="AB1037" s="22">
        <v>1</v>
      </c>
      <c r="AC1037" s="22">
        <v>1</v>
      </c>
      <c r="AD1037" s="22">
        <v>1</v>
      </c>
      <c r="AE1037" s="22" t="s">
        <v>69</v>
      </c>
      <c r="AF1037" s="22" t="str">
        <f t="shared" si="113"/>
        <v>1 - 5</v>
      </c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55">
        <v>45095</v>
      </c>
      <c r="BH1037" s="10">
        <v>1019</v>
      </c>
      <c r="BI1037" s="22">
        <v>2</v>
      </c>
      <c r="BJ1037" s="22">
        <v>5</v>
      </c>
      <c r="BK1037" s="22">
        <v>2.5</v>
      </c>
      <c r="BL1037" s="22" t="s">
        <v>69</v>
      </c>
      <c r="BM1037" s="22" t="str">
        <f t="shared" si="114"/>
        <v>1 - 5</v>
      </c>
      <c r="BN1037" s="9"/>
    </row>
    <row r="1038" spans="1:66" x14ac:dyDescent="0.3">
      <c r="A1038" s="55">
        <v>44984</v>
      </c>
      <c r="B1038" s="10">
        <v>1010</v>
      </c>
      <c r="C1038" s="22">
        <v>1</v>
      </c>
      <c r="D1038" s="22">
        <v>0.5</v>
      </c>
      <c r="E1038" s="22">
        <v>0.5</v>
      </c>
      <c r="F1038" s="22" t="s">
        <v>69</v>
      </c>
      <c r="G1038" s="22" t="str">
        <f t="shared" si="112"/>
        <v>0 - 1</v>
      </c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55">
        <v>45233</v>
      </c>
      <c r="AA1038" s="10">
        <v>1010</v>
      </c>
      <c r="AB1038" s="22">
        <v>1</v>
      </c>
      <c r="AC1038" s="22">
        <v>0.5</v>
      </c>
      <c r="AD1038" s="22">
        <v>0.5</v>
      </c>
      <c r="AE1038" s="22" t="s">
        <v>69</v>
      </c>
      <c r="AF1038" s="22" t="str">
        <f t="shared" si="113"/>
        <v>0 - 1</v>
      </c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57"/>
      <c r="BH1038" s="10">
        <v>1020</v>
      </c>
      <c r="BI1038" s="22">
        <v>1</v>
      </c>
      <c r="BJ1038" s="22">
        <v>2.5</v>
      </c>
      <c r="BK1038" s="22">
        <v>2.5</v>
      </c>
      <c r="BL1038" s="22" t="s">
        <v>69</v>
      </c>
      <c r="BM1038" s="22" t="str">
        <f t="shared" si="114"/>
        <v>1 - 5</v>
      </c>
      <c r="BN1038" s="9"/>
    </row>
    <row r="1039" spans="1:66" x14ac:dyDescent="0.3">
      <c r="A1039" s="57"/>
      <c r="B1039" s="10">
        <v>1011</v>
      </c>
      <c r="C1039" s="22">
        <v>5</v>
      </c>
      <c r="D1039" s="22">
        <v>31</v>
      </c>
      <c r="E1039" s="22">
        <v>6.2</v>
      </c>
      <c r="F1039" s="22" t="s">
        <v>69</v>
      </c>
      <c r="G1039" s="22" t="str">
        <f t="shared" si="112"/>
        <v>5 - 10</v>
      </c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56"/>
      <c r="AA1039" s="10">
        <v>1011</v>
      </c>
      <c r="AB1039" s="22">
        <v>1</v>
      </c>
      <c r="AC1039" s="22">
        <v>2.5</v>
      </c>
      <c r="AD1039" s="22">
        <v>2.5</v>
      </c>
      <c r="AE1039" s="22" t="s">
        <v>69</v>
      </c>
      <c r="AF1039" s="22" t="str">
        <f t="shared" si="113"/>
        <v>1 - 5</v>
      </c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56"/>
      <c r="BH1039" s="10">
        <v>1021</v>
      </c>
      <c r="BI1039" s="22">
        <v>1</v>
      </c>
      <c r="BJ1039" s="22">
        <v>4</v>
      </c>
      <c r="BK1039" s="22">
        <v>4</v>
      </c>
      <c r="BL1039" s="22" t="s">
        <v>69</v>
      </c>
      <c r="BM1039" s="22" t="str">
        <f t="shared" si="114"/>
        <v>1 - 5</v>
      </c>
      <c r="BN1039" s="9"/>
    </row>
    <row r="1040" spans="1:66" x14ac:dyDescent="0.3">
      <c r="A1040" s="56"/>
      <c r="B1040" s="10">
        <v>1012</v>
      </c>
      <c r="C1040" s="22">
        <v>1</v>
      </c>
      <c r="D1040" s="22">
        <v>1.5</v>
      </c>
      <c r="E1040" s="22">
        <v>1.5</v>
      </c>
      <c r="F1040" s="22" t="s">
        <v>69</v>
      </c>
      <c r="G1040" s="22" t="str">
        <f t="shared" si="112"/>
        <v>1 - 5</v>
      </c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55">
        <v>45234</v>
      </c>
      <c r="AA1040" s="10">
        <v>1012</v>
      </c>
      <c r="AB1040" s="22">
        <v>2</v>
      </c>
      <c r="AC1040" s="22">
        <v>32</v>
      </c>
      <c r="AD1040" s="22">
        <v>16</v>
      </c>
      <c r="AE1040" s="22" t="s">
        <v>20</v>
      </c>
      <c r="AF1040" s="22" t="str">
        <f t="shared" si="113"/>
        <v>10 - 20</v>
      </c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55">
        <v>45096</v>
      </c>
      <c r="BH1040" s="10">
        <v>1022</v>
      </c>
      <c r="BI1040" s="22">
        <v>3</v>
      </c>
      <c r="BJ1040" s="22">
        <v>29</v>
      </c>
      <c r="BK1040" s="22">
        <v>9.6666666666666661</v>
      </c>
      <c r="BL1040" s="22" t="s">
        <v>69</v>
      </c>
      <c r="BM1040" s="22" t="str">
        <f t="shared" si="114"/>
        <v>5 - 10</v>
      </c>
      <c r="BN1040" s="9"/>
    </row>
    <row r="1041" spans="1:66" x14ac:dyDescent="0.3">
      <c r="A1041" s="55">
        <v>44985</v>
      </c>
      <c r="B1041" s="10">
        <v>1013</v>
      </c>
      <c r="C1041" s="22">
        <v>2</v>
      </c>
      <c r="D1041" s="22">
        <v>44</v>
      </c>
      <c r="E1041" s="22">
        <v>22</v>
      </c>
      <c r="F1041" s="22" t="s">
        <v>70</v>
      </c>
      <c r="G1041" s="22" t="str">
        <f t="shared" si="112"/>
        <v>20 - 50</v>
      </c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56"/>
      <c r="AA1041" s="10">
        <v>1013</v>
      </c>
      <c r="AB1041" s="22">
        <v>6</v>
      </c>
      <c r="AC1041" s="22">
        <v>72</v>
      </c>
      <c r="AD1041" s="22">
        <v>12</v>
      </c>
      <c r="AE1041" s="22" t="s">
        <v>20</v>
      </c>
      <c r="AF1041" s="22" t="str">
        <f t="shared" si="113"/>
        <v>10 - 20</v>
      </c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57"/>
      <c r="BH1041" s="10">
        <v>1023</v>
      </c>
      <c r="BI1041" s="22">
        <v>2</v>
      </c>
      <c r="BJ1041" s="22">
        <v>6</v>
      </c>
      <c r="BK1041" s="22">
        <v>3</v>
      </c>
      <c r="BL1041" s="22" t="s">
        <v>69</v>
      </c>
      <c r="BM1041" s="22" t="str">
        <f t="shared" si="114"/>
        <v>1 - 5</v>
      </c>
      <c r="BN1041" s="9"/>
    </row>
    <row r="1042" spans="1:66" x14ac:dyDescent="0.3">
      <c r="A1042" s="57"/>
      <c r="B1042" s="10">
        <v>1014</v>
      </c>
      <c r="C1042" s="22">
        <v>1</v>
      </c>
      <c r="D1042" s="22">
        <v>1</v>
      </c>
      <c r="E1042" s="22">
        <v>1</v>
      </c>
      <c r="F1042" s="22" t="s">
        <v>69</v>
      </c>
      <c r="G1042" s="22" t="str">
        <f t="shared" si="112"/>
        <v>1 - 5</v>
      </c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55">
        <v>45235</v>
      </c>
      <c r="AA1042" s="10">
        <v>1013</v>
      </c>
      <c r="AB1042" s="22">
        <v>2</v>
      </c>
      <c r="AC1042" s="22">
        <v>3</v>
      </c>
      <c r="AD1042" s="22">
        <v>1.5</v>
      </c>
      <c r="AE1042" s="22" t="s">
        <v>69</v>
      </c>
      <c r="AF1042" s="22" t="str">
        <f t="shared" si="113"/>
        <v>1 - 5</v>
      </c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56"/>
      <c r="BH1042" s="10">
        <v>1024</v>
      </c>
      <c r="BI1042" s="22">
        <v>3</v>
      </c>
      <c r="BJ1042" s="22">
        <v>2</v>
      </c>
      <c r="BK1042" s="22">
        <v>0.66666666666666663</v>
      </c>
      <c r="BL1042" s="22" t="s">
        <v>69</v>
      </c>
      <c r="BM1042" s="22" t="str">
        <f t="shared" si="114"/>
        <v>0 - 1</v>
      </c>
      <c r="BN1042" s="9"/>
    </row>
    <row r="1043" spans="1:66" x14ac:dyDescent="0.3">
      <c r="A1043" s="56"/>
      <c r="B1043" s="10">
        <v>1015</v>
      </c>
      <c r="C1043" s="22">
        <v>2</v>
      </c>
      <c r="D1043" s="22">
        <v>28</v>
      </c>
      <c r="E1043" s="22">
        <v>14</v>
      </c>
      <c r="F1043" s="22" t="s">
        <v>20</v>
      </c>
      <c r="G1043" s="22" t="str">
        <f t="shared" si="112"/>
        <v>10 - 20</v>
      </c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56"/>
      <c r="AA1043" s="10">
        <v>1014</v>
      </c>
      <c r="AB1043" s="22">
        <v>3</v>
      </c>
      <c r="AC1043" s="22">
        <v>20</v>
      </c>
      <c r="AD1043" s="22">
        <v>6.666666666666667</v>
      </c>
      <c r="AE1043" s="22" t="s">
        <v>69</v>
      </c>
      <c r="AF1043" s="22" t="str">
        <f t="shared" si="113"/>
        <v>5 - 10</v>
      </c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3">
        <v>45099</v>
      </c>
      <c r="BH1043" s="10">
        <v>1025</v>
      </c>
      <c r="BI1043" s="22">
        <v>1</v>
      </c>
      <c r="BJ1043" s="22">
        <v>2</v>
      </c>
      <c r="BK1043" s="22">
        <v>2</v>
      </c>
      <c r="BL1043" s="22" t="s">
        <v>69</v>
      </c>
      <c r="BM1043" s="22" t="str">
        <f t="shared" si="114"/>
        <v>1 - 5</v>
      </c>
      <c r="BN1043" s="9"/>
    </row>
    <row r="1044" spans="1:66" x14ac:dyDescent="0.3">
      <c r="A1044" s="55">
        <v>44986</v>
      </c>
      <c r="B1044" s="10">
        <v>1016</v>
      </c>
      <c r="C1044" s="22">
        <v>1</v>
      </c>
      <c r="D1044" s="22">
        <v>0.5</v>
      </c>
      <c r="E1044" s="22">
        <v>0.5</v>
      </c>
      <c r="F1044" s="22" t="s">
        <v>69</v>
      </c>
      <c r="G1044" s="22" t="str">
        <f t="shared" si="112"/>
        <v>0 - 1</v>
      </c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3">
        <v>45241</v>
      </c>
      <c r="AA1044" s="10">
        <v>1015</v>
      </c>
      <c r="AB1044" s="22">
        <v>1</v>
      </c>
      <c r="AC1044" s="22">
        <v>1</v>
      </c>
      <c r="AD1044" s="22">
        <v>1</v>
      </c>
      <c r="AE1044" s="22" t="s">
        <v>69</v>
      </c>
      <c r="AF1044" s="22" t="str">
        <f t="shared" si="113"/>
        <v>1 - 5</v>
      </c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3">
        <v>45101</v>
      </c>
      <c r="BH1044" s="10">
        <v>1026</v>
      </c>
      <c r="BI1044" s="22">
        <v>3</v>
      </c>
      <c r="BJ1044" s="22">
        <v>8.5</v>
      </c>
      <c r="BK1044" s="22">
        <v>2.833333333333333</v>
      </c>
      <c r="BL1044" s="22" t="s">
        <v>69</v>
      </c>
      <c r="BM1044" s="22" t="str">
        <f t="shared" si="114"/>
        <v>1 - 5</v>
      </c>
      <c r="BN1044" s="9"/>
    </row>
    <row r="1045" spans="1:66" x14ac:dyDescent="0.3">
      <c r="A1045" s="57"/>
      <c r="B1045" s="10">
        <v>1017</v>
      </c>
      <c r="C1045" s="22">
        <v>4</v>
      </c>
      <c r="D1045" s="22">
        <v>74</v>
      </c>
      <c r="E1045" s="22">
        <v>18.5</v>
      </c>
      <c r="F1045" s="22" t="s">
        <v>20</v>
      </c>
      <c r="G1045" s="22" t="str">
        <f t="shared" si="112"/>
        <v>10 - 20</v>
      </c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3">
        <v>45242</v>
      </c>
      <c r="AA1045" s="10">
        <v>1016</v>
      </c>
      <c r="AB1045" s="22">
        <v>2</v>
      </c>
      <c r="AC1045" s="22">
        <v>3</v>
      </c>
      <c r="AD1045" s="22">
        <v>1.5</v>
      </c>
      <c r="AE1045" s="22" t="s">
        <v>69</v>
      </c>
      <c r="AF1045" s="22" t="str">
        <f t="shared" si="113"/>
        <v>1 - 5</v>
      </c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3">
        <v>45104</v>
      </c>
      <c r="BH1045" s="10">
        <v>1027</v>
      </c>
      <c r="BI1045" s="22">
        <v>2</v>
      </c>
      <c r="BJ1045" s="22">
        <v>5.5</v>
      </c>
      <c r="BK1045" s="22">
        <v>2.75</v>
      </c>
      <c r="BL1045" s="22" t="s">
        <v>69</v>
      </c>
      <c r="BM1045" s="22" t="str">
        <f t="shared" si="114"/>
        <v>1 - 5</v>
      </c>
      <c r="BN1045" s="9"/>
    </row>
    <row r="1046" spans="1:66" x14ac:dyDescent="0.3">
      <c r="A1046" s="56"/>
      <c r="B1046" s="10">
        <v>1018</v>
      </c>
      <c r="C1046" s="22">
        <v>1</v>
      </c>
      <c r="D1046" s="22">
        <v>0.5</v>
      </c>
      <c r="E1046" s="22">
        <v>0.5</v>
      </c>
      <c r="F1046" s="22" t="s">
        <v>69</v>
      </c>
      <c r="G1046" s="22" t="str">
        <f t="shared" si="112"/>
        <v>0 - 1</v>
      </c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55">
        <v>45244</v>
      </c>
      <c r="AA1046" s="10">
        <v>1017</v>
      </c>
      <c r="AB1046" s="22">
        <v>2</v>
      </c>
      <c r="AC1046" s="22">
        <v>1.5</v>
      </c>
      <c r="AD1046" s="22">
        <v>0.75</v>
      </c>
      <c r="AE1046" s="22" t="s">
        <v>69</v>
      </c>
      <c r="AF1046" s="22" t="str">
        <f t="shared" si="113"/>
        <v>0 - 1</v>
      </c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55">
        <v>45105</v>
      </c>
      <c r="BH1046" s="10">
        <v>1028</v>
      </c>
      <c r="BI1046" s="22">
        <v>2</v>
      </c>
      <c r="BJ1046" s="22">
        <v>1</v>
      </c>
      <c r="BK1046" s="22">
        <v>0.5</v>
      </c>
      <c r="BL1046" s="22" t="s">
        <v>69</v>
      </c>
      <c r="BM1046" s="22" t="str">
        <f t="shared" si="114"/>
        <v>0 - 1</v>
      </c>
      <c r="BN1046" s="9"/>
    </row>
    <row r="1047" spans="1:66" x14ac:dyDescent="0.3">
      <c r="A1047" s="55">
        <v>44987</v>
      </c>
      <c r="B1047" s="10">
        <v>1019</v>
      </c>
      <c r="C1047" s="22">
        <v>3</v>
      </c>
      <c r="D1047" s="22">
        <v>8.5</v>
      </c>
      <c r="E1047" s="22">
        <v>2.833333333333333</v>
      </c>
      <c r="F1047" s="22" t="s">
        <v>69</v>
      </c>
      <c r="G1047" s="22" t="str">
        <f t="shared" si="112"/>
        <v>1 - 5</v>
      </c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56"/>
      <c r="AA1047" s="10">
        <v>1018</v>
      </c>
      <c r="AB1047" s="22">
        <v>2</v>
      </c>
      <c r="AC1047" s="22">
        <v>46.5</v>
      </c>
      <c r="AD1047" s="22">
        <v>23.25</v>
      </c>
      <c r="AE1047" s="22" t="s">
        <v>70</v>
      </c>
      <c r="AF1047" s="22" t="str">
        <f t="shared" si="113"/>
        <v>20 - 50</v>
      </c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56"/>
      <c r="BH1047" s="10">
        <v>1029</v>
      </c>
      <c r="BI1047" s="22">
        <v>1</v>
      </c>
      <c r="BJ1047" s="22">
        <v>2.5</v>
      </c>
      <c r="BK1047" s="22">
        <v>2.5</v>
      </c>
      <c r="BL1047" s="22" t="s">
        <v>69</v>
      </c>
      <c r="BM1047" s="22" t="str">
        <f t="shared" si="114"/>
        <v>1 - 5</v>
      </c>
      <c r="BN1047" s="9"/>
    </row>
    <row r="1048" spans="1:66" x14ac:dyDescent="0.3">
      <c r="A1048" s="56"/>
      <c r="B1048" s="10">
        <v>1020</v>
      </c>
      <c r="C1048" s="22">
        <v>5</v>
      </c>
      <c r="D1048" s="22">
        <v>5</v>
      </c>
      <c r="E1048" s="22">
        <v>1</v>
      </c>
      <c r="F1048" s="22" t="s">
        <v>69</v>
      </c>
      <c r="G1048" s="22" t="str">
        <f t="shared" si="112"/>
        <v>1 - 5</v>
      </c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55">
        <v>45245</v>
      </c>
      <c r="AA1048" s="10">
        <v>1019</v>
      </c>
      <c r="AB1048" s="22">
        <v>1</v>
      </c>
      <c r="AC1048" s="22">
        <v>0.5</v>
      </c>
      <c r="AD1048" s="22">
        <v>0.5</v>
      </c>
      <c r="AE1048" s="22" t="s">
        <v>69</v>
      </c>
      <c r="AF1048" s="22" t="str">
        <f t="shared" si="113"/>
        <v>0 - 1</v>
      </c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55">
        <v>45107</v>
      </c>
      <c r="BH1048" s="10">
        <v>1030</v>
      </c>
      <c r="BI1048" s="22">
        <v>4</v>
      </c>
      <c r="BJ1048" s="22">
        <v>16</v>
      </c>
      <c r="BK1048" s="22">
        <v>4</v>
      </c>
      <c r="BL1048" s="22" t="s">
        <v>69</v>
      </c>
      <c r="BM1048" s="22" t="str">
        <f t="shared" si="114"/>
        <v>1 - 5</v>
      </c>
      <c r="BN1048" s="9"/>
    </row>
    <row r="1049" spans="1:66" x14ac:dyDescent="0.3">
      <c r="A1049" s="55">
        <v>44988</v>
      </c>
      <c r="B1049" s="10">
        <v>1021</v>
      </c>
      <c r="C1049" s="22">
        <v>3</v>
      </c>
      <c r="D1049" s="22">
        <v>21.5</v>
      </c>
      <c r="E1049" s="22">
        <v>7.166666666666667</v>
      </c>
      <c r="F1049" s="22" t="s">
        <v>69</v>
      </c>
      <c r="G1049" s="22" t="str">
        <f t="shared" si="112"/>
        <v>5 - 10</v>
      </c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57"/>
      <c r="AA1049" s="10">
        <v>1020</v>
      </c>
      <c r="AB1049" s="22">
        <v>1</v>
      </c>
      <c r="AC1049" s="22">
        <v>1.5</v>
      </c>
      <c r="AD1049" s="22">
        <v>1.5</v>
      </c>
      <c r="AE1049" s="22" t="s">
        <v>69</v>
      </c>
      <c r="AF1049" s="22" t="str">
        <f t="shared" si="113"/>
        <v>1 - 5</v>
      </c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56"/>
      <c r="BH1049" s="10">
        <v>1031</v>
      </c>
      <c r="BI1049" s="22">
        <v>1</v>
      </c>
      <c r="BJ1049" s="22">
        <v>0.5</v>
      </c>
      <c r="BK1049" s="22">
        <v>0.5</v>
      </c>
      <c r="BL1049" s="22" t="s">
        <v>69</v>
      </c>
      <c r="BM1049" s="22" t="str">
        <f t="shared" si="114"/>
        <v>0 - 1</v>
      </c>
      <c r="BN1049" s="9"/>
    </row>
    <row r="1050" spans="1:66" x14ac:dyDescent="0.3">
      <c r="A1050" s="56"/>
      <c r="B1050" s="10">
        <v>1022</v>
      </c>
      <c r="C1050" s="22">
        <v>4</v>
      </c>
      <c r="D1050" s="22">
        <v>13</v>
      </c>
      <c r="E1050" s="22">
        <v>3.25</v>
      </c>
      <c r="F1050" s="22" t="s">
        <v>69</v>
      </c>
      <c r="G1050" s="22" t="str">
        <f t="shared" si="112"/>
        <v>1 - 5</v>
      </c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56"/>
      <c r="AA1050" s="10">
        <v>1021</v>
      </c>
      <c r="AB1050" s="22">
        <v>2</v>
      </c>
      <c r="AC1050" s="22">
        <v>4</v>
      </c>
      <c r="AD1050" s="22">
        <v>2</v>
      </c>
      <c r="AE1050" s="22" t="s">
        <v>69</v>
      </c>
      <c r="AF1050" s="22" t="str">
        <f t="shared" si="113"/>
        <v>1 - 5</v>
      </c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3">
        <v>45108</v>
      </c>
      <c r="BH1050" s="10">
        <v>1032</v>
      </c>
      <c r="BI1050" s="22">
        <v>2</v>
      </c>
      <c r="BJ1050" s="22">
        <v>16.5</v>
      </c>
      <c r="BK1050" s="22">
        <v>8.25</v>
      </c>
      <c r="BL1050" s="22" t="s">
        <v>69</v>
      </c>
      <c r="BM1050" s="22" t="str">
        <f t="shared" si="114"/>
        <v>5 - 10</v>
      </c>
      <c r="BN1050" s="9"/>
    </row>
    <row r="1051" spans="1:66" x14ac:dyDescent="0.3">
      <c r="A1051" s="55">
        <v>44989</v>
      </c>
      <c r="B1051" s="10">
        <v>1023</v>
      </c>
      <c r="C1051" s="22">
        <v>1</v>
      </c>
      <c r="D1051" s="22">
        <v>55</v>
      </c>
      <c r="E1051" s="22">
        <v>55</v>
      </c>
      <c r="F1051" s="22" t="s">
        <v>22</v>
      </c>
      <c r="G1051" s="22" t="str">
        <f t="shared" si="112"/>
        <v>50 - 100</v>
      </c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3">
        <v>45246</v>
      </c>
      <c r="AA1051" s="10">
        <v>1022</v>
      </c>
      <c r="AB1051" s="22">
        <v>2</v>
      </c>
      <c r="AC1051" s="22">
        <v>41</v>
      </c>
      <c r="AD1051" s="22">
        <v>20.5</v>
      </c>
      <c r="AE1051" s="22" t="s">
        <v>70</v>
      </c>
      <c r="AF1051" s="22" t="str">
        <f t="shared" si="113"/>
        <v>20 - 50</v>
      </c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3">
        <v>45112</v>
      </c>
      <c r="BH1051" s="10">
        <v>1033</v>
      </c>
      <c r="BI1051" s="22">
        <v>5</v>
      </c>
      <c r="BJ1051" s="22">
        <v>4.5</v>
      </c>
      <c r="BK1051" s="22">
        <v>0.9</v>
      </c>
      <c r="BL1051" s="22" t="s">
        <v>69</v>
      </c>
      <c r="BM1051" s="22" t="str">
        <f t="shared" si="114"/>
        <v>0 - 1</v>
      </c>
      <c r="BN1051" s="9"/>
    </row>
    <row r="1052" spans="1:66" x14ac:dyDescent="0.3">
      <c r="A1052" s="56"/>
      <c r="B1052" s="10">
        <v>1024</v>
      </c>
      <c r="C1052" s="22">
        <v>1</v>
      </c>
      <c r="D1052" s="22">
        <v>1</v>
      </c>
      <c r="E1052" s="22">
        <v>1</v>
      </c>
      <c r="F1052" s="22" t="s">
        <v>69</v>
      </c>
      <c r="G1052" s="22" t="str">
        <f t="shared" si="112"/>
        <v>1 - 5</v>
      </c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3">
        <v>45248</v>
      </c>
      <c r="AA1052" s="10">
        <v>1023</v>
      </c>
      <c r="AB1052" s="22">
        <v>3</v>
      </c>
      <c r="AC1052" s="22">
        <v>22</v>
      </c>
      <c r="AD1052" s="22">
        <v>7.333333333333333</v>
      </c>
      <c r="AE1052" s="22" t="s">
        <v>69</v>
      </c>
      <c r="AF1052" s="22" t="str">
        <f t="shared" si="113"/>
        <v>5 - 10</v>
      </c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55">
        <v>45113</v>
      </c>
      <c r="BH1052" s="10">
        <v>1034</v>
      </c>
      <c r="BI1052" s="22">
        <v>1</v>
      </c>
      <c r="BJ1052" s="22">
        <v>0.5</v>
      </c>
      <c r="BK1052" s="22">
        <v>0.5</v>
      </c>
      <c r="BL1052" s="22" t="s">
        <v>69</v>
      </c>
      <c r="BM1052" s="22" t="str">
        <f t="shared" si="114"/>
        <v>0 - 1</v>
      </c>
      <c r="BN1052" s="9"/>
    </row>
    <row r="1053" spans="1:66" x14ac:dyDescent="0.3">
      <c r="A1053" s="23">
        <v>44990</v>
      </c>
      <c r="B1053" s="10">
        <v>1025</v>
      </c>
      <c r="C1053" s="22">
        <v>4</v>
      </c>
      <c r="D1053" s="22">
        <v>12</v>
      </c>
      <c r="E1053" s="22">
        <v>3</v>
      </c>
      <c r="F1053" s="22" t="s">
        <v>69</v>
      </c>
      <c r="G1053" s="22" t="str">
        <f t="shared" si="112"/>
        <v>1 - 5</v>
      </c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3">
        <v>45249</v>
      </c>
      <c r="AA1053" s="10">
        <v>1024</v>
      </c>
      <c r="AB1053" s="22">
        <v>7</v>
      </c>
      <c r="AC1053" s="22">
        <v>25.5</v>
      </c>
      <c r="AD1053" s="22">
        <v>3.6428571428571428</v>
      </c>
      <c r="AE1053" s="22" t="s">
        <v>69</v>
      </c>
      <c r="AF1053" s="22" t="str">
        <f t="shared" si="113"/>
        <v>1 - 5</v>
      </c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57"/>
      <c r="BH1053" s="10">
        <v>1035</v>
      </c>
      <c r="BI1053" s="22">
        <v>1</v>
      </c>
      <c r="BJ1053" s="22">
        <v>0.5</v>
      </c>
      <c r="BK1053" s="22">
        <v>0.5</v>
      </c>
      <c r="BL1053" s="22" t="s">
        <v>69</v>
      </c>
      <c r="BM1053" s="22" t="str">
        <f t="shared" si="114"/>
        <v>0 - 1</v>
      </c>
      <c r="BN1053" s="9"/>
    </row>
    <row r="1054" spans="1:66" x14ac:dyDescent="0.3">
      <c r="A1054" s="23">
        <v>44992</v>
      </c>
      <c r="B1054" s="10">
        <v>1026</v>
      </c>
      <c r="C1054" s="22">
        <v>1</v>
      </c>
      <c r="D1054" s="22">
        <v>2.5</v>
      </c>
      <c r="E1054" s="22">
        <v>2.5</v>
      </c>
      <c r="F1054" s="22" t="s">
        <v>69</v>
      </c>
      <c r="G1054" s="22" t="str">
        <f t="shared" si="112"/>
        <v>1 - 5</v>
      </c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3">
        <v>45250</v>
      </c>
      <c r="AA1054" s="10">
        <v>1025</v>
      </c>
      <c r="AB1054" s="22">
        <v>1</v>
      </c>
      <c r="AC1054" s="22">
        <v>1</v>
      </c>
      <c r="AD1054" s="22">
        <v>1</v>
      </c>
      <c r="AE1054" s="22" t="s">
        <v>69</v>
      </c>
      <c r="AF1054" s="22" t="str">
        <f t="shared" si="113"/>
        <v>1 - 5</v>
      </c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56"/>
      <c r="BH1054" s="10">
        <v>1036</v>
      </c>
      <c r="BI1054" s="22">
        <v>2</v>
      </c>
      <c r="BJ1054" s="22">
        <v>27</v>
      </c>
      <c r="BK1054" s="22">
        <v>13.5</v>
      </c>
      <c r="BL1054" s="22" t="s">
        <v>20</v>
      </c>
      <c r="BM1054" s="22" t="str">
        <f t="shared" si="114"/>
        <v>10 - 20</v>
      </c>
      <c r="BN1054" s="9"/>
    </row>
    <row r="1055" spans="1:66" x14ac:dyDescent="0.3">
      <c r="A1055" s="55">
        <v>44993</v>
      </c>
      <c r="B1055" s="10">
        <v>1027</v>
      </c>
      <c r="C1055" s="22">
        <v>1</v>
      </c>
      <c r="D1055" s="22">
        <v>2</v>
      </c>
      <c r="E1055" s="22">
        <v>2</v>
      </c>
      <c r="F1055" s="22" t="s">
        <v>69</v>
      </c>
      <c r="G1055" s="22" t="str">
        <f t="shared" si="112"/>
        <v>1 - 5</v>
      </c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55">
        <v>45253</v>
      </c>
      <c r="AA1055" s="10">
        <v>1026</v>
      </c>
      <c r="AB1055" s="22">
        <v>1</v>
      </c>
      <c r="AC1055" s="22">
        <v>4.5</v>
      </c>
      <c r="AD1055" s="22">
        <v>4.5</v>
      </c>
      <c r="AE1055" s="22" t="s">
        <v>69</v>
      </c>
      <c r="AF1055" s="22" t="str">
        <f t="shared" si="113"/>
        <v>1 - 5</v>
      </c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3">
        <v>45114</v>
      </c>
      <c r="BH1055" s="10">
        <v>1037</v>
      </c>
      <c r="BI1055" s="22">
        <v>3</v>
      </c>
      <c r="BJ1055" s="22">
        <v>6.5</v>
      </c>
      <c r="BK1055" s="22">
        <v>2.166666666666667</v>
      </c>
      <c r="BL1055" s="22" t="s">
        <v>69</v>
      </c>
      <c r="BM1055" s="22" t="str">
        <f t="shared" si="114"/>
        <v>1 - 5</v>
      </c>
      <c r="BN1055" s="9"/>
    </row>
    <row r="1056" spans="1:66" x14ac:dyDescent="0.3">
      <c r="A1056" s="56"/>
      <c r="B1056" s="10">
        <v>1028</v>
      </c>
      <c r="C1056" s="22">
        <v>1</v>
      </c>
      <c r="D1056" s="22">
        <v>0.5</v>
      </c>
      <c r="E1056" s="22">
        <v>0.5</v>
      </c>
      <c r="F1056" s="22" t="s">
        <v>69</v>
      </c>
      <c r="G1056" s="22" t="str">
        <f t="shared" si="112"/>
        <v>0 - 1</v>
      </c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56"/>
      <c r="AA1056" s="10">
        <v>1027</v>
      </c>
      <c r="AB1056" s="22">
        <v>3</v>
      </c>
      <c r="AC1056" s="22">
        <v>16</v>
      </c>
      <c r="AD1056" s="22">
        <v>5.333333333333333</v>
      </c>
      <c r="AE1056" s="22" t="s">
        <v>69</v>
      </c>
      <c r="AF1056" s="22" t="str">
        <f t="shared" si="113"/>
        <v>5 - 10</v>
      </c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3">
        <v>45115</v>
      </c>
      <c r="BH1056" s="10">
        <v>1038</v>
      </c>
      <c r="BI1056" s="22">
        <v>2</v>
      </c>
      <c r="BJ1056" s="22">
        <v>5.5</v>
      </c>
      <c r="BK1056" s="22">
        <v>2.75</v>
      </c>
      <c r="BL1056" s="22" t="s">
        <v>69</v>
      </c>
      <c r="BM1056" s="22" t="str">
        <f t="shared" si="114"/>
        <v>1 - 5</v>
      </c>
      <c r="BN1056" s="9"/>
    </row>
    <row r="1057" spans="1:66" x14ac:dyDescent="0.3">
      <c r="A1057" s="23">
        <v>44994</v>
      </c>
      <c r="B1057" s="10">
        <v>1029</v>
      </c>
      <c r="C1057" s="22">
        <v>2</v>
      </c>
      <c r="D1057" s="22">
        <v>1.5</v>
      </c>
      <c r="E1057" s="22">
        <v>0.75</v>
      </c>
      <c r="F1057" s="22" t="s">
        <v>69</v>
      </c>
      <c r="G1057" s="22" t="str">
        <f t="shared" si="112"/>
        <v>0 - 1</v>
      </c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55">
        <v>45254</v>
      </c>
      <c r="AA1057" s="10">
        <v>1028</v>
      </c>
      <c r="AB1057" s="22">
        <v>1</v>
      </c>
      <c r="AC1057" s="22">
        <v>2.5</v>
      </c>
      <c r="AD1057" s="22">
        <v>2.5</v>
      </c>
      <c r="AE1057" s="22" t="s">
        <v>69</v>
      </c>
      <c r="AF1057" s="22" t="str">
        <f t="shared" si="113"/>
        <v>1 - 5</v>
      </c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3">
        <v>45119</v>
      </c>
      <c r="BH1057" s="10">
        <v>1039</v>
      </c>
      <c r="BI1057" s="22">
        <v>1</v>
      </c>
      <c r="BJ1057" s="22">
        <v>5</v>
      </c>
      <c r="BK1057" s="22">
        <v>5</v>
      </c>
      <c r="BL1057" s="22" t="s">
        <v>69</v>
      </c>
      <c r="BM1057" s="22" t="str">
        <f t="shared" si="114"/>
        <v>5 - 10</v>
      </c>
      <c r="BN1057" s="9"/>
    </row>
    <row r="1058" spans="1:66" x14ac:dyDescent="0.3">
      <c r="A1058" s="55">
        <v>44995</v>
      </c>
      <c r="B1058" s="10">
        <v>1030</v>
      </c>
      <c r="C1058" s="22">
        <v>1</v>
      </c>
      <c r="D1058" s="22">
        <v>2</v>
      </c>
      <c r="E1058" s="22">
        <v>2</v>
      </c>
      <c r="F1058" s="22" t="s">
        <v>69</v>
      </c>
      <c r="G1058" s="22" t="str">
        <f t="shared" si="112"/>
        <v>1 - 5</v>
      </c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56"/>
      <c r="AA1058" s="10">
        <v>1029</v>
      </c>
      <c r="AB1058" s="22">
        <v>2</v>
      </c>
      <c r="AC1058" s="22">
        <v>2</v>
      </c>
      <c r="AD1058" s="22">
        <v>1</v>
      </c>
      <c r="AE1058" s="22" t="s">
        <v>69</v>
      </c>
      <c r="AF1058" s="22" t="str">
        <f t="shared" si="113"/>
        <v>1 - 5</v>
      </c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3">
        <v>45129</v>
      </c>
      <c r="BH1058" s="10">
        <v>1040</v>
      </c>
      <c r="BI1058" s="22">
        <v>1</v>
      </c>
      <c r="BJ1058" s="22">
        <v>1.5</v>
      </c>
      <c r="BK1058" s="22">
        <v>1.5</v>
      </c>
      <c r="BL1058" s="22" t="s">
        <v>69</v>
      </c>
      <c r="BM1058" s="22" t="str">
        <f t="shared" si="114"/>
        <v>1 - 5</v>
      </c>
      <c r="BN1058" s="9"/>
    </row>
    <row r="1059" spans="1:66" x14ac:dyDescent="0.3">
      <c r="A1059" s="56"/>
      <c r="B1059" s="10">
        <v>1031</v>
      </c>
      <c r="C1059" s="22">
        <v>2</v>
      </c>
      <c r="D1059" s="22">
        <v>34.5</v>
      </c>
      <c r="E1059" s="22">
        <v>17.25</v>
      </c>
      <c r="F1059" s="22" t="s">
        <v>20</v>
      </c>
      <c r="G1059" s="22" t="str">
        <f t="shared" si="112"/>
        <v>10 - 20</v>
      </c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55">
        <v>45255</v>
      </c>
      <c r="AA1059" s="10">
        <v>1030</v>
      </c>
      <c r="AB1059" s="22">
        <v>2</v>
      </c>
      <c r="AC1059" s="22">
        <v>44.5</v>
      </c>
      <c r="AD1059" s="22">
        <v>22.25</v>
      </c>
      <c r="AE1059" s="22" t="s">
        <v>70</v>
      </c>
      <c r="AF1059" s="22" t="str">
        <f t="shared" si="113"/>
        <v>20 - 50</v>
      </c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3">
        <v>45131</v>
      </c>
      <c r="BH1059" s="10">
        <v>1041</v>
      </c>
      <c r="BI1059" s="22">
        <v>1</v>
      </c>
      <c r="BJ1059" s="22">
        <v>7</v>
      </c>
      <c r="BK1059" s="22">
        <v>7</v>
      </c>
      <c r="BL1059" s="22" t="s">
        <v>69</v>
      </c>
      <c r="BM1059" s="22" t="str">
        <f t="shared" si="114"/>
        <v>5 - 10</v>
      </c>
      <c r="BN1059" s="9"/>
    </row>
    <row r="1060" spans="1:66" x14ac:dyDescent="0.3">
      <c r="A1060" s="55">
        <v>44996</v>
      </c>
      <c r="B1060" s="10">
        <v>1032</v>
      </c>
      <c r="C1060" s="22">
        <v>1</v>
      </c>
      <c r="D1060" s="22">
        <v>0.5</v>
      </c>
      <c r="E1060" s="22">
        <v>0.5</v>
      </c>
      <c r="F1060" s="22" t="s">
        <v>69</v>
      </c>
      <c r="G1060" s="22" t="str">
        <f t="shared" si="112"/>
        <v>0 - 1</v>
      </c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56"/>
      <c r="AA1060" s="10">
        <v>1031</v>
      </c>
      <c r="AB1060" s="22">
        <v>2</v>
      </c>
      <c r="AC1060" s="22">
        <v>9</v>
      </c>
      <c r="AD1060" s="22">
        <v>4.5</v>
      </c>
      <c r="AE1060" s="22" t="s">
        <v>69</v>
      </c>
      <c r="AF1060" s="22" t="str">
        <f t="shared" si="113"/>
        <v>1 - 5</v>
      </c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3">
        <v>45132</v>
      </c>
      <c r="BH1060" s="10">
        <v>1042</v>
      </c>
      <c r="BI1060" s="22">
        <v>1</v>
      </c>
      <c r="BJ1060" s="22">
        <v>1</v>
      </c>
      <c r="BK1060" s="22">
        <v>1</v>
      </c>
      <c r="BL1060" s="22" t="s">
        <v>69</v>
      </c>
      <c r="BM1060" s="22" t="str">
        <f t="shared" si="114"/>
        <v>1 - 5</v>
      </c>
      <c r="BN1060" s="9"/>
    </row>
    <row r="1061" spans="1:66" x14ac:dyDescent="0.3">
      <c r="A1061" s="56"/>
      <c r="B1061" s="10">
        <v>1033</v>
      </c>
      <c r="C1061" s="22">
        <v>2</v>
      </c>
      <c r="D1061" s="22">
        <v>1</v>
      </c>
      <c r="E1061" s="22">
        <v>0.5</v>
      </c>
      <c r="F1061" s="22" t="s">
        <v>69</v>
      </c>
      <c r="G1061" s="22" t="str">
        <f t="shared" si="112"/>
        <v>0 - 1</v>
      </c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3">
        <v>45256</v>
      </c>
      <c r="AA1061" s="10">
        <v>1032</v>
      </c>
      <c r="AB1061" s="22">
        <v>1</v>
      </c>
      <c r="AC1061" s="22">
        <v>1</v>
      </c>
      <c r="AD1061" s="22">
        <v>1</v>
      </c>
      <c r="AE1061" s="22" t="s">
        <v>69</v>
      </c>
      <c r="AF1061" s="22" t="str">
        <f t="shared" si="113"/>
        <v>1 - 5</v>
      </c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55">
        <v>45146</v>
      </c>
      <c r="BH1061" s="10">
        <v>1043</v>
      </c>
      <c r="BI1061" s="22">
        <v>1</v>
      </c>
      <c r="BJ1061" s="22">
        <v>0.5</v>
      </c>
      <c r="BK1061" s="22">
        <v>0.5</v>
      </c>
      <c r="BL1061" s="22" t="s">
        <v>69</v>
      </c>
      <c r="BM1061" s="22" t="str">
        <f t="shared" si="114"/>
        <v>0 - 1</v>
      </c>
      <c r="BN1061" s="9"/>
    </row>
    <row r="1062" spans="1:66" x14ac:dyDescent="0.3">
      <c r="A1062" s="55">
        <v>44997</v>
      </c>
      <c r="B1062" s="10">
        <v>1034</v>
      </c>
      <c r="C1062" s="22">
        <v>2</v>
      </c>
      <c r="D1062" s="22">
        <v>9</v>
      </c>
      <c r="E1062" s="22">
        <v>4.5</v>
      </c>
      <c r="F1062" s="22" t="s">
        <v>69</v>
      </c>
      <c r="G1062" s="22" t="str">
        <f t="shared" si="112"/>
        <v>1 - 5</v>
      </c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3">
        <v>45258</v>
      </c>
      <c r="AA1062" s="10">
        <v>1033</v>
      </c>
      <c r="AB1062" s="22">
        <v>3</v>
      </c>
      <c r="AC1062" s="22">
        <v>48.5</v>
      </c>
      <c r="AD1062" s="22">
        <v>16.166666666666671</v>
      </c>
      <c r="AE1062" s="22" t="s">
        <v>20</v>
      </c>
      <c r="AF1062" s="22" t="str">
        <f t="shared" si="113"/>
        <v>10 - 20</v>
      </c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56"/>
      <c r="BH1062" s="10">
        <v>1044</v>
      </c>
      <c r="BI1062" s="22">
        <v>1</v>
      </c>
      <c r="BJ1062" s="22">
        <v>16</v>
      </c>
      <c r="BK1062" s="22">
        <v>16</v>
      </c>
      <c r="BL1062" s="22" t="s">
        <v>20</v>
      </c>
      <c r="BM1062" s="22" t="str">
        <f t="shared" si="114"/>
        <v>10 - 20</v>
      </c>
      <c r="BN1062" s="9"/>
    </row>
    <row r="1063" spans="1:66" x14ac:dyDescent="0.3">
      <c r="A1063" s="57"/>
      <c r="B1063" s="10">
        <v>1035</v>
      </c>
      <c r="C1063" s="22">
        <v>1</v>
      </c>
      <c r="D1063" s="22">
        <v>0.5</v>
      </c>
      <c r="E1063" s="22">
        <v>0.5</v>
      </c>
      <c r="F1063" s="22" t="s">
        <v>69</v>
      </c>
      <c r="G1063" s="22" t="str">
        <f t="shared" si="112"/>
        <v>0 - 1</v>
      </c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3">
        <v>45259</v>
      </c>
      <c r="AA1063" s="10">
        <v>1034</v>
      </c>
      <c r="AB1063" s="22">
        <v>3</v>
      </c>
      <c r="AC1063" s="22">
        <v>31.5</v>
      </c>
      <c r="AD1063" s="22">
        <v>10.5</v>
      </c>
      <c r="AE1063" s="22" t="s">
        <v>20</v>
      </c>
      <c r="AF1063" s="22" t="str">
        <f t="shared" si="113"/>
        <v>10 - 20</v>
      </c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3">
        <v>45163</v>
      </c>
      <c r="BH1063" s="10">
        <v>1045</v>
      </c>
      <c r="BI1063" s="22">
        <v>1</v>
      </c>
      <c r="BJ1063" s="22">
        <v>1.5</v>
      </c>
      <c r="BK1063" s="22">
        <v>1.5</v>
      </c>
      <c r="BL1063" s="22" t="s">
        <v>69</v>
      </c>
      <c r="BM1063" s="22" t="str">
        <f t="shared" si="114"/>
        <v>1 - 5</v>
      </c>
      <c r="BN1063" s="9"/>
    </row>
    <row r="1064" spans="1:66" x14ac:dyDescent="0.3">
      <c r="A1064" s="56"/>
      <c r="B1064" s="10">
        <v>1036</v>
      </c>
      <c r="C1064" s="22">
        <v>1</v>
      </c>
      <c r="D1064" s="22">
        <v>1</v>
      </c>
      <c r="E1064" s="22">
        <v>1</v>
      </c>
      <c r="F1064" s="22" t="s">
        <v>69</v>
      </c>
      <c r="G1064" s="22" t="str">
        <f t="shared" si="112"/>
        <v>1 - 5</v>
      </c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55">
        <v>45260</v>
      </c>
      <c r="AA1064" s="10">
        <v>1035</v>
      </c>
      <c r="AB1064" s="22">
        <v>2</v>
      </c>
      <c r="AC1064" s="22">
        <v>17.5</v>
      </c>
      <c r="AD1064" s="22">
        <v>8.75</v>
      </c>
      <c r="AE1064" s="22" t="s">
        <v>69</v>
      </c>
      <c r="AF1064" s="22" t="str">
        <f t="shared" si="113"/>
        <v>5 - 10</v>
      </c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3">
        <v>45164</v>
      </c>
      <c r="BH1064" s="10">
        <v>1046</v>
      </c>
      <c r="BI1064" s="22">
        <v>1</v>
      </c>
      <c r="BJ1064" s="22">
        <v>1.5</v>
      </c>
      <c r="BK1064" s="22">
        <v>1.5</v>
      </c>
      <c r="BL1064" s="22" t="s">
        <v>69</v>
      </c>
      <c r="BM1064" s="22" t="str">
        <f t="shared" si="114"/>
        <v>1 - 5</v>
      </c>
      <c r="BN1064" s="9"/>
    </row>
    <row r="1065" spans="1:66" x14ac:dyDescent="0.3">
      <c r="A1065" s="23">
        <v>44999</v>
      </c>
      <c r="B1065" s="10">
        <v>1037</v>
      </c>
      <c r="C1065" s="22">
        <v>4</v>
      </c>
      <c r="D1065" s="22">
        <v>50</v>
      </c>
      <c r="E1065" s="22">
        <v>12.5</v>
      </c>
      <c r="F1065" s="22" t="s">
        <v>20</v>
      </c>
      <c r="G1065" s="22" t="str">
        <f t="shared" si="112"/>
        <v>10 - 20</v>
      </c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56"/>
      <c r="AA1065" s="10">
        <v>1036</v>
      </c>
      <c r="AB1065" s="22">
        <v>1</v>
      </c>
      <c r="AC1065" s="22">
        <v>0.5</v>
      </c>
      <c r="AD1065" s="22">
        <v>0.5</v>
      </c>
      <c r="AE1065" s="22" t="s">
        <v>69</v>
      </c>
      <c r="AF1065" s="22" t="str">
        <f t="shared" si="113"/>
        <v>0 - 1</v>
      </c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3">
        <v>45165</v>
      </c>
      <c r="BH1065" s="10">
        <v>1047</v>
      </c>
      <c r="BI1065" s="22">
        <v>1</v>
      </c>
      <c r="BJ1065" s="22">
        <v>1</v>
      </c>
      <c r="BK1065" s="22">
        <v>1</v>
      </c>
      <c r="BL1065" s="22" t="s">
        <v>69</v>
      </c>
      <c r="BM1065" s="22" t="str">
        <f t="shared" si="114"/>
        <v>1 - 5</v>
      </c>
      <c r="BN1065" s="9"/>
    </row>
    <row r="1066" spans="1:66" x14ac:dyDescent="0.3">
      <c r="A1066" s="55">
        <v>45000</v>
      </c>
      <c r="B1066" s="10">
        <v>1037</v>
      </c>
      <c r="C1066" s="22">
        <v>4</v>
      </c>
      <c r="D1066" s="22">
        <v>47</v>
      </c>
      <c r="E1066" s="22">
        <v>11.75</v>
      </c>
      <c r="F1066" s="22" t="s">
        <v>20</v>
      </c>
      <c r="G1066" s="22" t="str">
        <f t="shared" si="112"/>
        <v>10 - 20</v>
      </c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55">
        <v>45261</v>
      </c>
      <c r="AA1066" s="10">
        <v>1037</v>
      </c>
      <c r="AB1066" s="22">
        <v>1</v>
      </c>
      <c r="AC1066" s="22">
        <v>10</v>
      </c>
      <c r="AD1066" s="22">
        <v>10</v>
      </c>
      <c r="AE1066" s="22" t="s">
        <v>20</v>
      </c>
      <c r="AF1066" s="22" t="str">
        <f t="shared" si="113"/>
        <v>10 - 20</v>
      </c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3">
        <v>45177</v>
      </c>
      <c r="BH1066" s="10">
        <v>1048</v>
      </c>
      <c r="BI1066" s="22">
        <v>1</v>
      </c>
      <c r="BJ1066" s="22">
        <v>1</v>
      </c>
      <c r="BK1066" s="22">
        <v>1</v>
      </c>
      <c r="BL1066" s="22" t="s">
        <v>69</v>
      </c>
      <c r="BM1066" s="22" t="str">
        <f t="shared" si="114"/>
        <v>1 - 5</v>
      </c>
      <c r="BN1066" s="9"/>
    </row>
    <row r="1067" spans="1:66" x14ac:dyDescent="0.3">
      <c r="A1067" s="57"/>
      <c r="B1067" s="10">
        <v>1038</v>
      </c>
      <c r="C1067" s="22">
        <v>2</v>
      </c>
      <c r="D1067" s="22">
        <v>11</v>
      </c>
      <c r="E1067" s="22">
        <v>5.5</v>
      </c>
      <c r="F1067" s="22" t="s">
        <v>69</v>
      </c>
      <c r="G1067" s="22" t="str">
        <f t="shared" si="112"/>
        <v>5 - 10</v>
      </c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56"/>
      <c r="AA1067" s="10">
        <v>1038</v>
      </c>
      <c r="AB1067" s="22">
        <v>1</v>
      </c>
      <c r="AC1067" s="22">
        <v>0.5</v>
      </c>
      <c r="AD1067" s="22">
        <v>0.5</v>
      </c>
      <c r="AE1067" s="22" t="s">
        <v>69</v>
      </c>
      <c r="AF1067" s="22" t="str">
        <f t="shared" si="113"/>
        <v>0 - 1</v>
      </c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3">
        <v>45178</v>
      </c>
      <c r="BH1067" s="10">
        <v>1049</v>
      </c>
      <c r="BI1067" s="22">
        <v>1</v>
      </c>
      <c r="BJ1067" s="22">
        <v>2</v>
      </c>
      <c r="BK1067" s="22">
        <v>2</v>
      </c>
      <c r="BL1067" s="22" t="s">
        <v>69</v>
      </c>
      <c r="BM1067" s="22" t="str">
        <f t="shared" si="114"/>
        <v>1 - 5</v>
      </c>
      <c r="BN1067" s="9"/>
    </row>
    <row r="1068" spans="1:66" x14ac:dyDescent="0.3">
      <c r="A1068" s="56"/>
      <c r="B1068" s="10">
        <v>1039</v>
      </c>
      <c r="C1068" s="22">
        <v>1</v>
      </c>
      <c r="D1068" s="22">
        <v>11.5</v>
      </c>
      <c r="E1068" s="22">
        <v>11.5</v>
      </c>
      <c r="F1068" s="22" t="s">
        <v>20</v>
      </c>
      <c r="G1068" s="22" t="str">
        <f t="shared" si="112"/>
        <v>10 - 20</v>
      </c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55">
        <v>45262</v>
      </c>
      <c r="AA1068" s="10">
        <v>1039</v>
      </c>
      <c r="AB1068" s="22">
        <v>1</v>
      </c>
      <c r="AC1068" s="22">
        <v>5.5</v>
      </c>
      <c r="AD1068" s="22">
        <v>5.5</v>
      </c>
      <c r="AE1068" s="22" t="s">
        <v>69</v>
      </c>
      <c r="AF1068" s="22" t="str">
        <f t="shared" si="113"/>
        <v>5 - 10</v>
      </c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55">
        <v>45179</v>
      </c>
      <c r="BH1068" s="10">
        <v>1050</v>
      </c>
      <c r="BI1068" s="22">
        <v>1</v>
      </c>
      <c r="BJ1068" s="22">
        <v>1</v>
      </c>
      <c r="BK1068" s="22">
        <v>1</v>
      </c>
      <c r="BL1068" s="22" t="s">
        <v>69</v>
      </c>
      <c r="BM1068" s="22" t="str">
        <f t="shared" si="114"/>
        <v>1 - 5</v>
      </c>
      <c r="BN1068" s="9"/>
    </row>
    <row r="1069" spans="1:66" x14ac:dyDescent="0.3">
      <c r="A1069" s="55">
        <v>45006</v>
      </c>
      <c r="B1069" s="10">
        <v>1040</v>
      </c>
      <c r="C1069" s="22">
        <v>2</v>
      </c>
      <c r="D1069" s="22">
        <v>1</v>
      </c>
      <c r="E1069" s="22">
        <v>0.5</v>
      </c>
      <c r="F1069" s="22" t="s">
        <v>69</v>
      </c>
      <c r="G1069" s="22" t="str">
        <f t="shared" si="112"/>
        <v>0 - 1</v>
      </c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56"/>
      <c r="AA1069" s="10">
        <v>1040</v>
      </c>
      <c r="AB1069" s="22">
        <v>3</v>
      </c>
      <c r="AC1069" s="22">
        <v>7</v>
      </c>
      <c r="AD1069" s="22">
        <v>2.333333333333333</v>
      </c>
      <c r="AE1069" s="22" t="s">
        <v>69</v>
      </c>
      <c r="AF1069" s="22" t="str">
        <f t="shared" si="113"/>
        <v>1 - 5</v>
      </c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56"/>
      <c r="BH1069" s="10">
        <v>1051</v>
      </c>
      <c r="BI1069" s="22">
        <v>2</v>
      </c>
      <c r="BJ1069" s="22">
        <v>5</v>
      </c>
      <c r="BK1069" s="22">
        <v>2.5</v>
      </c>
      <c r="BL1069" s="22" t="s">
        <v>69</v>
      </c>
      <c r="BM1069" s="22" t="str">
        <f t="shared" si="114"/>
        <v>1 - 5</v>
      </c>
      <c r="BN1069" s="9"/>
    </row>
    <row r="1070" spans="1:66" x14ac:dyDescent="0.3">
      <c r="A1070" s="56"/>
      <c r="B1070" s="10">
        <v>1041</v>
      </c>
      <c r="C1070" s="22">
        <v>1</v>
      </c>
      <c r="D1070" s="22">
        <v>1.5</v>
      </c>
      <c r="E1070" s="22">
        <v>1.5</v>
      </c>
      <c r="F1070" s="22" t="s">
        <v>69</v>
      </c>
      <c r="G1070" s="22" t="str">
        <f t="shared" si="112"/>
        <v>1 - 5</v>
      </c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55">
        <v>45263</v>
      </c>
      <c r="AA1070" s="10">
        <v>1041</v>
      </c>
      <c r="AB1070" s="22">
        <v>1</v>
      </c>
      <c r="AC1070" s="22">
        <v>0.5</v>
      </c>
      <c r="AD1070" s="22">
        <v>0.5</v>
      </c>
      <c r="AE1070" s="22" t="s">
        <v>69</v>
      </c>
      <c r="AF1070" s="22" t="str">
        <f t="shared" si="113"/>
        <v>0 - 1</v>
      </c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55">
        <v>45185</v>
      </c>
      <c r="BH1070" s="10">
        <v>1052</v>
      </c>
      <c r="BI1070" s="22">
        <v>1</v>
      </c>
      <c r="BJ1070" s="22">
        <v>0.5</v>
      </c>
      <c r="BK1070" s="22">
        <v>0.5</v>
      </c>
      <c r="BL1070" s="22" t="s">
        <v>69</v>
      </c>
      <c r="BM1070" s="22" t="str">
        <f t="shared" si="114"/>
        <v>0 - 1</v>
      </c>
      <c r="BN1070" s="9"/>
    </row>
    <row r="1071" spans="1:66" x14ac:dyDescent="0.3">
      <c r="A1071" s="23">
        <v>45010</v>
      </c>
      <c r="B1071" s="10">
        <v>1042</v>
      </c>
      <c r="C1071" s="22">
        <v>5</v>
      </c>
      <c r="D1071" s="22">
        <v>92</v>
      </c>
      <c r="E1071" s="22">
        <v>18.399999999999999</v>
      </c>
      <c r="F1071" s="22" t="s">
        <v>20</v>
      </c>
      <c r="G1071" s="22" t="str">
        <f t="shared" si="112"/>
        <v>10 - 20</v>
      </c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56"/>
      <c r="AA1071" s="10">
        <v>1042</v>
      </c>
      <c r="AB1071" s="22">
        <v>2</v>
      </c>
      <c r="AC1071" s="22">
        <v>56.5</v>
      </c>
      <c r="AD1071" s="22">
        <v>28.25</v>
      </c>
      <c r="AE1071" s="22" t="s">
        <v>70</v>
      </c>
      <c r="AF1071" s="22" t="str">
        <f t="shared" si="113"/>
        <v>20 - 50</v>
      </c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56"/>
      <c r="BH1071" s="10">
        <v>1053</v>
      </c>
      <c r="BI1071" s="22">
        <v>1</v>
      </c>
      <c r="BJ1071" s="22">
        <v>1</v>
      </c>
      <c r="BK1071" s="22">
        <v>1</v>
      </c>
      <c r="BL1071" s="22" t="s">
        <v>69</v>
      </c>
      <c r="BM1071" s="22" t="str">
        <f t="shared" si="114"/>
        <v>1 - 5</v>
      </c>
      <c r="BN1071" s="9"/>
    </row>
    <row r="1072" spans="1:66" x14ac:dyDescent="0.3">
      <c r="A1072" s="23">
        <v>45011</v>
      </c>
      <c r="B1072" s="10">
        <v>1043</v>
      </c>
      <c r="C1072" s="22">
        <v>1</v>
      </c>
      <c r="D1072" s="22">
        <v>9</v>
      </c>
      <c r="E1072" s="22">
        <v>9</v>
      </c>
      <c r="F1072" s="22" t="s">
        <v>69</v>
      </c>
      <c r="G1072" s="22" t="str">
        <f t="shared" si="112"/>
        <v>5 - 10</v>
      </c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55">
        <v>45264</v>
      </c>
      <c r="AA1072" s="10">
        <v>1043</v>
      </c>
      <c r="AB1072" s="22">
        <v>2</v>
      </c>
      <c r="AC1072" s="22">
        <v>1.5</v>
      </c>
      <c r="AD1072" s="22">
        <v>0.75</v>
      </c>
      <c r="AE1072" s="22" t="s">
        <v>69</v>
      </c>
      <c r="AF1072" s="22" t="str">
        <f t="shared" si="113"/>
        <v>0 - 1</v>
      </c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55">
        <v>45186</v>
      </c>
      <c r="BH1072" s="10">
        <v>1054</v>
      </c>
      <c r="BI1072" s="22">
        <v>1</v>
      </c>
      <c r="BJ1072" s="22">
        <v>1</v>
      </c>
      <c r="BK1072" s="22">
        <v>1</v>
      </c>
      <c r="BL1072" s="22" t="s">
        <v>69</v>
      </c>
      <c r="BM1072" s="22" t="str">
        <f t="shared" si="114"/>
        <v>1 - 5</v>
      </c>
      <c r="BN1072" s="9"/>
    </row>
    <row r="1073" spans="1:66" x14ac:dyDescent="0.3">
      <c r="A1073" s="23">
        <v>45012</v>
      </c>
      <c r="B1073" s="10">
        <v>1044</v>
      </c>
      <c r="C1073" s="22">
        <v>2</v>
      </c>
      <c r="D1073" s="22">
        <v>149.5</v>
      </c>
      <c r="E1073" s="22">
        <v>74.75</v>
      </c>
      <c r="F1073" s="22" t="s">
        <v>22</v>
      </c>
      <c r="G1073" s="22" t="str">
        <f t="shared" si="112"/>
        <v>50 - 100</v>
      </c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57"/>
      <c r="AA1073" s="10">
        <v>1044</v>
      </c>
      <c r="AB1073" s="22">
        <v>1</v>
      </c>
      <c r="AC1073" s="22">
        <v>1.5</v>
      </c>
      <c r="AD1073" s="22">
        <v>1.5</v>
      </c>
      <c r="AE1073" s="22" t="s">
        <v>69</v>
      </c>
      <c r="AF1073" s="22" t="str">
        <f t="shared" si="113"/>
        <v>1 - 5</v>
      </c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56"/>
      <c r="BH1073" s="10">
        <v>1055</v>
      </c>
      <c r="BI1073" s="22">
        <v>1</v>
      </c>
      <c r="BJ1073" s="22">
        <v>0.5</v>
      </c>
      <c r="BK1073" s="22">
        <v>0.5</v>
      </c>
      <c r="BL1073" s="22" t="s">
        <v>69</v>
      </c>
      <c r="BM1073" s="22" t="str">
        <f t="shared" si="114"/>
        <v>0 - 1</v>
      </c>
      <c r="BN1073" s="9"/>
    </row>
    <row r="1074" spans="1:66" x14ac:dyDescent="0.3">
      <c r="A1074" s="23">
        <v>45014</v>
      </c>
      <c r="B1074" s="10">
        <v>1045</v>
      </c>
      <c r="C1074" s="22">
        <v>1</v>
      </c>
      <c r="D1074" s="22">
        <v>14.5</v>
      </c>
      <c r="E1074" s="22">
        <v>14.5</v>
      </c>
      <c r="F1074" s="22" t="s">
        <v>20</v>
      </c>
      <c r="G1074" s="22" t="str">
        <f t="shared" si="112"/>
        <v>10 - 20</v>
      </c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56"/>
      <c r="AA1074" s="10">
        <v>1045</v>
      </c>
      <c r="AB1074" s="22">
        <v>1</v>
      </c>
      <c r="AC1074" s="22">
        <v>1</v>
      </c>
      <c r="AD1074" s="22">
        <v>1</v>
      </c>
      <c r="AE1074" s="22" t="s">
        <v>69</v>
      </c>
      <c r="AF1074" s="22" t="str">
        <f t="shared" si="113"/>
        <v>1 - 5</v>
      </c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55">
        <v>45187</v>
      </c>
      <c r="BH1074" s="10">
        <v>1056</v>
      </c>
      <c r="BI1074" s="22">
        <v>1</v>
      </c>
      <c r="BJ1074" s="22">
        <v>1.5</v>
      </c>
      <c r="BK1074" s="22">
        <v>1.5</v>
      </c>
      <c r="BL1074" s="22" t="s">
        <v>69</v>
      </c>
      <c r="BM1074" s="22" t="str">
        <f t="shared" si="114"/>
        <v>1 - 5</v>
      </c>
      <c r="BN1074" s="9"/>
    </row>
    <row r="1075" spans="1:66" x14ac:dyDescent="0.3">
      <c r="A1075" s="23">
        <v>45015</v>
      </c>
      <c r="B1075" s="10">
        <v>1046</v>
      </c>
      <c r="C1075" s="22">
        <v>6</v>
      </c>
      <c r="D1075" s="22">
        <v>135.5</v>
      </c>
      <c r="E1075" s="22">
        <v>22.583333333333329</v>
      </c>
      <c r="F1075" s="22" t="s">
        <v>70</v>
      </c>
      <c r="G1075" s="22" t="str">
        <f t="shared" si="112"/>
        <v>20 - 50</v>
      </c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3">
        <v>45266</v>
      </c>
      <c r="AA1075" s="10">
        <v>1046</v>
      </c>
      <c r="AB1075" s="22">
        <v>3</v>
      </c>
      <c r="AC1075" s="22">
        <v>150.5</v>
      </c>
      <c r="AD1075" s="22">
        <v>50.166666666666657</v>
      </c>
      <c r="AE1075" s="22" t="s">
        <v>22</v>
      </c>
      <c r="AF1075" s="22" t="str">
        <f t="shared" si="113"/>
        <v>50 - 100</v>
      </c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56"/>
      <c r="BH1075" s="10">
        <v>1057</v>
      </c>
      <c r="BI1075" s="22">
        <v>1</v>
      </c>
      <c r="BJ1075" s="22">
        <v>0.5</v>
      </c>
      <c r="BK1075" s="22">
        <v>0.5</v>
      </c>
      <c r="BL1075" s="22" t="s">
        <v>69</v>
      </c>
      <c r="BM1075" s="22" t="str">
        <f t="shared" si="114"/>
        <v>0 - 1</v>
      </c>
      <c r="BN1075" s="9"/>
    </row>
    <row r="1076" spans="1:66" x14ac:dyDescent="0.3">
      <c r="A1076" s="23">
        <v>45017</v>
      </c>
      <c r="B1076" s="10">
        <v>1047</v>
      </c>
      <c r="C1076" s="22">
        <v>1</v>
      </c>
      <c r="D1076" s="22">
        <v>3.5</v>
      </c>
      <c r="E1076" s="22">
        <v>3.5</v>
      </c>
      <c r="F1076" s="22" t="s">
        <v>69</v>
      </c>
      <c r="G1076" s="22" t="str">
        <f t="shared" si="112"/>
        <v>1 - 5</v>
      </c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3">
        <v>45267</v>
      </c>
      <c r="AA1076" s="10">
        <v>1047</v>
      </c>
      <c r="AB1076" s="22">
        <v>1</v>
      </c>
      <c r="AC1076" s="22">
        <v>1</v>
      </c>
      <c r="AD1076" s="22">
        <v>1</v>
      </c>
      <c r="AE1076" s="22" t="s">
        <v>69</v>
      </c>
      <c r="AF1076" s="22" t="str">
        <f t="shared" si="113"/>
        <v>1 - 5</v>
      </c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3">
        <v>45188</v>
      </c>
      <c r="BH1076" s="10">
        <v>1058</v>
      </c>
      <c r="BI1076" s="22">
        <v>1</v>
      </c>
      <c r="BJ1076" s="22">
        <v>2.5</v>
      </c>
      <c r="BK1076" s="22">
        <v>2.5</v>
      </c>
      <c r="BL1076" s="22" t="s">
        <v>69</v>
      </c>
      <c r="BM1076" s="22" t="str">
        <f t="shared" si="114"/>
        <v>1 - 5</v>
      </c>
      <c r="BN1076" s="9"/>
    </row>
    <row r="1077" spans="1:66" x14ac:dyDescent="0.3">
      <c r="A1077" s="23">
        <v>45024</v>
      </c>
      <c r="B1077" s="10">
        <v>1048</v>
      </c>
      <c r="C1077" s="22">
        <v>1</v>
      </c>
      <c r="D1077" s="22">
        <v>34</v>
      </c>
      <c r="E1077" s="22">
        <v>34</v>
      </c>
      <c r="F1077" s="22" t="s">
        <v>77</v>
      </c>
      <c r="G1077" s="22" t="str">
        <f t="shared" si="112"/>
        <v>20 - 50</v>
      </c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3">
        <v>45268</v>
      </c>
      <c r="AA1077" s="10">
        <v>1048</v>
      </c>
      <c r="AB1077" s="22">
        <v>3</v>
      </c>
      <c r="AC1077" s="22">
        <v>52.5</v>
      </c>
      <c r="AD1077" s="22">
        <v>17.5</v>
      </c>
      <c r="AE1077" s="22" t="s">
        <v>20</v>
      </c>
      <c r="AF1077" s="22" t="str">
        <f t="shared" si="113"/>
        <v>10 - 20</v>
      </c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55">
        <v>45204</v>
      </c>
      <c r="BH1077" s="10">
        <v>1059</v>
      </c>
      <c r="BI1077" s="22">
        <v>1</v>
      </c>
      <c r="BJ1077" s="22">
        <v>1</v>
      </c>
      <c r="BK1077" s="22">
        <v>1</v>
      </c>
      <c r="BL1077" s="22" t="s">
        <v>69</v>
      </c>
      <c r="BM1077" s="22" t="str">
        <f t="shared" si="114"/>
        <v>1 - 5</v>
      </c>
      <c r="BN1077" s="9"/>
    </row>
    <row r="1078" spans="1:66" x14ac:dyDescent="0.3">
      <c r="A1078" s="23">
        <v>45025</v>
      </c>
      <c r="B1078" s="10">
        <v>1049</v>
      </c>
      <c r="C1078" s="22">
        <v>1</v>
      </c>
      <c r="D1078" s="22">
        <v>1</v>
      </c>
      <c r="E1078" s="22">
        <v>1</v>
      </c>
      <c r="F1078" s="22" t="s">
        <v>69</v>
      </c>
      <c r="G1078" s="22" t="str">
        <f t="shared" si="112"/>
        <v>1 - 5</v>
      </c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3">
        <v>45270</v>
      </c>
      <c r="AA1078" s="10">
        <v>1049</v>
      </c>
      <c r="AB1078" s="22">
        <v>2</v>
      </c>
      <c r="AC1078" s="22">
        <v>7.5</v>
      </c>
      <c r="AD1078" s="22">
        <v>3.75</v>
      </c>
      <c r="AE1078" s="22" t="s">
        <v>69</v>
      </c>
      <c r="AF1078" s="22" t="str">
        <f t="shared" si="113"/>
        <v>1 - 5</v>
      </c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56"/>
      <c r="BH1078" s="10">
        <v>1060</v>
      </c>
      <c r="BI1078" s="22">
        <v>1</v>
      </c>
      <c r="BJ1078" s="22">
        <v>1</v>
      </c>
      <c r="BK1078" s="22">
        <v>1</v>
      </c>
      <c r="BL1078" s="22" t="s">
        <v>69</v>
      </c>
      <c r="BM1078" s="22" t="str">
        <f t="shared" si="114"/>
        <v>1 - 5</v>
      </c>
      <c r="BN1078" s="9"/>
    </row>
    <row r="1079" spans="1:66" x14ac:dyDescent="0.3">
      <c r="A1079" s="55">
        <v>45026</v>
      </c>
      <c r="B1079" s="10">
        <v>1050</v>
      </c>
      <c r="C1079" s="22">
        <v>2</v>
      </c>
      <c r="D1079" s="22">
        <v>1</v>
      </c>
      <c r="E1079" s="22">
        <v>0.5</v>
      </c>
      <c r="F1079" s="22" t="s">
        <v>69</v>
      </c>
      <c r="G1079" s="22" t="str">
        <f t="shared" si="112"/>
        <v>0 - 1</v>
      </c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3">
        <v>45272</v>
      </c>
      <c r="AA1079" s="10">
        <v>1050</v>
      </c>
      <c r="AB1079" s="22">
        <v>3</v>
      </c>
      <c r="AC1079" s="22">
        <v>24.5</v>
      </c>
      <c r="AD1079" s="22">
        <v>8.1666666666666661</v>
      </c>
      <c r="AE1079" s="22" t="s">
        <v>69</v>
      </c>
      <c r="AF1079" s="22" t="str">
        <f t="shared" si="113"/>
        <v>5 - 10</v>
      </c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3">
        <v>45211</v>
      </c>
      <c r="BH1079" s="10">
        <v>1061</v>
      </c>
      <c r="BI1079" s="22">
        <v>1</v>
      </c>
      <c r="BJ1079" s="22">
        <v>1</v>
      </c>
      <c r="BK1079" s="22">
        <v>1</v>
      </c>
      <c r="BL1079" s="22" t="s">
        <v>69</v>
      </c>
      <c r="BM1079" s="22" t="str">
        <f t="shared" si="114"/>
        <v>1 - 5</v>
      </c>
      <c r="BN1079" s="9"/>
    </row>
    <row r="1080" spans="1:66" x14ac:dyDescent="0.3">
      <c r="A1080" s="56"/>
      <c r="B1080" s="10">
        <v>1051</v>
      </c>
      <c r="C1080" s="22">
        <v>1</v>
      </c>
      <c r="D1080" s="22">
        <v>0.5</v>
      </c>
      <c r="E1080" s="22">
        <v>0.5</v>
      </c>
      <c r="F1080" s="22" t="s">
        <v>69</v>
      </c>
      <c r="G1080" s="22" t="str">
        <f t="shared" si="112"/>
        <v>0 - 1</v>
      </c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3">
        <v>45273</v>
      </c>
      <c r="AA1080" s="10">
        <v>1051</v>
      </c>
      <c r="AB1080" s="22">
        <v>1</v>
      </c>
      <c r="AC1080" s="22">
        <v>3.5</v>
      </c>
      <c r="AD1080" s="22">
        <v>3.5</v>
      </c>
      <c r="AE1080" s="22" t="s">
        <v>69</v>
      </c>
      <c r="AF1080" s="22" t="str">
        <f t="shared" si="113"/>
        <v>1 - 5</v>
      </c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3">
        <v>45213</v>
      </c>
      <c r="BH1080" s="10">
        <v>1062</v>
      </c>
      <c r="BI1080" s="22">
        <v>2</v>
      </c>
      <c r="BJ1080" s="22">
        <v>2</v>
      </c>
      <c r="BK1080" s="22">
        <v>1</v>
      </c>
      <c r="BL1080" s="22" t="s">
        <v>69</v>
      </c>
      <c r="BM1080" s="22" t="str">
        <f t="shared" si="114"/>
        <v>1 - 5</v>
      </c>
      <c r="BN1080" s="9"/>
    </row>
    <row r="1081" spans="1:66" x14ac:dyDescent="0.3">
      <c r="A1081" s="55">
        <v>45030</v>
      </c>
      <c r="B1081" s="10">
        <v>1052</v>
      </c>
      <c r="C1081" s="22">
        <v>2</v>
      </c>
      <c r="D1081" s="22">
        <v>2.5</v>
      </c>
      <c r="E1081" s="22">
        <v>1.25</v>
      </c>
      <c r="F1081" s="22" t="s">
        <v>69</v>
      </c>
      <c r="G1081" s="22" t="str">
        <f t="shared" si="112"/>
        <v>1 - 5</v>
      </c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55">
        <v>45285</v>
      </c>
      <c r="AA1081" s="10">
        <v>1052</v>
      </c>
      <c r="AB1081" s="22">
        <v>11</v>
      </c>
      <c r="AC1081" s="22">
        <v>34.5</v>
      </c>
      <c r="AD1081" s="22">
        <v>3.1363636363636358</v>
      </c>
      <c r="AE1081" s="22" t="s">
        <v>69</v>
      </c>
      <c r="AF1081" s="22" t="str">
        <f t="shared" si="113"/>
        <v>1 - 5</v>
      </c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3">
        <v>45214</v>
      </c>
      <c r="BH1081" s="10">
        <v>1063</v>
      </c>
      <c r="BI1081" s="22">
        <v>2</v>
      </c>
      <c r="BJ1081" s="22">
        <v>1.5</v>
      </c>
      <c r="BK1081" s="22">
        <v>0.75</v>
      </c>
      <c r="BL1081" s="22" t="s">
        <v>69</v>
      </c>
      <c r="BM1081" s="22" t="str">
        <f t="shared" si="114"/>
        <v>0 - 1</v>
      </c>
      <c r="BN1081" s="9"/>
    </row>
    <row r="1082" spans="1:66" x14ac:dyDescent="0.3">
      <c r="A1082" s="56"/>
      <c r="B1082" s="10">
        <v>1053</v>
      </c>
      <c r="C1082" s="22">
        <v>2</v>
      </c>
      <c r="D1082" s="22">
        <v>5.5</v>
      </c>
      <c r="E1082" s="22">
        <v>2.75</v>
      </c>
      <c r="F1082" s="22" t="s">
        <v>69</v>
      </c>
      <c r="G1082" s="22" t="str">
        <f t="shared" si="112"/>
        <v>1 - 5</v>
      </c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56"/>
      <c r="AA1082" s="10">
        <v>1053</v>
      </c>
      <c r="AB1082" s="22">
        <v>5</v>
      </c>
      <c r="AC1082" s="22">
        <v>3.5</v>
      </c>
      <c r="AD1082" s="22">
        <v>0.7</v>
      </c>
      <c r="AE1082" s="22" t="s">
        <v>69</v>
      </c>
      <c r="AF1082" s="22" t="str">
        <f t="shared" si="113"/>
        <v>0 - 1</v>
      </c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3">
        <v>45216</v>
      </c>
      <c r="BH1082" s="10">
        <v>1064</v>
      </c>
      <c r="BI1082" s="22">
        <v>2</v>
      </c>
      <c r="BJ1082" s="22">
        <v>20.5</v>
      </c>
      <c r="BK1082" s="22">
        <v>10.25</v>
      </c>
      <c r="BL1082" s="22" t="s">
        <v>20</v>
      </c>
      <c r="BM1082" s="22" t="str">
        <f t="shared" si="114"/>
        <v>10 - 20</v>
      </c>
      <c r="BN1082" s="9"/>
    </row>
    <row r="1083" spans="1:66" x14ac:dyDescent="0.3">
      <c r="A1083" s="23">
        <v>45031</v>
      </c>
      <c r="B1083" s="10">
        <v>1054</v>
      </c>
      <c r="C1083" s="22">
        <v>2</v>
      </c>
      <c r="D1083" s="22">
        <v>1.5</v>
      </c>
      <c r="E1083" s="22">
        <v>0.75</v>
      </c>
      <c r="F1083" s="22" t="s">
        <v>69</v>
      </c>
      <c r="G1083" s="22" t="str">
        <f t="shared" si="112"/>
        <v>0 - 1</v>
      </c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55">
        <v>45286</v>
      </c>
      <c r="AA1083" s="10">
        <v>1053</v>
      </c>
      <c r="AB1083" s="22">
        <v>1</v>
      </c>
      <c r="AC1083" s="22">
        <v>1</v>
      </c>
      <c r="AD1083" s="22">
        <v>1</v>
      </c>
      <c r="AE1083" s="22" t="s">
        <v>69</v>
      </c>
      <c r="AF1083" s="22" t="str">
        <f t="shared" si="113"/>
        <v>1 - 5</v>
      </c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3">
        <v>45220</v>
      </c>
      <c r="BH1083" s="10">
        <v>1065</v>
      </c>
      <c r="BI1083" s="22">
        <v>1</v>
      </c>
      <c r="BJ1083" s="22">
        <v>9</v>
      </c>
      <c r="BK1083" s="22">
        <v>9</v>
      </c>
      <c r="BL1083" s="22" t="s">
        <v>69</v>
      </c>
      <c r="BM1083" s="22" t="str">
        <f t="shared" si="114"/>
        <v>5 - 10</v>
      </c>
      <c r="BN1083" s="9"/>
    </row>
    <row r="1084" spans="1:66" x14ac:dyDescent="0.3">
      <c r="A1084" s="55">
        <v>45034</v>
      </c>
      <c r="B1084" s="10">
        <v>1055</v>
      </c>
      <c r="C1084" s="22">
        <v>2</v>
      </c>
      <c r="D1084" s="22">
        <v>6.5</v>
      </c>
      <c r="E1084" s="22">
        <v>3.25</v>
      </c>
      <c r="F1084" s="22" t="s">
        <v>69</v>
      </c>
      <c r="G1084" s="22" t="str">
        <f t="shared" si="112"/>
        <v>1 - 5</v>
      </c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57"/>
      <c r="AA1084" s="10">
        <v>1054</v>
      </c>
      <c r="AB1084" s="22">
        <v>2</v>
      </c>
      <c r="AC1084" s="22">
        <v>1</v>
      </c>
      <c r="AD1084" s="22">
        <v>0.5</v>
      </c>
      <c r="AE1084" s="22" t="s">
        <v>69</v>
      </c>
      <c r="AF1084" s="22" t="str">
        <f t="shared" si="113"/>
        <v>0 - 1</v>
      </c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55">
        <v>45221</v>
      </c>
      <c r="BH1084" s="10">
        <v>1066</v>
      </c>
      <c r="BI1084" s="22">
        <v>1</v>
      </c>
      <c r="BJ1084" s="22">
        <v>17</v>
      </c>
      <c r="BK1084" s="22">
        <v>17</v>
      </c>
      <c r="BL1084" s="22" t="s">
        <v>20</v>
      </c>
      <c r="BM1084" s="22" t="str">
        <f t="shared" si="114"/>
        <v>10 - 20</v>
      </c>
      <c r="BN1084" s="9"/>
    </row>
    <row r="1085" spans="1:66" x14ac:dyDescent="0.3">
      <c r="A1085" s="56"/>
      <c r="B1085" s="10">
        <v>1056</v>
      </c>
      <c r="C1085" s="22">
        <v>2</v>
      </c>
      <c r="D1085" s="22">
        <v>2.5</v>
      </c>
      <c r="E1085" s="22">
        <v>1.25</v>
      </c>
      <c r="F1085" s="22" t="s">
        <v>69</v>
      </c>
      <c r="G1085" s="22" t="str">
        <f t="shared" si="112"/>
        <v>1 - 5</v>
      </c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57"/>
      <c r="AA1085" s="10">
        <v>1055</v>
      </c>
      <c r="AB1085" s="22">
        <v>1</v>
      </c>
      <c r="AC1085" s="22">
        <v>0.5</v>
      </c>
      <c r="AD1085" s="22">
        <v>0.5</v>
      </c>
      <c r="AE1085" s="22" t="s">
        <v>69</v>
      </c>
      <c r="AF1085" s="22" t="str">
        <f t="shared" si="113"/>
        <v>0 - 1</v>
      </c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56"/>
      <c r="BH1085" s="10">
        <v>1067</v>
      </c>
      <c r="BI1085" s="22">
        <v>1</v>
      </c>
      <c r="BJ1085" s="22">
        <v>0.5</v>
      </c>
      <c r="BK1085" s="22">
        <v>0.5</v>
      </c>
      <c r="BL1085" s="22" t="s">
        <v>69</v>
      </c>
      <c r="BM1085" s="22" t="str">
        <f t="shared" si="114"/>
        <v>0 - 1</v>
      </c>
      <c r="BN1085" s="9"/>
    </row>
    <row r="1086" spans="1:66" x14ac:dyDescent="0.3">
      <c r="A1086" s="23">
        <v>45035</v>
      </c>
      <c r="B1086" s="10">
        <v>1057</v>
      </c>
      <c r="C1086" s="22">
        <v>1</v>
      </c>
      <c r="D1086" s="22">
        <v>31.5</v>
      </c>
      <c r="E1086" s="22">
        <v>31.5</v>
      </c>
      <c r="F1086" s="22" t="s">
        <v>77</v>
      </c>
      <c r="G1086" s="22" t="str">
        <f t="shared" si="112"/>
        <v>20 - 50</v>
      </c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57"/>
      <c r="AA1086" s="10">
        <v>1056</v>
      </c>
      <c r="AB1086" s="22">
        <v>1</v>
      </c>
      <c r="AC1086" s="22">
        <v>0.5</v>
      </c>
      <c r="AD1086" s="22">
        <v>0.5</v>
      </c>
      <c r="AE1086" s="22" t="s">
        <v>69</v>
      </c>
      <c r="AF1086" s="22" t="str">
        <f t="shared" si="113"/>
        <v>0 - 1</v>
      </c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3">
        <v>45222</v>
      </c>
      <c r="BH1086" s="10">
        <v>1068</v>
      </c>
      <c r="BI1086" s="22">
        <v>1</v>
      </c>
      <c r="BJ1086" s="22">
        <v>1</v>
      </c>
      <c r="BK1086" s="22">
        <v>1</v>
      </c>
      <c r="BL1086" s="22" t="s">
        <v>69</v>
      </c>
      <c r="BM1086" s="22" t="str">
        <f t="shared" si="114"/>
        <v>1 - 5</v>
      </c>
      <c r="BN1086" s="9"/>
    </row>
    <row r="1087" spans="1:66" x14ac:dyDescent="0.3">
      <c r="A1087" s="23">
        <v>45036</v>
      </c>
      <c r="B1087" s="10">
        <v>1058</v>
      </c>
      <c r="C1087" s="22">
        <v>2</v>
      </c>
      <c r="D1087" s="22">
        <v>5</v>
      </c>
      <c r="E1087" s="22">
        <v>2.5</v>
      </c>
      <c r="F1087" s="22" t="s">
        <v>69</v>
      </c>
      <c r="G1087" s="22" t="str">
        <f t="shared" si="112"/>
        <v>1 - 5</v>
      </c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57"/>
      <c r="AA1087" s="10">
        <v>1057</v>
      </c>
      <c r="AB1087" s="22">
        <v>1</v>
      </c>
      <c r="AC1087" s="22">
        <v>0.5</v>
      </c>
      <c r="AD1087" s="22">
        <v>0.5</v>
      </c>
      <c r="AE1087" s="22" t="s">
        <v>69</v>
      </c>
      <c r="AF1087" s="22" t="str">
        <f t="shared" si="113"/>
        <v>0 - 1</v>
      </c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3">
        <v>45223</v>
      </c>
      <c r="BH1087" s="10">
        <v>1069</v>
      </c>
      <c r="BI1087" s="22">
        <v>2</v>
      </c>
      <c r="BJ1087" s="22">
        <v>40.5</v>
      </c>
      <c r="BK1087" s="22">
        <v>20.25</v>
      </c>
      <c r="BL1087" s="22" t="s">
        <v>70</v>
      </c>
      <c r="BM1087" s="22" t="str">
        <f t="shared" si="114"/>
        <v>20 - 50</v>
      </c>
      <c r="BN1087" s="9"/>
    </row>
    <row r="1088" spans="1:66" x14ac:dyDescent="0.3">
      <c r="A1088" s="55">
        <v>45037</v>
      </c>
      <c r="B1088" s="10">
        <v>1059</v>
      </c>
      <c r="C1088" s="22">
        <v>1</v>
      </c>
      <c r="D1088" s="22">
        <v>0.5</v>
      </c>
      <c r="E1088" s="22">
        <v>0.5</v>
      </c>
      <c r="F1088" s="22" t="s">
        <v>69</v>
      </c>
      <c r="G1088" s="22" t="str">
        <f t="shared" si="112"/>
        <v>0 - 1</v>
      </c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57"/>
      <c r="AA1088" s="10">
        <v>1058</v>
      </c>
      <c r="AB1088" s="22">
        <v>1</v>
      </c>
      <c r="AC1088" s="22">
        <v>1</v>
      </c>
      <c r="AD1088" s="22">
        <v>1</v>
      </c>
      <c r="AE1088" s="22" t="s">
        <v>69</v>
      </c>
      <c r="AF1088" s="22" t="str">
        <f t="shared" si="113"/>
        <v>1 - 5</v>
      </c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55">
        <v>45224</v>
      </c>
      <c r="BH1088" s="10">
        <v>1070</v>
      </c>
      <c r="BI1088" s="22">
        <v>1</v>
      </c>
      <c r="BJ1088" s="22">
        <v>0.5</v>
      </c>
      <c r="BK1088" s="22">
        <v>0.5</v>
      </c>
      <c r="BL1088" s="22" t="s">
        <v>69</v>
      </c>
      <c r="BM1088" s="22" t="str">
        <f t="shared" si="114"/>
        <v>0 - 1</v>
      </c>
      <c r="BN1088" s="9"/>
    </row>
    <row r="1089" spans="1:66" x14ac:dyDescent="0.3">
      <c r="A1089" s="56"/>
      <c r="B1089" s="10">
        <v>1060</v>
      </c>
      <c r="C1089" s="22">
        <v>1</v>
      </c>
      <c r="D1089" s="22">
        <v>0.5</v>
      </c>
      <c r="E1089" s="22">
        <v>0.5</v>
      </c>
      <c r="F1089" s="22" t="s">
        <v>69</v>
      </c>
      <c r="G1089" s="22" t="str">
        <f t="shared" si="112"/>
        <v>0 - 1</v>
      </c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57"/>
      <c r="AA1089" s="10">
        <v>1059</v>
      </c>
      <c r="AB1089" s="22">
        <v>1</v>
      </c>
      <c r="AC1089" s="22">
        <v>0.5</v>
      </c>
      <c r="AD1089" s="22">
        <v>0.5</v>
      </c>
      <c r="AE1089" s="22" t="s">
        <v>69</v>
      </c>
      <c r="AF1089" s="22" t="str">
        <f t="shared" si="113"/>
        <v>0 - 1</v>
      </c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56"/>
      <c r="BH1089" s="10">
        <v>1071</v>
      </c>
      <c r="BI1089" s="22">
        <v>1</v>
      </c>
      <c r="BJ1089" s="22">
        <v>1.5</v>
      </c>
      <c r="BK1089" s="22">
        <v>1.5</v>
      </c>
      <c r="BL1089" s="22" t="s">
        <v>69</v>
      </c>
      <c r="BM1089" s="22" t="str">
        <f t="shared" si="114"/>
        <v>1 - 5</v>
      </c>
      <c r="BN1089" s="9"/>
    </row>
    <row r="1090" spans="1:66" x14ac:dyDescent="0.3">
      <c r="A1090" s="55">
        <v>45040</v>
      </c>
      <c r="B1090" s="10">
        <v>1061</v>
      </c>
      <c r="C1090" s="22">
        <v>1</v>
      </c>
      <c r="D1090" s="22">
        <v>24.5</v>
      </c>
      <c r="E1090" s="22">
        <v>24.5</v>
      </c>
      <c r="F1090" s="22" t="s">
        <v>70</v>
      </c>
      <c r="G1090" s="22" t="str">
        <f t="shared" si="112"/>
        <v>20 - 50</v>
      </c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57"/>
      <c r="AA1090" s="10">
        <v>1060</v>
      </c>
      <c r="AB1090" s="22">
        <v>1</v>
      </c>
      <c r="AC1090" s="22">
        <v>0.5</v>
      </c>
      <c r="AD1090" s="22">
        <v>0.5</v>
      </c>
      <c r="AE1090" s="22" t="s">
        <v>69</v>
      </c>
      <c r="AF1090" s="22" t="str">
        <f t="shared" si="113"/>
        <v>0 - 1</v>
      </c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3">
        <v>45225</v>
      </c>
      <c r="BH1090" s="10">
        <v>1072</v>
      </c>
      <c r="BI1090" s="22">
        <v>2</v>
      </c>
      <c r="BJ1090" s="22">
        <v>3</v>
      </c>
      <c r="BK1090" s="22">
        <v>1.5</v>
      </c>
      <c r="BL1090" s="22" t="s">
        <v>69</v>
      </c>
      <c r="BM1090" s="22" t="str">
        <f t="shared" si="114"/>
        <v>1 - 5</v>
      </c>
      <c r="BN1090" s="9"/>
    </row>
    <row r="1091" spans="1:66" x14ac:dyDescent="0.3">
      <c r="A1091" s="56"/>
      <c r="B1091" s="10">
        <v>1062</v>
      </c>
      <c r="C1091" s="22">
        <v>1</v>
      </c>
      <c r="D1091" s="22">
        <v>0.5</v>
      </c>
      <c r="E1091" s="22">
        <v>0.5</v>
      </c>
      <c r="F1091" s="22" t="s">
        <v>69</v>
      </c>
      <c r="G1091" s="22" t="str">
        <f t="shared" si="112"/>
        <v>0 - 1</v>
      </c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56"/>
      <c r="AA1091" s="10">
        <v>1061</v>
      </c>
      <c r="AB1091" s="22">
        <v>1</v>
      </c>
      <c r="AC1091" s="22">
        <v>0.5</v>
      </c>
      <c r="AD1091" s="22">
        <v>0.5</v>
      </c>
      <c r="AE1091" s="22" t="s">
        <v>69</v>
      </c>
      <c r="AF1091" s="22" t="str">
        <f t="shared" si="113"/>
        <v>0 - 1</v>
      </c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3">
        <v>45227</v>
      </c>
      <c r="BH1091" s="10">
        <v>1073</v>
      </c>
      <c r="BI1091" s="22">
        <v>1</v>
      </c>
      <c r="BJ1091" s="22">
        <v>1</v>
      </c>
      <c r="BK1091" s="22">
        <v>1</v>
      </c>
      <c r="BL1091" s="22" t="s">
        <v>69</v>
      </c>
      <c r="BM1091" s="22" t="str">
        <f t="shared" si="114"/>
        <v>1 - 5</v>
      </c>
      <c r="BN1091" s="9"/>
    </row>
    <row r="1092" spans="1:66" x14ac:dyDescent="0.3">
      <c r="A1092" s="55">
        <v>45042</v>
      </c>
      <c r="B1092" s="10">
        <v>1063</v>
      </c>
      <c r="C1092" s="22">
        <v>1</v>
      </c>
      <c r="D1092" s="22">
        <v>2.5</v>
      </c>
      <c r="E1092" s="22">
        <v>2.5</v>
      </c>
      <c r="F1092" s="22" t="s">
        <v>69</v>
      </c>
      <c r="G1092" s="22" t="str">
        <f t="shared" si="112"/>
        <v>1 - 5</v>
      </c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55">
        <v>45287</v>
      </c>
      <c r="AA1092" s="10">
        <v>1062</v>
      </c>
      <c r="AB1092" s="22">
        <v>1</v>
      </c>
      <c r="AC1092" s="22">
        <v>0.5</v>
      </c>
      <c r="AD1092" s="22">
        <v>0.5</v>
      </c>
      <c r="AE1092" s="22" t="s">
        <v>69</v>
      </c>
      <c r="AF1092" s="22" t="str">
        <f t="shared" si="113"/>
        <v>0 - 1</v>
      </c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55">
        <v>45231</v>
      </c>
      <c r="BH1092" s="10">
        <v>1074</v>
      </c>
      <c r="BI1092" s="22">
        <v>1</v>
      </c>
      <c r="BJ1092" s="22">
        <v>0.5</v>
      </c>
      <c r="BK1092" s="22">
        <v>0.5</v>
      </c>
      <c r="BL1092" s="22" t="s">
        <v>69</v>
      </c>
      <c r="BM1092" s="22" t="str">
        <f t="shared" si="114"/>
        <v>0 - 1</v>
      </c>
      <c r="BN1092" s="9"/>
    </row>
    <row r="1093" spans="1:66" x14ac:dyDescent="0.3">
      <c r="A1093" s="56"/>
      <c r="B1093" s="10">
        <v>1064</v>
      </c>
      <c r="C1093" s="22">
        <v>1</v>
      </c>
      <c r="D1093" s="22">
        <v>6</v>
      </c>
      <c r="E1093" s="22">
        <v>6</v>
      </c>
      <c r="F1093" s="22" t="s">
        <v>69</v>
      </c>
      <c r="G1093" s="22" t="str">
        <f t="shared" ref="G1093:G1156" si="115">IF(E1093&lt;1,"0 - 1",IF(E1093&lt;5,"1 - 5",IF(E1093&lt;10,"5 - 10",IF(E1093&lt;20,"10 - 20",IF(E1093&lt;50,"20 - 50",IF(E1093&lt;100,"50 - 100","&gt; 100"))))))</f>
        <v>5 - 10</v>
      </c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57"/>
      <c r="AA1093" s="10">
        <v>1063</v>
      </c>
      <c r="AB1093" s="22">
        <v>3</v>
      </c>
      <c r="AC1093" s="22">
        <v>2</v>
      </c>
      <c r="AD1093" s="22">
        <v>0.66666666666666663</v>
      </c>
      <c r="AE1093" s="22" t="s">
        <v>69</v>
      </c>
      <c r="AF1093" s="22" t="str">
        <f t="shared" ref="AF1093:AF1156" si="116">IF(AD1093&lt;1,"0 - 1",IF(AD1093&lt;5,"1 - 5",IF(AD1093&lt;10,"5 - 10",IF(AD1093&lt;20,"10 - 20",IF(AD1093&lt;50,"20 - 50",IF(AD1093&lt;100,"50 - 100","&gt; 100"))))))</f>
        <v>0 - 1</v>
      </c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56"/>
      <c r="BH1093" s="10">
        <v>1075</v>
      </c>
      <c r="BI1093" s="22">
        <v>1</v>
      </c>
      <c r="BJ1093" s="22">
        <v>2</v>
      </c>
      <c r="BK1093" s="22">
        <v>2</v>
      </c>
      <c r="BL1093" s="22" t="s">
        <v>69</v>
      </c>
      <c r="BM1093" s="22" t="str">
        <f t="shared" ref="BM1093:BM1156" si="117">IF(BK1093&lt;1,"0 - 1",IF(BK1093&lt;5,"1 - 5",IF(BK1093&lt;10,"5 - 10",IF(BK1093&lt;20,"10 - 20",IF(BK1093&lt;50,"20 - 50",IF(BK1093&lt;100,"50 - 100","&gt; 100"))))))</f>
        <v>1 - 5</v>
      </c>
      <c r="BN1093" s="9"/>
    </row>
    <row r="1094" spans="1:66" x14ac:dyDescent="0.3">
      <c r="A1094" s="23">
        <v>45043</v>
      </c>
      <c r="B1094" s="10">
        <v>1065</v>
      </c>
      <c r="C1094" s="22">
        <v>2</v>
      </c>
      <c r="D1094" s="22">
        <v>2.5</v>
      </c>
      <c r="E1094" s="22">
        <v>1.25</v>
      </c>
      <c r="F1094" s="22" t="s">
        <v>69</v>
      </c>
      <c r="G1094" s="22" t="str">
        <f t="shared" si="115"/>
        <v>1 - 5</v>
      </c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56"/>
      <c r="AA1094" s="10">
        <v>1064</v>
      </c>
      <c r="AB1094" s="22">
        <v>3</v>
      </c>
      <c r="AC1094" s="22">
        <v>2</v>
      </c>
      <c r="AD1094" s="22">
        <v>0.66666666666666663</v>
      </c>
      <c r="AE1094" s="22" t="s">
        <v>69</v>
      </c>
      <c r="AF1094" s="22" t="str">
        <f t="shared" si="116"/>
        <v>0 - 1</v>
      </c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3">
        <v>45232</v>
      </c>
      <c r="BH1094" s="10">
        <v>1076</v>
      </c>
      <c r="BI1094" s="22">
        <v>2</v>
      </c>
      <c r="BJ1094" s="22">
        <v>37</v>
      </c>
      <c r="BK1094" s="22">
        <v>18.5</v>
      </c>
      <c r="BL1094" s="22" t="s">
        <v>20</v>
      </c>
      <c r="BM1094" s="22" t="str">
        <f t="shared" si="117"/>
        <v>10 - 20</v>
      </c>
      <c r="BN1094" s="9"/>
    </row>
    <row r="1095" spans="1:66" x14ac:dyDescent="0.3">
      <c r="A1095" s="23">
        <v>45047</v>
      </c>
      <c r="B1095" s="10">
        <v>1066</v>
      </c>
      <c r="C1095" s="22">
        <v>1</v>
      </c>
      <c r="D1095" s="22">
        <v>3</v>
      </c>
      <c r="E1095" s="22">
        <v>3</v>
      </c>
      <c r="F1095" s="22" t="s">
        <v>69</v>
      </c>
      <c r="G1095" s="22" t="str">
        <f t="shared" si="115"/>
        <v>1 - 5</v>
      </c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55">
        <v>45288</v>
      </c>
      <c r="AA1095" s="10">
        <v>1064</v>
      </c>
      <c r="AB1095" s="22">
        <v>1</v>
      </c>
      <c r="AC1095" s="22">
        <v>0.5</v>
      </c>
      <c r="AD1095" s="22">
        <v>0.5</v>
      </c>
      <c r="AE1095" s="22" t="s">
        <v>69</v>
      </c>
      <c r="AF1095" s="22" t="str">
        <f t="shared" si="116"/>
        <v>0 - 1</v>
      </c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3">
        <v>45233</v>
      </c>
      <c r="BH1095" s="10">
        <v>1077</v>
      </c>
      <c r="BI1095" s="22">
        <v>2</v>
      </c>
      <c r="BJ1095" s="22">
        <v>66</v>
      </c>
      <c r="BK1095" s="22">
        <v>33</v>
      </c>
      <c r="BL1095" s="22" t="s">
        <v>77</v>
      </c>
      <c r="BM1095" s="22" t="str">
        <f t="shared" si="117"/>
        <v>20 - 50</v>
      </c>
      <c r="BN1095" s="9"/>
    </row>
    <row r="1096" spans="1:66" x14ac:dyDescent="0.3">
      <c r="A1096" s="55">
        <v>45050</v>
      </c>
      <c r="B1096" s="10">
        <v>1067</v>
      </c>
      <c r="C1096" s="22">
        <v>3</v>
      </c>
      <c r="D1096" s="22">
        <v>62.5</v>
      </c>
      <c r="E1096" s="22">
        <v>20.833333333333329</v>
      </c>
      <c r="F1096" s="22" t="s">
        <v>70</v>
      </c>
      <c r="G1096" s="22" t="str">
        <f t="shared" si="115"/>
        <v>20 - 50</v>
      </c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57"/>
      <c r="AA1096" s="10">
        <v>1065</v>
      </c>
      <c r="AB1096" s="22">
        <v>1</v>
      </c>
      <c r="AC1096" s="22">
        <v>0.5</v>
      </c>
      <c r="AD1096" s="22">
        <v>0.5</v>
      </c>
      <c r="AE1096" s="22" t="s">
        <v>69</v>
      </c>
      <c r="AF1096" s="22" t="str">
        <f t="shared" si="116"/>
        <v>0 - 1</v>
      </c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3">
        <v>45234</v>
      </c>
      <c r="BH1096" s="10">
        <v>1078</v>
      </c>
      <c r="BI1096" s="22">
        <v>2</v>
      </c>
      <c r="BJ1096" s="22">
        <v>20</v>
      </c>
      <c r="BK1096" s="22">
        <v>10</v>
      </c>
      <c r="BL1096" s="22" t="s">
        <v>20</v>
      </c>
      <c r="BM1096" s="22" t="str">
        <f t="shared" si="117"/>
        <v>10 - 20</v>
      </c>
      <c r="BN1096" s="9"/>
    </row>
    <row r="1097" spans="1:66" x14ac:dyDescent="0.3">
      <c r="A1097" s="56"/>
      <c r="B1097" s="10">
        <v>1068</v>
      </c>
      <c r="C1097" s="22">
        <v>1</v>
      </c>
      <c r="D1097" s="22">
        <v>1</v>
      </c>
      <c r="E1097" s="22">
        <v>1</v>
      </c>
      <c r="F1097" s="22" t="s">
        <v>69</v>
      </c>
      <c r="G1097" s="22" t="str">
        <f t="shared" si="115"/>
        <v>1 - 5</v>
      </c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57"/>
      <c r="AA1097" s="10">
        <v>1066</v>
      </c>
      <c r="AB1097" s="22">
        <v>2</v>
      </c>
      <c r="AC1097" s="22">
        <v>33</v>
      </c>
      <c r="AD1097" s="22">
        <v>16.5</v>
      </c>
      <c r="AE1097" s="22" t="s">
        <v>20</v>
      </c>
      <c r="AF1097" s="22" t="str">
        <f t="shared" si="116"/>
        <v>10 - 20</v>
      </c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55">
        <v>45235</v>
      </c>
      <c r="BH1097" s="10">
        <v>1079</v>
      </c>
      <c r="BI1097" s="22">
        <v>1</v>
      </c>
      <c r="BJ1097" s="22">
        <v>112.5</v>
      </c>
      <c r="BK1097" s="22">
        <v>112.5</v>
      </c>
      <c r="BL1097" s="22" t="s">
        <v>23</v>
      </c>
      <c r="BM1097" s="22" t="str">
        <f t="shared" si="117"/>
        <v>&gt; 100</v>
      </c>
      <c r="BN1097" s="9"/>
    </row>
    <row r="1098" spans="1:66" x14ac:dyDescent="0.3">
      <c r="A1098" s="55">
        <v>45051</v>
      </c>
      <c r="B1098" s="10">
        <v>1069</v>
      </c>
      <c r="C1098" s="22">
        <v>3</v>
      </c>
      <c r="D1098" s="22">
        <v>57.5</v>
      </c>
      <c r="E1098" s="22">
        <v>19.166666666666671</v>
      </c>
      <c r="F1098" s="22" t="s">
        <v>20</v>
      </c>
      <c r="G1098" s="22" t="str">
        <f t="shared" si="115"/>
        <v>10 - 20</v>
      </c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57"/>
      <c r="AA1098" s="10">
        <v>1067</v>
      </c>
      <c r="AB1098" s="22">
        <v>1</v>
      </c>
      <c r="AC1098" s="22">
        <v>0.5</v>
      </c>
      <c r="AD1098" s="22">
        <v>0.5</v>
      </c>
      <c r="AE1098" s="22" t="s">
        <v>69</v>
      </c>
      <c r="AF1098" s="22" t="str">
        <f t="shared" si="116"/>
        <v>0 - 1</v>
      </c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57"/>
      <c r="BH1098" s="10">
        <v>1080</v>
      </c>
      <c r="BI1098" s="22">
        <v>1</v>
      </c>
      <c r="BJ1098" s="22">
        <v>1</v>
      </c>
      <c r="BK1098" s="22">
        <v>1</v>
      </c>
      <c r="BL1098" s="22" t="s">
        <v>69</v>
      </c>
      <c r="BM1098" s="22" t="str">
        <f t="shared" si="117"/>
        <v>1 - 5</v>
      </c>
      <c r="BN1098" s="9"/>
    </row>
    <row r="1099" spans="1:66" x14ac:dyDescent="0.3">
      <c r="A1099" s="56"/>
      <c r="B1099" s="10">
        <v>1070</v>
      </c>
      <c r="C1099" s="22">
        <v>1</v>
      </c>
      <c r="D1099" s="22">
        <v>2</v>
      </c>
      <c r="E1099" s="22">
        <v>2</v>
      </c>
      <c r="F1099" s="22" t="s">
        <v>69</v>
      </c>
      <c r="G1099" s="22" t="str">
        <f t="shared" si="115"/>
        <v>1 - 5</v>
      </c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57"/>
      <c r="AA1099" s="10">
        <v>1068</v>
      </c>
      <c r="AB1099" s="22">
        <v>1</v>
      </c>
      <c r="AC1099" s="22">
        <v>2</v>
      </c>
      <c r="AD1099" s="22">
        <v>2</v>
      </c>
      <c r="AE1099" s="22" t="s">
        <v>69</v>
      </c>
      <c r="AF1099" s="22" t="str">
        <f t="shared" si="116"/>
        <v>1 - 5</v>
      </c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56"/>
      <c r="BH1099" s="10">
        <v>1081</v>
      </c>
      <c r="BI1099" s="22">
        <v>1</v>
      </c>
      <c r="BJ1099" s="22">
        <v>1.5</v>
      </c>
      <c r="BK1099" s="22">
        <v>1.5</v>
      </c>
      <c r="BL1099" s="22" t="s">
        <v>69</v>
      </c>
      <c r="BM1099" s="22" t="str">
        <f t="shared" si="117"/>
        <v>1 - 5</v>
      </c>
      <c r="BN1099" s="9"/>
    </row>
    <row r="1100" spans="1:66" x14ac:dyDescent="0.3">
      <c r="A1100" s="55">
        <v>45052</v>
      </c>
      <c r="B1100" s="10">
        <v>1070</v>
      </c>
      <c r="C1100" s="22">
        <v>3</v>
      </c>
      <c r="D1100" s="22">
        <v>2.5</v>
      </c>
      <c r="E1100" s="22">
        <v>0.83333333333333337</v>
      </c>
      <c r="F1100" s="22" t="s">
        <v>69</v>
      </c>
      <c r="G1100" s="22" t="str">
        <f t="shared" si="115"/>
        <v>0 - 1</v>
      </c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56"/>
      <c r="AA1100" s="10">
        <v>1069</v>
      </c>
      <c r="AB1100" s="22">
        <v>1</v>
      </c>
      <c r="AC1100" s="22">
        <v>1</v>
      </c>
      <c r="AD1100" s="22">
        <v>1</v>
      </c>
      <c r="AE1100" s="22" t="s">
        <v>69</v>
      </c>
      <c r="AF1100" s="22" t="str">
        <f t="shared" si="116"/>
        <v>1 - 5</v>
      </c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3">
        <v>45236</v>
      </c>
      <c r="BH1100" s="10">
        <v>1082</v>
      </c>
      <c r="BI1100" s="22">
        <v>1</v>
      </c>
      <c r="BJ1100" s="22">
        <v>8.5</v>
      </c>
      <c r="BK1100" s="22">
        <v>8.5</v>
      </c>
      <c r="BL1100" s="22" t="s">
        <v>69</v>
      </c>
      <c r="BM1100" s="22" t="str">
        <f t="shared" si="117"/>
        <v>5 - 10</v>
      </c>
      <c r="BN1100" s="9"/>
    </row>
    <row r="1101" spans="1:66" x14ac:dyDescent="0.3">
      <c r="A1101" s="57"/>
      <c r="B1101" s="10">
        <v>1071</v>
      </c>
      <c r="C1101" s="22">
        <v>1</v>
      </c>
      <c r="D1101" s="22">
        <v>1.5</v>
      </c>
      <c r="E1101" s="22">
        <v>1.5</v>
      </c>
      <c r="F1101" s="22" t="s">
        <v>69</v>
      </c>
      <c r="G1101" s="22" t="str">
        <f t="shared" si="115"/>
        <v>1 - 5</v>
      </c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3">
        <v>45289</v>
      </c>
      <c r="AA1101" s="10">
        <v>1070</v>
      </c>
      <c r="AB1101" s="22">
        <v>3</v>
      </c>
      <c r="AC1101" s="22">
        <v>42.5</v>
      </c>
      <c r="AD1101" s="22">
        <v>14.16666666666667</v>
      </c>
      <c r="AE1101" s="22" t="s">
        <v>20</v>
      </c>
      <c r="AF1101" s="22" t="str">
        <f t="shared" si="116"/>
        <v>10 - 20</v>
      </c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3">
        <v>45237</v>
      </c>
      <c r="BH1101" s="10">
        <v>1083</v>
      </c>
      <c r="BI1101" s="22">
        <v>2</v>
      </c>
      <c r="BJ1101" s="22">
        <v>411.5</v>
      </c>
      <c r="BK1101" s="22">
        <v>205.75</v>
      </c>
      <c r="BL1101" s="22" t="s">
        <v>23</v>
      </c>
      <c r="BM1101" s="22" t="str">
        <f t="shared" si="117"/>
        <v>&gt; 100</v>
      </c>
      <c r="BN1101" s="9"/>
    </row>
    <row r="1102" spans="1:66" x14ac:dyDescent="0.3">
      <c r="A1102" s="56"/>
      <c r="B1102" s="10">
        <v>1072</v>
      </c>
      <c r="C1102" s="22">
        <v>1</v>
      </c>
      <c r="D1102" s="22">
        <v>0.5</v>
      </c>
      <c r="E1102" s="22">
        <v>0.5</v>
      </c>
      <c r="F1102" s="22" t="s">
        <v>69</v>
      </c>
      <c r="G1102" s="22" t="str">
        <f t="shared" si="115"/>
        <v>0 - 1</v>
      </c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55">
        <v>45290</v>
      </c>
      <c r="AA1102" s="10">
        <v>1071</v>
      </c>
      <c r="AB1102" s="22">
        <v>1</v>
      </c>
      <c r="AC1102" s="22">
        <v>0.5</v>
      </c>
      <c r="AD1102" s="22">
        <v>0.5</v>
      </c>
      <c r="AE1102" s="22" t="s">
        <v>69</v>
      </c>
      <c r="AF1102" s="22" t="str">
        <f t="shared" si="116"/>
        <v>0 - 1</v>
      </c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3">
        <v>45239</v>
      </c>
      <c r="BH1102" s="10">
        <v>1084</v>
      </c>
      <c r="BI1102" s="22">
        <v>1</v>
      </c>
      <c r="BJ1102" s="22">
        <v>2.5</v>
      </c>
      <c r="BK1102" s="22">
        <v>2.5</v>
      </c>
      <c r="BL1102" s="22" t="s">
        <v>69</v>
      </c>
      <c r="BM1102" s="22" t="str">
        <f t="shared" si="117"/>
        <v>1 - 5</v>
      </c>
      <c r="BN1102" s="9"/>
    </row>
    <row r="1103" spans="1:66" x14ac:dyDescent="0.3">
      <c r="A1103" s="23">
        <v>45053</v>
      </c>
      <c r="B1103" s="10">
        <v>1073</v>
      </c>
      <c r="C1103" s="22">
        <v>3</v>
      </c>
      <c r="D1103" s="22">
        <v>31.5</v>
      </c>
      <c r="E1103" s="22">
        <v>10.5</v>
      </c>
      <c r="F1103" s="22" t="s">
        <v>20</v>
      </c>
      <c r="G1103" s="22" t="str">
        <f t="shared" si="115"/>
        <v>10 - 20</v>
      </c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56"/>
      <c r="AA1103" s="10">
        <v>1072</v>
      </c>
      <c r="AB1103" s="22">
        <v>1</v>
      </c>
      <c r="AC1103" s="22">
        <v>0.5</v>
      </c>
      <c r="AD1103" s="22">
        <v>0.5</v>
      </c>
      <c r="AE1103" s="22" t="s">
        <v>69</v>
      </c>
      <c r="AF1103" s="22" t="str">
        <f t="shared" si="116"/>
        <v>0 - 1</v>
      </c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3">
        <v>45241</v>
      </c>
      <c r="BH1103" s="10">
        <v>1085</v>
      </c>
      <c r="BI1103" s="22">
        <v>1</v>
      </c>
      <c r="BJ1103" s="22">
        <v>1</v>
      </c>
      <c r="BK1103" s="22">
        <v>1</v>
      </c>
      <c r="BL1103" s="22" t="s">
        <v>69</v>
      </c>
      <c r="BM1103" s="22" t="str">
        <f t="shared" si="117"/>
        <v>1 - 5</v>
      </c>
      <c r="BN1103" s="9"/>
    </row>
    <row r="1104" spans="1:66" x14ac:dyDescent="0.3">
      <c r="A1104" s="23">
        <v>45059</v>
      </c>
      <c r="B1104" s="10">
        <v>1074</v>
      </c>
      <c r="C1104" s="22">
        <v>1</v>
      </c>
      <c r="D1104" s="22">
        <v>2</v>
      </c>
      <c r="E1104" s="22">
        <v>2</v>
      </c>
      <c r="F1104" s="22" t="s">
        <v>69</v>
      </c>
      <c r="G1104" s="22" t="str">
        <f t="shared" si="115"/>
        <v>1 - 5</v>
      </c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55">
        <v>45291</v>
      </c>
      <c r="AA1104" s="10">
        <v>1073</v>
      </c>
      <c r="AB1104" s="22">
        <v>3</v>
      </c>
      <c r="AC1104" s="22">
        <v>22</v>
      </c>
      <c r="AD1104" s="22">
        <v>7.333333333333333</v>
      </c>
      <c r="AE1104" s="22" t="s">
        <v>69</v>
      </c>
      <c r="AF1104" s="22" t="str">
        <f t="shared" si="116"/>
        <v>5 - 10</v>
      </c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55">
        <v>45242</v>
      </c>
      <c r="BH1104" s="10">
        <v>1086</v>
      </c>
      <c r="BI1104" s="22">
        <v>1</v>
      </c>
      <c r="BJ1104" s="22">
        <v>18.5</v>
      </c>
      <c r="BK1104" s="22">
        <v>18.5</v>
      </c>
      <c r="BL1104" s="22" t="s">
        <v>20</v>
      </c>
      <c r="BM1104" s="22" t="str">
        <f t="shared" si="117"/>
        <v>10 - 20</v>
      </c>
      <c r="BN1104" s="9"/>
    </row>
    <row r="1105" spans="1:66" x14ac:dyDescent="0.3">
      <c r="A1105" s="55">
        <v>45067</v>
      </c>
      <c r="B1105" s="10">
        <v>1075</v>
      </c>
      <c r="C1105" s="22">
        <v>1</v>
      </c>
      <c r="D1105" s="22">
        <v>15.5</v>
      </c>
      <c r="E1105" s="22">
        <v>15.5</v>
      </c>
      <c r="F1105" s="22" t="s">
        <v>20</v>
      </c>
      <c r="G1105" s="22" t="str">
        <f t="shared" si="115"/>
        <v>10 - 20</v>
      </c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56"/>
      <c r="AA1105" s="10">
        <v>1074</v>
      </c>
      <c r="AB1105" s="22">
        <v>1</v>
      </c>
      <c r="AC1105" s="22">
        <v>1</v>
      </c>
      <c r="AD1105" s="22">
        <v>1</v>
      </c>
      <c r="AE1105" s="22" t="s">
        <v>69</v>
      </c>
      <c r="AF1105" s="22" t="str">
        <f t="shared" si="116"/>
        <v>1 - 5</v>
      </c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57"/>
      <c r="BH1105" s="10">
        <v>1087</v>
      </c>
      <c r="BI1105" s="22">
        <v>1</v>
      </c>
      <c r="BJ1105" s="22">
        <v>8</v>
      </c>
      <c r="BK1105" s="22">
        <v>8</v>
      </c>
      <c r="BL1105" s="22" t="s">
        <v>69</v>
      </c>
      <c r="BM1105" s="22" t="str">
        <f t="shared" si="117"/>
        <v>5 - 10</v>
      </c>
      <c r="BN1105" s="9"/>
    </row>
    <row r="1106" spans="1:66" x14ac:dyDescent="0.3">
      <c r="A1106" s="56"/>
      <c r="B1106" s="10">
        <v>1076</v>
      </c>
      <c r="C1106" s="22">
        <v>2</v>
      </c>
      <c r="D1106" s="22">
        <v>9.5</v>
      </c>
      <c r="E1106" s="22">
        <v>4.75</v>
      </c>
      <c r="F1106" s="22" t="s">
        <v>69</v>
      </c>
      <c r="G1106" s="22" t="str">
        <f t="shared" si="115"/>
        <v>1 - 5</v>
      </c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55">
        <v>45294</v>
      </c>
      <c r="AA1106" s="10">
        <v>1075</v>
      </c>
      <c r="AB1106" s="22">
        <v>3</v>
      </c>
      <c r="AC1106" s="22">
        <v>11</v>
      </c>
      <c r="AD1106" s="22">
        <v>3.666666666666667</v>
      </c>
      <c r="AE1106" s="22" t="s">
        <v>69</v>
      </c>
      <c r="AF1106" s="22" t="str">
        <f t="shared" si="116"/>
        <v>1 - 5</v>
      </c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56"/>
      <c r="BH1106" s="10">
        <v>1088</v>
      </c>
      <c r="BI1106" s="22">
        <v>1</v>
      </c>
      <c r="BJ1106" s="22">
        <v>0.5</v>
      </c>
      <c r="BK1106" s="22">
        <v>0.5</v>
      </c>
      <c r="BL1106" s="22" t="s">
        <v>69</v>
      </c>
      <c r="BM1106" s="22" t="str">
        <f t="shared" si="117"/>
        <v>0 - 1</v>
      </c>
      <c r="BN1106" s="9"/>
    </row>
    <row r="1107" spans="1:66" x14ac:dyDescent="0.3">
      <c r="A1107" s="55">
        <v>45068</v>
      </c>
      <c r="B1107" s="10">
        <v>1077</v>
      </c>
      <c r="C1107" s="22">
        <v>1</v>
      </c>
      <c r="D1107" s="22">
        <v>0.5</v>
      </c>
      <c r="E1107" s="22">
        <v>0.5</v>
      </c>
      <c r="F1107" s="22" t="s">
        <v>69</v>
      </c>
      <c r="G1107" s="22" t="str">
        <f t="shared" si="115"/>
        <v>0 - 1</v>
      </c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56"/>
      <c r="AA1107" s="10">
        <v>1076</v>
      </c>
      <c r="AB1107" s="22">
        <v>4</v>
      </c>
      <c r="AC1107" s="22">
        <v>8</v>
      </c>
      <c r="AD1107" s="22">
        <v>2</v>
      </c>
      <c r="AE1107" s="22" t="s">
        <v>69</v>
      </c>
      <c r="AF1107" s="22" t="str">
        <f t="shared" si="116"/>
        <v>1 - 5</v>
      </c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3">
        <v>45243</v>
      </c>
      <c r="BH1107" s="10">
        <v>1089</v>
      </c>
      <c r="BI1107" s="22">
        <v>1</v>
      </c>
      <c r="BJ1107" s="22">
        <v>2</v>
      </c>
      <c r="BK1107" s="22">
        <v>2</v>
      </c>
      <c r="BL1107" s="22" t="s">
        <v>69</v>
      </c>
      <c r="BM1107" s="22" t="str">
        <f t="shared" si="117"/>
        <v>1 - 5</v>
      </c>
      <c r="BN1107" s="9"/>
    </row>
    <row r="1108" spans="1:66" x14ac:dyDescent="0.3">
      <c r="A1108" s="56"/>
      <c r="B1108" s="10">
        <v>1078</v>
      </c>
      <c r="C1108" s="22">
        <v>1</v>
      </c>
      <c r="D1108" s="22">
        <v>4.5</v>
      </c>
      <c r="E1108" s="22">
        <v>4.5</v>
      </c>
      <c r="F1108" s="22" t="s">
        <v>69</v>
      </c>
      <c r="G1108" s="22" t="str">
        <f t="shared" si="115"/>
        <v>1 - 5</v>
      </c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55">
        <v>45295</v>
      </c>
      <c r="AA1108" s="10">
        <v>1077</v>
      </c>
      <c r="AB1108" s="22">
        <v>1</v>
      </c>
      <c r="AC1108" s="22">
        <v>1</v>
      </c>
      <c r="AD1108" s="22">
        <v>1</v>
      </c>
      <c r="AE1108" s="22" t="s">
        <v>69</v>
      </c>
      <c r="AF1108" s="22" t="str">
        <f t="shared" si="116"/>
        <v>1 - 5</v>
      </c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55">
        <v>45244</v>
      </c>
      <c r="BH1108" s="10">
        <v>1090</v>
      </c>
      <c r="BI1108" s="22">
        <v>2</v>
      </c>
      <c r="BJ1108" s="22">
        <v>5.5</v>
      </c>
      <c r="BK1108" s="22">
        <v>2.75</v>
      </c>
      <c r="BL1108" s="22" t="s">
        <v>69</v>
      </c>
      <c r="BM1108" s="22" t="str">
        <f t="shared" si="117"/>
        <v>1 - 5</v>
      </c>
      <c r="BN1108" s="9"/>
    </row>
    <row r="1109" spans="1:66" x14ac:dyDescent="0.3">
      <c r="A1109" s="55">
        <v>45073</v>
      </c>
      <c r="B1109" s="10">
        <v>1079</v>
      </c>
      <c r="C1109" s="22">
        <v>1</v>
      </c>
      <c r="D1109" s="22">
        <v>6</v>
      </c>
      <c r="E1109" s="22">
        <v>6</v>
      </c>
      <c r="F1109" s="22" t="s">
        <v>69</v>
      </c>
      <c r="G1109" s="22" t="str">
        <f t="shared" si="115"/>
        <v>5 - 10</v>
      </c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56"/>
      <c r="AA1109" s="10">
        <v>1078</v>
      </c>
      <c r="AB1109" s="22">
        <v>5</v>
      </c>
      <c r="AC1109" s="22">
        <v>10</v>
      </c>
      <c r="AD1109" s="22">
        <v>2</v>
      </c>
      <c r="AE1109" s="22" t="s">
        <v>69</v>
      </c>
      <c r="AF1109" s="22" t="str">
        <f t="shared" si="116"/>
        <v>1 - 5</v>
      </c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56"/>
      <c r="BH1109" s="10">
        <v>1091</v>
      </c>
      <c r="BI1109" s="22">
        <v>1</v>
      </c>
      <c r="BJ1109" s="22">
        <v>1.5</v>
      </c>
      <c r="BK1109" s="22">
        <v>1.5</v>
      </c>
      <c r="BL1109" s="22" t="s">
        <v>69</v>
      </c>
      <c r="BM1109" s="22" t="str">
        <f t="shared" si="117"/>
        <v>1 - 5</v>
      </c>
      <c r="BN1109" s="9"/>
    </row>
    <row r="1110" spans="1:66" x14ac:dyDescent="0.3">
      <c r="A1110" s="57"/>
      <c r="B1110" s="10">
        <v>1080</v>
      </c>
      <c r="C1110" s="22">
        <v>1</v>
      </c>
      <c r="D1110" s="22">
        <v>17</v>
      </c>
      <c r="E1110" s="22">
        <v>17</v>
      </c>
      <c r="F1110" s="22" t="s">
        <v>20</v>
      </c>
      <c r="G1110" s="22" t="str">
        <f t="shared" si="115"/>
        <v>10 - 20</v>
      </c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55">
        <v>45296</v>
      </c>
      <c r="AA1110" s="10">
        <v>1079</v>
      </c>
      <c r="AB1110" s="22">
        <v>1</v>
      </c>
      <c r="AC1110" s="22">
        <v>0.5</v>
      </c>
      <c r="AD1110" s="22">
        <v>0.5</v>
      </c>
      <c r="AE1110" s="22" t="s">
        <v>69</v>
      </c>
      <c r="AF1110" s="22" t="str">
        <f t="shared" si="116"/>
        <v>0 - 1</v>
      </c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55">
        <v>45245</v>
      </c>
      <c r="BH1110" s="10">
        <v>1092</v>
      </c>
      <c r="BI1110" s="22">
        <v>1</v>
      </c>
      <c r="BJ1110" s="22">
        <v>2</v>
      </c>
      <c r="BK1110" s="22">
        <v>2</v>
      </c>
      <c r="BL1110" s="22" t="s">
        <v>69</v>
      </c>
      <c r="BM1110" s="22" t="str">
        <f t="shared" si="117"/>
        <v>1 - 5</v>
      </c>
      <c r="BN1110" s="9"/>
    </row>
    <row r="1111" spans="1:66" x14ac:dyDescent="0.3">
      <c r="A1111" s="56"/>
      <c r="B1111" s="10">
        <v>1081</v>
      </c>
      <c r="C1111" s="22">
        <v>3</v>
      </c>
      <c r="D1111" s="22">
        <v>40.5</v>
      </c>
      <c r="E1111" s="22">
        <v>13.5</v>
      </c>
      <c r="F1111" s="22" t="s">
        <v>20</v>
      </c>
      <c r="G1111" s="22" t="str">
        <f t="shared" si="115"/>
        <v>10 - 20</v>
      </c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56"/>
      <c r="AA1111" s="10">
        <v>1080</v>
      </c>
      <c r="AB1111" s="22">
        <v>4</v>
      </c>
      <c r="AC1111" s="22">
        <v>107</v>
      </c>
      <c r="AD1111" s="22">
        <v>26.75</v>
      </c>
      <c r="AE1111" s="22" t="s">
        <v>70</v>
      </c>
      <c r="AF1111" s="22" t="str">
        <f t="shared" si="116"/>
        <v>20 - 50</v>
      </c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56"/>
      <c r="BH1111" s="10">
        <v>1093</v>
      </c>
      <c r="BI1111" s="22">
        <v>1</v>
      </c>
      <c r="BJ1111" s="22">
        <v>17</v>
      </c>
      <c r="BK1111" s="22">
        <v>17</v>
      </c>
      <c r="BL1111" s="22" t="s">
        <v>20</v>
      </c>
      <c r="BM1111" s="22" t="str">
        <f t="shared" si="117"/>
        <v>10 - 20</v>
      </c>
      <c r="BN1111" s="9"/>
    </row>
    <row r="1112" spans="1:66" x14ac:dyDescent="0.3">
      <c r="A1112" s="23">
        <v>45076</v>
      </c>
      <c r="B1112" s="10">
        <v>1082</v>
      </c>
      <c r="C1112" s="22">
        <v>1</v>
      </c>
      <c r="D1112" s="22">
        <v>1.5</v>
      </c>
      <c r="E1112" s="22">
        <v>1.5</v>
      </c>
      <c r="F1112" s="22" t="s">
        <v>69</v>
      </c>
      <c r="G1112" s="22" t="str">
        <f t="shared" si="115"/>
        <v>1 - 5</v>
      </c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55">
        <v>45297</v>
      </c>
      <c r="AA1112" s="10">
        <v>1081</v>
      </c>
      <c r="AB1112" s="22">
        <v>1</v>
      </c>
      <c r="AC1112" s="22">
        <v>0.5</v>
      </c>
      <c r="AD1112" s="22">
        <v>0.5</v>
      </c>
      <c r="AE1112" s="22" t="s">
        <v>69</v>
      </c>
      <c r="AF1112" s="22" t="str">
        <f t="shared" si="116"/>
        <v>0 - 1</v>
      </c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3">
        <v>45246</v>
      </c>
      <c r="BH1112" s="10">
        <v>1094</v>
      </c>
      <c r="BI1112" s="22">
        <v>2</v>
      </c>
      <c r="BJ1112" s="22">
        <v>1.5</v>
      </c>
      <c r="BK1112" s="22">
        <v>0.75</v>
      </c>
      <c r="BL1112" s="22" t="s">
        <v>69</v>
      </c>
      <c r="BM1112" s="22" t="str">
        <f t="shared" si="117"/>
        <v>0 - 1</v>
      </c>
      <c r="BN1112" s="9"/>
    </row>
    <row r="1113" spans="1:66" x14ac:dyDescent="0.3">
      <c r="A1113" s="23">
        <v>45082</v>
      </c>
      <c r="B1113" s="10">
        <v>1083</v>
      </c>
      <c r="C1113" s="22">
        <v>1</v>
      </c>
      <c r="D1113" s="22">
        <v>4</v>
      </c>
      <c r="E1113" s="22">
        <v>4</v>
      </c>
      <c r="F1113" s="22" t="s">
        <v>69</v>
      </c>
      <c r="G1113" s="22" t="str">
        <f t="shared" si="115"/>
        <v>1 - 5</v>
      </c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57"/>
      <c r="AA1113" s="10">
        <v>1082</v>
      </c>
      <c r="AB1113" s="22">
        <v>5</v>
      </c>
      <c r="AC1113" s="22">
        <v>15</v>
      </c>
      <c r="AD1113" s="22">
        <v>3</v>
      </c>
      <c r="AE1113" s="22" t="s">
        <v>69</v>
      </c>
      <c r="AF1113" s="22" t="str">
        <f t="shared" si="116"/>
        <v>1 - 5</v>
      </c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3">
        <v>45247</v>
      </c>
      <c r="BH1113" s="10">
        <v>1095</v>
      </c>
      <c r="BI1113" s="22">
        <v>1</v>
      </c>
      <c r="BJ1113" s="22">
        <v>4.5</v>
      </c>
      <c r="BK1113" s="22">
        <v>4.5</v>
      </c>
      <c r="BL1113" s="22" t="s">
        <v>69</v>
      </c>
      <c r="BM1113" s="22" t="str">
        <f t="shared" si="117"/>
        <v>1 - 5</v>
      </c>
      <c r="BN1113" s="9"/>
    </row>
    <row r="1114" spans="1:66" x14ac:dyDescent="0.3">
      <c r="A1114" s="55">
        <v>45093</v>
      </c>
      <c r="B1114" s="10">
        <v>1084</v>
      </c>
      <c r="C1114" s="22">
        <v>2</v>
      </c>
      <c r="D1114" s="22">
        <v>16.5</v>
      </c>
      <c r="E1114" s="22">
        <v>8.25</v>
      </c>
      <c r="F1114" s="22" t="s">
        <v>69</v>
      </c>
      <c r="G1114" s="22" t="str">
        <f t="shared" si="115"/>
        <v>5 - 10</v>
      </c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56"/>
      <c r="AA1114" s="10">
        <v>1083</v>
      </c>
      <c r="AB1114" s="22">
        <v>1</v>
      </c>
      <c r="AC1114" s="22">
        <v>0.5</v>
      </c>
      <c r="AD1114" s="22">
        <v>0.5</v>
      </c>
      <c r="AE1114" s="22" t="s">
        <v>69</v>
      </c>
      <c r="AF1114" s="22" t="str">
        <f t="shared" si="116"/>
        <v>0 - 1</v>
      </c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55">
        <v>45252</v>
      </c>
      <c r="BH1114" s="10">
        <v>1096</v>
      </c>
      <c r="BI1114" s="22">
        <v>2</v>
      </c>
      <c r="BJ1114" s="22">
        <v>174</v>
      </c>
      <c r="BK1114" s="22">
        <v>87</v>
      </c>
      <c r="BL1114" s="22" t="s">
        <v>22</v>
      </c>
      <c r="BM1114" s="22" t="str">
        <f t="shared" si="117"/>
        <v>50 - 100</v>
      </c>
      <c r="BN1114" s="9"/>
    </row>
    <row r="1115" spans="1:66" x14ac:dyDescent="0.3">
      <c r="A1115" s="57"/>
      <c r="B1115" s="10">
        <v>1085</v>
      </c>
      <c r="C1115" s="22">
        <v>1</v>
      </c>
      <c r="D1115" s="22">
        <v>0.5</v>
      </c>
      <c r="E1115" s="22">
        <v>0.5</v>
      </c>
      <c r="F1115" s="22" t="s">
        <v>69</v>
      </c>
      <c r="G1115" s="22" t="str">
        <f t="shared" si="115"/>
        <v>0 - 1</v>
      </c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3">
        <v>45298</v>
      </c>
      <c r="AA1115" s="10">
        <v>1084</v>
      </c>
      <c r="AB1115" s="22">
        <v>4</v>
      </c>
      <c r="AC1115" s="22">
        <v>97</v>
      </c>
      <c r="AD1115" s="22">
        <v>24.25</v>
      </c>
      <c r="AE1115" s="22" t="s">
        <v>70</v>
      </c>
      <c r="AF1115" s="22" t="str">
        <f t="shared" si="116"/>
        <v>20 - 50</v>
      </c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57"/>
      <c r="BH1115" s="10">
        <v>1097</v>
      </c>
      <c r="BI1115" s="22">
        <v>1</v>
      </c>
      <c r="BJ1115" s="22">
        <v>1</v>
      </c>
      <c r="BK1115" s="22">
        <v>1</v>
      </c>
      <c r="BL1115" s="22" t="s">
        <v>69</v>
      </c>
      <c r="BM1115" s="22" t="str">
        <f t="shared" si="117"/>
        <v>1 - 5</v>
      </c>
      <c r="BN1115" s="9"/>
    </row>
    <row r="1116" spans="1:66" x14ac:dyDescent="0.3">
      <c r="A1116" s="57"/>
      <c r="B1116" s="10">
        <v>1086</v>
      </c>
      <c r="C1116" s="22">
        <v>5</v>
      </c>
      <c r="D1116" s="22">
        <v>13</v>
      </c>
      <c r="E1116" s="22">
        <v>2.6</v>
      </c>
      <c r="F1116" s="22" t="s">
        <v>69</v>
      </c>
      <c r="G1116" s="22" t="str">
        <f t="shared" si="115"/>
        <v>1 - 5</v>
      </c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55">
        <v>45299</v>
      </c>
      <c r="AA1116" s="10">
        <v>1085</v>
      </c>
      <c r="AB1116" s="22">
        <v>1</v>
      </c>
      <c r="AC1116" s="22">
        <v>0.5</v>
      </c>
      <c r="AD1116" s="22">
        <v>0.5</v>
      </c>
      <c r="AE1116" s="22" t="s">
        <v>69</v>
      </c>
      <c r="AF1116" s="22" t="str">
        <f t="shared" si="116"/>
        <v>0 - 1</v>
      </c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56"/>
      <c r="BH1116" s="10">
        <v>1098</v>
      </c>
      <c r="BI1116" s="22">
        <v>1</v>
      </c>
      <c r="BJ1116" s="22">
        <v>2.5</v>
      </c>
      <c r="BK1116" s="22">
        <v>2.5</v>
      </c>
      <c r="BL1116" s="22" t="s">
        <v>69</v>
      </c>
      <c r="BM1116" s="22" t="str">
        <f t="shared" si="117"/>
        <v>1 - 5</v>
      </c>
      <c r="BN1116" s="9"/>
    </row>
    <row r="1117" spans="1:66" x14ac:dyDescent="0.3">
      <c r="A1117" s="56"/>
      <c r="B1117" s="10">
        <v>1087</v>
      </c>
      <c r="C1117" s="22">
        <v>1</v>
      </c>
      <c r="D1117" s="22">
        <v>0.5</v>
      </c>
      <c r="E1117" s="22">
        <v>0.5</v>
      </c>
      <c r="F1117" s="22" t="s">
        <v>69</v>
      </c>
      <c r="G1117" s="22" t="str">
        <f t="shared" si="115"/>
        <v>0 - 1</v>
      </c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56"/>
      <c r="AA1117" s="10">
        <v>1086</v>
      </c>
      <c r="AB1117" s="22">
        <v>1</v>
      </c>
      <c r="AC1117" s="22">
        <v>0.5</v>
      </c>
      <c r="AD1117" s="22">
        <v>0.5</v>
      </c>
      <c r="AE1117" s="22" t="s">
        <v>69</v>
      </c>
      <c r="AF1117" s="22" t="str">
        <f t="shared" si="116"/>
        <v>0 - 1</v>
      </c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3">
        <v>45253</v>
      </c>
      <c r="BH1117" s="10">
        <v>1099</v>
      </c>
      <c r="BI1117" s="22">
        <v>1</v>
      </c>
      <c r="BJ1117" s="22">
        <v>1</v>
      </c>
      <c r="BK1117" s="22">
        <v>1</v>
      </c>
      <c r="BL1117" s="22" t="s">
        <v>69</v>
      </c>
      <c r="BM1117" s="22" t="str">
        <f t="shared" si="117"/>
        <v>1 - 5</v>
      </c>
      <c r="BN1117" s="9"/>
    </row>
    <row r="1118" spans="1:66" x14ac:dyDescent="0.3">
      <c r="A1118" s="23">
        <v>45095</v>
      </c>
      <c r="B1118" s="10">
        <v>1088</v>
      </c>
      <c r="C1118" s="22">
        <v>1</v>
      </c>
      <c r="D1118" s="22">
        <v>10.5</v>
      </c>
      <c r="E1118" s="22">
        <v>10.5</v>
      </c>
      <c r="F1118" s="22" t="s">
        <v>20</v>
      </c>
      <c r="G1118" s="22" t="str">
        <f t="shared" si="115"/>
        <v>10 - 20</v>
      </c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3">
        <v>45300</v>
      </c>
      <c r="AA1118" s="10">
        <v>1087</v>
      </c>
      <c r="AB1118" s="22">
        <v>1</v>
      </c>
      <c r="AC1118" s="22">
        <v>1.5</v>
      </c>
      <c r="AD1118" s="22">
        <v>1.5</v>
      </c>
      <c r="AE1118" s="22" t="s">
        <v>69</v>
      </c>
      <c r="AF1118" s="22" t="str">
        <f t="shared" si="116"/>
        <v>1 - 5</v>
      </c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55">
        <v>45255</v>
      </c>
      <c r="BH1118" s="10">
        <v>1100</v>
      </c>
      <c r="BI1118" s="22">
        <v>1</v>
      </c>
      <c r="BJ1118" s="22">
        <v>42</v>
      </c>
      <c r="BK1118" s="22">
        <v>42</v>
      </c>
      <c r="BL1118" s="22" t="s">
        <v>71</v>
      </c>
      <c r="BM1118" s="22" t="str">
        <f t="shared" si="117"/>
        <v>20 - 50</v>
      </c>
      <c r="BN1118" s="9"/>
    </row>
    <row r="1119" spans="1:66" x14ac:dyDescent="0.3">
      <c r="A1119" s="23">
        <v>45096</v>
      </c>
      <c r="B1119" s="10">
        <v>1089</v>
      </c>
      <c r="C1119" s="22">
        <v>3</v>
      </c>
      <c r="D1119" s="22">
        <v>39.5</v>
      </c>
      <c r="E1119" s="22">
        <v>13.16666666666667</v>
      </c>
      <c r="F1119" s="22" t="s">
        <v>20</v>
      </c>
      <c r="G1119" s="22" t="str">
        <f t="shared" si="115"/>
        <v>10 - 20</v>
      </c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55">
        <v>45301</v>
      </c>
      <c r="AA1119" s="10">
        <v>1088</v>
      </c>
      <c r="AB1119" s="22">
        <v>1</v>
      </c>
      <c r="AC1119" s="22">
        <v>2.5</v>
      </c>
      <c r="AD1119" s="22">
        <v>2.5</v>
      </c>
      <c r="AE1119" s="22" t="s">
        <v>69</v>
      </c>
      <c r="AF1119" s="22" t="str">
        <f t="shared" si="116"/>
        <v>1 - 5</v>
      </c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56"/>
      <c r="BH1119" s="10">
        <v>1101</v>
      </c>
      <c r="BI1119" s="22">
        <v>1</v>
      </c>
      <c r="BJ1119" s="22">
        <v>2.5</v>
      </c>
      <c r="BK1119" s="22">
        <v>2.5</v>
      </c>
      <c r="BL1119" s="22" t="s">
        <v>69</v>
      </c>
      <c r="BM1119" s="22" t="str">
        <f t="shared" si="117"/>
        <v>1 - 5</v>
      </c>
      <c r="BN1119" s="9"/>
    </row>
    <row r="1120" spans="1:66" x14ac:dyDescent="0.3">
      <c r="A1120" s="23">
        <v>45097</v>
      </c>
      <c r="B1120" s="10">
        <v>1090</v>
      </c>
      <c r="C1120" s="22">
        <v>1</v>
      </c>
      <c r="D1120" s="22">
        <v>2</v>
      </c>
      <c r="E1120" s="22">
        <v>2</v>
      </c>
      <c r="F1120" s="22" t="s">
        <v>69</v>
      </c>
      <c r="G1120" s="22" t="str">
        <f t="shared" si="115"/>
        <v>1 - 5</v>
      </c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57"/>
      <c r="AA1120" s="10">
        <v>1089</v>
      </c>
      <c r="AB1120" s="22">
        <v>2</v>
      </c>
      <c r="AC1120" s="22">
        <v>7.5</v>
      </c>
      <c r="AD1120" s="22">
        <v>3.75</v>
      </c>
      <c r="AE1120" s="22" t="s">
        <v>69</v>
      </c>
      <c r="AF1120" s="22" t="str">
        <f t="shared" si="116"/>
        <v>1 - 5</v>
      </c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3">
        <v>45256</v>
      </c>
      <c r="BH1120" s="10">
        <v>1102</v>
      </c>
      <c r="BI1120" s="22">
        <v>2</v>
      </c>
      <c r="BJ1120" s="22">
        <v>2</v>
      </c>
      <c r="BK1120" s="22">
        <v>1</v>
      </c>
      <c r="BL1120" s="22" t="s">
        <v>69</v>
      </c>
      <c r="BM1120" s="22" t="str">
        <f t="shared" si="117"/>
        <v>1 - 5</v>
      </c>
      <c r="BN1120" s="9"/>
    </row>
    <row r="1121" spans="1:66" x14ac:dyDescent="0.3">
      <c r="A1121" s="23">
        <v>45099</v>
      </c>
      <c r="B1121" s="10">
        <v>1091</v>
      </c>
      <c r="C1121" s="22">
        <v>2</v>
      </c>
      <c r="D1121" s="22">
        <v>36.5</v>
      </c>
      <c r="E1121" s="22">
        <v>18.25</v>
      </c>
      <c r="F1121" s="22" t="s">
        <v>20</v>
      </c>
      <c r="G1121" s="22" t="str">
        <f t="shared" si="115"/>
        <v>10 - 20</v>
      </c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56"/>
      <c r="AA1121" s="10">
        <v>1090</v>
      </c>
      <c r="AB1121" s="22">
        <v>1</v>
      </c>
      <c r="AC1121" s="22">
        <v>0.5</v>
      </c>
      <c r="AD1121" s="22">
        <v>0.5</v>
      </c>
      <c r="AE1121" s="22" t="s">
        <v>69</v>
      </c>
      <c r="AF1121" s="22" t="str">
        <f t="shared" si="116"/>
        <v>0 - 1</v>
      </c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3">
        <v>45257</v>
      </c>
      <c r="BH1121" s="10">
        <v>1103</v>
      </c>
      <c r="BI1121" s="22">
        <v>1</v>
      </c>
      <c r="BJ1121" s="22">
        <v>4</v>
      </c>
      <c r="BK1121" s="22">
        <v>4</v>
      </c>
      <c r="BL1121" s="22" t="s">
        <v>69</v>
      </c>
      <c r="BM1121" s="22" t="str">
        <f t="shared" si="117"/>
        <v>1 - 5</v>
      </c>
      <c r="BN1121" s="9"/>
    </row>
    <row r="1122" spans="1:66" x14ac:dyDescent="0.3">
      <c r="A1122" s="23">
        <v>45100</v>
      </c>
      <c r="B1122" s="10">
        <v>1092</v>
      </c>
      <c r="C1122" s="22">
        <v>1</v>
      </c>
      <c r="D1122" s="22">
        <v>4</v>
      </c>
      <c r="E1122" s="22">
        <v>4</v>
      </c>
      <c r="F1122" s="22" t="s">
        <v>69</v>
      </c>
      <c r="G1122" s="22" t="str">
        <f t="shared" si="115"/>
        <v>1 - 5</v>
      </c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55">
        <v>45302</v>
      </c>
      <c r="AA1122" s="10">
        <v>1091</v>
      </c>
      <c r="AB1122" s="22">
        <v>1</v>
      </c>
      <c r="AC1122" s="22">
        <v>4.5</v>
      </c>
      <c r="AD1122" s="22">
        <v>4.5</v>
      </c>
      <c r="AE1122" s="22" t="s">
        <v>69</v>
      </c>
      <c r="AF1122" s="22" t="str">
        <f t="shared" si="116"/>
        <v>1 - 5</v>
      </c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3">
        <v>45258</v>
      </c>
      <c r="BH1122" s="10">
        <v>1104</v>
      </c>
      <c r="BI1122" s="22">
        <v>1</v>
      </c>
      <c r="BJ1122" s="22">
        <v>28.5</v>
      </c>
      <c r="BK1122" s="22">
        <v>28.5</v>
      </c>
      <c r="BL1122" s="22" t="s">
        <v>70</v>
      </c>
      <c r="BM1122" s="22" t="str">
        <f t="shared" si="117"/>
        <v>20 - 50</v>
      </c>
      <c r="BN1122" s="9"/>
    </row>
    <row r="1123" spans="1:66" x14ac:dyDescent="0.3">
      <c r="A1123" s="55">
        <v>45102</v>
      </c>
      <c r="B1123" s="10">
        <v>1093</v>
      </c>
      <c r="C1123" s="22">
        <v>1</v>
      </c>
      <c r="D1123" s="22">
        <v>1</v>
      </c>
      <c r="E1123" s="22">
        <v>1</v>
      </c>
      <c r="F1123" s="22" t="s">
        <v>69</v>
      </c>
      <c r="G1123" s="22" t="str">
        <f t="shared" si="115"/>
        <v>1 - 5</v>
      </c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57"/>
      <c r="AA1123" s="10">
        <v>1092</v>
      </c>
      <c r="AB1123" s="22">
        <v>2</v>
      </c>
      <c r="AC1123" s="22">
        <v>1.5</v>
      </c>
      <c r="AD1123" s="22">
        <v>0.75</v>
      </c>
      <c r="AE1123" s="22" t="s">
        <v>69</v>
      </c>
      <c r="AF1123" s="22" t="str">
        <f t="shared" si="116"/>
        <v>0 - 1</v>
      </c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3">
        <v>45259</v>
      </c>
      <c r="BH1123" s="10">
        <v>1105</v>
      </c>
      <c r="BI1123" s="22">
        <v>1</v>
      </c>
      <c r="BJ1123" s="22">
        <v>1</v>
      </c>
      <c r="BK1123" s="22">
        <v>1</v>
      </c>
      <c r="BL1123" s="22" t="s">
        <v>69</v>
      </c>
      <c r="BM1123" s="22" t="str">
        <f t="shared" si="117"/>
        <v>1 - 5</v>
      </c>
      <c r="BN1123" s="9"/>
    </row>
    <row r="1124" spans="1:66" x14ac:dyDescent="0.3">
      <c r="A1124" s="56"/>
      <c r="B1124" s="10">
        <v>1094</v>
      </c>
      <c r="C1124" s="22">
        <v>1</v>
      </c>
      <c r="D1124" s="22">
        <v>1.5</v>
      </c>
      <c r="E1124" s="22">
        <v>1.5</v>
      </c>
      <c r="F1124" s="22" t="s">
        <v>69</v>
      </c>
      <c r="G1124" s="22" t="str">
        <f t="shared" si="115"/>
        <v>1 - 5</v>
      </c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56"/>
      <c r="AA1124" s="10">
        <v>1093</v>
      </c>
      <c r="AB1124" s="22">
        <v>1</v>
      </c>
      <c r="AC1124" s="22">
        <v>0.5</v>
      </c>
      <c r="AD1124" s="22">
        <v>0.5</v>
      </c>
      <c r="AE1124" s="22" t="s">
        <v>69</v>
      </c>
      <c r="AF1124" s="22" t="str">
        <f t="shared" si="116"/>
        <v>0 - 1</v>
      </c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3">
        <v>45261</v>
      </c>
      <c r="BH1124" s="10">
        <v>1106</v>
      </c>
      <c r="BI1124" s="22">
        <v>1</v>
      </c>
      <c r="BJ1124" s="22">
        <v>20.5</v>
      </c>
      <c r="BK1124" s="22">
        <v>20.5</v>
      </c>
      <c r="BL1124" s="22" t="s">
        <v>70</v>
      </c>
      <c r="BM1124" s="22" t="str">
        <f t="shared" si="117"/>
        <v>20 - 50</v>
      </c>
      <c r="BN1124" s="9"/>
    </row>
    <row r="1125" spans="1:66" x14ac:dyDescent="0.3">
      <c r="A1125" s="23">
        <v>45104</v>
      </c>
      <c r="B1125" s="10">
        <v>1095</v>
      </c>
      <c r="C1125" s="22">
        <v>1</v>
      </c>
      <c r="D1125" s="22">
        <v>1</v>
      </c>
      <c r="E1125" s="22">
        <v>1</v>
      </c>
      <c r="F1125" s="22" t="s">
        <v>69</v>
      </c>
      <c r="G1125" s="22" t="str">
        <f t="shared" si="115"/>
        <v>1 - 5</v>
      </c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3">
        <v>45304</v>
      </c>
      <c r="AA1125" s="10">
        <v>1094</v>
      </c>
      <c r="AB1125" s="22">
        <v>1</v>
      </c>
      <c r="AC1125" s="22">
        <v>1</v>
      </c>
      <c r="AD1125" s="22">
        <v>1</v>
      </c>
      <c r="AE1125" s="22" t="s">
        <v>69</v>
      </c>
      <c r="AF1125" s="22" t="str">
        <f t="shared" si="116"/>
        <v>1 - 5</v>
      </c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3">
        <v>45263</v>
      </c>
      <c r="BH1125" s="10">
        <v>1107</v>
      </c>
      <c r="BI1125" s="22">
        <v>1</v>
      </c>
      <c r="BJ1125" s="22">
        <v>28.5</v>
      </c>
      <c r="BK1125" s="22">
        <v>28.5</v>
      </c>
      <c r="BL1125" s="22" t="s">
        <v>70</v>
      </c>
      <c r="BM1125" s="22" t="str">
        <f t="shared" si="117"/>
        <v>20 - 50</v>
      </c>
      <c r="BN1125" s="9"/>
    </row>
    <row r="1126" spans="1:66" x14ac:dyDescent="0.3">
      <c r="A1126" s="23">
        <v>45106</v>
      </c>
      <c r="B1126" s="10">
        <v>1096</v>
      </c>
      <c r="C1126" s="22">
        <v>3</v>
      </c>
      <c r="D1126" s="22">
        <v>71.5</v>
      </c>
      <c r="E1126" s="22">
        <v>23.833333333333329</v>
      </c>
      <c r="F1126" s="22" t="s">
        <v>70</v>
      </c>
      <c r="G1126" s="22" t="str">
        <f t="shared" si="115"/>
        <v>20 - 50</v>
      </c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3">
        <v>45305</v>
      </c>
      <c r="AA1126" s="10">
        <v>1095</v>
      </c>
      <c r="AB1126" s="22">
        <v>2</v>
      </c>
      <c r="AC1126" s="22">
        <v>2</v>
      </c>
      <c r="AD1126" s="22">
        <v>1</v>
      </c>
      <c r="AE1126" s="22" t="s">
        <v>69</v>
      </c>
      <c r="AF1126" s="22" t="str">
        <f t="shared" si="116"/>
        <v>1 - 5</v>
      </c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3">
        <v>45264</v>
      </c>
      <c r="BH1126" s="10">
        <v>1108</v>
      </c>
      <c r="BI1126" s="22">
        <v>1</v>
      </c>
      <c r="BJ1126" s="22">
        <v>72.5</v>
      </c>
      <c r="BK1126" s="22">
        <v>72.5</v>
      </c>
      <c r="BL1126" s="22" t="s">
        <v>22</v>
      </c>
      <c r="BM1126" s="22" t="str">
        <f t="shared" si="117"/>
        <v>50 - 100</v>
      </c>
      <c r="BN1126" s="9"/>
    </row>
    <row r="1127" spans="1:66" x14ac:dyDescent="0.3">
      <c r="A1127" s="55">
        <v>45108</v>
      </c>
      <c r="B1127" s="10">
        <v>1097</v>
      </c>
      <c r="C1127" s="22">
        <v>2</v>
      </c>
      <c r="D1127" s="22">
        <v>25.5</v>
      </c>
      <c r="E1127" s="22">
        <v>12.75</v>
      </c>
      <c r="F1127" s="22" t="s">
        <v>20</v>
      </c>
      <c r="G1127" s="22" t="str">
        <f t="shared" si="115"/>
        <v>10 - 20</v>
      </c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55">
        <v>45308</v>
      </c>
      <c r="AA1127" s="10">
        <v>1096</v>
      </c>
      <c r="AB1127" s="22">
        <v>4</v>
      </c>
      <c r="AC1127" s="22">
        <v>291</v>
      </c>
      <c r="AD1127" s="22">
        <v>72.75</v>
      </c>
      <c r="AE1127" s="22" t="s">
        <v>22</v>
      </c>
      <c r="AF1127" s="22" t="str">
        <f t="shared" si="116"/>
        <v>50 - 100</v>
      </c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3">
        <v>45265</v>
      </c>
      <c r="BH1127" s="10">
        <v>1109</v>
      </c>
      <c r="BI1127" s="22">
        <v>1</v>
      </c>
      <c r="BJ1127" s="22">
        <v>86</v>
      </c>
      <c r="BK1127" s="22">
        <v>86</v>
      </c>
      <c r="BL1127" s="22" t="s">
        <v>22</v>
      </c>
      <c r="BM1127" s="22" t="str">
        <f t="shared" si="117"/>
        <v>50 - 100</v>
      </c>
      <c r="BN1127" s="9"/>
    </row>
    <row r="1128" spans="1:66" x14ac:dyDescent="0.3">
      <c r="A1128" s="56"/>
      <c r="B1128" s="10">
        <v>1098</v>
      </c>
      <c r="C1128" s="22">
        <v>2</v>
      </c>
      <c r="D1128" s="22">
        <v>7</v>
      </c>
      <c r="E1128" s="22">
        <v>3.5</v>
      </c>
      <c r="F1128" s="22" t="s">
        <v>69</v>
      </c>
      <c r="G1128" s="22" t="str">
        <f t="shared" si="115"/>
        <v>1 - 5</v>
      </c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56"/>
      <c r="AA1128" s="10">
        <v>1097</v>
      </c>
      <c r="AB1128" s="22">
        <v>1</v>
      </c>
      <c r="AC1128" s="22">
        <v>64.5</v>
      </c>
      <c r="AD1128" s="22">
        <v>64.5</v>
      </c>
      <c r="AE1128" s="22" t="s">
        <v>22</v>
      </c>
      <c r="AF1128" s="22" t="str">
        <f t="shared" si="116"/>
        <v>50 - 100</v>
      </c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55">
        <v>45266</v>
      </c>
      <c r="BH1128" s="10">
        <v>1110</v>
      </c>
      <c r="BI1128" s="22">
        <v>1</v>
      </c>
      <c r="BJ1128" s="22">
        <v>3.5</v>
      </c>
      <c r="BK1128" s="22">
        <v>3.5</v>
      </c>
      <c r="BL1128" s="22" t="s">
        <v>69</v>
      </c>
      <c r="BM1128" s="22" t="str">
        <f t="shared" si="117"/>
        <v>1 - 5</v>
      </c>
      <c r="BN1128" s="9"/>
    </row>
    <row r="1129" spans="1:66" x14ac:dyDescent="0.3">
      <c r="A1129" s="23">
        <v>45111</v>
      </c>
      <c r="B1129" s="10">
        <v>1099</v>
      </c>
      <c r="C1129" s="22">
        <v>1</v>
      </c>
      <c r="D1129" s="22">
        <v>16.5</v>
      </c>
      <c r="E1129" s="22">
        <v>16.5</v>
      </c>
      <c r="F1129" s="22" t="s">
        <v>20</v>
      </c>
      <c r="G1129" s="22" t="str">
        <f t="shared" si="115"/>
        <v>10 - 20</v>
      </c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3">
        <v>45310</v>
      </c>
      <c r="AA1129" s="10">
        <v>1098</v>
      </c>
      <c r="AB1129" s="22">
        <v>14</v>
      </c>
      <c r="AC1129" s="22">
        <v>149</v>
      </c>
      <c r="AD1129" s="22">
        <v>10.642857142857141</v>
      </c>
      <c r="AE1129" s="22" t="s">
        <v>20</v>
      </c>
      <c r="AF1129" s="22" t="str">
        <f t="shared" si="116"/>
        <v>10 - 20</v>
      </c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56"/>
      <c r="BH1129" s="10">
        <v>1111</v>
      </c>
      <c r="BI1129" s="22">
        <v>1</v>
      </c>
      <c r="BJ1129" s="22">
        <v>1</v>
      </c>
      <c r="BK1129" s="22">
        <v>1</v>
      </c>
      <c r="BL1129" s="22" t="s">
        <v>69</v>
      </c>
      <c r="BM1129" s="22" t="str">
        <f t="shared" si="117"/>
        <v>1 - 5</v>
      </c>
      <c r="BN1129" s="9"/>
    </row>
    <row r="1130" spans="1:66" x14ac:dyDescent="0.3">
      <c r="A1130" s="23">
        <v>45112</v>
      </c>
      <c r="B1130" s="10">
        <v>1100</v>
      </c>
      <c r="C1130" s="22">
        <v>3</v>
      </c>
      <c r="D1130" s="22">
        <v>30.5</v>
      </c>
      <c r="E1130" s="22">
        <v>10.16666666666667</v>
      </c>
      <c r="F1130" s="22" t="s">
        <v>20</v>
      </c>
      <c r="G1130" s="22" t="str">
        <f t="shared" si="115"/>
        <v>10 - 20</v>
      </c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3">
        <v>45311</v>
      </c>
      <c r="AA1130" s="10">
        <v>1099</v>
      </c>
      <c r="AB1130" s="22">
        <v>1</v>
      </c>
      <c r="AC1130" s="22">
        <v>5</v>
      </c>
      <c r="AD1130" s="22">
        <v>5</v>
      </c>
      <c r="AE1130" s="22" t="s">
        <v>69</v>
      </c>
      <c r="AF1130" s="22" t="str">
        <f t="shared" si="116"/>
        <v>5 - 10</v>
      </c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3">
        <v>45267</v>
      </c>
      <c r="BH1130" s="10">
        <v>1112</v>
      </c>
      <c r="BI1130" s="22">
        <v>1</v>
      </c>
      <c r="BJ1130" s="22">
        <v>9</v>
      </c>
      <c r="BK1130" s="22">
        <v>9</v>
      </c>
      <c r="BL1130" s="22" t="s">
        <v>69</v>
      </c>
      <c r="BM1130" s="22" t="str">
        <f t="shared" si="117"/>
        <v>5 - 10</v>
      </c>
      <c r="BN1130" s="9"/>
    </row>
    <row r="1131" spans="1:66" x14ac:dyDescent="0.3">
      <c r="A1131" s="55">
        <v>45113</v>
      </c>
      <c r="B1131" s="10">
        <v>1101</v>
      </c>
      <c r="C1131" s="22">
        <v>2</v>
      </c>
      <c r="D1131" s="22">
        <v>3</v>
      </c>
      <c r="E1131" s="22">
        <v>1.5</v>
      </c>
      <c r="F1131" s="22" t="s">
        <v>69</v>
      </c>
      <c r="G1131" s="22" t="str">
        <f t="shared" si="115"/>
        <v>1 - 5</v>
      </c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55">
        <v>45312</v>
      </c>
      <c r="AA1131" s="10">
        <v>1100</v>
      </c>
      <c r="AB1131" s="22">
        <v>3</v>
      </c>
      <c r="AC1131" s="22">
        <v>71</v>
      </c>
      <c r="AD1131" s="22">
        <v>23.666666666666671</v>
      </c>
      <c r="AE1131" s="22" t="s">
        <v>70</v>
      </c>
      <c r="AF1131" s="22" t="str">
        <f t="shared" si="116"/>
        <v>20 - 50</v>
      </c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3">
        <v>45273</v>
      </c>
      <c r="BH1131" s="10">
        <v>1113</v>
      </c>
      <c r="BI1131" s="22">
        <v>1</v>
      </c>
      <c r="BJ1131" s="22">
        <v>1</v>
      </c>
      <c r="BK1131" s="22">
        <v>1</v>
      </c>
      <c r="BL1131" s="22" t="s">
        <v>69</v>
      </c>
      <c r="BM1131" s="22" t="str">
        <f t="shared" si="117"/>
        <v>1 - 5</v>
      </c>
      <c r="BN1131" s="9"/>
    </row>
    <row r="1132" spans="1:66" x14ac:dyDescent="0.3">
      <c r="A1132" s="56"/>
      <c r="B1132" s="10">
        <v>1102</v>
      </c>
      <c r="C1132" s="22">
        <v>2</v>
      </c>
      <c r="D1132" s="22">
        <v>18</v>
      </c>
      <c r="E1132" s="22">
        <v>9</v>
      </c>
      <c r="F1132" s="22" t="s">
        <v>69</v>
      </c>
      <c r="G1132" s="22" t="str">
        <f t="shared" si="115"/>
        <v>5 - 10</v>
      </c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56"/>
      <c r="AA1132" s="10">
        <v>1101</v>
      </c>
      <c r="AB1132" s="22">
        <v>2</v>
      </c>
      <c r="AC1132" s="22">
        <v>9.5</v>
      </c>
      <c r="AD1132" s="22">
        <v>4.75</v>
      </c>
      <c r="AE1132" s="22" t="s">
        <v>69</v>
      </c>
      <c r="AF1132" s="22" t="str">
        <f t="shared" si="116"/>
        <v>1 - 5</v>
      </c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3">
        <v>45288</v>
      </c>
      <c r="BH1132" s="10">
        <v>1114</v>
      </c>
      <c r="BI1132" s="22">
        <v>1</v>
      </c>
      <c r="BJ1132" s="22">
        <v>78</v>
      </c>
      <c r="BK1132" s="22">
        <v>78</v>
      </c>
      <c r="BL1132" s="22" t="s">
        <v>22</v>
      </c>
      <c r="BM1132" s="22" t="str">
        <f t="shared" si="117"/>
        <v>50 - 100</v>
      </c>
      <c r="BN1132" s="9"/>
    </row>
    <row r="1133" spans="1:66" x14ac:dyDescent="0.3">
      <c r="A1133" s="23">
        <v>45114</v>
      </c>
      <c r="B1133" s="10">
        <v>1103</v>
      </c>
      <c r="C1133" s="22">
        <v>3</v>
      </c>
      <c r="D1133" s="22">
        <v>23</v>
      </c>
      <c r="E1133" s="22">
        <v>7.666666666666667</v>
      </c>
      <c r="F1133" s="22" t="s">
        <v>69</v>
      </c>
      <c r="G1133" s="22" t="str">
        <f t="shared" si="115"/>
        <v>5 - 10</v>
      </c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55">
        <v>45318</v>
      </c>
      <c r="AA1133" s="10">
        <v>1102</v>
      </c>
      <c r="AB1133" s="22">
        <v>2</v>
      </c>
      <c r="AC1133" s="22">
        <v>8.5</v>
      </c>
      <c r="AD1133" s="22">
        <v>4.25</v>
      </c>
      <c r="AE1133" s="22" t="s">
        <v>69</v>
      </c>
      <c r="AF1133" s="22" t="str">
        <f t="shared" si="116"/>
        <v>1 - 5</v>
      </c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55">
        <v>45291</v>
      </c>
      <c r="BH1133" s="10">
        <v>1115</v>
      </c>
      <c r="BI1133" s="22">
        <v>1</v>
      </c>
      <c r="BJ1133" s="22">
        <v>1</v>
      </c>
      <c r="BK1133" s="22">
        <v>1</v>
      </c>
      <c r="BL1133" s="22" t="s">
        <v>69</v>
      </c>
      <c r="BM1133" s="22" t="str">
        <f t="shared" si="117"/>
        <v>1 - 5</v>
      </c>
      <c r="BN1133" s="9"/>
    </row>
    <row r="1134" spans="1:66" x14ac:dyDescent="0.3">
      <c r="A1134" s="23">
        <v>45115</v>
      </c>
      <c r="B1134" s="10">
        <v>1104</v>
      </c>
      <c r="C1134" s="22">
        <v>2</v>
      </c>
      <c r="D1134" s="22">
        <v>6</v>
      </c>
      <c r="E1134" s="22">
        <v>3</v>
      </c>
      <c r="F1134" s="22" t="s">
        <v>69</v>
      </c>
      <c r="G1134" s="22" t="str">
        <f t="shared" si="115"/>
        <v>1 - 5</v>
      </c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56"/>
      <c r="AA1134" s="10">
        <v>1103</v>
      </c>
      <c r="AB1134" s="22">
        <v>3</v>
      </c>
      <c r="AC1134" s="22">
        <v>95</v>
      </c>
      <c r="AD1134" s="22">
        <v>31.666666666666671</v>
      </c>
      <c r="AE1134" s="22" t="s">
        <v>77</v>
      </c>
      <c r="AF1134" s="22" t="str">
        <f t="shared" si="116"/>
        <v>20 - 50</v>
      </c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56"/>
      <c r="BH1134" s="10">
        <v>1116</v>
      </c>
      <c r="BI1134" s="22">
        <v>2</v>
      </c>
      <c r="BJ1134" s="22">
        <v>2</v>
      </c>
      <c r="BK1134" s="22">
        <v>1</v>
      </c>
      <c r="BL1134" s="22" t="s">
        <v>69</v>
      </c>
      <c r="BM1134" s="22" t="str">
        <f t="shared" si="117"/>
        <v>1 - 5</v>
      </c>
      <c r="BN1134" s="9"/>
    </row>
    <row r="1135" spans="1:66" x14ac:dyDescent="0.3">
      <c r="A1135" s="23">
        <v>45121</v>
      </c>
      <c r="B1135" s="10">
        <v>1105</v>
      </c>
      <c r="C1135" s="22">
        <v>1</v>
      </c>
      <c r="D1135" s="22">
        <v>3</v>
      </c>
      <c r="E1135" s="22">
        <v>3</v>
      </c>
      <c r="F1135" s="22" t="s">
        <v>69</v>
      </c>
      <c r="G1135" s="22" t="str">
        <f t="shared" si="115"/>
        <v>1 - 5</v>
      </c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55">
        <v>45319</v>
      </c>
      <c r="AA1135" s="10">
        <v>1104</v>
      </c>
      <c r="AB1135" s="22">
        <v>1</v>
      </c>
      <c r="AC1135" s="22">
        <v>12.5</v>
      </c>
      <c r="AD1135" s="22">
        <v>12.5</v>
      </c>
      <c r="AE1135" s="22" t="s">
        <v>20</v>
      </c>
      <c r="AF1135" s="22" t="str">
        <f t="shared" si="116"/>
        <v>10 - 20</v>
      </c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3">
        <v>45292</v>
      </c>
      <c r="BH1135" s="10">
        <v>1117</v>
      </c>
      <c r="BI1135" s="22">
        <v>1</v>
      </c>
      <c r="BJ1135" s="22">
        <v>1.5</v>
      </c>
      <c r="BK1135" s="22">
        <v>1.5</v>
      </c>
      <c r="BL1135" s="22" t="s">
        <v>69</v>
      </c>
      <c r="BM1135" s="22" t="str">
        <f t="shared" si="117"/>
        <v>1 - 5</v>
      </c>
      <c r="BN1135" s="9"/>
    </row>
    <row r="1136" spans="1:66" x14ac:dyDescent="0.3">
      <c r="A1136" s="23">
        <v>45131</v>
      </c>
      <c r="B1136" s="10">
        <v>1106</v>
      </c>
      <c r="C1136" s="22">
        <v>3</v>
      </c>
      <c r="D1136" s="22">
        <v>17</v>
      </c>
      <c r="E1136" s="22">
        <v>5.666666666666667</v>
      </c>
      <c r="F1136" s="22" t="s">
        <v>69</v>
      </c>
      <c r="G1136" s="22" t="str">
        <f t="shared" si="115"/>
        <v>5 - 10</v>
      </c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57"/>
      <c r="AA1136" s="10">
        <v>1105</v>
      </c>
      <c r="AB1136" s="22">
        <v>1</v>
      </c>
      <c r="AC1136" s="22">
        <v>4</v>
      </c>
      <c r="AD1136" s="22">
        <v>4</v>
      </c>
      <c r="AE1136" s="22" t="s">
        <v>69</v>
      </c>
      <c r="AF1136" s="22" t="str">
        <f t="shared" si="116"/>
        <v>1 - 5</v>
      </c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3">
        <v>45294</v>
      </c>
      <c r="BH1136" s="10">
        <v>1118</v>
      </c>
      <c r="BI1136" s="22">
        <v>1</v>
      </c>
      <c r="BJ1136" s="22">
        <v>1.5</v>
      </c>
      <c r="BK1136" s="22">
        <v>1.5</v>
      </c>
      <c r="BL1136" s="22" t="s">
        <v>69</v>
      </c>
      <c r="BM1136" s="22" t="str">
        <f t="shared" si="117"/>
        <v>1 - 5</v>
      </c>
      <c r="BN1136" s="9"/>
    </row>
    <row r="1137" spans="1:66" x14ac:dyDescent="0.3">
      <c r="A1137" s="23">
        <v>45231</v>
      </c>
      <c r="B1137" s="10">
        <v>1107</v>
      </c>
      <c r="C1137" s="22">
        <v>1</v>
      </c>
      <c r="D1137" s="22">
        <v>16</v>
      </c>
      <c r="E1137" s="22">
        <v>16</v>
      </c>
      <c r="F1137" s="22" t="s">
        <v>20</v>
      </c>
      <c r="G1137" s="22" t="str">
        <f t="shared" si="115"/>
        <v>10 - 20</v>
      </c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56"/>
      <c r="AA1137" s="10">
        <v>1106</v>
      </c>
      <c r="AB1137" s="22">
        <v>2</v>
      </c>
      <c r="AC1137" s="22">
        <v>22.5</v>
      </c>
      <c r="AD1137" s="22">
        <v>11.25</v>
      </c>
      <c r="AE1137" s="22" t="s">
        <v>20</v>
      </c>
      <c r="AF1137" s="22" t="str">
        <f t="shared" si="116"/>
        <v>10 - 20</v>
      </c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3">
        <v>45297</v>
      </c>
      <c r="BH1137" s="10">
        <v>1119</v>
      </c>
      <c r="BI1137" s="22">
        <v>1</v>
      </c>
      <c r="BJ1137" s="22">
        <v>5</v>
      </c>
      <c r="BK1137" s="22">
        <v>5</v>
      </c>
      <c r="BL1137" s="22" t="s">
        <v>69</v>
      </c>
      <c r="BM1137" s="22" t="str">
        <f t="shared" si="117"/>
        <v>5 - 10</v>
      </c>
      <c r="BN1137" s="9"/>
    </row>
    <row r="1138" spans="1:66" x14ac:dyDescent="0.3">
      <c r="A1138" s="23">
        <v>45234</v>
      </c>
      <c r="B1138" s="10">
        <v>1108</v>
      </c>
      <c r="C1138" s="22">
        <v>4</v>
      </c>
      <c r="D1138" s="22">
        <v>63</v>
      </c>
      <c r="E1138" s="22">
        <v>15.75</v>
      </c>
      <c r="F1138" s="22" t="s">
        <v>20</v>
      </c>
      <c r="G1138" s="22" t="str">
        <f t="shared" si="115"/>
        <v>10 - 20</v>
      </c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55">
        <v>45320</v>
      </c>
      <c r="AA1138" s="10">
        <v>1107</v>
      </c>
      <c r="AB1138" s="22">
        <v>2</v>
      </c>
      <c r="AC1138" s="22">
        <v>8</v>
      </c>
      <c r="AD1138" s="22">
        <v>4</v>
      </c>
      <c r="AE1138" s="22" t="s">
        <v>69</v>
      </c>
      <c r="AF1138" s="22" t="str">
        <f t="shared" si="116"/>
        <v>1 - 5</v>
      </c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3">
        <v>45298</v>
      </c>
      <c r="BH1138" s="10">
        <v>1120</v>
      </c>
      <c r="BI1138" s="22">
        <v>1</v>
      </c>
      <c r="BJ1138" s="22">
        <v>1</v>
      </c>
      <c r="BK1138" s="22">
        <v>1</v>
      </c>
      <c r="BL1138" s="22" t="s">
        <v>69</v>
      </c>
      <c r="BM1138" s="22" t="str">
        <f t="shared" si="117"/>
        <v>1 - 5</v>
      </c>
      <c r="BN1138" s="9"/>
    </row>
    <row r="1139" spans="1:66" x14ac:dyDescent="0.3">
      <c r="A1139" s="55">
        <v>45235</v>
      </c>
      <c r="B1139" s="10">
        <v>1108</v>
      </c>
      <c r="C1139" s="22">
        <v>1</v>
      </c>
      <c r="D1139" s="22">
        <v>0.5</v>
      </c>
      <c r="E1139" s="22">
        <v>0.5</v>
      </c>
      <c r="F1139" s="22" t="s">
        <v>69</v>
      </c>
      <c r="G1139" s="22" t="str">
        <f t="shared" si="115"/>
        <v>0 - 1</v>
      </c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57"/>
      <c r="AA1139" s="10">
        <v>1108</v>
      </c>
      <c r="AB1139" s="22">
        <v>3</v>
      </c>
      <c r="AC1139" s="22">
        <v>2.5</v>
      </c>
      <c r="AD1139" s="22">
        <v>0.83333333333333337</v>
      </c>
      <c r="AE1139" s="22" t="s">
        <v>69</v>
      </c>
      <c r="AF1139" s="22" t="str">
        <f t="shared" si="116"/>
        <v>0 - 1</v>
      </c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55">
        <v>45299</v>
      </c>
      <c r="BH1139" s="10">
        <v>1121</v>
      </c>
      <c r="BI1139" s="22">
        <v>1</v>
      </c>
      <c r="BJ1139" s="22">
        <v>0.5</v>
      </c>
      <c r="BK1139" s="22">
        <v>0.5</v>
      </c>
      <c r="BL1139" s="22" t="s">
        <v>69</v>
      </c>
      <c r="BM1139" s="22" t="str">
        <f t="shared" si="117"/>
        <v>0 - 1</v>
      </c>
      <c r="BN1139" s="9"/>
    </row>
    <row r="1140" spans="1:66" x14ac:dyDescent="0.3">
      <c r="A1140" s="56"/>
      <c r="B1140" s="10">
        <v>1109</v>
      </c>
      <c r="C1140" s="22">
        <v>2</v>
      </c>
      <c r="D1140" s="22">
        <v>3</v>
      </c>
      <c r="E1140" s="22">
        <v>1.5</v>
      </c>
      <c r="F1140" s="22" t="s">
        <v>69</v>
      </c>
      <c r="G1140" s="22" t="str">
        <f t="shared" si="115"/>
        <v>1 - 5</v>
      </c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56"/>
      <c r="AA1140" s="10">
        <v>1109</v>
      </c>
      <c r="AB1140" s="22">
        <v>1</v>
      </c>
      <c r="AC1140" s="22">
        <v>0.5</v>
      </c>
      <c r="AD1140" s="22">
        <v>0.5</v>
      </c>
      <c r="AE1140" s="22" t="s">
        <v>69</v>
      </c>
      <c r="AF1140" s="22" t="str">
        <f t="shared" si="116"/>
        <v>0 - 1</v>
      </c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56"/>
      <c r="BH1140" s="10">
        <v>1122</v>
      </c>
      <c r="BI1140" s="22">
        <v>1</v>
      </c>
      <c r="BJ1140" s="22">
        <v>0.5</v>
      </c>
      <c r="BK1140" s="22">
        <v>0.5</v>
      </c>
      <c r="BL1140" s="22" t="s">
        <v>69</v>
      </c>
      <c r="BM1140" s="22" t="str">
        <f t="shared" si="117"/>
        <v>0 - 1</v>
      </c>
      <c r="BN1140" s="9"/>
    </row>
    <row r="1141" spans="1:66" x14ac:dyDescent="0.3">
      <c r="A1141" s="23">
        <v>45240</v>
      </c>
      <c r="B1141" s="10">
        <v>1110</v>
      </c>
      <c r="C1141" s="22">
        <v>6</v>
      </c>
      <c r="D1141" s="22">
        <v>70</v>
      </c>
      <c r="E1141" s="22">
        <v>11.66666666666667</v>
      </c>
      <c r="F1141" s="22" t="s">
        <v>20</v>
      </c>
      <c r="G1141" s="22" t="str">
        <f t="shared" si="115"/>
        <v>10 - 20</v>
      </c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55">
        <v>45321</v>
      </c>
      <c r="AA1141" s="10">
        <v>1110</v>
      </c>
      <c r="AB1141" s="22">
        <v>2</v>
      </c>
      <c r="AC1141" s="22">
        <v>3</v>
      </c>
      <c r="AD1141" s="22">
        <v>1.5</v>
      </c>
      <c r="AE1141" s="22" t="s">
        <v>69</v>
      </c>
      <c r="AF1141" s="22" t="str">
        <f t="shared" si="116"/>
        <v>1 - 5</v>
      </c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3">
        <v>45300</v>
      </c>
      <c r="BH1141" s="10">
        <v>1123</v>
      </c>
      <c r="BI1141" s="22">
        <v>1</v>
      </c>
      <c r="BJ1141" s="22">
        <v>1</v>
      </c>
      <c r="BK1141" s="22">
        <v>1</v>
      </c>
      <c r="BL1141" s="22" t="s">
        <v>69</v>
      </c>
      <c r="BM1141" s="22" t="str">
        <f t="shared" si="117"/>
        <v>1 - 5</v>
      </c>
      <c r="BN1141" s="9"/>
    </row>
    <row r="1142" spans="1:66" x14ac:dyDescent="0.3">
      <c r="A1142" s="23">
        <v>45242</v>
      </c>
      <c r="B1142" s="10">
        <v>1111</v>
      </c>
      <c r="C1142" s="22">
        <v>1</v>
      </c>
      <c r="D1142" s="22">
        <v>1</v>
      </c>
      <c r="E1142" s="22">
        <v>1</v>
      </c>
      <c r="F1142" s="22" t="s">
        <v>69</v>
      </c>
      <c r="G1142" s="22" t="str">
        <f t="shared" si="115"/>
        <v>1 - 5</v>
      </c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57"/>
      <c r="AA1142" s="10">
        <v>1111</v>
      </c>
      <c r="AB1142" s="22">
        <v>3</v>
      </c>
      <c r="AC1142" s="22">
        <v>19</v>
      </c>
      <c r="AD1142" s="22">
        <v>6.333333333333333</v>
      </c>
      <c r="AE1142" s="22" t="s">
        <v>69</v>
      </c>
      <c r="AF1142" s="22" t="str">
        <f t="shared" si="116"/>
        <v>5 - 10</v>
      </c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3">
        <v>45301</v>
      </c>
      <c r="BH1142" s="10">
        <v>1124</v>
      </c>
      <c r="BI1142" s="22">
        <v>1</v>
      </c>
      <c r="BJ1142" s="22">
        <v>1.5</v>
      </c>
      <c r="BK1142" s="22">
        <v>1.5</v>
      </c>
      <c r="BL1142" s="22" t="s">
        <v>69</v>
      </c>
      <c r="BM1142" s="22" t="str">
        <f t="shared" si="117"/>
        <v>1 - 5</v>
      </c>
      <c r="BN1142" s="9"/>
    </row>
    <row r="1143" spans="1:66" x14ac:dyDescent="0.3">
      <c r="A1143" s="55">
        <v>45244</v>
      </c>
      <c r="B1143" s="10">
        <v>1112</v>
      </c>
      <c r="C1143" s="22">
        <v>1</v>
      </c>
      <c r="D1143" s="22">
        <v>0.5</v>
      </c>
      <c r="E1143" s="22">
        <v>0.5</v>
      </c>
      <c r="F1143" s="22" t="s">
        <v>69</v>
      </c>
      <c r="G1143" s="22" t="str">
        <f t="shared" si="115"/>
        <v>0 - 1</v>
      </c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57"/>
      <c r="AA1143" s="10">
        <v>1112</v>
      </c>
      <c r="AB1143" s="22">
        <v>2</v>
      </c>
      <c r="AC1143" s="22">
        <v>1</v>
      </c>
      <c r="AD1143" s="22">
        <v>0.5</v>
      </c>
      <c r="AE1143" s="22" t="s">
        <v>69</v>
      </c>
      <c r="AF1143" s="22" t="str">
        <f t="shared" si="116"/>
        <v>0 - 1</v>
      </c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55">
        <v>45303</v>
      </c>
      <c r="BH1143" s="10">
        <v>1125</v>
      </c>
      <c r="BI1143" s="22">
        <v>1</v>
      </c>
      <c r="BJ1143" s="22">
        <v>2</v>
      </c>
      <c r="BK1143" s="22">
        <v>2</v>
      </c>
      <c r="BL1143" s="22" t="s">
        <v>69</v>
      </c>
      <c r="BM1143" s="22" t="str">
        <f t="shared" si="117"/>
        <v>1 - 5</v>
      </c>
      <c r="BN1143" s="9"/>
    </row>
    <row r="1144" spans="1:66" x14ac:dyDescent="0.3">
      <c r="A1144" s="56"/>
      <c r="B1144" s="10">
        <v>1113</v>
      </c>
      <c r="C1144" s="22">
        <v>1</v>
      </c>
      <c r="D1144" s="22">
        <v>1.5</v>
      </c>
      <c r="E1144" s="22">
        <v>1.5</v>
      </c>
      <c r="F1144" s="22" t="s">
        <v>69</v>
      </c>
      <c r="G1144" s="22" t="str">
        <f t="shared" si="115"/>
        <v>1 - 5</v>
      </c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56"/>
      <c r="AA1144" s="10">
        <v>1113</v>
      </c>
      <c r="AB1144" s="22">
        <v>2</v>
      </c>
      <c r="AC1144" s="22">
        <v>3.5</v>
      </c>
      <c r="AD1144" s="22">
        <v>1.75</v>
      </c>
      <c r="AE1144" s="22" t="s">
        <v>69</v>
      </c>
      <c r="AF1144" s="22" t="str">
        <f t="shared" si="116"/>
        <v>1 - 5</v>
      </c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56"/>
      <c r="BH1144" s="10">
        <v>1126</v>
      </c>
      <c r="BI1144" s="22">
        <v>1</v>
      </c>
      <c r="BJ1144" s="22">
        <v>0.5</v>
      </c>
      <c r="BK1144" s="22">
        <v>0.5</v>
      </c>
      <c r="BL1144" s="22" t="s">
        <v>69</v>
      </c>
      <c r="BM1144" s="22" t="str">
        <f t="shared" si="117"/>
        <v>0 - 1</v>
      </c>
      <c r="BN1144" s="9"/>
    </row>
    <row r="1145" spans="1:66" x14ac:dyDescent="0.3">
      <c r="A1145" s="23">
        <v>45245</v>
      </c>
      <c r="B1145" s="10">
        <v>1114</v>
      </c>
      <c r="C1145" s="22">
        <v>1</v>
      </c>
      <c r="D1145" s="22">
        <v>8</v>
      </c>
      <c r="E1145" s="22">
        <v>8</v>
      </c>
      <c r="F1145" s="22" t="s">
        <v>69</v>
      </c>
      <c r="G1145" s="22" t="str">
        <f t="shared" si="115"/>
        <v>5 - 10</v>
      </c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55">
        <v>45322</v>
      </c>
      <c r="AA1145" s="10">
        <v>1113</v>
      </c>
      <c r="AB1145" s="22">
        <v>6</v>
      </c>
      <c r="AC1145" s="22">
        <v>55</v>
      </c>
      <c r="AD1145" s="22">
        <v>9.1666666666666661</v>
      </c>
      <c r="AE1145" s="22" t="s">
        <v>69</v>
      </c>
      <c r="AF1145" s="22" t="str">
        <f t="shared" si="116"/>
        <v>5 - 10</v>
      </c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3">
        <v>45306</v>
      </c>
      <c r="BH1145" s="10">
        <v>1127</v>
      </c>
      <c r="BI1145" s="22">
        <v>1</v>
      </c>
      <c r="BJ1145" s="22">
        <v>1.5</v>
      </c>
      <c r="BK1145" s="22">
        <v>1.5</v>
      </c>
      <c r="BL1145" s="22" t="s">
        <v>69</v>
      </c>
      <c r="BM1145" s="22" t="str">
        <f t="shared" si="117"/>
        <v>1 - 5</v>
      </c>
      <c r="BN1145" s="9"/>
    </row>
    <row r="1146" spans="1:66" x14ac:dyDescent="0.3">
      <c r="A1146" s="23">
        <v>45248</v>
      </c>
      <c r="B1146" s="10">
        <v>1115</v>
      </c>
      <c r="C1146" s="22">
        <v>2</v>
      </c>
      <c r="D1146" s="22">
        <v>17</v>
      </c>
      <c r="E1146" s="22">
        <v>8.5</v>
      </c>
      <c r="F1146" s="22" t="s">
        <v>69</v>
      </c>
      <c r="G1146" s="22" t="str">
        <f t="shared" si="115"/>
        <v>5 - 10</v>
      </c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56"/>
      <c r="AA1146" s="10">
        <v>1114</v>
      </c>
      <c r="AB1146" s="22">
        <v>1</v>
      </c>
      <c r="AC1146" s="22">
        <v>0.5</v>
      </c>
      <c r="AD1146" s="22">
        <v>0.5</v>
      </c>
      <c r="AE1146" s="22" t="s">
        <v>69</v>
      </c>
      <c r="AF1146" s="22" t="str">
        <f t="shared" si="116"/>
        <v>0 - 1</v>
      </c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3">
        <v>45309</v>
      </c>
      <c r="BH1146" s="10">
        <v>1128</v>
      </c>
      <c r="BI1146" s="22">
        <v>1</v>
      </c>
      <c r="BJ1146" s="22">
        <v>2</v>
      </c>
      <c r="BK1146" s="22">
        <v>2</v>
      </c>
      <c r="BL1146" s="22" t="s">
        <v>69</v>
      </c>
      <c r="BM1146" s="22" t="str">
        <f t="shared" si="117"/>
        <v>1 - 5</v>
      </c>
      <c r="BN1146" s="9"/>
    </row>
    <row r="1147" spans="1:66" x14ac:dyDescent="0.3">
      <c r="A1147" s="23">
        <v>45249</v>
      </c>
      <c r="B1147" s="10">
        <v>1116</v>
      </c>
      <c r="C1147" s="22">
        <v>2</v>
      </c>
      <c r="D1147" s="22">
        <v>6</v>
      </c>
      <c r="E1147" s="22">
        <v>3</v>
      </c>
      <c r="F1147" s="22" t="s">
        <v>69</v>
      </c>
      <c r="G1147" s="22" t="str">
        <f t="shared" si="115"/>
        <v>1 - 5</v>
      </c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55">
        <v>45323</v>
      </c>
      <c r="AA1147" s="10">
        <v>1115</v>
      </c>
      <c r="AB1147" s="22">
        <v>2</v>
      </c>
      <c r="AC1147" s="22">
        <v>18</v>
      </c>
      <c r="AD1147" s="22">
        <v>9</v>
      </c>
      <c r="AE1147" s="22" t="s">
        <v>69</v>
      </c>
      <c r="AF1147" s="22" t="str">
        <f t="shared" si="116"/>
        <v>5 - 10</v>
      </c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55">
        <v>45311</v>
      </c>
      <c r="BH1147" s="10">
        <v>1129</v>
      </c>
      <c r="BI1147" s="22">
        <v>3</v>
      </c>
      <c r="BJ1147" s="22">
        <v>6</v>
      </c>
      <c r="BK1147" s="22">
        <v>2</v>
      </c>
      <c r="BL1147" s="22" t="s">
        <v>69</v>
      </c>
      <c r="BM1147" s="22" t="str">
        <f t="shared" si="117"/>
        <v>1 - 5</v>
      </c>
      <c r="BN1147" s="9"/>
    </row>
    <row r="1148" spans="1:66" x14ac:dyDescent="0.3">
      <c r="A1148" s="23">
        <v>45252</v>
      </c>
      <c r="B1148" s="10">
        <v>1117</v>
      </c>
      <c r="C1148" s="22">
        <v>2</v>
      </c>
      <c r="D1148" s="22">
        <v>22</v>
      </c>
      <c r="E1148" s="22">
        <v>11</v>
      </c>
      <c r="F1148" s="22" t="s">
        <v>20</v>
      </c>
      <c r="G1148" s="22" t="str">
        <f t="shared" si="115"/>
        <v>10 - 20</v>
      </c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57"/>
      <c r="AA1148" s="10">
        <v>1116</v>
      </c>
      <c r="AB1148" s="22">
        <v>1</v>
      </c>
      <c r="AC1148" s="22">
        <v>0.5</v>
      </c>
      <c r="AD1148" s="22">
        <v>0.5</v>
      </c>
      <c r="AE1148" s="22" t="s">
        <v>69</v>
      </c>
      <c r="AF1148" s="22" t="str">
        <f t="shared" si="116"/>
        <v>0 - 1</v>
      </c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56"/>
      <c r="BH1148" s="10">
        <v>1130</v>
      </c>
      <c r="BI1148" s="22">
        <v>1</v>
      </c>
      <c r="BJ1148" s="22">
        <v>2</v>
      </c>
      <c r="BK1148" s="22">
        <v>2</v>
      </c>
      <c r="BL1148" s="22" t="s">
        <v>69</v>
      </c>
      <c r="BM1148" s="22" t="str">
        <f t="shared" si="117"/>
        <v>1 - 5</v>
      </c>
      <c r="BN1148" s="9"/>
    </row>
    <row r="1149" spans="1:66" x14ac:dyDescent="0.3">
      <c r="A1149" s="55">
        <v>45254</v>
      </c>
      <c r="B1149" s="10">
        <v>1118</v>
      </c>
      <c r="C1149" s="22">
        <v>2</v>
      </c>
      <c r="D1149" s="22">
        <v>32</v>
      </c>
      <c r="E1149" s="22">
        <v>16</v>
      </c>
      <c r="F1149" s="22" t="s">
        <v>20</v>
      </c>
      <c r="G1149" s="22" t="str">
        <f t="shared" si="115"/>
        <v>10 - 20</v>
      </c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56"/>
      <c r="AA1149" s="10">
        <v>1117</v>
      </c>
      <c r="AB1149" s="22">
        <v>2</v>
      </c>
      <c r="AC1149" s="22">
        <v>1.5</v>
      </c>
      <c r="AD1149" s="22">
        <v>0.75</v>
      </c>
      <c r="AE1149" s="22" t="s">
        <v>69</v>
      </c>
      <c r="AF1149" s="22" t="str">
        <f t="shared" si="116"/>
        <v>0 - 1</v>
      </c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3">
        <v>45313</v>
      </c>
      <c r="BH1149" s="10">
        <v>1131</v>
      </c>
      <c r="BI1149" s="22">
        <v>1</v>
      </c>
      <c r="BJ1149" s="22">
        <v>1</v>
      </c>
      <c r="BK1149" s="22">
        <v>1</v>
      </c>
      <c r="BL1149" s="22" t="s">
        <v>69</v>
      </c>
      <c r="BM1149" s="22" t="str">
        <f t="shared" si="117"/>
        <v>1 - 5</v>
      </c>
      <c r="BN1149" s="9"/>
    </row>
    <row r="1150" spans="1:66" x14ac:dyDescent="0.3">
      <c r="A1150" s="56"/>
      <c r="B1150" s="10">
        <v>1119</v>
      </c>
      <c r="C1150" s="22">
        <v>1</v>
      </c>
      <c r="D1150" s="22">
        <v>1</v>
      </c>
      <c r="E1150" s="22">
        <v>1</v>
      </c>
      <c r="F1150" s="22" t="s">
        <v>69</v>
      </c>
      <c r="G1150" s="22" t="str">
        <f t="shared" si="115"/>
        <v>1 - 5</v>
      </c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3">
        <v>45324</v>
      </c>
      <c r="AA1150" s="10">
        <v>1118</v>
      </c>
      <c r="AB1150" s="22">
        <v>1</v>
      </c>
      <c r="AC1150" s="22">
        <v>6</v>
      </c>
      <c r="AD1150" s="22">
        <v>6</v>
      </c>
      <c r="AE1150" s="22" t="s">
        <v>69</v>
      </c>
      <c r="AF1150" s="22" t="str">
        <f t="shared" si="116"/>
        <v>5 - 10</v>
      </c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3">
        <v>45314</v>
      </c>
      <c r="BH1150" s="10">
        <v>1132</v>
      </c>
      <c r="BI1150" s="22">
        <v>1</v>
      </c>
      <c r="BJ1150" s="22">
        <v>14</v>
      </c>
      <c r="BK1150" s="22">
        <v>14</v>
      </c>
      <c r="BL1150" s="22" t="s">
        <v>20</v>
      </c>
      <c r="BM1150" s="22" t="str">
        <f t="shared" si="117"/>
        <v>10 - 20</v>
      </c>
      <c r="BN1150" s="9"/>
    </row>
    <row r="1151" spans="1:66" x14ac:dyDescent="0.3">
      <c r="A1151" s="55">
        <v>45255</v>
      </c>
      <c r="B1151" s="10">
        <v>1120</v>
      </c>
      <c r="C1151" s="22">
        <v>2</v>
      </c>
      <c r="D1151" s="22">
        <v>42.5</v>
      </c>
      <c r="E1151" s="22">
        <v>21.25</v>
      </c>
      <c r="F1151" s="22" t="s">
        <v>70</v>
      </c>
      <c r="G1151" s="22" t="str">
        <f t="shared" si="115"/>
        <v>20 - 50</v>
      </c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55">
        <v>45328</v>
      </c>
      <c r="AA1151" s="10">
        <v>1119</v>
      </c>
      <c r="AB1151" s="22">
        <v>1</v>
      </c>
      <c r="AC1151" s="22">
        <v>1</v>
      </c>
      <c r="AD1151" s="22">
        <v>1</v>
      </c>
      <c r="AE1151" s="22" t="s">
        <v>69</v>
      </c>
      <c r="AF1151" s="22" t="str">
        <f t="shared" si="116"/>
        <v>1 - 5</v>
      </c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3">
        <v>45319</v>
      </c>
      <c r="BH1151" s="10">
        <v>1133</v>
      </c>
      <c r="BI1151" s="22">
        <v>1</v>
      </c>
      <c r="BJ1151" s="22">
        <v>2.5</v>
      </c>
      <c r="BK1151" s="22">
        <v>2.5</v>
      </c>
      <c r="BL1151" s="22" t="s">
        <v>69</v>
      </c>
      <c r="BM1151" s="22" t="str">
        <f t="shared" si="117"/>
        <v>1 - 5</v>
      </c>
      <c r="BN1151" s="9"/>
    </row>
    <row r="1152" spans="1:66" x14ac:dyDescent="0.3">
      <c r="A1152" s="56"/>
      <c r="B1152" s="10">
        <v>1121</v>
      </c>
      <c r="C1152" s="22">
        <v>4</v>
      </c>
      <c r="D1152" s="22">
        <v>19.5</v>
      </c>
      <c r="E1152" s="22">
        <v>4.875</v>
      </c>
      <c r="F1152" s="22" t="s">
        <v>69</v>
      </c>
      <c r="G1152" s="22" t="str">
        <f t="shared" si="115"/>
        <v>1 - 5</v>
      </c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57"/>
      <c r="AA1152" s="10">
        <v>1120</v>
      </c>
      <c r="AB1152" s="22">
        <v>1</v>
      </c>
      <c r="AC1152" s="22">
        <v>1.5</v>
      </c>
      <c r="AD1152" s="22">
        <v>1.5</v>
      </c>
      <c r="AE1152" s="22" t="s">
        <v>69</v>
      </c>
      <c r="AF1152" s="22" t="str">
        <f t="shared" si="116"/>
        <v>1 - 5</v>
      </c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3">
        <v>45320</v>
      </c>
      <c r="BH1152" s="10">
        <v>1134</v>
      </c>
      <c r="BI1152" s="22">
        <v>1</v>
      </c>
      <c r="BJ1152" s="22">
        <v>1.5</v>
      </c>
      <c r="BK1152" s="22">
        <v>1.5</v>
      </c>
      <c r="BL1152" s="22" t="s">
        <v>69</v>
      </c>
      <c r="BM1152" s="22" t="str">
        <f t="shared" si="117"/>
        <v>1 - 5</v>
      </c>
      <c r="BN1152" s="9"/>
    </row>
    <row r="1153" spans="1:66" x14ac:dyDescent="0.3">
      <c r="A1153" s="23">
        <v>45259</v>
      </c>
      <c r="B1153" s="10">
        <v>1122</v>
      </c>
      <c r="C1153" s="22">
        <v>3</v>
      </c>
      <c r="D1153" s="22">
        <v>2.5</v>
      </c>
      <c r="E1153" s="22">
        <v>0.83333333333333337</v>
      </c>
      <c r="F1153" s="22" t="s">
        <v>69</v>
      </c>
      <c r="G1153" s="22" t="str">
        <f t="shared" si="115"/>
        <v>0 - 1</v>
      </c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57"/>
      <c r="AA1153" s="10">
        <v>1121</v>
      </c>
      <c r="AB1153" s="22">
        <v>2</v>
      </c>
      <c r="AC1153" s="22">
        <v>2</v>
      </c>
      <c r="AD1153" s="22">
        <v>1</v>
      </c>
      <c r="AE1153" s="22" t="s">
        <v>69</v>
      </c>
      <c r="AF1153" s="22" t="str">
        <f t="shared" si="116"/>
        <v>1 - 5</v>
      </c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3">
        <v>45321</v>
      </c>
      <c r="BH1153" s="10">
        <v>1135</v>
      </c>
      <c r="BI1153" s="22">
        <v>2</v>
      </c>
      <c r="BJ1153" s="22">
        <v>9</v>
      </c>
      <c r="BK1153" s="22">
        <v>4.5</v>
      </c>
      <c r="BL1153" s="22" t="s">
        <v>69</v>
      </c>
      <c r="BM1153" s="22" t="str">
        <f t="shared" si="117"/>
        <v>1 - 5</v>
      </c>
      <c r="BN1153" s="9"/>
    </row>
    <row r="1154" spans="1:66" x14ac:dyDescent="0.3">
      <c r="A1154" s="55">
        <v>45260</v>
      </c>
      <c r="B1154" s="10">
        <v>1123</v>
      </c>
      <c r="C1154" s="22">
        <v>1</v>
      </c>
      <c r="D1154" s="22">
        <v>1.5</v>
      </c>
      <c r="E1154" s="22">
        <v>1.5</v>
      </c>
      <c r="F1154" s="22" t="s">
        <v>69</v>
      </c>
      <c r="G1154" s="22" t="str">
        <f t="shared" si="115"/>
        <v>1 - 5</v>
      </c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57"/>
      <c r="AA1154" s="10">
        <v>1122</v>
      </c>
      <c r="AB1154" s="22">
        <v>2</v>
      </c>
      <c r="AC1154" s="22">
        <v>1</v>
      </c>
      <c r="AD1154" s="22">
        <v>0.5</v>
      </c>
      <c r="AE1154" s="22" t="s">
        <v>69</v>
      </c>
      <c r="AF1154" s="22" t="str">
        <f t="shared" si="116"/>
        <v>0 - 1</v>
      </c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3">
        <v>45325</v>
      </c>
      <c r="BH1154" s="10">
        <v>1136</v>
      </c>
      <c r="BI1154" s="22">
        <v>1</v>
      </c>
      <c r="BJ1154" s="22">
        <v>1</v>
      </c>
      <c r="BK1154" s="22">
        <v>1</v>
      </c>
      <c r="BL1154" s="22" t="s">
        <v>69</v>
      </c>
      <c r="BM1154" s="22" t="str">
        <f t="shared" si="117"/>
        <v>1 - 5</v>
      </c>
      <c r="BN1154" s="9"/>
    </row>
    <row r="1155" spans="1:66" x14ac:dyDescent="0.3">
      <c r="A1155" s="56"/>
      <c r="B1155" s="10">
        <v>1124</v>
      </c>
      <c r="C1155" s="22">
        <v>1</v>
      </c>
      <c r="D1155" s="22">
        <v>0.5</v>
      </c>
      <c r="E1155" s="22">
        <v>0.5</v>
      </c>
      <c r="F1155" s="22" t="s">
        <v>69</v>
      </c>
      <c r="G1155" s="22" t="str">
        <f t="shared" si="115"/>
        <v>0 - 1</v>
      </c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56"/>
      <c r="AA1155" s="10">
        <v>1123</v>
      </c>
      <c r="AB1155" s="22">
        <v>1</v>
      </c>
      <c r="AC1155" s="22">
        <v>1</v>
      </c>
      <c r="AD1155" s="22">
        <v>1</v>
      </c>
      <c r="AE1155" s="22" t="s">
        <v>69</v>
      </c>
      <c r="AF1155" s="22" t="str">
        <f t="shared" si="116"/>
        <v>1 - 5</v>
      </c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3">
        <v>45329</v>
      </c>
      <c r="BH1155" s="10">
        <v>1137</v>
      </c>
      <c r="BI1155" s="22">
        <v>2</v>
      </c>
      <c r="BJ1155" s="22">
        <v>10</v>
      </c>
      <c r="BK1155" s="22">
        <v>5</v>
      </c>
      <c r="BL1155" s="22" t="s">
        <v>69</v>
      </c>
      <c r="BM1155" s="22" t="str">
        <f t="shared" si="117"/>
        <v>5 - 10</v>
      </c>
      <c r="BN1155" s="9"/>
    </row>
    <row r="1156" spans="1:66" x14ac:dyDescent="0.3">
      <c r="A1156" s="55">
        <v>45261</v>
      </c>
      <c r="B1156" s="10">
        <v>1125</v>
      </c>
      <c r="C1156" s="22">
        <v>2</v>
      </c>
      <c r="D1156" s="22">
        <v>2.5</v>
      </c>
      <c r="E1156" s="22">
        <v>1.25</v>
      </c>
      <c r="F1156" s="22" t="s">
        <v>69</v>
      </c>
      <c r="G1156" s="22" t="str">
        <f t="shared" si="115"/>
        <v>1 - 5</v>
      </c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3">
        <v>45331</v>
      </c>
      <c r="AA1156" s="10">
        <v>1124</v>
      </c>
      <c r="AB1156" s="22">
        <v>2</v>
      </c>
      <c r="AC1156" s="22">
        <v>24</v>
      </c>
      <c r="AD1156" s="22">
        <v>12</v>
      </c>
      <c r="AE1156" s="22" t="s">
        <v>20</v>
      </c>
      <c r="AF1156" s="22" t="str">
        <f t="shared" si="116"/>
        <v>10 - 20</v>
      </c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3">
        <v>45333</v>
      </c>
      <c r="BH1156" s="10">
        <v>1138</v>
      </c>
      <c r="BI1156" s="22">
        <v>2</v>
      </c>
      <c r="BJ1156" s="22">
        <v>4</v>
      </c>
      <c r="BK1156" s="22">
        <v>2</v>
      </c>
      <c r="BL1156" s="22" t="s">
        <v>69</v>
      </c>
      <c r="BM1156" s="22" t="str">
        <f t="shared" si="117"/>
        <v>1 - 5</v>
      </c>
      <c r="BN1156" s="9"/>
    </row>
    <row r="1157" spans="1:66" x14ac:dyDescent="0.3">
      <c r="A1157" s="56"/>
      <c r="B1157" s="10">
        <v>1126</v>
      </c>
      <c r="C1157" s="22">
        <v>1</v>
      </c>
      <c r="D1157" s="22">
        <v>1.5</v>
      </c>
      <c r="E1157" s="22">
        <v>1.5</v>
      </c>
      <c r="F1157" s="22" t="s">
        <v>69</v>
      </c>
      <c r="G1157" s="22" t="str">
        <f t="shared" ref="G1157:G1220" si="118">IF(E1157&lt;1,"0 - 1",IF(E1157&lt;5,"1 - 5",IF(E1157&lt;10,"5 - 10",IF(E1157&lt;20,"10 - 20",IF(E1157&lt;50,"20 - 50",IF(E1157&lt;100,"50 - 100","&gt; 100"))))))</f>
        <v>1 - 5</v>
      </c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3">
        <v>45333</v>
      </c>
      <c r="AA1157" s="10">
        <v>1125</v>
      </c>
      <c r="AB1157" s="22">
        <v>4</v>
      </c>
      <c r="AC1157" s="22">
        <v>8.5</v>
      </c>
      <c r="AD1157" s="22">
        <v>2.125</v>
      </c>
      <c r="AE1157" s="22" t="s">
        <v>69</v>
      </c>
      <c r="AF1157" s="22" t="str">
        <f t="shared" ref="AF1157:AF1220" si="119">IF(AD1157&lt;1,"0 - 1",IF(AD1157&lt;5,"1 - 5",IF(AD1157&lt;10,"5 - 10",IF(AD1157&lt;20,"10 - 20",IF(AD1157&lt;50,"20 - 50",IF(AD1157&lt;100,"50 - 100","&gt; 100"))))))</f>
        <v>1 - 5</v>
      </c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55">
        <v>45335</v>
      </c>
      <c r="BH1157" s="10">
        <v>1139</v>
      </c>
      <c r="BI1157" s="22">
        <v>1</v>
      </c>
      <c r="BJ1157" s="22">
        <v>1</v>
      </c>
      <c r="BK1157" s="22">
        <v>1</v>
      </c>
      <c r="BL1157" s="22" t="s">
        <v>69</v>
      </c>
      <c r="BM1157" s="22" t="str">
        <f t="shared" ref="BM1157:BM1220" si="120">IF(BK1157&lt;1,"0 - 1",IF(BK1157&lt;5,"1 - 5",IF(BK1157&lt;10,"5 - 10",IF(BK1157&lt;20,"10 - 20",IF(BK1157&lt;50,"20 - 50",IF(BK1157&lt;100,"50 - 100","&gt; 100"))))))</f>
        <v>1 - 5</v>
      </c>
      <c r="BN1157" s="9"/>
    </row>
    <row r="1158" spans="1:66" x14ac:dyDescent="0.3">
      <c r="A1158" s="23">
        <v>45263</v>
      </c>
      <c r="B1158" s="10">
        <v>1127</v>
      </c>
      <c r="C1158" s="22">
        <v>3</v>
      </c>
      <c r="D1158" s="22">
        <v>12.5</v>
      </c>
      <c r="E1158" s="22">
        <v>4.166666666666667</v>
      </c>
      <c r="F1158" s="22" t="s">
        <v>69</v>
      </c>
      <c r="G1158" s="22" t="str">
        <f t="shared" si="118"/>
        <v>1 - 5</v>
      </c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55">
        <v>45336</v>
      </c>
      <c r="AA1158" s="10">
        <v>1126</v>
      </c>
      <c r="AB1158" s="22">
        <v>8</v>
      </c>
      <c r="AC1158" s="22">
        <v>8.5</v>
      </c>
      <c r="AD1158" s="22">
        <v>1.0625</v>
      </c>
      <c r="AE1158" s="22" t="s">
        <v>69</v>
      </c>
      <c r="AF1158" s="22" t="str">
        <f t="shared" si="119"/>
        <v>1 - 5</v>
      </c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56"/>
      <c r="BH1158" s="10">
        <v>1140</v>
      </c>
      <c r="BI1158" s="22">
        <v>1</v>
      </c>
      <c r="BJ1158" s="22">
        <v>1</v>
      </c>
      <c r="BK1158" s="22">
        <v>1</v>
      </c>
      <c r="BL1158" s="22" t="s">
        <v>69</v>
      </c>
      <c r="BM1158" s="22" t="str">
        <f t="shared" si="120"/>
        <v>1 - 5</v>
      </c>
      <c r="BN1158" s="9"/>
    </row>
    <row r="1159" spans="1:66" x14ac:dyDescent="0.3">
      <c r="A1159" s="55">
        <v>45264</v>
      </c>
      <c r="B1159" s="10">
        <v>1127</v>
      </c>
      <c r="C1159" s="22">
        <v>1</v>
      </c>
      <c r="D1159" s="22">
        <v>0.5</v>
      </c>
      <c r="E1159" s="22">
        <v>0.5</v>
      </c>
      <c r="F1159" s="22" t="s">
        <v>69</v>
      </c>
      <c r="G1159" s="22" t="str">
        <f t="shared" si="118"/>
        <v>0 - 1</v>
      </c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57"/>
      <c r="AA1159" s="10">
        <v>1127</v>
      </c>
      <c r="AB1159" s="22">
        <v>2</v>
      </c>
      <c r="AC1159" s="22">
        <v>1</v>
      </c>
      <c r="AD1159" s="22">
        <v>0.5</v>
      </c>
      <c r="AE1159" s="22" t="s">
        <v>69</v>
      </c>
      <c r="AF1159" s="22" t="str">
        <f t="shared" si="119"/>
        <v>0 - 1</v>
      </c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3">
        <v>45340</v>
      </c>
      <c r="BH1159" s="10">
        <v>1141</v>
      </c>
      <c r="BI1159" s="22">
        <v>1</v>
      </c>
      <c r="BJ1159" s="22">
        <v>12.5</v>
      </c>
      <c r="BK1159" s="22">
        <v>12.5</v>
      </c>
      <c r="BL1159" s="22" t="s">
        <v>20</v>
      </c>
      <c r="BM1159" s="22" t="str">
        <f t="shared" si="120"/>
        <v>10 - 20</v>
      </c>
      <c r="BN1159" s="9"/>
    </row>
    <row r="1160" spans="1:66" x14ac:dyDescent="0.3">
      <c r="A1160" s="57"/>
      <c r="B1160" s="10">
        <v>1128</v>
      </c>
      <c r="C1160" s="22">
        <v>1</v>
      </c>
      <c r="D1160" s="22">
        <v>1</v>
      </c>
      <c r="E1160" s="22">
        <v>1</v>
      </c>
      <c r="F1160" s="22" t="s">
        <v>69</v>
      </c>
      <c r="G1160" s="22" t="str">
        <f t="shared" si="118"/>
        <v>1 - 5</v>
      </c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57"/>
      <c r="AA1160" s="10">
        <v>1128</v>
      </c>
      <c r="AB1160" s="22">
        <v>1</v>
      </c>
      <c r="AC1160" s="22">
        <v>0.5</v>
      </c>
      <c r="AD1160" s="22">
        <v>0.5</v>
      </c>
      <c r="AE1160" s="22" t="s">
        <v>69</v>
      </c>
      <c r="AF1160" s="22" t="str">
        <f t="shared" si="119"/>
        <v>0 - 1</v>
      </c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55">
        <v>45341</v>
      </c>
      <c r="BH1160" s="10">
        <v>1142</v>
      </c>
      <c r="BI1160" s="22">
        <v>1</v>
      </c>
      <c r="BJ1160" s="22">
        <v>1</v>
      </c>
      <c r="BK1160" s="22">
        <v>1</v>
      </c>
      <c r="BL1160" s="22" t="s">
        <v>69</v>
      </c>
      <c r="BM1160" s="22" t="str">
        <f t="shared" si="120"/>
        <v>1 - 5</v>
      </c>
      <c r="BN1160" s="9"/>
    </row>
    <row r="1161" spans="1:66" x14ac:dyDescent="0.3">
      <c r="A1161" s="56"/>
      <c r="B1161" s="10">
        <v>1129</v>
      </c>
      <c r="C1161" s="22">
        <v>2</v>
      </c>
      <c r="D1161" s="22">
        <v>17.5</v>
      </c>
      <c r="E1161" s="22">
        <v>8.75</v>
      </c>
      <c r="F1161" s="22" t="s">
        <v>69</v>
      </c>
      <c r="G1161" s="22" t="str">
        <f t="shared" si="118"/>
        <v>5 - 10</v>
      </c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57"/>
      <c r="AA1161" s="10">
        <v>1129</v>
      </c>
      <c r="AB1161" s="22">
        <v>1</v>
      </c>
      <c r="AC1161" s="22">
        <v>0.5</v>
      </c>
      <c r="AD1161" s="22">
        <v>0.5</v>
      </c>
      <c r="AE1161" s="22" t="s">
        <v>69</v>
      </c>
      <c r="AF1161" s="22" t="str">
        <f t="shared" si="119"/>
        <v>0 - 1</v>
      </c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56"/>
      <c r="BH1161" s="10">
        <v>1143</v>
      </c>
      <c r="BI1161" s="22">
        <v>1</v>
      </c>
      <c r="BJ1161" s="22">
        <v>1</v>
      </c>
      <c r="BK1161" s="22">
        <v>1</v>
      </c>
      <c r="BL1161" s="22" t="s">
        <v>69</v>
      </c>
      <c r="BM1161" s="22" t="str">
        <f t="shared" si="120"/>
        <v>1 - 5</v>
      </c>
      <c r="BN1161" s="9"/>
    </row>
    <row r="1162" spans="1:66" x14ac:dyDescent="0.3">
      <c r="A1162" s="23">
        <v>45268</v>
      </c>
      <c r="B1162" s="10">
        <v>1130</v>
      </c>
      <c r="C1162" s="22">
        <v>2</v>
      </c>
      <c r="D1162" s="22">
        <v>20</v>
      </c>
      <c r="E1162" s="22">
        <v>10</v>
      </c>
      <c r="F1162" s="22" t="s">
        <v>20</v>
      </c>
      <c r="G1162" s="22" t="str">
        <f t="shared" si="118"/>
        <v>10 - 20</v>
      </c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56"/>
      <c r="AA1162" s="10">
        <v>1130</v>
      </c>
      <c r="AB1162" s="22">
        <v>1</v>
      </c>
      <c r="AC1162" s="22">
        <v>0.5</v>
      </c>
      <c r="AD1162" s="22">
        <v>0.5</v>
      </c>
      <c r="AE1162" s="22" t="s">
        <v>69</v>
      </c>
      <c r="AF1162" s="22" t="str">
        <f t="shared" si="119"/>
        <v>0 - 1</v>
      </c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3">
        <v>45342</v>
      </c>
      <c r="BH1162" s="10">
        <v>1144</v>
      </c>
      <c r="BI1162" s="22">
        <v>1</v>
      </c>
      <c r="BJ1162" s="22">
        <v>1.5</v>
      </c>
      <c r="BK1162" s="22">
        <v>1.5</v>
      </c>
      <c r="BL1162" s="22" t="s">
        <v>69</v>
      </c>
      <c r="BM1162" s="22" t="str">
        <f t="shared" si="120"/>
        <v>1 - 5</v>
      </c>
      <c r="BN1162" s="9"/>
    </row>
    <row r="1163" spans="1:66" x14ac:dyDescent="0.3">
      <c r="A1163" s="23">
        <v>45272</v>
      </c>
      <c r="B1163" s="10">
        <v>1131</v>
      </c>
      <c r="C1163" s="22">
        <v>2</v>
      </c>
      <c r="D1163" s="22">
        <v>4</v>
      </c>
      <c r="E1163" s="22">
        <v>2</v>
      </c>
      <c r="F1163" s="22" t="s">
        <v>69</v>
      </c>
      <c r="G1163" s="22" t="str">
        <f t="shared" si="118"/>
        <v>1 - 5</v>
      </c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55">
        <v>45337</v>
      </c>
      <c r="AA1163" s="10">
        <v>1131</v>
      </c>
      <c r="AB1163" s="22">
        <v>1</v>
      </c>
      <c r="AC1163" s="22">
        <v>1</v>
      </c>
      <c r="AD1163" s="22">
        <v>1</v>
      </c>
      <c r="AE1163" s="22" t="s">
        <v>69</v>
      </c>
      <c r="AF1163" s="22" t="str">
        <f t="shared" si="119"/>
        <v>1 - 5</v>
      </c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3">
        <v>45344</v>
      </c>
      <c r="BH1163" s="10">
        <v>1145</v>
      </c>
      <c r="BI1163" s="22">
        <v>1</v>
      </c>
      <c r="BJ1163" s="22">
        <v>9.5</v>
      </c>
      <c r="BK1163" s="22">
        <v>9.5</v>
      </c>
      <c r="BL1163" s="22" t="s">
        <v>69</v>
      </c>
      <c r="BM1163" s="22" t="str">
        <f t="shared" si="120"/>
        <v>5 - 10</v>
      </c>
      <c r="BN1163" s="9"/>
    </row>
    <row r="1164" spans="1:66" x14ac:dyDescent="0.3">
      <c r="A1164" s="55">
        <v>45287</v>
      </c>
      <c r="B1164" s="10">
        <v>1132</v>
      </c>
      <c r="C1164" s="22">
        <v>2</v>
      </c>
      <c r="D1164" s="22">
        <v>2</v>
      </c>
      <c r="E1164" s="22">
        <v>1</v>
      </c>
      <c r="F1164" s="22" t="s">
        <v>69</v>
      </c>
      <c r="G1164" s="22" t="str">
        <f t="shared" si="118"/>
        <v>1 - 5</v>
      </c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57"/>
      <c r="AA1164" s="10">
        <v>1132</v>
      </c>
      <c r="AB1164" s="22">
        <v>1</v>
      </c>
      <c r="AC1164" s="22">
        <v>0.5</v>
      </c>
      <c r="AD1164" s="22">
        <v>0.5</v>
      </c>
      <c r="AE1164" s="22" t="s">
        <v>69</v>
      </c>
      <c r="AF1164" s="22" t="str">
        <f t="shared" si="119"/>
        <v>0 - 1</v>
      </c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3">
        <v>45346</v>
      </c>
      <c r="BH1164" s="10">
        <v>1146</v>
      </c>
      <c r="BI1164" s="22">
        <v>2</v>
      </c>
      <c r="BJ1164" s="22">
        <v>9</v>
      </c>
      <c r="BK1164" s="22">
        <v>4.5</v>
      </c>
      <c r="BL1164" s="22" t="s">
        <v>69</v>
      </c>
      <c r="BM1164" s="22" t="str">
        <f t="shared" si="120"/>
        <v>1 - 5</v>
      </c>
      <c r="BN1164" s="9"/>
    </row>
    <row r="1165" spans="1:66" x14ac:dyDescent="0.3">
      <c r="A1165" s="56"/>
      <c r="B1165" s="10">
        <v>1133</v>
      </c>
      <c r="C1165" s="22">
        <v>1</v>
      </c>
      <c r="D1165" s="22">
        <v>0.5</v>
      </c>
      <c r="E1165" s="22">
        <v>0.5</v>
      </c>
      <c r="F1165" s="22" t="s">
        <v>69</v>
      </c>
      <c r="G1165" s="22" t="str">
        <f t="shared" si="118"/>
        <v>0 - 1</v>
      </c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57"/>
      <c r="AA1165" s="10">
        <v>1133</v>
      </c>
      <c r="AB1165" s="22">
        <v>1</v>
      </c>
      <c r="AC1165" s="22">
        <v>1</v>
      </c>
      <c r="AD1165" s="22">
        <v>1</v>
      </c>
      <c r="AE1165" s="22" t="s">
        <v>69</v>
      </c>
      <c r="AF1165" s="22" t="str">
        <f t="shared" si="119"/>
        <v>1 - 5</v>
      </c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55">
        <v>45347</v>
      </c>
      <c r="BH1165" s="10">
        <v>1147</v>
      </c>
      <c r="BI1165" s="22">
        <v>1</v>
      </c>
      <c r="BJ1165" s="22">
        <v>3.5</v>
      </c>
      <c r="BK1165" s="22">
        <v>3.5</v>
      </c>
      <c r="BL1165" s="22" t="s">
        <v>69</v>
      </c>
      <c r="BM1165" s="22" t="str">
        <f t="shared" si="120"/>
        <v>1 - 5</v>
      </c>
      <c r="BN1165" s="9"/>
    </row>
    <row r="1166" spans="1:66" x14ac:dyDescent="0.3">
      <c r="A1166" s="23">
        <v>45288</v>
      </c>
      <c r="B1166" s="10">
        <v>1134</v>
      </c>
      <c r="C1166" s="22">
        <v>1</v>
      </c>
      <c r="D1166" s="22">
        <v>29.5</v>
      </c>
      <c r="E1166" s="22">
        <v>29.5</v>
      </c>
      <c r="F1166" s="22" t="s">
        <v>70</v>
      </c>
      <c r="G1166" s="22" t="str">
        <f t="shared" si="118"/>
        <v>20 - 50</v>
      </c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56"/>
      <c r="AA1166" s="10">
        <v>1134</v>
      </c>
      <c r="AB1166" s="22">
        <v>1</v>
      </c>
      <c r="AC1166" s="22">
        <v>0.5</v>
      </c>
      <c r="AD1166" s="22">
        <v>0.5</v>
      </c>
      <c r="AE1166" s="22" t="s">
        <v>69</v>
      </c>
      <c r="AF1166" s="22" t="str">
        <f t="shared" si="119"/>
        <v>0 - 1</v>
      </c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56"/>
      <c r="BH1166" s="10">
        <v>1148</v>
      </c>
      <c r="BI1166" s="22">
        <v>1</v>
      </c>
      <c r="BJ1166" s="22">
        <v>0.5</v>
      </c>
      <c r="BK1166" s="22">
        <v>0.5</v>
      </c>
      <c r="BL1166" s="22" t="s">
        <v>69</v>
      </c>
      <c r="BM1166" s="22" t="str">
        <f t="shared" si="120"/>
        <v>0 - 1</v>
      </c>
      <c r="BN1166" s="9"/>
    </row>
    <row r="1167" spans="1:66" x14ac:dyDescent="0.3">
      <c r="A1167" s="23">
        <v>45289</v>
      </c>
      <c r="B1167" s="10">
        <v>1135</v>
      </c>
      <c r="C1167" s="22">
        <v>1</v>
      </c>
      <c r="D1167" s="22">
        <v>4.5</v>
      </c>
      <c r="E1167" s="22">
        <v>4.5</v>
      </c>
      <c r="F1167" s="22" t="s">
        <v>69</v>
      </c>
      <c r="G1167" s="22" t="str">
        <f t="shared" si="118"/>
        <v>1 - 5</v>
      </c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55">
        <v>45338</v>
      </c>
      <c r="AA1167" s="10">
        <v>1135</v>
      </c>
      <c r="AB1167" s="22">
        <v>1</v>
      </c>
      <c r="AC1167" s="22">
        <v>0.5</v>
      </c>
      <c r="AD1167" s="22">
        <v>0.5</v>
      </c>
      <c r="AE1167" s="22" t="s">
        <v>69</v>
      </c>
      <c r="AF1167" s="22" t="str">
        <f t="shared" si="119"/>
        <v>0 - 1</v>
      </c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3">
        <v>45350</v>
      </c>
      <c r="BH1167" s="10">
        <v>1149</v>
      </c>
      <c r="BI1167" s="22">
        <v>1</v>
      </c>
      <c r="BJ1167" s="22">
        <v>8</v>
      </c>
      <c r="BK1167" s="22">
        <v>8</v>
      </c>
      <c r="BL1167" s="22" t="s">
        <v>69</v>
      </c>
      <c r="BM1167" s="22" t="str">
        <f t="shared" si="120"/>
        <v>5 - 10</v>
      </c>
      <c r="BN1167" s="9"/>
    </row>
    <row r="1168" spans="1:66" x14ac:dyDescent="0.3">
      <c r="A1168" s="23">
        <v>45290</v>
      </c>
      <c r="B1168" s="10">
        <v>1136</v>
      </c>
      <c r="C1168" s="22">
        <v>2</v>
      </c>
      <c r="D1168" s="22">
        <v>88.5</v>
      </c>
      <c r="E1168" s="22">
        <v>44.25</v>
      </c>
      <c r="F1168" s="22" t="s">
        <v>71</v>
      </c>
      <c r="G1168" s="22" t="str">
        <f t="shared" si="118"/>
        <v>20 - 50</v>
      </c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57"/>
      <c r="AA1168" s="10">
        <v>1136</v>
      </c>
      <c r="AB1168" s="22">
        <v>1</v>
      </c>
      <c r="AC1168" s="22">
        <v>0.5</v>
      </c>
      <c r="AD1168" s="22">
        <v>0.5</v>
      </c>
      <c r="AE1168" s="22" t="s">
        <v>69</v>
      </c>
      <c r="AF1168" s="22" t="str">
        <f t="shared" si="119"/>
        <v>0 - 1</v>
      </c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55">
        <v>45353</v>
      </c>
      <c r="BH1168" s="10">
        <v>1150</v>
      </c>
      <c r="BI1168" s="22">
        <v>2</v>
      </c>
      <c r="BJ1168" s="22">
        <v>7.5</v>
      </c>
      <c r="BK1168" s="22">
        <v>3.75</v>
      </c>
      <c r="BL1168" s="22" t="s">
        <v>69</v>
      </c>
      <c r="BM1168" s="22" t="str">
        <f t="shared" si="120"/>
        <v>1 - 5</v>
      </c>
      <c r="BN1168" s="9"/>
    </row>
    <row r="1169" spans="1:66" x14ac:dyDescent="0.3">
      <c r="A1169" s="23">
        <v>45294</v>
      </c>
      <c r="B1169" s="10">
        <v>1137</v>
      </c>
      <c r="C1169" s="22">
        <v>4</v>
      </c>
      <c r="D1169" s="22">
        <v>12</v>
      </c>
      <c r="E1169" s="22">
        <v>3</v>
      </c>
      <c r="F1169" s="22" t="s">
        <v>69</v>
      </c>
      <c r="G1169" s="22" t="str">
        <f t="shared" si="118"/>
        <v>1 - 5</v>
      </c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56"/>
      <c r="AA1169" s="10">
        <v>1137</v>
      </c>
      <c r="AB1169" s="22">
        <v>1</v>
      </c>
      <c r="AC1169" s="22">
        <v>0.5</v>
      </c>
      <c r="AD1169" s="22">
        <v>0.5</v>
      </c>
      <c r="AE1169" s="22" t="s">
        <v>69</v>
      </c>
      <c r="AF1169" s="22" t="str">
        <f t="shared" si="119"/>
        <v>0 - 1</v>
      </c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56"/>
      <c r="BH1169" s="10">
        <v>1151</v>
      </c>
      <c r="BI1169" s="22">
        <v>1</v>
      </c>
      <c r="BJ1169" s="22">
        <v>1</v>
      </c>
      <c r="BK1169" s="22">
        <v>1</v>
      </c>
      <c r="BL1169" s="22" t="s">
        <v>69</v>
      </c>
      <c r="BM1169" s="22" t="str">
        <f t="shared" si="120"/>
        <v>1 - 5</v>
      </c>
      <c r="BN1169" s="9"/>
    </row>
    <row r="1170" spans="1:66" x14ac:dyDescent="0.3">
      <c r="A1170" s="55">
        <v>45296</v>
      </c>
      <c r="B1170" s="10">
        <v>1138</v>
      </c>
      <c r="C1170" s="22">
        <v>3</v>
      </c>
      <c r="D1170" s="22">
        <v>16</v>
      </c>
      <c r="E1170" s="22">
        <v>5.333333333333333</v>
      </c>
      <c r="F1170" s="22" t="s">
        <v>69</v>
      </c>
      <c r="G1170" s="22" t="str">
        <f t="shared" si="118"/>
        <v>5 - 10</v>
      </c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55">
        <v>45339</v>
      </c>
      <c r="AA1170" s="10">
        <v>1138</v>
      </c>
      <c r="AB1170" s="22">
        <v>1</v>
      </c>
      <c r="AC1170" s="22">
        <v>0.5</v>
      </c>
      <c r="AD1170" s="22">
        <v>0.5</v>
      </c>
      <c r="AE1170" s="22" t="s">
        <v>69</v>
      </c>
      <c r="AF1170" s="22" t="str">
        <f t="shared" si="119"/>
        <v>0 - 1</v>
      </c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55">
        <v>45357</v>
      </c>
      <c r="BH1170" s="10">
        <v>1152</v>
      </c>
      <c r="BI1170" s="22">
        <v>1</v>
      </c>
      <c r="BJ1170" s="22">
        <v>1</v>
      </c>
      <c r="BK1170" s="22">
        <v>1</v>
      </c>
      <c r="BL1170" s="22" t="s">
        <v>69</v>
      </c>
      <c r="BM1170" s="22" t="str">
        <f t="shared" si="120"/>
        <v>1 - 5</v>
      </c>
      <c r="BN1170" s="9"/>
    </row>
    <row r="1171" spans="1:66" x14ac:dyDescent="0.3">
      <c r="A1171" s="56"/>
      <c r="B1171" s="10">
        <v>1139</v>
      </c>
      <c r="C1171" s="22">
        <v>1</v>
      </c>
      <c r="D1171" s="22">
        <v>0.5</v>
      </c>
      <c r="E1171" s="22">
        <v>0.5</v>
      </c>
      <c r="F1171" s="22" t="s">
        <v>69</v>
      </c>
      <c r="G1171" s="22" t="str">
        <f t="shared" si="118"/>
        <v>0 - 1</v>
      </c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56"/>
      <c r="AA1171" s="10">
        <v>1139</v>
      </c>
      <c r="AB1171" s="22">
        <v>1</v>
      </c>
      <c r="AC1171" s="22">
        <v>0.5</v>
      </c>
      <c r="AD1171" s="22">
        <v>0.5</v>
      </c>
      <c r="AE1171" s="22" t="s">
        <v>69</v>
      </c>
      <c r="AF1171" s="22" t="str">
        <f t="shared" si="119"/>
        <v>0 - 1</v>
      </c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56"/>
      <c r="BH1171" s="10">
        <v>1153</v>
      </c>
      <c r="BI1171" s="22">
        <v>3</v>
      </c>
      <c r="BJ1171" s="22">
        <v>3</v>
      </c>
      <c r="BK1171" s="22">
        <v>1</v>
      </c>
      <c r="BL1171" s="22" t="s">
        <v>69</v>
      </c>
      <c r="BM1171" s="22" t="str">
        <f t="shared" si="120"/>
        <v>1 - 5</v>
      </c>
      <c r="BN1171" s="9"/>
    </row>
    <row r="1172" spans="1:66" x14ac:dyDescent="0.3">
      <c r="A1172" s="55">
        <v>45297</v>
      </c>
      <c r="B1172" s="10">
        <v>1140</v>
      </c>
      <c r="C1172" s="22">
        <v>2</v>
      </c>
      <c r="D1172" s="22">
        <v>2.5</v>
      </c>
      <c r="E1172" s="22">
        <v>1.25</v>
      </c>
      <c r="F1172" s="22" t="s">
        <v>69</v>
      </c>
      <c r="G1172" s="22" t="str">
        <f t="shared" si="118"/>
        <v>1 - 5</v>
      </c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55">
        <v>45340</v>
      </c>
      <c r="AA1172" s="10">
        <v>1140</v>
      </c>
      <c r="AB1172" s="22">
        <v>1</v>
      </c>
      <c r="AC1172" s="22">
        <v>0.5</v>
      </c>
      <c r="AD1172" s="22">
        <v>0.5</v>
      </c>
      <c r="AE1172" s="22" t="s">
        <v>69</v>
      </c>
      <c r="AF1172" s="22" t="str">
        <f t="shared" si="119"/>
        <v>0 - 1</v>
      </c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55">
        <v>45359</v>
      </c>
      <c r="BH1172" s="10">
        <v>1154</v>
      </c>
      <c r="BI1172" s="22">
        <v>2</v>
      </c>
      <c r="BJ1172" s="22">
        <v>2.5</v>
      </c>
      <c r="BK1172" s="22">
        <v>1.25</v>
      </c>
      <c r="BL1172" s="22" t="s">
        <v>69</v>
      </c>
      <c r="BM1172" s="22" t="str">
        <f t="shared" si="120"/>
        <v>1 - 5</v>
      </c>
      <c r="BN1172" s="9"/>
    </row>
    <row r="1173" spans="1:66" x14ac:dyDescent="0.3">
      <c r="A1173" s="56"/>
      <c r="B1173" s="10">
        <v>1141</v>
      </c>
      <c r="C1173" s="22">
        <v>2</v>
      </c>
      <c r="D1173" s="22">
        <v>2.5</v>
      </c>
      <c r="E1173" s="22">
        <v>1.25</v>
      </c>
      <c r="F1173" s="22" t="s">
        <v>69</v>
      </c>
      <c r="G1173" s="22" t="str">
        <f t="shared" si="118"/>
        <v>1 - 5</v>
      </c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57"/>
      <c r="AA1173" s="10">
        <v>1141</v>
      </c>
      <c r="AB1173" s="22">
        <v>1</v>
      </c>
      <c r="AC1173" s="22">
        <v>0.5</v>
      </c>
      <c r="AD1173" s="22">
        <v>0.5</v>
      </c>
      <c r="AE1173" s="22" t="s">
        <v>69</v>
      </c>
      <c r="AF1173" s="22" t="str">
        <f t="shared" si="119"/>
        <v>0 - 1</v>
      </c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56"/>
      <c r="BH1173" s="10">
        <v>1155</v>
      </c>
      <c r="BI1173" s="22">
        <v>1</v>
      </c>
      <c r="BJ1173" s="22">
        <v>12</v>
      </c>
      <c r="BK1173" s="22">
        <v>12</v>
      </c>
      <c r="BL1173" s="22" t="s">
        <v>20</v>
      </c>
      <c r="BM1173" s="22" t="str">
        <f t="shared" si="120"/>
        <v>10 - 20</v>
      </c>
      <c r="BN1173" s="9"/>
    </row>
    <row r="1174" spans="1:66" x14ac:dyDescent="0.3">
      <c r="A1174" s="55">
        <v>45298</v>
      </c>
      <c r="B1174" s="10">
        <v>1142</v>
      </c>
      <c r="C1174" s="22">
        <v>3</v>
      </c>
      <c r="D1174" s="22">
        <v>22</v>
      </c>
      <c r="E1174" s="22">
        <v>7.333333333333333</v>
      </c>
      <c r="F1174" s="22" t="s">
        <v>69</v>
      </c>
      <c r="G1174" s="22" t="str">
        <f t="shared" si="118"/>
        <v>5 - 10</v>
      </c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56"/>
      <c r="AA1174" s="10">
        <v>1142</v>
      </c>
      <c r="AB1174" s="22">
        <v>1</v>
      </c>
      <c r="AC1174" s="22">
        <v>3</v>
      </c>
      <c r="AD1174" s="22">
        <v>3</v>
      </c>
      <c r="AE1174" s="22" t="s">
        <v>69</v>
      </c>
      <c r="AF1174" s="22" t="str">
        <f t="shared" si="119"/>
        <v>1 - 5</v>
      </c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3">
        <v>45360</v>
      </c>
      <c r="BH1174" s="10">
        <v>1156</v>
      </c>
      <c r="BI1174" s="22">
        <v>1</v>
      </c>
      <c r="BJ1174" s="22">
        <v>1</v>
      </c>
      <c r="BK1174" s="22">
        <v>1</v>
      </c>
      <c r="BL1174" s="22" t="s">
        <v>69</v>
      </c>
      <c r="BM1174" s="22" t="str">
        <f t="shared" si="120"/>
        <v>1 - 5</v>
      </c>
      <c r="BN1174" s="9"/>
    </row>
    <row r="1175" spans="1:66" x14ac:dyDescent="0.3">
      <c r="A1175" s="56"/>
      <c r="B1175" s="10">
        <v>1143</v>
      </c>
      <c r="C1175" s="22">
        <v>1</v>
      </c>
      <c r="D1175" s="22">
        <v>1</v>
      </c>
      <c r="E1175" s="22">
        <v>1</v>
      </c>
      <c r="F1175" s="22" t="s">
        <v>69</v>
      </c>
      <c r="G1175" s="22" t="str">
        <f t="shared" si="118"/>
        <v>1 - 5</v>
      </c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55">
        <v>45341</v>
      </c>
      <c r="AA1175" s="10">
        <v>1143</v>
      </c>
      <c r="AB1175" s="22">
        <v>1</v>
      </c>
      <c r="AC1175" s="22">
        <v>1</v>
      </c>
      <c r="AD1175" s="22">
        <v>1</v>
      </c>
      <c r="AE1175" s="22" t="s">
        <v>69</v>
      </c>
      <c r="AF1175" s="22" t="str">
        <f t="shared" si="119"/>
        <v>1 - 5</v>
      </c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55">
        <v>45362</v>
      </c>
      <c r="BH1175" s="10">
        <v>1157</v>
      </c>
      <c r="BI1175" s="22">
        <v>3</v>
      </c>
      <c r="BJ1175" s="22">
        <v>2</v>
      </c>
      <c r="BK1175" s="22">
        <v>0.66666666666666663</v>
      </c>
      <c r="BL1175" s="22" t="s">
        <v>69</v>
      </c>
      <c r="BM1175" s="22" t="str">
        <f t="shared" si="120"/>
        <v>0 - 1</v>
      </c>
      <c r="BN1175" s="9"/>
    </row>
    <row r="1176" spans="1:66" x14ac:dyDescent="0.3">
      <c r="A1176" s="23">
        <v>45302</v>
      </c>
      <c r="B1176" s="10">
        <v>1144</v>
      </c>
      <c r="C1176" s="22">
        <v>8</v>
      </c>
      <c r="D1176" s="22">
        <v>178.5</v>
      </c>
      <c r="E1176" s="22">
        <v>22.3125</v>
      </c>
      <c r="F1176" s="22" t="s">
        <v>70</v>
      </c>
      <c r="G1176" s="22" t="str">
        <f t="shared" si="118"/>
        <v>20 - 50</v>
      </c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56"/>
      <c r="AA1176" s="10">
        <v>1144</v>
      </c>
      <c r="AB1176" s="22">
        <v>1</v>
      </c>
      <c r="AC1176" s="22">
        <v>1</v>
      </c>
      <c r="AD1176" s="22">
        <v>1</v>
      </c>
      <c r="AE1176" s="22" t="s">
        <v>69</v>
      </c>
      <c r="AF1176" s="22" t="str">
        <f t="shared" si="119"/>
        <v>1 - 5</v>
      </c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56"/>
      <c r="BH1176" s="10">
        <v>1158</v>
      </c>
      <c r="BI1176" s="22">
        <v>1</v>
      </c>
      <c r="BJ1176" s="22">
        <v>0.5</v>
      </c>
      <c r="BK1176" s="22">
        <v>0.5</v>
      </c>
      <c r="BL1176" s="22" t="s">
        <v>69</v>
      </c>
      <c r="BM1176" s="22" t="str">
        <f t="shared" si="120"/>
        <v>0 - 1</v>
      </c>
      <c r="BN1176" s="9"/>
    </row>
    <row r="1177" spans="1:66" x14ac:dyDescent="0.3">
      <c r="A1177" s="55">
        <v>45303</v>
      </c>
      <c r="B1177" s="10">
        <v>1145</v>
      </c>
      <c r="C1177" s="22">
        <v>2</v>
      </c>
      <c r="D1177" s="22">
        <v>2.5</v>
      </c>
      <c r="E1177" s="22">
        <v>1.25</v>
      </c>
      <c r="F1177" s="22" t="s">
        <v>69</v>
      </c>
      <c r="G1177" s="22" t="str">
        <f t="shared" si="118"/>
        <v>1 - 5</v>
      </c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55">
        <v>45342</v>
      </c>
      <c r="AA1177" s="10">
        <v>1145</v>
      </c>
      <c r="AB1177" s="22">
        <v>2</v>
      </c>
      <c r="AC1177" s="22">
        <v>1.5</v>
      </c>
      <c r="AD1177" s="22">
        <v>0.75</v>
      </c>
      <c r="AE1177" s="22" t="s">
        <v>69</v>
      </c>
      <c r="AF1177" s="22" t="str">
        <f t="shared" si="119"/>
        <v>0 - 1</v>
      </c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55">
        <v>45363</v>
      </c>
      <c r="BH1177" s="10">
        <v>1159</v>
      </c>
      <c r="BI1177" s="22">
        <v>1</v>
      </c>
      <c r="BJ1177" s="22">
        <v>2.5</v>
      </c>
      <c r="BK1177" s="22">
        <v>2.5</v>
      </c>
      <c r="BL1177" s="22" t="s">
        <v>69</v>
      </c>
      <c r="BM1177" s="22" t="str">
        <f t="shared" si="120"/>
        <v>1 - 5</v>
      </c>
      <c r="BN1177" s="9"/>
    </row>
    <row r="1178" spans="1:66" x14ac:dyDescent="0.3">
      <c r="A1178" s="56"/>
      <c r="B1178" s="10">
        <v>1146</v>
      </c>
      <c r="C1178" s="22">
        <v>2</v>
      </c>
      <c r="D1178" s="22">
        <v>4.5</v>
      </c>
      <c r="E1178" s="22">
        <v>2.25</v>
      </c>
      <c r="F1178" s="22" t="s">
        <v>69</v>
      </c>
      <c r="G1178" s="22" t="str">
        <f t="shared" si="118"/>
        <v>1 - 5</v>
      </c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57"/>
      <c r="AA1178" s="10">
        <v>1146</v>
      </c>
      <c r="AB1178" s="22">
        <v>1</v>
      </c>
      <c r="AC1178" s="22">
        <v>1</v>
      </c>
      <c r="AD1178" s="22">
        <v>1</v>
      </c>
      <c r="AE1178" s="22" t="s">
        <v>69</v>
      </c>
      <c r="AF1178" s="22" t="str">
        <f t="shared" si="119"/>
        <v>1 - 5</v>
      </c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56"/>
      <c r="BH1178" s="10">
        <v>1160</v>
      </c>
      <c r="BI1178" s="22">
        <v>1</v>
      </c>
      <c r="BJ1178" s="22">
        <v>2</v>
      </c>
      <c r="BK1178" s="22">
        <v>2</v>
      </c>
      <c r="BL1178" s="22" t="s">
        <v>69</v>
      </c>
      <c r="BM1178" s="22" t="str">
        <f t="shared" si="120"/>
        <v>1 - 5</v>
      </c>
      <c r="BN1178" s="9"/>
    </row>
    <row r="1179" spans="1:66" x14ac:dyDescent="0.3">
      <c r="A1179" s="23">
        <v>45308</v>
      </c>
      <c r="B1179" s="10">
        <v>1147</v>
      </c>
      <c r="C1179" s="22">
        <v>5</v>
      </c>
      <c r="D1179" s="22">
        <v>171.5</v>
      </c>
      <c r="E1179" s="22">
        <v>34.299999999999997</v>
      </c>
      <c r="F1179" s="22" t="s">
        <v>77</v>
      </c>
      <c r="G1179" s="22" t="str">
        <f t="shared" si="118"/>
        <v>20 - 50</v>
      </c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56"/>
      <c r="AA1179" s="10">
        <v>1147</v>
      </c>
      <c r="AB1179" s="22">
        <v>1</v>
      </c>
      <c r="AC1179" s="22">
        <v>0.5</v>
      </c>
      <c r="AD1179" s="22">
        <v>0.5</v>
      </c>
      <c r="AE1179" s="22" t="s">
        <v>69</v>
      </c>
      <c r="AF1179" s="22" t="str">
        <f t="shared" si="119"/>
        <v>0 - 1</v>
      </c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55">
        <v>45364</v>
      </c>
      <c r="BH1179" s="10">
        <v>1161</v>
      </c>
      <c r="BI1179" s="22">
        <v>2</v>
      </c>
      <c r="BJ1179" s="22">
        <v>2</v>
      </c>
      <c r="BK1179" s="22">
        <v>1</v>
      </c>
      <c r="BL1179" s="22" t="s">
        <v>69</v>
      </c>
      <c r="BM1179" s="22" t="str">
        <f t="shared" si="120"/>
        <v>1 - 5</v>
      </c>
      <c r="BN1179" s="9"/>
    </row>
    <row r="1180" spans="1:66" x14ac:dyDescent="0.3">
      <c r="A1180" s="55">
        <v>45309</v>
      </c>
      <c r="B1180" s="10">
        <v>1148</v>
      </c>
      <c r="C1180" s="22">
        <v>1</v>
      </c>
      <c r="D1180" s="22">
        <v>0.5</v>
      </c>
      <c r="E1180" s="22">
        <v>0.5</v>
      </c>
      <c r="F1180" s="22" t="s">
        <v>69</v>
      </c>
      <c r="G1180" s="22" t="str">
        <f t="shared" si="118"/>
        <v>0 - 1</v>
      </c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55">
        <v>45343</v>
      </c>
      <c r="AA1180" s="10">
        <v>1148</v>
      </c>
      <c r="AB1180" s="22">
        <v>1</v>
      </c>
      <c r="AC1180" s="22">
        <v>0.5</v>
      </c>
      <c r="AD1180" s="22">
        <v>0.5</v>
      </c>
      <c r="AE1180" s="22" t="s">
        <v>69</v>
      </c>
      <c r="AF1180" s="22" t="str">
        <f t="shared" si="119"/>
        <v>0 - 1</v>
      </c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57"/>
      <c r="BH1180" s="10">
        <v>1162</v>
      </c>
      <c r="BI1180" s="22">
        <v>1</v>
      </c>
      <c r="BJ1180" s="22">
        <v>0.5</v>
      </c>
      <c r="BK1180" s="22">
        <v>0.5</v>
      </c>
      <c r="BL1180" s="22" t="s">
        <v>69</v>
      </c>
      <c r="BM1180" s="22" t="str">
        <f t="shared" si="120"/>
        <v>0 - 1</v>
      </c>
      <c r="BN1180" s="9"/>
    </row>
    <row r="1181" spans="1:66" x14ac:dyDescent="0.3">
      <c r="A1181" s="56"/>
      <c r="B1181" s="10">
        <v>1149</v>
      </c>
      <c r="C1181" s="22">
        <v>1</v>
      </c>
      <c r="D1181" s="22">
        <v>3</v>
      </c>
      <c r="E1181" s="22">
        <v>3</v>
      </c>
      <c r="F1181" s="22" t="s">
        <v>69</v>
      </c>
      <c r="G1181" s="22" t="str">
        <f t="shared" si="118"/>
        <v>1 - 5</v>
      </c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57"/>
      <c r="AA1181" s="10">
        <v>1149</v>
      </c>
      <c r="AB1181" s="22">
        <v>1</v>
      </c>
      <c r="AC1181" s="22">
        <v>0.5</v>
      </c>
      <c r="AD1181" s="22">
        <v>0.5</v>
      </c>
      <c r="AE1181" s="22" t="s">
        <v>69</v>
      </c>
      <c r="AF1181" s="22" t="str">
        <f t="shared" si="119"/>
        <v>0 - 1</v>
      </c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56"/>
      <c r="BH1181" s="10">
        <v>1163</v>
      </c>
      <c r="BI1181" s="22">
        <v>1</v>
      </c>
      <c r="BJ1181" s="22">
        <v>2.5</v>
      </c>
      <c r="BK1181" s="22">
        <v>2.5</v>
      </c>
      <c r="BL1181" s="22" t="s">
        <v>69</v>
      </c>
      <c r="BM1181" s="22" t="str">
        <f t="shared" si="120"/>
        <v>1 - 5</v>
      </c>
      <c r="BN1181" s="9"/>
    </row>
    <row r="1182" spans="1:66" x14ac:dyDescent="0.3">
      <c r="A1182" s="55">
        <v>45310</v>
      </c>
      <c r="B1182" s="10">
        <v>1149</v>
      </c>
      <c r="C1182" s="22">
        <v>12</v>
      </c>
      <c r="D1182" s="22">
        <v>135.5</v>
      </c>
      <c r="E1182" s="22">
        <v>11.29166666666667</v>
      </c>
      <c r="F1182" s="22" t="s">
        <v>20</v>
      </c>
      <c r="G1182" s="22" t="str">
        <f t="shared" si="118"/>
        <v>10 - 20</v>
      </c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56"/>
      <c r="AA1182" s="10">
        <v>1150</v>
      </c>
      <c r="AB1182" s="22">
        <v>1</v>
      </c>
      <c r="AC1182" s="22">
        <v>1</v>
      </c>
      <c r="AD1182" s="22">
        <v>1</v>
      </c>
      <c r="AE1182" s="22" t="s">
        <v>69</v>
      </c>
      <c r="AF1182" s="22" t="str">
        <f t="shared" si="119"/>
        <v>1 - 5</v>
      </c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55">
        <v>45367</v>
      </c>
      <c r="BH1182" s="10">
        <v>1164</v>
      </c>
      <c r="BI1182" s="22">
        <v>1</v>
      </c>
      <c r="BJ1182" s="22">
        <v>0.5</v>
      </c>
      <c r="BK1182" s="22">
        <v>0.5</v>
      </c>
      <c r="BL1182" s="22" t="s">
        <v>69</v>
      </c>
      <c r="BM1182" s="22" t="str">
        <f t="shared" si="120"/>
        <v>0 - 1</v>
      </c>
      <c r="BN1182" s="9"/>
    </row>
    <row r="1183" spans="1:66" x14ac:dyDescent="0.3">
      <c r="A1183" s="56"/>
      <c r="B1183" s="10">
        <v>1150</v>
      </c>
      <c r="C1183" s="22">
        <v>1</v>
      </c>
      <c r="D1183" s="22">
        <v>4.5</v>
      </c>
      <c r="E1183" s="22">
        <v>4.5</v>
      </c>
      <c r="F1183" s="22" t="s">
        <v>69</v>
      </c>
      <c r="G1183" s="22" t="str">
        <f t="shared" si="118"/>
        <v>1 - 5</v>
      </c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55">
        <v>45344</v>
      </c>
      <c r="AA1183" s="10">
        <v>1151</v>
      </c>
      <c r="AB1183" s="22">
        <v>1</v>
      </c>
      <c r="AC1183" s="22">
        <v>0.5</v>
      </c>
      <c r="AD1183" s="22">
        <v>0.5</v>
      </c>
      <c r="AE1183" s="22" t="s">
        <v>69</v>
      </c>
      <c r="AF1183" s="22" t="str">
        <f t="shared" si="119"/>
        <v>0 - 1</v>
      </c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56"/>
      <c r="BH1183" s="10">
        <v>1165</v>
      </c>
      <c r="BI1183" s="22">
        <v>1</v>
      </c>
      <c r="BJ1183" s="22">
        <v>1.5</v>
      </c>
      <c r="BK1183" s="22">
        <v>1.5</v>
      </c>
      <c r="BL1183" s="22" t="s">
        <v>69</v>
      </c>
      <c r="BM1183" s="22" t="str">
        <f t="shared" si="120"/>
        <v>1 - 5</v>
      </c>
      <c r="BN1183" s="9"/>
    </row>
    <row r="1184" spans="1:66" x14ac:dyDescent="0.3">
      <c r="A1184" s="23">
        <v>45312</v>
      </c>
      <c r="B1184" s="10">
        <v>1151</v>
      </c>
      <c r="C1184" s="22">
        <v>1</v>
      </c>
      <c r="D1184" s="22">
        <v>2.5</v>
      </c>
      <c r="E1184" s="22">
        <v>2.5</v>
      </c>
      <c r="F1184" s="22" t="s">
        <v>69</v>
      </c>
      <c r="G1184" s="22" t="str">
        <f t="shared" si="118"/>
        <v>1 - 5</v>
      </c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57"/>
      <c r="AA1184" s="10">
        <v>1152</v>
      </c>
      <c r="AB1184" s="22">
        <v>1</v>
      </c>
      <c r="AC1184" s="22">
        <v>0.5</v>
      </c>
      <c r="AD1184" s="22">
        <v>0.5</v>
      </c>
      <c r="AE1184" s="22" t="s">
        <v>69</v>
      </c>
      <c r="AF1184" s="22" t="str">
        <f t="shared" si="119"/>
        <v>0 - 1</v>
      </c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55">
        <v>45369</v>
      </c>
      <c r="BH1184" s="10">
        <v>1166</v>
      </c>
      <c r="BI1184" s="22">
        <v>1</v>
      </c>
      <c r="BJ1184" s="22">
        <v>0.5</v>
      </c>
      <c r="BK1184" s="22">
        <v>0.5</v>
      </c>
      <c r="BL1184" s="22" t="s">
        <v>69</v>
      </c>
      <c r="BM1184" s="22" t="str">
        <f t="shared" si="120"/>
        <v>0 - 1</v>
      </c>
      <c r="BN1184" s="9"/>
    </row>
    <row r="1185" spans="1:66" x14ac:dyDescent="0.3">
      <c r="A1185" s="55">
        <v>45318</v>
      </c>
      <c r="B1185" s="10">
        <v>1152</v>
      </c>
      <c r="C1185" s="22">
        <v>2</v>
      </c>
      <c r="D1185" s="22">
        <v>71.5</v>
      </c>
      <c r="E1185" s="22">
        <v>35.75</v>
      </c>
      <c r="F1185" s="22" t="s">
        <v>77</v>
      </c>
      <c r="G1185" s="22" t="str">
        <f t="shared" si="118"/>
        <v>20 - 50</v>
      </c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56"/>
      <c r="AA1185" s="10">
        <v>1153</v>
      </c>
      <c r="AB1185" s="22">
        <v>1</v>
      </c>
      <c r="AC1185" s="22">
        <v>1</v>
      </c>
      <c r="AD1185" s="22">
        <v>1</v>
      </c>
      <c r="AE1185" s="22" t="s">
        <v>69</v>
      </c>
      <c r="AF1185" s="22" t="str">
        <f t="shared" si="119"/>
        <v>1 - 5</v>
      </c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57"/>
      <c r="BH1185" s="10">
        <v>1167</v>
      </c>
      <c r="BI1185" s="22">
        <v>1</v>
      </c>
      <c r="BJ1185" s="22">
        <v>0.5</v>
      </c>
      <c r="BK1185" s="22">
        <v>0.5</v>
      </c>
      <c r="BL1185" s="22" t="s">
        <v>69</v>
      </c>
      <c r="BM1185" s="22" t="str">
        <f t="shared" si="120"/>
        <v>0 - 1</v>
      </c>
      <c r="BN1185" s="9"/>
    </row>
    <row r="1186" spans="1:66" x14ac:dyDescent="0.3">
      <c r="A1186" s="57"/>
      <c r="B1186" s="10">
        <v>1153</v>
      </c>
      <c r="C1186" s="22">
        <v>3</v>
      </c>
      <c r="D1186" s="22">
        <v>25.5</v>
      </c>
      <c r="E1186" s="22">
        <v>8.5</v>
      </c>
      <c r="F1186" s="22" t="s">
        <v>69</v>
      </c>
      <c r="G1186" s="22" t="str">
        <f t="shared" si="118"/>
        <v>5 - 10</v>
      </c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55">
        <v>45345</v>
      </c>
      <c r="AA1186" s="10">
        <v>1154</v>
      </c>
      <c r="AB1186" s="22">
        <v>1</v>
      </c>
      <c r="AC1186" s="22">
        <v>0.5</v>
      </c>
      <c r="AD1186" s="22">
        <v>0.5</v>
      </c>
      <c r="AE1186" s="22" t="s">
        <v>69</v>
      </c>
      <c r="AF1186" s="22" t="str">
        <f t="shared" si="119"/>
        <v>0 - 1</v>
      </c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56"/>
      <c r="BH1186" s="10">
        <v>1168</v>
      </c>
      <c r="BI1186" s="22">
        <v>1</v>
      </c>
      <c r="BJ1186" s="22">
        <v>2</v>
      </c>
      <c r="BK1186" s="22">
        <v>2</v>
      </c>
      <c r="BL1186" s="22" t="s">
        <v>69</v>
      </c>
      <c r="BM1186" s="22" t="str">
        <f t="shared" si="120"/>
        <v>1 - 5</v>
      </c>
      <c r="BN1186" s="9"/>
    </row>
    <row r="1187" spans="1:66" x14ac:dyDescent="0.3">
      <c r="A1187" s="56"/>
      <c r="B1187" s="10">
        <v>1154</v>
      </c>
      <c r="C1187" s="22">
        <v>4</v>
      </c>
      <c r="D1187" s="22">
        <v>41.5</v>
      </c>
      <c r="E1187" s="22">
        <v>10.375</v>
      </c>
      <c r="F1187" s="22" t="s">
        <v>20</v>
      </c>
      <c r="G1187" s="22" t="str">
        <f t="shared" si="118"/>
        <v>10 - 20</v>
      </c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56"/>
      <c r="AA1187" s="10">
        <v>1155</v>
      </c>
      <c r="AB1187" s="22">
        <v>1</v>
      </c>
      <c r="AC1187" s="22">
        <v>1</v>
      </c>
      <c r="AD1187" s="22">
        <v>1</v>
      </c>
      <c r="AE1187" s="22" t="s">
        <v>69</v>
      </c>
      <c r="AF1187" s="22" t="str">
        <f t="shared" si="119"/>
        <v>1 - 5</v>
      </c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3">
        <v>45375</v>
      </c>
      <c r="BH1187" s="10">
        <v>1169</v>
      </c>
      <c r="BI1187" s="22">
        <v>1</v>
      </c>
      <c r="BJ1187" s="22">
        <v>1</v>
      </c>
      <c r="BK1187" s="22">
        <v>1</v>
      </c>
      <c r="BL1187" s="22" t="s">
        <v>69</v>
      </c>
      <c r="BM1187" s="22" t="str">
        <f t="shared" si="120"/>
        <v>1 - 5</v>
      </c>
      <c r="BN1187" s="9"/>
    </row>
    <row r="1188" spans="1:66" x14ac:dyDescent="0.3">
      <c r="A1188" s="55">
        <v>45319</v>
      </c>
      <c r="B1188" s="10">
        <v>1155</v>
      </c>
      <c r="C1188" s="22">
        <v>2</v>
      </c>
      <c r="D1188" s="22">
        <v>12.5</v>
      </c>
      <c r="E1188" s="22">
        <v>6.25</v>
      </c>
      <c r="F1188" s="22" t="s">
        <v>69</v>
      </c>
      <c r="G1188" s="22" t="str">
        <f t="shared" si="118"/>
        <v>5 - 10</v>
      </c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55">
        <v>45347</v>
      </c>
      <c r="AA1188" s="10">
        <v>1156</v>
      </c>
      <c r="AB1188" s="22">
        <v>1</v>
      </c>
      <c r="AC1188" s="22">
        <v>1</v>
      </c>
      <c r="AD1188" s="22">
        <v>1</v>
      </c>
      <c r="AE1188" s="22" t="s">
        <v>69</v>
      </c>
      <c r="AF1188" s="22" t="str">
        <f t="shared" si="119"/>
        <v>1 - 5</v>
      </c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55">
        <v>45376</v>
      </c>
      <c r="BH1188" s="10">
        <v>1170</v>
      </c>
      <c r="BI1188" s="22">
        <v>2</v>
      </c>
      <c r="BJ1188" s="22">
        <v>4</v>
      </c>
      <c r="BK1188" s="22">
        <v>2</v>
      </c>
      <c r="BL1188" s="22" t="s">
        <v>69</v>
      </c>
      <c r="BM1188" s="22" t="str">
        <f t="shared" si="120"/>
        <v>1 - 5</v>
      </c>
      <c r="BN1188" s="9"/>
    </row>
    <row r="1189" spans="1:66" x14ac:dyDescent="0.3">
      <c r="A1189" s="57"/>
      <c r="B1189" s="10">
        <v>1156</v>
      </c>
      <c r="C1189" s="22">
        <v>1</v>
      </c>
      <c r="D1189" s="22">
        <v>2.5</v>
      </c>
      <c r="E1189" s="22">
        <v>2.5</v>
      </c>
      <c r="F1189" s="22" t="s">
        <v>69</v>
      </c>
      <c r="G1189" s="22" t="str">
        <f t="shared" si="118"/>
        <v>1 - 5</v>
      </c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56"/>
      <c r="AA1189" s="10">
        <v>1157</v>
      </c>
      <c r="AB1189" s="22">
        <v>1</v>
      </c>
      <c r="AC1189" s="22">
        <v>0.5</v>
      </c>
      <c r="AD1189" s="22">
        <v>0.5</v>
      </c>
      <c r="AE1189" s="22" t="s">
        <v>69</v>
      </c>
      <c r="AF1189" s="22" t="str">
        <f t="shared" si="119"/>
        <v>0 - 1</v>
      </c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56"/>
      <c r="BH1189" s="10">
        <v>1171</v>
      </c>
      <c r="BI1189" s="22">
        <v>1</v>
      </c>
      <c r="BJ1189" s="22">
        <v>0.5</v>
      </c>
      <c r="BK1189" s="22">
        <v>0.5</v>
      </c>
      <c r="BL1189" s="22" t="s">
        <v>69</v>
      </c>
      <c r="BM1189" s="22" t="str">
        <f t="shared" si="120"/>
        <v>0 - 1</v>
      </c>
      <c r="BN1189" s="9"/>
    </row>
    <row r="1190" spans="1:66" x14ac:dyDescent="0.3">
      <c r="A1190" s="57"/>
      <c r="B1190" s="10">
        <v>1157</v>
      </c>
      <c r="C1190" s="22">
        <v>2</v>
      </c>
      <c r="D1190" s="22">
        <v>3</v>
      </c>
      <c r="E1190" s="22">
        <v>1.5</v>
      </c>
      <c r="F1190" s="22" t="s">
        <v>69</v>
      </c>
      <c r="G1190" s="22" t="str">
        <f t="shared" si="118"/>
        <v>1 - 5</v>
      </c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55">
        <v>45348</v>
      </c>
      <c r="AA1190" s="10">
        <v>1158</v>
      </c>
      <c r="AB1190" s="22">
        <v>3</v>
      </c>
      <c r="AC1190" s="22">
        <v>3.5</v>
      </c>
      <c r="AD1190" s="22">
        <v>1.166666666666667</v>
      </c>
      <c r="AE1190" s="22" t="s">
        <v>69</v>
      </c>
      <c r="AF1190" s="22" t="str">
        <f t="shared" si="119"/>
        <v>1 - 5</v>
      </c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3">
        <v>45378</v>
      </c>
      <c r="BH1190" s="10">
        <v>1172</v>
      </c>
      <c r="BI1190" s="22">
        <v>2</v>
      </c>
      <c r="BJ1190" s="22">
        <v>1</v>
      </c>
      <c r="BK1190" s="22">
        <v>0.5</v>
      </c>
      <c r="BL1190" s="22" t="s">
        <v>69</v>
      </c>
      <c r="BM1190" s="22" t="str">
        <f t="shared" si="120"/>
        <v>0 - 1</v>
      </c>
      <c r="BN1190" s="9"/>
    </row>
    <row r="1191" spans="1:66" x14ac:dyDescent="0.3">
      <c r="A1191" s="57"/>
      <c r="B1191" s="10">
        <v>1158</v>
      </c>
      <c r="C1191" s="22">
        <v>1</v>
      </c>
      <c r="D1191" s="22">
        <v>0.5</v>
      </c>
      <c r="E1191" s="22">
        <v>0.5</v>
      </c>
      <c r="F1191" s="22" t="s">
        <v>69</v>
      </c>
      <c r="G1191" s="22" t="str">
        <f t="shared" si="118"/>
        <v>0 - 1</v>
      </c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57"/>
      <c r="AA1191" s="10">
        <v>1159</v>
      </c>
      <c r="AB1191" s="22">
        <v>1</v>
      </c>
      <c r="AC1191" s="22">
        <v>1</v>
      </c>
      <c r="AD1191" s="22">
        <v>1</v>
      </c>
      <c r="AE1191" s="22" t="s">
        <v>69</v>
      </c>
      <c r="AF1191" s="22" t="str">
        <f t="shared" si="119"/>
        <v>1 - 5</v>
      </c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55">
        <v>45379</v>
      </c>
      <c r="BH1191" s="10">
        <v>1173</v>
      </c>
      <c r="BI1191" s="22">
        <v>2</v>
      </c>
      <c r="BJ1191" s="22">
        <v>8</v>
      </c>
      <c r="BK1191" s="22">
        <v>4</v>
      </c>
      <c r="BL1191" s="22" t="s">
        <v>69</v>
      </c>
      <c r="BM1191" s="22" t="str">
        <f t="shared" si="120"/>
        <v>1 - 5</v>
      </c>
      <c r="BN1191" s="9"/>
    </row>
    <row r="1192" spans="1:66" x14ac:dyDescent="0.3">
      <c r="A1192" s="56"/>
      <c r="B1192" s="10">
        <v>1159</v>
      </c>
      <c r="C1192" s="22">
        <v>3</v>
      </c>
      <c r="D1192" s="22">
        <v>15.5</v>
      </c>
      <c r="E1192" s="22">
        <v>5.166666666666667</v>
      </c>
      <c r="F1192" s="22" t="s">
        <v>69</v>
      </c>
      <c r="G1192" s="22" t="str">
        <f t="shared" si="118"/>
        <v>5 - 10</v>
      </c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56"/>
      <c r="AA1192" s="10">
        <v>1160</v>
      </c>
      <c r="AB1192" s="22">
        <v>1</v>
      </c>
      <c r="AC1192" s="22">
        <v>0.5</v>
      </c>
      <c r="AD1192" s="22">
        <v>0.5</v>
      </c>
      <c r="AE1192" s="22" t="s">
        <v>69</v>
      </c>
      <c r="AF1192" s="22" t="str">
        <f t="shared" si="119"/>
        <v>0 - 1</v>
      </c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56"/>
      <c r="BH1192" s="10">
        <v>1174</v>
      </c>
      <c r="BI1192" s="22">
        <v>1</v>
      </c>
      <c r="BJ1192" s="22">
        <v>1</v>
      </c>
      <c r="BK1192" s="22">
        <v>1</v>
      </c>
      <c r="BL1192" s="22" t="s">
        <v>69</v>
      </c>
      <c r="BM1192" s="22" t="str">
        <f t="shared" si="120"/>
        <v>1 - 5</v>
      </c>
      <c r="BN1192" s="9"/>
    </row>
    <row r="1193" spans="1:66" x14ac:dyDescent="0.3">
      <c r="A1193" s="23">
        <v>45320</v>
      </c>
      <c r="B1193" s="10">
        <v>1160</v>
      </c>
      <c r="C1193" s="22">
        <v>4</v>
      </c>
      <c r="D1193" s="22">
        <v>19</v>
      </c>
      <c r="E1193" s="22">
        <v>4.75</v>
      </c>
      <c r="F1193" s="22" t="s">
        <v>69</v>
      </c>
      <c r="G1193" s="22" t="str">
        <f t="shared" si="118"/>
        <v>1 - 5</v>
      </c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3">
        <v>45349</v>
      </c>
      <c r="AA1193" s="10">
        <v>1161</v>
      </c>
      <c r="AB1193" s="22">
        <v>1</v>
      </c>
      <c r="AC1193" s="22">
        <v>1.5</v>
      </c>
      <c r="AD1193" s="22">
        <v>1.5</v>
      </c>
      <c r="AE1193" s="22" t="s">
        <v>69</v>
      </c>
      <c r="AF1193" s="22" t="str">
        <f t="shared" si="119"/>
        <v>1 - 5</v>
      </c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55">
        <v>45380</v>
      </c>
      <c r="BH1193" s="10">
        <v>1175</v>
      </c>
      <c r="BI1193" s="22">
        <v>1</v>
      </c>
      <c r="BJ1193" s="22">
        <v>2</v>
      </c>
      <c r="BK1193" s="22">
        <v>2</v>
      </c>
      <c r="BL1193" s="22" t="s">
        <v>69</v>
      </c>
      <c r="BM1193" s="22" t="str">
        <f t="shared" si="120"/>
        <v>1 - 5</v>
      </c>
      <c r="BN1193" s="9"/>
    </row>
    <row r="1194" spans="1:66" x14ac:dyDescent="0.3">
      <c r="A1194" s="55">
        <v>45321</v>
      </c>
      <c r="B1194" s="10">
        <v>1161</v>
      </c>
      <c r="C1194" s="22">
        <v>1</v>
      </c>
      <c r="D1194" s="22">
        <v>2</v>
      </c>
      <c r="E1194" s="22">
        <v>2</v>
      </c>
      <c r="F1194" s="22" t="s">
        <v>69</v>
      </c>
      <c r="G1194" s="22" t="str">
        <f t="shared" si="118"/>
        <v>1 - 5</v>
      </c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55">
        <v>45350</v>
      </c>
      <c r="AA1194" s="10">
        <v>1162</v>
      </c>
      <c r="AB1194" s="22">
        <v>1</v>
      </c>
      <c r="AC1194" s="22">
        <v>0.5</v>
      </c>
      <c r="AD1194" s="22">
        <v>0.5</v>
      </c>
      <c r="AE1194" s="22" t="s">
        <v>69</v>
      </c>
      <c r="AF1194" s="22" t="str">
        <f t="shared" si="119"/>
        <v>0 - 1</v>
      </c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56"/>
      <c r="BH1194" s="10">
        <v>1176</v>
      </c>
      <c r="BI1194" s="22">
        <v>1</v>
      </c>
      <c r="BJ1194" s="22">
        <v>0.5</v>
      </c>
      <c r="BK1194" s="22">
        <v>0.5</v>
      </c>
      <c r="BL1194" s="22" t="s">
        <v>69</v>
      </c>
      <c r="BM1194" s="22" t="str">
        <f t="shared" si="120"/>
        <v>0 - 1</v>
      </c>
      <c r="BN1194" s="9"/>
    </row>
    <row r="1195" spans="1:66" x14ac:dyDescent="0.3">
      <c r="A1195" s="56"/>
      <c r="B1195" s="10">
        <v>1162</v>
      </c>
      <c r="C1195" s="22">
        <v>3</v>
      </c>
      <c r="D1195" s="22">
        <v>29.5</v>
      </c>
      <c r="E1195" s="22">
        <v>9.8333333333333339</v>
      </c>
      <c r="F1195" s="22" t="s">
        <v>69</v>
      </c>
      <c r="G1195" s="22" t="str">
        <f t="shared" si="118"/>
        <v>5 - 10</v>
      </c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56"/>
      <c r="AA1195" s="10">
        <v>1163</v>
      </c>
      <c r="AB1195" s="22">
        <v>1</v>
      </c>
      <c r="AC1195" s="22">
        <v>1</v>
      </c>
      <c r="AD1195" s="22">
        <v>1</v>
      </c>
      <c r="AE1195" s="22" t="s">
        <v>69</v>
      </c>
      <c r="AF1195" s="22" t="str">
        <f t="shared" si="119"/>
        <v>1 - 5</v>
      </c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3">
        <v>45381</v>
      </c>
      <c r="BH1195" s="10">
        <v>1177</v>
      </c>
      <c r="BI1195" s="22">
        <v>3</v>
      </c>
      <c r="BJ1195" s="22">
        <v>2</v>
      </c>
      <c r="BK1195" s="22">
        <v>0.66666666666666663</v>
      </c>
      <c r="BL1195" s="22" t="s">
        <v>69</v>
      </c>
      <c r="BM1195" s="22" t="str">
        <f t="shared" si="120"/>
        <v>0 - 1</v>
      </c>
      <c r="BN1195" s="9"/>
    </row>
    <row r="1196" spans="1:66" x14ac:dyDescent="0.3">
      <c r="A1196" s="55">
        <v>45322</v>
      </c>
      <c r="B1196" s="10">
        <v>1163</v>
      </c>
      <c r="C1196" s="22">
        <v>1</v>
      </c>
      <c r="D1196" s="22">
        <v>1</v>
      </c>
      <c r="E1196" s="22">
        <v>1</v>
      </c>
      <c r="F1196" s="22" t="s">
        <v>69</v>
      </c>
      <c r="G1196" s="22" t="str">
        <f t="shared" si="118"/>
        <v>1 - 5</v>
      </c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55">
        <v>45351</v>
      </c>
      <c r="AA1196" s="10">
        <v>1164</v>
      </c>
      <c r="AB1196" s="22">
        <v>1</v>
      </c>
      <c r="AC1196" s="22">
        <v>0.5</v>
      </c>
      <c r="AD1196" s="22">
        <v>0.5</v>
      </c>
      <c r="AE1196" s="22" t="s">
        <v>69</v>
      </c>
      <c r="AF1196" s="22" t="str">
        <f t="shared" si="119"/>
        <v>0 - 1</v>
      </c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3">
        <v>45383</v>
      </c>
      <c r="BH1196" s="10">
        <v>1178</v>
      </c>
      <c r="BI1196" s="22">
        <v>1</v>
      </c>
      <c r="BJ1196" s="22">
        <v>6</v>
      </c>
      <c r="BK1196" s="22">
        <v>6</v>
      </c>
      <c r="BL1196" s="22" t="s">
        <v>69</v>
      </c>
      <c r="BM1196" s="22" t="str">
        <f t="shared" si="120"/>
        <v>5 - 10</v>
      </c>
      <c r="BN1196" s="9"/>
    </row>
    <row r="1197" spans="1:66" x14ac:dyDescent="0.3">
      <c r="A1197" s="56"/>
      <c r="B1197" s="10">
        <v>1164</v>
      </c>
      <c r="C1197" s="22">
        <v>5</v>
      </c>
      <c r="D1197" s="22">
        <v>74.5</v>
      </c>
      <c r="E1197" s="22">
        <v>14.9</v>
      </c>
      <c r="F1197" s="22" t="s">
        <v>20</v>
      </c>
      <c r="G1197" s="22" t="str">
        <f t="shared" si="118"/>
        <v>10 - 20</v>
      </c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57"/>
      <c r="AA1197" s="10">
        <v>1165</v>
      </c>
      <c r="AB1197" s="22">
        <v>1</v>
      </c>
      <c r="AC1197" s="22">
        <v>1.5</v>
      </c>
      <c r="AD1197" s="22">
        <v>1.5</v>
      </c>
      <c r="AE1197" s="22" t="s">
        <v>69</v>
      </c>
      <c r="AF1197" s="22" t="str">
        <f t="shared" si="119"/>
        <v>1 - 5</v>
      </c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3">
        <v>45384</v>
      </c>
      <c r="BH1197" s="10">
        <v>1179</v>
      </c>
      <c r="BI1197" s="22">
        <v>2</v>
      </c>
      <c r="BJ1197" s="22">
        <v>4</v>
      </c>
      <c r="BK1197" s="22">
        <v>2</v>
      </c>
      <c r="BL1197" s="22" t="s">
        <v>69</v>
      </c>
      <c r="BM1197" s="22" t="str">
        <f t="shared" si="120"/>
        <v>1 - 5</v>
      </c>
      <c r="BN1197" s="9"/>
    </row>
    <row r="1198" spans="1:66" x14ac:dyDescent="0.3">
      <c r="A1198" s="55">
        <v>45323</v>
      </c>
      <c r="B1198" s="10">
        <v>1165</v>
      </c>
      <c r="C1198" s="22">
        <v>1</v>
      </c>
      <c r="D1198" s="22">
        <v>1</v>
      </c>
      <c r="E1198" s="22">
        <v>1</v>
      </c>
      <c r="F1198" s="22" t="s">
        <v>69</v>
      </c>
      <c r="G1198" s="22" t="str">
        <f t="shared" si="118"/>
        <v>1 - 5</v>
      </c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57"/>
      <c r="AA1198" s="10">
        <v>1166</v>
      </c>
      <c r="AB1198" s="22">
        <v>1</v>
      </c>
      <c r="AC1198" s="22">
        <v>7</v>
      </c>
      <c r="AD1198" s="22">
        <v>7</v>
      </c>
      <c r="AE1198" s="22" t="s">
        <v>69</v>
      </c>
      <c r="AF1198" s="22" t="str">
        <f t="shared" si="119"/>
        <v>5 - 10</v>
      </c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55">
        <v>45385</v>
      </c>
      <c r="BH1198" s="10">
        <v>1180</v>
      </c>
      <c r="BI1198" s="22">
        <v>2</v>
      </c>
      <c r="BJ1198" s="22">
        <v>1.5</v>
      </c>
      <c r="BK1198" s="22">
        <v>0.75</v>
      </c>
      <c r="BL1198" s="22" t="s">
        <v>69</v>
      </c>
      <c r="BM1198" s="22" t="str">
        <f t="shared" si="120"/>
        <v>0 - 1</v>
      </c>
      <c r="BN1198" s="9"/>
    </row>
    <row r="1199" spans="1:66" x14ac:dyDescent="0.3">
      <c r="A1199" s="57"/>
      <c r="B1199" s="10">
        <v>1166</v>
      </c>
      <c r="C1199" s="22">
        <v>2</v>
      </c>
      <c r="D1199" s="22">
        <v>2</v>
      </c>
      <c r="E1199" s="22">
        <v>1</v>
      </c>
      <c r="F1199" s="22" t="s">
        <v>69</v>
      </c>
      <c r="G1199" s="22" t="str">
        <f t="shared" si="118"/>
        <v>1 - 5</v>
      </c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56"/>
      <c r="AA1199" s="10">
        <v>1167</v>
      </c>
      <c r="AB1199" s="22">
        <v>4</v>
      </c>
      <c r="AC1199" s="22">
        <v>3.5</v>
      </c>
      <c r="AD1199" s="22">
        <v>0.875</v>
      </c>
      <c r="AE1199" s="22" t="s">
        <v>69</v>
      </c>
      <c r="AF1199" s="22" t="str">
        <f t="shared" si="119"/>
        <v>0 - 1</v>
      </c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56"/>
      <c r="BH1199" s="10">
        <v>1181</v>
      </c>
      <c r="BI1199" s="22">
        <v>1</v>
      </c>
      <c r="BJ1199" s="22">
        <v>0.5</v>
      </c>
      <c r="BK1199" s="22">
        <v>0.5</v>
      </c>
      <c r="BL1199" s="22" t="s">
        <v>69</v>
      </c>
      <c r="BM1199" s="22" t="str">
        <f t="shared" si="120"/>
        <v>0 - 1</v>
      </c>
      <c r="BN1199" s="9"/>
    </row>
    <row r="1200" spans="1:66" x14ac:dyDescent="0.3">
      <c r="A1200" s="56"/>
      <c r="B1200" s="10">
        <v>1167</v>
      </c>
      <c r="C1200" s="22">
        <v>1</v>
      </c>
      <c r="D1200" s="22">
        <v>0.5</v>
      </c>
      <c r="E1200" s="22">
        <v>0.5</v>
      </c>
      <c r="F1200" s="22" t="s">
        <v>69</v>
      </c>
      <c r="G1200" s="22" t="str">
        <f t="shared" si="118"/>
        <v>0 - 1</v>
      </c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55">
        <v>45352</v>
      </c>
      <c r="AA1200" s="10">
        <v>1168</v>
      </c>
      <c r="AB1200" s="22">
        <v>1</v>
      </c>
      <c r="AC1200" s="22">
        <v>0.5</v>
      </c>
      <c r="AD1200" s="22">
        <v>0.5</v>
      </c>
      <c r="AE1200" s="22" t="s">
        <v>69</v>
      </c>
      <c r="AF1200" s="22" t="str">
        <f t="shared" si="119"/>
        <v>0 - 1</v>
      </c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3">
        <v>45387</v>
      </c>
      <c r="BH1200" s="10">
        <v>1182</v>
      </c>
      <c r="BI1200" s="22">
        <v>1</v>
      </c>
      <c r="BJ1200" s="22">
        <v>2</v>
      </c>
      <c r="BK1200" s="22">
        <v>2</v>
      </c>
      <c r="BL1200" s="22" t="s">
        <v>69</v>
      </c>
      <c r="BM1200" s="22" t="str">
        <f t="shared" si="120"/>
        <v>1 - 5</v>
      </c>
      <c r="BN1200" s="9"/>
    </row>
    <row r="1201" spans="1:66" x14ac:dyDescent="0.3">
      <c r="A1201" s="23">
        <v>45324</v>
      </c>
      <c r="B1201" s="10">
        <v>1168</v>
      </c>
      <c r="C1201" s="22">
        <v>6</v>
      </c>
      <c r="D1201" s="22">
        <v>58</v>
      </c>
      <c r="E1201" s="22">
        <v>9.6666666666666661</v>
      </c>
      <c r="F1201" s="22" t="s">
        <v>69</v>
      </c>
      <c r="G1201" s="22" t="str">
        <f t="shared" si="118"/>
        <v>5 - 10</v>
      </c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56"/>
      <c r="AA1201" s="10">
        <v>1169</v>
      </c>
      <c r="AB1201" s="22">
        <v>1</v>
      </c>
      <c r="AC1201" s="22">
        <v>0.5</v>
      </c>
      <c r="AD1201" s="22">
        <v>0.5</v>
      </c>
      <c r="AE1201" s="22" t="s">
        <v>69</v>
      </c>
      <c r="AF1201" s="22" t="str">
        <f t="shared" si="119"/>
        <v>0 - 1</v>
      </c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3">
        <v>45388</v>
      </c>
      <c r="BH1201" s="10">
        <v>1183</v>
      </c>
      <c r="BI1201" s="22">
        <v>2</v>
      </c>
      <c r="BJ1201" s="22">
        <v>1</v>
      </c>
      <c r="BK1201" s="22">
        <v>0.5</v>
      </c>
      <c r="BL1201" s="22" t="s">
        <v>69</v>
      </c>
      <c r="BM1201" s="22" t="str">
        <f t="shared" si="120"/>
        <v>0 - 1</v>
      </c>
      <c r="BN1201" s="9"/>
    </row>
    <row r="1202" spans="1:66" x14ac:dyDescent="0.3">
      <c r="A1202" s="23">
        <v>45327</v>
      </c>
      <c r="B1202" s="10">
        <v>1169</v>
      </c>
      <c r="C1202" s="22">
        <v>4</v>
      </c>
      <c r="D1202" s="22">
        <v>75.5</v>
      </c>
      <c r="E1202" s="22">
        <v>18.875</v>
      </c>
      <c r="F1202" s="22" t="s">
        <v>20</v>
      </c>
      <c r="G1202" s="22" t="str">
        <f t="shared" si="118"/>
        <v>10 - 20</v>
      </c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55">
        <v>45354</v>
      </c>
      <c r="AA1202" s="10">
        <v>1170</v>
      </c>
      <c r="AB1202" s="22">
        <v>1</v>
      </c>
      <c r="AC1202" s="22">
        <v>0.5</v>
      </c>
      <c r="AD1202" s="22">
        <v>0.5</v>
      </c>
      <c r="AE1202" s="22" t="s">
        <v>69</v>
      </c>
      <c r="AF1202" s="22" t="str">
        <f t="shared" si="119"/>
        <v>0 - 1</v>
      </c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55">
        <v>45393</v>
      </c>
      <c r="BH1202" s="10">
        <v>1184</v>
      </c>
      <c r="BI1202" s="22">
        <v>1</v>
      </c>
      <c r="BJ1202" s="22">
        <v>1.5</v>
      </c>
      <c r="BK1202" s="22">
        <v>1.5</v>
      </c>
      <c r="BL1202" s="22" t="s">
        <v>69</v>
      </c>
      <c r="BM1202" s="22" t="str">
        <f t="shared" si="120"/>
        <v>1 - 5</v>
      </c>
      <c r="BN1202" s="9"/>
    </row>
    <row r="1203" spans="1:66" x14ac:dyDescent="0.3">
      <c r="A1203" s="55">
        <v>45328</v>
      </c>
      <c r="B1203" s="10">
        <v>1170</v>
      </c>
      <c r="C1203" s="22">
        <v>2</v>
      </c>
      <c r="D1203" s="22">
        <v>4</v>
      </c>
      <c r="E1203" s="22">
        <v>2</v>
      </c>
      <c r="F1203" s="22" t="s">
        <v>69</v>
      </c>
      <c r="G1203" s="22" t="str">
        <f t="shared" si="118"/>
        <v>1 - 5</v>
      </c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57"/>
      <c r="AA1203" s="10">
        <v>1171</v>
      </c>
      <c r="AB1203" s="22">
        <v>3</v>
      </c>
      <c r="AC1203" s="22">
        <v>8</v>
      </c>
      <c r="AD1203" s="22">
        <v>2.666666666666667</v>
      </c>
      <c r="AE1203" s="22" t="s">
        <v>69</v>
      </c>
      <c r="AF1203" s="22" t="str">
        <f t="shared" si="119"/>
        <v>1 - 5</v>
      </c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57"/>
      <c r="BH1203" s="10">
        <v>1185</v>
      </c>
      <c r="BI1203" s="22">
        <v>2</v>
      </c>
      <c r="BJ1203" s="22">
        <v>2</v>
      </c>
      <c r="BK1203" s="22">
        <v>1</v>
      </c>
      <c r="BL1203" s="22" t="s">
        <v>69</v>
      </c>
      <c r="BM1203" s="22" t="str">
        <f t="shared" si="120"/>
        <v>1 - 5</v>
      </c>
      <c r="BN1203" s="9"/>
    </row>
    <row r="1204" spans="1:66" x14ac:dyDescent="0.3">
      <c r="A1204" s="56"/>
      <c r="B1204" s="10">
        <v>1171</v>
      </c>
      <c r="C1204" s="22">
        <v>1</v>
      </c>
      <c r="D1204" s="22">
        <v>0.5</v>
      </c>
      <c r="E1204" s="22">
        <v>0.5</v>
      </c>
      <c r="F1204" s="22" t="s">
        <v>69</v>
      </c>
      <c r="G1204" s="22" t="str">
        <f t="shared" si="118"/>
        <v>0 - 1</v>
      </c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56"/>
      <c r="AA1204" s="10">
        <v>1172</v>
      </c>
      <c r="AB1204" s="22">
        <v>1</v>
      </c>
      <c r="AC1204" s="22">
        <v>0.5</v>
      </c>
      <c r="AD1204" s="22">
        <v>0.5</v>
      </c>
      <c r="AE1204" s="22" t="s">
        <v>69</v>
      </c>
      <c r="AF1204" s="22" t="str">
        <f t="shared" si="119"/>
        <v>0 - 1</v>
      </c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56"/>
      <c r="BH1204" s="10">
        <v>1186</v>
      </c>
      <c r="BI1204" s="22">
        <v>1</v>
      </c>
      <c r="BJ1204" s="22">
        <v>2</v>
      </c>
      <c r="BK1204" s="22">
        <v>2</v>
      </c>
      <c r="BL1204" s="22" t="s">
        <v>69</v>
      </c>
      <c r="BM1204" s="22" t="str">
        <f t="shared" si="120"/>
        <v>1 - 5</v>
      </c>
      <c r="BN1204" s="9"/>
    </row>
    <row r="1205" spans="1:66" x14ac:dyDescent="0.3">
      <c r="A1205" s="23">
        <v>45331</v>
      </c>
      <c r="B1205" s="10">
        <v>1172</v>
      </c>
      <c r="C1205" s="22">
        <v>2</v>
      </c>
      <c r="D1205" s="22">
        <v>2.5</v>
      </c>
      <c r="E1205" s="22">
        <v>1.25</v>
      </c>
      <c r="F1205" s="22" t="s">
        <v>69</v>
      </c>
      <c r="G1205" s="22" t="str">
        <f t="shared" si="118"/>
        <v>1 - 5</v>
      </c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55">
        <v>45355</v>
      </c>
      <c r="AA1205" s="10">
        <v>1173</v>
      </c>
      <c r="AB1205" s="22">
        <v>1</v>
      </c>
      <c r="AC1205" s="22">
        <v>0.5</v>
      </c>
      <c r="AD1205" s="22">
        <v>0.5</v>
      </c>
      <c r="AE1205" s="22" t="s">
        <v>69</v>
      </c>
      <c r="AF1205" s="22" t="str">
        <f t="shared" si="119"/>
        <v>0 - 1</v>
      </c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3">
        <v>45394</v>
      </c>
      <c r="BH1205" s="10">
        <v>1187</v>
      </c>
      <c r="BI1205" s="22">
        <v>1</v>
      </c>
      <c r="BJ1205" s="22">
        <v>6.5</v>
      </c>
      <c r="BK1205" s="22">
        <v>6.5</v>
      </c>
      <c r="BL1205" s="22" t="s">
        <v>69</v>
      </c>
      <c r="BM1205" s="22" t="str">
        <f t="shared" si="120"/>
        <v>5 - 10</v>
      </c>
      <c r="BN1205" s="9"/>
    </row>
    <row r="1206" spans="1:66" x14ac:dyDescent="0.3">
      <c r="A1206" s="23">
        <v>45332</v>
      </c>
      <c r="B1206" s="10">
        <v>1173</v>
      </c>
      <c r="C1206" s="22">
        <v>2</v>
      </c>
      <c r="D1206" s="22">
        <v>20</v>
      </c>
      <c r="E1206" s="22">
        <v>10</v>
      </c>
      <c r="F1206" s="22" t="s">
        <v>20</v>
      </c>
      <c r="G1206" s="22" t="str">
        <f t="shared" si="118"/>
        <v>10 - 20</v>
      </c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56"/>
      <c r="AA1206" s="10">
        <v>1174</v>
      </c>
      <c r="AB1206" s="22">
        <v>1</v>
      </c>
      <c r="AC1206" s="22">
        <v>0.5</v>
      </c>
      <c r="AD1206" s="22">
        <v>0.5</v>
      </c>
      <c r="AE1206" s="22" t="s">
        <v>69</v>
      </c>
      <c r="AF1206" s="22" t="str">
        <f t="shared" si="119"/>
        <v>0 - 1</v>
      </c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55">
        <v>45395</v>
      </c>
      <c r="BH1206" s="10">
        <v>1188</v>
      </c>
      <c r="BI1206" s="22">
        <v>1</v>
      </c>
      <c r="BJ1206" s="22">
        <v>3</v>
      </c>
      <c r="BK1206" s="22">
        <v>3</v>
      </c>
      <c r="BL1206" s="22" t="s">
        <v>69</v>
      </c>
      <c r="BM1206" s="22" t="str">
        <f t="shared" si="120"/>
        <v>1 - 5</v>
      </c>
      <c r="BN1206" s="9"/>
    </row>
    <row r="1207" spans="1:66" x14ac:dyDescent="0.3">
      <c r="A1207" s="23">
        <v>45333</v>
      </c>
      <c r="B1207" s="10">
        <v>1174</v>
      </c>
      <c r="C1207" s="22">
        <v>2</v>
      </c>
      <c r="D1207" s="22">
        <v>45</v>
      </c>
      <c r="E1207" s="22">
        <v>22.5</v>
      </c>
      <c r="F1207" s="22" t="s">
        <v>70</v>
      </c>
      <c r="G1207" s="22" t="str">
        <f t="shared" si="118"/>
        <v>20 - 50</v>
      </c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2"/>
      <c r="Z1207" s="55">
        <v>45358</v>
      </c>
      <c r="AA1207" s="10">
        <v>1175</v>
      </c>
      <c r="AB1207" s="22">
        <v>1</v>
      </c>
      <c r="AC1207" s="22">
        <v>1</v>
      </c>
      <c r="AD1207" s="22">
        <v>1</v>
      </c>
      <c r="AE1207" s="22" t="s">
        <v>69</v>
      </c>
      <c r="AF1207" s="22" t="str">
        <f t="shared" si="119"/>
        <v>1 - 5</v>
      </c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56"/>
      <c r="BH1207" s="10">
        <v>1189</v>
      </c>
      <c r="BI1207" s="22">
        <v>1</v>
      </c>
      <c r="BJ1207" s="22">
        <v>1</v>
      </c>
      <c r="BK1207" s="22">
        <v>1</v>
      </c>
      <c r="BL1207" s="22" t="s">
        <v>69</v>
      </c>
      <c r="BM1207" s="22" t="str">
        <f t="shared" si="120"/>
        <v>1 - 5</v>
      </c>
      <c r="BN1207" s="9"/>
    </row>
    <row r="1208" spans="1:66" x14ac:dyDescent="0.3">
      <c r="A1208" s="23">
        <v>45334</v>
      </c>
      <c r="B1208" s="10">
        <v>1175</v>
      </c>
      <c r="C1208" s="22">
        <v>1</v>
      </c>
      <c r="D1208" s="22">
        <v>1.5</v>
      </c>
      <c r="E1208" s="22">
        <v>1.5</v>
      </c>
      <c r="F1208" s="22" t="s">
        <v>69</v>
      </c>
      <c r="G1208" s="22" t="str">
        <f t="shared" si="118"/>
        <v>1 - 5</v>
      </c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56"/>
      <c r="AA1208" s="10">
        <v>1176</v>
      </c>
      <c r="AB1208" s="22">
        <v>1</v>
      </c>
      <c r="AC1208" s="22">
        <v>0.5</v>
      </c>
      <c r="AD1208" s="22">
        <v>0.5</v>
      </c>
      <c r="AE1208" s="22" t="s">
        <v>69</v>
      </c>
      <c r="AF1208" s="22" t="str">
        <f t="shared" si="119"/>
        <v>0 - 1</v>
      </c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55">
        <v>45396</v>
      </c>
      <c r="BH1208" s="10">
        <v>1190</v>
      </c>
      <c r="BI1208" s="22">
        <v>3</v>
      </c>
      <c r="BJ1208" s="22">
        <v>4.5</v>
      </c>
      <c r="BK1208" s="22">
        <v>1.5</v>
      </c>
      <c r="BL1208" s="22" t="s">
        <v>69</v>
      </c>
      <c r="BM1208" s="22" t="str">
        <f t="shared" si="120"/>
        <v>1 - 5</v>
      </c>
      <c r="BN1208" s="9"/>
    </row>
    <row r="1209" spans="1:66" x14ac:dyDescent="0.3">
      <c r="A1209" s="23">
        <v>45335</v>
      </c>
      <c r="B1209" s="10">
        <v>1176</v>
      </c>
      <c r="C1209" s="22">
        <v>2</v>
      </c>
      <c r="D1209" s="22">
        <v>18</v>
      </c>
      <c r="E1209" s="22">
        <v>9</v>
      </c>
      <c r="F1209" s="22" t="s">
        <v>69</v>
      </c>
      <c r="G1209" s="22" t="str">
        <f t="shared" si="118"/>
        <v>5 - 10</v>
      </c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2"/>
      <c r="Z1209" s="23">
        <v>45359</v>
      </c>
      <c r="AA1209" s="10">
        <v>1177</v>
      </c>
      <c r="AB1209" s="22">
        <v>1</v>
      </c>
      <c r="AC1209" s="22">
        <v>1.5</v>
      </c>
      <c r="AD1209" s="22">
        <v>1.5</v>
      </c>
      <c r="AE1209" s="22" t="s">
        <v>69</v>
      </c>
      <c r="AF1209" s="22" t="str">
        <f t="shared" si="119"/>
        <v>1 - 5</v>
      </c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56"/>
      <c r="BH1209" s="10">
        <v>1191</v>
      </c>
      <c r="BI1209" s="22">
        <v>1</v>
      </c>
      <c r="BJ1209" s="22">
        <v>2.5</v>
      </c>
      <c r="BK1209" s="22">
        <v>2.5</v>
      </c>
      <c r="BL1209" s="22" t="s">
        <v>69</v>
      </c>
      <c r="BM1209" s="22" t="str">
        <f t="shared" si="120"/>
        <v>1 - 5</v>
      </c>
      <c r="BN1209" s="9"/>
    </row>
    <row r="1210" spans="1:66" x14ac:dyDescent="0.3">
      <c r="A1210" s="23">
        <v>45336</v>
      </c>
      <c r="B1210" s="10">
        <v>1177</v>
      </c>
      <c r="C1210" s="22">
        <v>8</v>
      </c>
      <c r="D1210" s="22">
        <v>83</v>
      </c>
      <c r="E1210" s="22">
        <v>10.375</v>
      </c>
      <c r="F1210" s="22" t="s">
        <v>20</v>
      </c>
      <c r="G1210" s="22" t="str">
        <f t="shared" si="118"/>
        <v>10 - 20</v>
      </c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55">
        <v>45361</v>
      </c>
      <c r="AA1210" s="10">
        <v>1178</v>
      </c>
      <c r="AB1210" s="22">
        <v>1</v>
      </c>
      <c r="AC1210" s="22">
        <v>0.5</v>
      </c>
      <c r="AD1210" s="22">
        <v>0.5</v>
      </c>
      <c r="AE1210" s="22" t="s">
        <v>69</v>
      </c>
      <c r="AF1210" s="22" t="str">
        <f t="shared" si="119"/>
        <v>0 - 1</v>
      </c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3">
        <v>45397</v>
      </c>
      <c r="BH1210" s="10">
        <v>1192</v>
      </c>
      <c r="BI1210" s="22">
        <v>1</v>
      </c>
      <c r="BJ1210" s="22">
        <v>1</v>
      </c>
      <c r="BK1210" s="22">
        <v>1</v>
      </c>
      <c r="BL1210" s="22" t="s">
        <v>69</v>
      </c>
      <c r="BM1210" s="22" t="str">
        <f t="shared" si="120"/>
        <v>1 - 5</v>
      </c>
      <c r="BN1210" s="9"/>
    </row>
    <row r="1211" spans="1:66" x14ac:dyDescent="0.3">
      <c r="A1211" s="23">
        <v>45344</v>
      </c>
      <c r="B1211" s="10">
        <v>1178</v>
      </c>
      <c r="C1211" s="22">
        <v>1</v>
      </c>
      <c r="D1211" s="22">
        <v>9</v>
      </c>
      <c r="E1211" s="22">
        <v>9</v>
      </c>
      <c r="F1211" s="22" t="s">
        <v>69</v>
      </c>
      <c r="G1211" s="22" t="str">
        <f t="shared" si="118"/>
        <v>5 - 10</v>
      </c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57"/>
      <c r="AA1211" s="10">
        <v>1179</v>
      </c>
      <c r="AB1211" s="22">
        <v>2</v>
      </c>
      <c r="AC1211" s="22">
        <v>22.5</v>
      </c>
      <c r="AD1211" s="22">
        <v>11.25</v>
      </c>
      <c r="AE1211" s="22" t="s">
        <v>20</v>
      </c>
      <c r="AF1211" s="22" t="str">
        <f t="shared" si="119"/>
        <v>10 - 20</v>
      </c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3">
        <v>45399</v>
      </c>
      <c r="BH1211" s="10">
        <v>1193</v>
      </c>
      <c r="BI1211" s="22">
        <v>2</v>
      </c>
      <c r="BJ1211" s="22">
        <v>5.5</v>
      </c>
      <c r="BK1211" s="22">
        <v>2.75</v>
      </c>
      <c r="BL1211" s="22" t="s">
        <v>69</v>
      </c>
      <c r="BM1211" s="22" t="str">
        <f t="shared" si="120"/>
        <v>1 - 5</v>
      </c>
      <c r="BN1211" s="9"/>
    </row>
    <row r="1212" spans="1:66" x14ac:dyDescent="0.3">
      <c r="A1212" s="55">
        <v>45347</v>
      </c>
      <c r="B1212" s="10">
        <v>1179</v>
      </c>
      <c r="C1212" s="22">
        <v>1</v>
      </c>
      <c r="D1212" s="22">
        <v>5.5</v>
      </c>
      <c r="E1212" s="22">
        <v>5.5</v>
      </c>
      <c r="F1212" s="22" t="s">
        <v>69</v>
      </c>
      <c r="G1212" s="22" t="str">
        <f t="shared" si="118"/>
        <v>5 - 10</v>
      </c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56"/>
      <c r="AA1212" s="10">
        <v>1180</v>
      </c>
      <c r="AB1212" s="22">
        <v>1</v>
      </c>
      <c r="AC1212" s="22">
        <v>0.5</v>
      </c>
      <c r="AD1212" s="22">
        <v>0.5</v>
      </c>
      <c r="AE1212" s="22" t="s">
        <v>69</v>
      </c>
      <c r="AF1212" s="22" t="str">
        <f t="shared" si="119"/>
        <v>0 - 1</v>
      </c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3">
        <v>45400</v>
      </c>
      <c r="BH1212" s="10">
        <v>1194</v>
      </c>
      <c r="BI1212" s="22">
        <v>1</v>
      </c>
      <c r="BJ1212" s="22">
        <v>3</v>
      </c>
      <c r="BK1212" s="22">
        <v>3</v>
      </c>
      <c r="BL1212" s="22" t="s">
        <v>69</v>
      </c>
      <c r="BM1212" s="22" t="str">
        <f t="shared" si="120"/>
        <v>1 - 5</v>
      </c>
      <c r="BN1212" s="9"/>
    </row>
    <row r="1213" spans="1:66" x14ac:dyDescent="0.3">
      <c r="A1213" s="57"/>
      <c r="B1213" s="10">
        <v>1180</v>
      </c>
      <c r="C1213" s="22">
        <v>2</v>
      </c>
      <c r="D1213" s="22">
        <v>10</v>
      </c>
      <c r="E1213" s="22">
        <v>5</v>
      </c>
      <c r="F1213" s="22" t="s">
        <v>69</v>
      </c>
      <c r="G1213" s="22" t="str">
        <f t="shared" si="118"/>
        <v>5 - 10</v>
      </c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2"/>
      <c r="Z1213" s="55">
        <v>45362</v>
      </c>
      <c r="AA1213" s="10">
        <v>1181</v>
      </c>
      <c r="AB1213" s="22">
        <v>3</v>
      </c>
      <c r="AC1213" s="22">
        <v>11</v>
      </c>
      <c r="AD1213" s="22">
        <v>3.666666666666667</v>
      </c>
      <c r="AE1213" s="22" t="s">
        <v>69</v>
      </c>
      <c r="AF1213" s="22" t="str">
        <f t="shared" si="119"/>
        <v>1 - 5</v>
      </c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55">
        <v>45401</v>
      </c>
      <c r="BH1213" s="10">
        <v>1195</v>
      </c>
      <c r="BI1213" s="22">
        <v>1</v>
      </c>
      <c r="BJ1213" s="22">
        <v>2</v>
      </c>
      <c r="BK1213" s="22">
        <v>2</v>
      </c>
      <c r="BL1213" s="22" t="s">
        <v>69</v>
      </c>
      <c r="BM1213" s="22" t="str">
        <f t="shared" si="120"/>
        <v>1 - 5</v>
      </c>
      <c r="BN1213" s="9"/>
    </row>
    <row r="1214" spans="1:66" x14ac:dyDescent="0.3">
      <c r="A1214" s="57"/>
      <c r="B1214" s="10">
        <v>1181</v>
      </c>
      <c r="C1214" s="22">
        <v>2</v>
      </c>
      <c r="D1214" s="22">
        <v>2</v>
      </c>
      <c r="E1214" s="22">
        <v>1</v>
      </c>
      <c r="F1214" s="22" t="s">
        <v>69</v>
      </c>
      <c r="G1214" s="22" t="str">
        <f t="shared" si="118"/>
        <v>1 - 5</v>
      </c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2"/>
      <c r="Z1214" s="56"/>
      <c r="AA1214" s="10">
        <v>1182</v>
      </c>
      <c r="AB1214" s="22">
        <v>1</v>
      </c>
      <c r="AC1214" s="22">
        <v>1</v>
      </c>
      <c r="AD1214" s="22">
        <v>1</v>
      </c>
      <c r="AE1214" s="22" t="s">
        <v>69</v>
      </c>
      <c r="AF1214" s="22" t="str">
        <f t="shared" si="119"/>
        <v>1 - 5</v>
      </c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57"/>
      <c r="BH1214" s="10">
        <v>1196</v>
      </c>
      <c r="BI1214" s="22">
        <v>1</v>
      </c>
      <c r="BJ1214" s="22">
        <v>7.5</v>
      </c>
      <c r="BK1214" s="22">
        <v>7.5</v>
      </c>
      <c r="BL1214" s="22" t="s">
        <v>69</v>
      </c>
      <c r="BM1214" s="22" t="str">
        <f t="shared" si="120"/>
        <v>5 - 10</v>
      </c>
      <c r="BN1214" s="9"/>
    </row>
    <row r="1215" spans="1:66" x14ac:dyDescent="0.3">
      <c r="A1215" s="56"/>
      <c r="B1215" s="10">
        <v>1182</v>
      </c>
      <c r="C1215" s="22">
        <v>1</v>
      </c>
      <c r="D1215" s="22">
        <v>10.5</v>
      </c>
      <c r="E1215" s="22">
        <v>10.5</v>
      </c>
      <c r="F1215" s="22" t="s">
        <v>20</v>
      </c>
      <c r="G1215" s="22" t="str">
        <f t="shared" si="118"/>
        <v>10 - 20</v>
      </c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3">
        <v>45363</v>
      </c>
      <c r="AA1215" s="10">
        <v>1183</v>
      </c>
      <c r="AB1215" s="22">
        <v>1</v>
      </c>
      <c r="AC1215" s="22">
        <v>1.5</v>
      </c>
      <c r="AD1215" s="22">
        <v>1.5</v>
      </c>
      <c r="AE1215" s="22" t="s">
        <v>69</v>
      </c>
      <c r="AF1215" s="22" t="str">
        <f t="shared" si="119"/>
        <v>1 - 5</v>
      </c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56"/>
      <c r="BH1215" s="10">
        <v>1197</v>
      </c>
      <c r="BI1215" s="22">
        <v>1</v>
      </c>
      <c r="BJ1215" s="22">
        <v>0.5</v>
      </c>
      <c r="BK1215" s="22">
        <v>0.5</v>
      </c>
      <c r="BL1215" s="22" t="s">
        <v>69</v>
      </c>
      <c r="BM1215" s="22" t="str">
        <f t="shared" si="120"/>
        <v>0 - 1</v>
      </c>
      <c r="BN1215" s="9"/>
    </row>
    <row r="1216" spans="1:66" x14ac:dyDescent="0.3">
      <c r="A1216" s="23">
        <v>45348</v>
      </c>
      <c r="B1216" s="10">
        <v>1182</v>
      </c>
      <c r="C1216" s="22">
        <v>4</v>
      </c>
      <c r="D1216" s="22">
        <v>9</v>
      </c>
      <c r="E1216" s="22">
        <v>2.25</v>
      </c>
      <c r="F1216" s="22" t="s">
        <v>69</v>
      </c>
      <c r="G1216" s="22" t="str">
        <f t="shared" si="118"/>
        <v>1 - 5</v>
      </c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2"/>
      <c r="Z1216" s="55">
        <v>45364</v>
      </c>
      <c r="AA1216" s="10">
        <v>1184</v>
      </c>
      <c r="AB1216" s="22">
        <v>1</v>
      </c>
      <c r="AC1216" s="22">
        <v>4</v>
      </c>
      <c r="AD1216" s="22">
        <v>4</v>
      </c>
      <c r="AE1216" s="22" t="s">
        <v>69</v>
      </c>
      <c r="AF1216" s="22" t="str">
        <f t="shared" si="119"/>
        <v>1 - 5</v>
      </c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3">
        <v>45405</v>
      </c>
      <c r="BH1216" s="10">
        <v>1198</v>
      </c>
      <c r="BI1216" s="22">
        <v>1</v>
      </c>
      <c r="BJ1216" s="22">
        <v>1.5</v>
      </c>
      <c r="BK1216" s="22">
        <v>1.5</v>
      </c>
      <c r="BL1216" s="22" t="s">
        <v>69</v>
      </c>
      <c r="BM1216" s="22" t="str">
        <f t="shared" si="120"/>
        <v>1 - 5</v>
      </c>
      <c r="BN1216" s="9"/>
    </row>
    <row r="1217" spans="1:66" x14ac:dyDescent="0.3">
      <c r="A1217" s="23">
        <v>45350</v>
      </c>
      <c r="B1217" s="10">
        <v>1183</v>
      </c>
      <c r="C1217" s="22">
        <v>5</v>
      </c>
      <c r="D1217" s="22">
        <v>8.5</v>
      </c>
      <c r="E1217" s="22">
        <v>1.7</v>
      </c>
      <c r="F1217" s="22" t="s">
        <v>69</v>
      </c>
      <c r="G1217" s="22" t="str">
        <f t="shared" si="118"/>
        <v>1 - 5</v>
      </c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56"/>
      <c r="AA1217" s="10">
        <v>1185</v>
      </c>
      <c r="AB1217" s="22">
        <v>1</v>
      </c>
      <c r="AC1217" s="22">
        <v>0.5</v>
      </c>
      <c r="AD1217" s="22">
        <v>0.5</v>
      </c>
      <c r="AE1217" s="22" t="s">
        <v>69</v>
      </c>
      <c r="AF1217" s="22" t="str">
        <f t="shared" si="119"/>
        <v>0 - 1</v>
      </c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55">
        <v>45406</v>
      </c>
      <c r="BH1217" s="10">
        <v>1199</v>
      </c>
      <c r="BI1217" s="22">
        <v>1</v>
      </c>
      <c r="BJ1217" s="22">
        <v>9.5</v>
      </c>
      <c r="BK1217" s="22">
        <v>9.5</v>
      </c>
      <c r="BL1217" s="22" t="s">
        <v>69</v>
      </c>
      <c r="BM1217" s="22" t="str">
        <f t="shared" si="120"/>
        <v>5 - 10</v>
      </c>
      <c r="BN1217" s="9"/>
    </row>
    <row r="1218" spans="1:66" x14ac:dyDescent="0.3">
      <c r="A1218" s="55">
        <v>45351</v>
      </c>
      <c r="B1218" s="10">
        <v>1184</v>
      </c>
      <c r="C1218" s="22">
        <v>4</v>
      </c>
      <c r="D1218" s="22">
        <v>24</v>
      </c>
      <c r="E1218" s="22">
        <v>6</v>
      </c>
      <c r="F1218" s="22" t="s">
        <v>69</v>
      </c>
      <c r="G1218" s="22" t="str">
        <f t="shared" si="118"/>
        <v>5 - 10</v>
      </c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2"/>
      <c r="Z1218" s="55">
        <v>45365</v>
      </c>
      <c r="AA1218" s="10">
        <v>1186</v>
      </c>
      <c r="AB1218" s="22">
        <v>3</v>
      </c>
      <c r="AC1218" s="22">
        <v>3</v>
      </c>
      <c r="AD1218" s="22">
        <v>1</v>
      </c>
      <c r="AE1218" s="22" t="s">
        <v>69</v>
      </c>
      <c r="AF1218" s="22" t="str">
        <f t="shared" si="119"/>
        <v>1 - 5</v>
      </c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57"/>
      <c r="BH1218" s="10">
        <v>1200</v>
      </c>
      <c r="BI1218" s="22">
        <v>2</v>
      </c>
      <c r="BJ1218" s="22">
        <v>4.5</v>
      </c>
      <c r="BK1218" s="22">
        <v>2.25</v>
      </c>
      <c r="BL1218" s="22" t="s">
        <v>69</v>
      </c>
      <c r="BM1218" s="22" t="str">
        <f t="shared" si="120"/>
        <v>1 - 5</v>
      </c>
      <c r="BN1218" s="9"/>
    </row>
    <row r="1219" spans="1:66" x14ac:dyDescent="0.3">
      <c r="A1219" s="56"/>
      <c r="B1219" s="10">
        <v>1185</v>
      </c>
      <c r="C1219" s="22">
        <v>6</v>
      </c>
      <c r="D1219" s="22">
        <v>37.5</v>
      </c>
      <c r="E1219" s="22">
        <v>6.25</v>
      </c>
      <c r="F1219" s="22" t="s">
        <v>69</v>
      </c>
      <c r="G1219" s="22" t="str">
        <f t="shared" si="118"/>
        <v>5 - 10</v>
      </c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57"/>
      <c r="AA1219" s="10">
        <v>1187</v>
      </c>
      <c r="AB1219" s="22">
        <v>2</v>
      </c>
      <c r="AC1219" s="22">
        <v>5</v>
      </c>
      <c r="AD1219" s="22">
        <v>2.5</v>
      </c>
      <c r="AE1219" s="22" t="s">
        <v>69</v>
      </c>
      <c r="AF1219" s="22" t="str">
        <f t="shared" si="119"/>
        <v>1 - 5</v>
      </c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56"/>
      <c r="BH1219" s="10">
        <v>1201</v>
      </c>
      <c r="BI1219" s="22">
        <v>1</v>
      </c>
      <c r="BJ1219" s="22">
        <v>1</v>
      </c>
      <c r="BK1219" s="22">
        <v>1</v>
      </c>
      <c r="BL1219" s="22" t="s">
        <v>69</v>
      </c>
      <c r="BM1219" s="22" t="str">
        <f t="shared" si="120"/>
        <v>1 - 5</v>
      </c>
      <c r="BN1219" s="9"/>
    </row>
    <row r="1220" spans="1:66" x14ac:dyDescent="0.3">
      <c r="A1220" s="23">
        <v>45352</v>
      </c>
      <c r="B1220" s="10">
        <v>1186</v>
      </c>
      <c r="C1220" s="22">
        <v>2</v>
      </c>
      <c r="D1220" s="22">
        <v>1</v>
      </c>
      <c r="E1220" s="22">
        <v>0.5</v>
      </c>
      <c r="F1220" s="22" t="s">
        <v>69</v>
      </c>
      <c r="G1220" s="22" t="str">
        <f t="shared" si="118"/>
        <v>0 - 1</v>
      </c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57"/>
      <c r="AA1220" s="10">
        <v>1188</v>
      </c>
      <c r="AB1220" s="22">
        <v>4</v>
      </c>
      <c r="AC1220" s="22">
        <v>13.5</v>
      </c>
      <c r="AD1220" s="22">
        <v>3.375</v>
      </c>
      <c r="AE1220" s="22" t="s">
        <v>69</v>
      </c>
      <c r="AF1220" s="22" t="str">
        <f t="shared" si="119"/>
        <v>1 - 5</v>
      </c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55">
        <v>45407</v>
      </c>
      <c r="BH1220" s="10">
        <v>1202</v>
      </c>
      <c r="BI1220" s="22">
        <v>2</v>
      </c>
      <c r="BJ1220" s="22">
        <v>3.5</v>
      </c>
      <c r="BK1220" s="22">
        <v>1.75</v>
      </c>
      <c r="BL1220" s="22" t="s">
        <v>69</v>
      </c>
      <c r="BM1220" s="22" t="str">
        <f t="shared" si="120"/>
        <v>1 - 5</v>
      </c>
      <c r="BN1220" s="9"/>
    </row>
    <row r="1221" spans="1:66" x14ac:dyDescent="0.3">
      <c r="A1221" s="55">
        <v>45353</v>
      </c>
      <c r="B1221" s="10">
        <v>1187</v>
      </c>
      <c r="C1221" s="22">
        <v>3</v>
      </c>
      <c r="D1221" s="22">
        <v>13</v>
      </c>
      <c r="E1221" s="22">
        <v>4.333333333333333</v>
      </c>
      <c r="F1221" s="22" t="s">
        <v>69</v>
      </c>
      <c r="G1221" s="22" t="str">
        <f t="shared" ref="G1221:G1284" si="121">IF(E1221&lt;1,"0 - 1",IF(E1221&lt;5,"1 - 5",IF(E1221&lt;10,"5 - 10",IF(E1221&lt;20,"10 - 20",IF(E1221&lt;50,"20 - 50",IF(E1221&lt;100,"50 - 100","&gt; 100"))))))</f>
        <v>1 - 5</v>
      </c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56"/>
      <c r="AA1221" s="10">
        <v>1189</v>
      </c>
      <c r="AB1221" s="22">
        <v>1</v>
      </c>
      <c r="AC1221" s="22">
        <v>0.5</v>
      </c>
      <c r="AD1221" s="22">
        <v>0.5</v>
      </c>
      <c r="AE1221" s="22" t="s">
        <v>69</v>
      </c>
      <c r="AF1221" s="22" t="str">
        <f t="shared" ref="AF1221:AF1284" si="122">IF(AD1221&lt;1,"0 - 1",IF(AD1221&lt;5,"1 - 5",IF(AD1221&lt;10,"5 - 10",IF(AD1221&lt;20,"10 - 20",IF(AD1221&lt;50,"20 - 50",IF(AD1221&lt;100,"50 - 100","&gt; 100"))))))</f>
        <v>0 - 1</v>
      </c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57"/>
      <c r="BH1221" s="10">
        <v>1203</v>
      </c>
      <c r="BI1221" s="22">
        <v>1</v>
      </c>
      <c r="BJ1221" s="22">
        <v>0.5</v>
      </c>
      <c r="BK1221" s="22">
        <v>0.5</v>
      </c>
      <c r="BL1221" s="22" t="s">
        <v>69</v>
      </c>
      <c r="BM1221" s="22" t="str">
        <f t="shared" ref="BM1221:BM1269" si="123">IF(BK1221&lt;1,"0 - 1",IF(BK1221&lt;5,"1 - 5",IF(BK1221&lt;10,"5 - 10",IF(BK1221&lt;20,"10 - 20",IF(BK1221&lt;50,"20 - 50",IF(BK1221&lt;100,"50 - 100","&gt; 100"))))))</f>
        <v>0 - 1</v>
      </c>
      <c r="BN1221" s="9"/>
    </row>
    <row r="1222" spans="1:66" x14ac:dyDescent="0.3">
      <c r="A1222" s="56"/>
      <c r="B1222" s="10">
        <v>1188</v>
      </c>
      <c r="C1222" s="22">
        <v>2</v>
      </c>
      <c r="D1222" s="22">
        <v>2</v>
      </c>
      <c r="E1222" s="22">
        <v>1</v>
      </c>
      <c r="F1222" s="22" t="s">
        <v>69</v>
      </c>
      <c r="G1222" s="22" t="str">
        <f t="shared" si="121"/>
        <v>1 - 5</v>
      </c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  <c r="X1222" s="22"/>
      <c r="Y1222" s="22"/>
      <c r="Z1222" s="55">
        <v>45366</v>
      </c>
      <c r="AA1222" s="10">
        <v>1190</v>
      </c>
      <c r="AB1222" s="22">
        <v>3</v>
      </c>
      <c r="AC1222" s="22">
        <v>21.5</v>
      </c>
      <c r="AD1222" s="22">
        <v>7.166666666666667</v>
      </c>
      <c r="AE1222" s="22" t="s">
        <v>69</v>
      </c>
      <c r="AF1222" s="22" t="str">
        <f t="shared" si="122"/>
        <v>5 - 10</v>
      </c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56"/>
      <c r="BH1222" s="10">
        <v>1204</v>
      </c>
      <c r="BI1222" s="22">
        <v>1</v>
      </c>
      <c r="BJ1222" s="22">
        <v>0.5</v>
      </c>
      <c r="BK1222" s="22">
        <v>0.5</v>
      </c>
      <c r="BL1222" s="22" t="s">
        <v>69</v>
      </c>
      <c r="BM1222" s="22" t="str">
        <f t="shared" si="123"/>
        <v>0 - 1</v>
      </c>
      <c r="BN1222" s="9"/>
    </row>
    <row r="1223" spans="1:66" x14ac:dyDescent="0.3">
      <c r="A1223" s="23">
        <v>45355</v>
      </c>
      <c r="B1223" s="10">
        <v>1189</v>
      </c>
      <c r="C1223" s="22">
        <v>1</v>
      </c>
      <c r="D1223" s="22">
        <v>22.5</v>
      </c>
      <c r="E1223" s="22">
        <v>22.5</v>
      </c>
      <c r="F1223" s="22" t="s">
        <v>70</v>
      </c>
      <c r="G1223" s="22" t="str">
        <f t="shared" si="121"/>
        <v>20 - 50</v>
      </c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2"/>
      <c r="Z1223" s="57"/>
      <c r="AA1223" s="10">
        <v>1191</v>
      </c>
      <c r="AB1223" s="22">
        <v>1</v>
      </c>
      <c r="AC1223" s="22">
        <v>1</v>
      </c>
      <c r="AD1223" s="22">
        <v>1</v>
      </c>
      <c r="AE1223" s="22" t="s">
        <v>69</v>
      </c>
      <c r="AF1223" s="22" t="str">
        <f t="shared" si="122"/>
        <v>1 - 5</v>
      </c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55">
        <v>45408</v>
      </c>
      <c r="BH1223" s="10">
        <v>1205</v>
      </c>
      <c r="BI1223" s="22">
        <v>1</v>
      </c>
      <c r="BJ1223" s="22">
        <v>1.5</v>
      </c>
      <c r="BK1223" s="22">
        <v>1.5</v>
      </c>
      <c r="BL1223" s="22" t="s">
        <v>69</v>
      </c>
      <c r="BM1223" s="22" t="str">
        <f t="shared" si="123"/>
        <v>1 - 5</v>
      </c>
      <c r="BN1223" s="9"/>
    </row>
    <row r="1224" spans="1:66" x14ac:dyDescent="0.3">
      <c r="A1224" s="55">
        <v>45547</v>
      </c>
      <c r="B1224" s="10">
        <v>1190</v>
      </c>
      <c r="C1224" s="22">
        <v>1</v>
      </c>
      <c r="D1224" s="22">
        <v>13.5</v>
      </c>
      <c r="E1224" s="22">
        <v>13.5</v>
      </c>
      <c r="F1224" s="22" t="s">
        <v>20</v>
      </c>
      <c r="G1224" s="22" t="str">
        <f t="shared" si="121"/>
        <v>10 - 20</v>
      </c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2"/>
      <c r="Z1224" s="56"/>
      <c r="AA1224" s="10">
        <v>1192</v>
      </c>
      <c r="AB1224" s="22">
        <v>2</v>
      </c>
      <c r="AC1224" s="22">
        <v>6</v>
      </c>
      <c r="AD1224" s="22">
        <v>3</v>
      </c>
      <c r="AE1224" s="22" t="s">
        <v>69</v>
      </c>
      <c r="AF1224" s="22" t="str">
        <f t="shared" si="122"/>
        <v>1 - 5</v>
      </c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56"/>
      <c r="BH1224" s="10">
        <v>1206</v>
      </c>
      <c r="BI1224" s="22">
        <v>2</v>
      </c>
      <c r="BJ1224" s="22">
        <v>2.5</v>
      </c>
      <c r="BK1224" s="22">
        <v>1.25</v>
      </c>
      <c r="BL1224" s="22" t="s">
        <v>69</v>
      </c>
      <c r="BM1224" s="22" t="str">
        <f t="shared" si="123"/>
        <v>1 - 5</v>
      </c>
      <c r="BN1224" s="9"/>
    </row>
    <row r="1225" spans="1:66" x14ac:dyDescent="0.3">
      <c r="A1225" s="56"/>
      <c r="B1225" s="10">
        <v>1191</v>
      </c>
      <c r="C1225" s="22">
        <v>2</v>
      </c>
      <c r="D1225" s="22">
        <v>65</v>
      </c>
      <c r="E1225" s="22">
        <v>32.5</v>
      </c>
      <c r="F1225" s="22" t="s">
        <v>77</v>
      </c>
      <c r="G1225" s="22" t="str">
        <f t="shared" si="121"/>
        <v>20 - 50</v>
      </c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2"/>
      <c r="Z1225" s="55">
        <v>45367</v>
      </c>
      <c r="AA1225" s="10">
        <v>1193</v>
      </c>
      <c r="AB1225" s="22">
        <v>1</v>
      </c>
      <c r="AC1225" s="22">
        <v>0.5</v>
      </c>
      <c r="AD1225" s="22">
        <v>0.5</v>
      </c>
      <c r="AE1225" s="22" t="s">
        <v>69</v>
      </c>
      <c r="AF1225" s="22" t="str">
        <f t="shared" si="122"/>
        <v>0 - 1</v>
      </c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55">
        <v>45409</v>
      </c>
      <c r="BH1225" s="10">
        <v>1207</v>
      </c>
      <c r="BI1225" s="22">
        <v>1</v>
      </c>
      <c r="BJ1225" s="22">
        <v>4</v>
      </c>
      <c r="BK1225" s="22">
        <v>4</v>
      </c>
      <c r="BL1225" s="22" t="s">
        <v>69</v>
      </c>
      <c r="BM1225" s="22" t="str">
        <f t="shared" si="123"/>
        <v>1 - 5</v>
      </c>
      <c r="BN1225" s="9"/>
    </row>
    <row r="1226" spans="1:66" x14ac:dyDescent="0.3">
      <c r="A1226" s="55">
        <v>45559</v>
      </c>
      <c r="B1226" s="10">
        <v>1192</v>
      </c>
      <c r="C1226" s="22">
        <v>2</v>
      </c>
      <c r="D1226" s="22">
        <v>33</v>
      </c>
      <c r="E1226" s="22">
        <v>16.5</v>
      </c>
      <c r="F1226" s="22" t="s">
        <v>20</v>
      </c>
      <c r="G1226" s="22" t="str">
        <f t="shared" si="121"/>
        <v>10 - 20</v>
      </c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2"/>
      <c r="Z1226" s="57"/>
      <c r="AA1226" s="10">
        <v>1194</v>
      </c>
      <c r="AB1226" s="22">
        <v>2</v>
      </c>
      <c r="AC1226" s="22">
        <v>13</v>
      </c>
      <c r="AD1226" s="22">
        <v>6.5</v>
      </c>
      <c r="AE1226" s="22" t="s">
        <v>69</v>
      </c>
      <c r="AF1226" s="22" t="str">
        <f t="shared" si="122"/>
        <v>5 - 10</v>
      </c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56"/>
      <c r="BH1226" s="10">
        <v>1208</v>
      </c>
      <c r="BI1226" s="22">
        <v>1</v>
      </c>
      <c r="BJ1226" s="22">
        <v>1</v>
      </c>
      <c r="BK1226" s="22">
        <v>1</v>
      </c>
      <c r="BL1226" s="22" t="s">
        <v>69</v>
      </c>
      <c r="BM1226" s="22" t="str">
        <f t="shared" si="123"/>
        <v>1 - 5</v>
      </c>
      <c r="BN1226" s="9"/>
    </row>
    <row r="1227" spans="1:66" x14ac:dyDescent="0.3">
      <c r="A1227" s="56"/>
      <c r="B1227" s="10">
        <v>1193</v>
      </c>
      <c r="C1227" s="22">
        <v>1</v>
      </c>
      <c r="D1227" s="22">
        <v>2</v>
      </c>
      <c r="E1227" s="22">
        <v>2</v>
      </c>
      <c r="F1227" s="22" t="s">
        <v>69</v>
      </c>
      <c r="G1227" s="22" t="str">
        <f t="shared" si="121"/>
        <v>1 - 5</v>
      </c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2"/>
      <c r="Z1227" s="57"/>
      <c r="AA1227" s="10">
        <v>1195</v>
      </c>
      <c r="AB1227" s="22">
        <v>1</v>
      </c>
      <c r="AC1227" s="22">
        <v>7.5</v>
      </c>
      <c r="AD1227" s="22">
        <v>7.5</v>
      </c>
      <c r="AE1227" s="22" t="s">
        <v>69</v>
      </c>
      <c r="AF1227" s="22" t="str">
        <f t="shared" si="122"/>
        <v>5 - 10</v>
      </c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55">
        <v>45410</v>
      </c>
      <c r="BH1227" s="10">
        <v>1209</v>
      </c>
      <c r="BI1227" s="22">
        <v>1</v>
      </c>
      <c r="BJ1227" s="22">
        <v>1</v>
      </c>
      <c r="BK1227" s="22">
        <v>1</v>
      </c>
      <c r="BL1227" s="22" t="s">
        <v>69</v>
      </c>
      <c r="BM1227" s="22" t="str">
        <f t="shared" si="123"/>
        <v>1 - 5</v>
      </c>
      <c r="BN1227" s="9"/>
    </row>
    <row r="1228" spans="1:66" x14ac:dyDescent="0.3">
      <c r="A1228" s="23">
        <v>45560</v>
      </c>
      <c r="B1228" s="10">
        <v>1194</v>
      </c>
      <c r="C1228" s="22">
        <v>8</v>
      </c>
      <c r="D1228" s="22">
        <v>72</v>
      </c>
      <c r="E1228" s="22">
        <v>9</v>
      </c>
      <c r="F1228" s="22" t="s">
        <v>69</v>
      </c>
      <c r="G1228" s="22" t="str">
        <f t="shared" si="121"/>
        <v>5 - 10</v>
      </c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2"/>
      <c r="V1228" s="22"/>
      <c r="W1228" s="22"/>
      <c r="X1228" s="22"/>
      <c r="Y1228" s="22"/>
      <c r="Z1228" s="57"/>
      <c r="AA1228" s="10">
        <v>1196</v>
      </c>
      <c r="AB1228" s="22">
        <v>3</v>
      </c>
      <c r="AC1228" s="22">
        <v>2.5</v>
      </c>
      <c r="AD1228" s="22">
        <v>0.83333333333333337</v>
      </c>
      <c r="AE1228" s="22" t="s">
        <v>69</v>
      </c>
      <c r="AF1228" s="22" t="str">
        <f t="shared" si="122"/>
        <v>0 - 1</v>
      </c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56"/>
      <c r="BH1228" s="10">
        <v>1210</v>
      </c>
      <c r="BI1228" s="22">
        <v>2</v>
      </c>
      <c r="BJ1228" s="22">
        <v>2</v>
      </c>
      <c r="BK1228" s="22">
        <v>1</v>
      </c>
      <c r="BL1228" s="22" t="s">
        <v>69</v>
      </c>
      <c r="BM1228" s="22" t="str">
        <f t="shared" si="123"/>
        <v>1 - 5</v>
      </c>
      <c r="BN1228" s="9"/>
    </row>
    <row r="1229" spans="1:66" x14ac:dyDescent="0.3">
      <c r="A1229" s="55">
        <v>45561</v>
      </c>
      <c r="B1229" s="10">
        <v>1194</v>
      </c>
      <c r="C1229" s="22">
        <v>8</v>
      </c>
      <c r="D1229" s="22">
        <v>27.5</v>
      </c>
      <c r="E1229" s="22">
        <v>3.4375</v>
      </c>
      <c r="F1229" s="22" t="s">
        <v>69</v>
      </c>
      <c r="G1229" s="22" t="str">
        <f t="shared" si="121"/>
        <v>1 - 5</v>
      </c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  <c r="X1229" s="22"/>
      <c r="Y1229" s="22"/>
      <c r="Z1229" s="56"/>
      <c r="AA1229" s="10">
        <v>1197</v>
      </c>
      <c r="AB1229" s="22">
        <v>1</v>
      </c>
      <c r="AC1229" s="22">
        <v>0.5</v>
      </c>
      <c r="AD1229" s="22">
        <v>0.5</v>
      </c>
      <c r="AE1229" s="22" t="s">
        <v>69</v>
      </c>
      <c r="AF1229" s="22" t="str">
        <f t="shared" si="122"/>
        <v>0 - 1</v>
      </c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3">
        <v>45412</v>
      </c>
      <c r="BH1229" s="10">
        <v>1211</v>
      </c>
      <c r="BI1229" s="22">
        <v>1</v>
      </c>
      <c r="BJ1229" s="22">
        <v>15</v>
      </c>
      <c r="BK1229" s="22">
        <v>15</v>
      </c>
      <c r="BL1229" s="22" t="s">
        <v>20</v>
      </c>
      <c r="BM1229" s="22" t="str">
        <f t="shared" si="123"/>
        <v>10 - 20</v>
      </c>
      <c r="BN1229" s="9"/>
    </row>
    <row r="1230" spans="1:66" x14ac:dyDescent="0.3">
      <c r="A1230" s="56"/>
      <c r="B1230" s="10">
        <v>1195</v>
      </c>
      <c r="C1230" s="22">
        <v>6</v>
      </c>
      <c r="D1230" s="22">
        <v>156</v>
      </c>
      <c r="E1230" s="22">
        <v>26</v>
      </c>
      <c r="F1230" s="22" t="s">
        <v>70</v>
      </c>
      <c r="G1230" s="22" t="str">
        <f t="shared" si="121"/>
        <v>20 - 50</v>
      </c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55">
        <v>45368</v>
      </c>
      <c r="AA1230" s="10">
        <v>1198</v>
      </c>
      <c r="AB1230" s="22">
        <v>1</v>
      </c>
      <c r="AC1230" s="22">
        <v>0.5</v>
      </c>
      <c r="AD1230" s="22">
        <v>0.5</v>
      </c>
      <c r="AE1230" s="22" t="s">
        <v>69</v>
      </c>
      <c r="AF1230" s="22" t="str">
        <f t="shared" si="122"/>
        <v>0 - 1</v>
      </c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3">
        <v>45414</v>
      </c>
      <c r="BH1230" s="10">
        <v>1212</v>
      </c>
      <c r="BI1230" s="22">
        <v>1</v>
      </c>
      <c r="BJ1230" s="22">
        <v>11</v>
      </c>
      <c r="BK1230" s="22">
        <v>11</v>
      </c>
      <c r="BL1230" s="22" t="s">
        <v>20</v>
      </c>
      <c r="BM1230" s="22" t="str">
        <f t="shared" si="123"/>
        <v>10 - 20</v>
      </c>
      <c r="BN1230" s="9"/>
    </row>
    <row r="1231" spans="1:66" x14ac:dyDescent="0.3">
      <c r="A1231" s="23">
        <v>45579</v>
      </c>
      <c r="B1231" s="10">
        <v>1196</v>
      </c>
      <c r="C1231" s="22">
        <v>2</v>
      </c>
      <c r="D1231" s="22">
        <v>21.5</v>
      </c>
      <c r="E1231" s="22">
        <v>10.75</v>
      </c>
      <c r="F1231" s="22" t="s">
        <v>20</v>
      </c>
      <c r="G1231" s="22" t="str">
        <f t="shared" si="121"/>
        <v>10 - 20</v>
      </c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  <c r="X1231" s="22"/>
      <c r="Y1231" s="22"/>
      <c r="Z1231" s="57"/>
      <c r="AA1231" s="10">
        <v>1199</v>
      </c>
      <c r="AB1231" s="22">
        <v>3</v>
      </c>
      <c r="AC1231" s="22">
        <v>4</v>
      </c>
      <c r="AD1231" s="22">
        <v>1.333333333333333</v>
      </c>
      <c r="AE1231" s="22" t="s">
        <v>69</v>
      </c>
      <c r="AF1231" s="22" t="str">
        <f t="shared" si="122"/>
        <v>1 - 5</v>
      </c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3">
        <v>45416</v>
      </c>
      <c r="BH1231" s="10">
        <v>1213</v>
      </c>
      <c r="BI1231" s="22">
        <v>1</v>
      </c>
      <c r="BJ1231" s="22">
        <v>1</v>
      </c>
      <c r="BK1231" s="22">
        <v>1</v>
      </c>
      <c r="BL1231" s="22" t="s">
        <v>69</v>
      </c>
      <c r="BM1231" s="22" t="str">
        <f t="shared" si="123"/>
        <v>1 - 5</v>
      </c>
      <c r="BN1231" s="9"/>
    </row>
    <row r="1232" spans="1:66" x14ac:dyDescent="0.3">
      <c r="A1232" s="23">
        <v>45580</v>
      </c>
      <c r="B1232" s="10">
        <v>1197</v>
      </c>
      <c r="C1232" s="22">
        <v>1</v>
      </c>
      <c r="D1232" s="22">
        <v>8</v>
      </c>
      <c r="E1232" s="22">
        <v>8</v>
      </c>
      <c r="F1232" s="22" t="s">
        <v>69</v>
      </c>
      <c r="G1232" s="22" t="str">
        <f t="shared" si="121"/>
        <v>5 - 10</v>
      </c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2"/>
      <c r="Z1232" s="57"/>
      <c r="AA1232" s="10">
        <v>1200</v>
      </c>
      <c r="AB1232" s="22">
        <v>1</v>
      </c>
      <c r="AC1232" s="22">
        <v>0.5</v>
      </c>
      <c r="AD1232" s="22">
        <v>0.5</v>
      </c>
      <c r="AE1232" s="22" t="s">
        <v>69</v>
      </c>
      <c r="AF1232" s="22" t="str">
        <f t="shared" si="122"/>
        <v>0 - 1</v>
      </c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3">
        <v>45417</v>
      </c>
      <c r="BH1232" s="10">
        <v>1214</v>
      </c>
      <c r="BI1232" s="22">
        <v>1</v>
      </c>
      <c r="BJ1232" s="22">
        <v>1.5</v>
      </c>
      <c r="BK1232" s="22">
        <v>1.5</v>
      </c>
      <c r="BL1232" s="22" t="s">
        <v>69</v>
      </c>
      <c r="BM1232" s="22" t="str">
        <f t="shared" si="123"/>
        <v>1 - 5</v>
      </c>
      <c r="BN1232" s="9"/>
    </row>
    <row r="1233" spans="1:66" x14ac:dyDescent="0.3">
      <c r="A1233" s="23">
        <v>45581</v>
      </c>
      <c r="B1233" s="10">
        <v>1198</v>
      </c>
      <c r="C1233" s="22">
        <v>1</v>
      </c>
      <c r="D1233" s="22">
        <v>53</v>
      </c>
      <c r="E1233" s="22">
        <v>53</v>
      </c>
      <c r="F1233" s="22" t="s">
        <v>22</v>
      </c>
      <c r="G1233" s="22" t="str">
        <f t="shared" si="121"/>
        <v>50 - 100</v>
      </c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2"/>
      <c r="Z1233" s="57"/>
      <c r="AA1233" s="10">
        <v>1201</v>
      </c>
      <c r="AB1233" s="22">
        <v>1</v>
      </c>
      <c r="AC1233" s="22">
        <v>2.5</v>
      </c>
      <c r="AD1233" s="22">
        <v>2.5</v>
      </c>
      <c r="AE1233" s="22" t="s">
        <v>69</v>
      </c>
      <c r="AF1233" s="22" t="str">
        <f t="shared" si="122"/>
        <v>1 - 5</v>
      </c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3">
        <v>45418</v>
      </c>
      <c r="BH1233" s="10">
        <v>1215</v>
      </c>
      <c r="BI1233" s="22">
        <v>1</v>
      </c>
      <c r="BJ1233" s="22">
        <v>3</v>
      </c>
      <c r="BK1233" s="22">
        <v>3</v>
      </c>
      <c r="BL1233" s="22" t="s">
        <v>69</v>
      </c>
      <c r="BM1233" s="22" t="str">
        <f t="shared" si="123"/>
        <v>1 - 5</v>
      </c>
      <c r="BN1233" s="9"/>
    </row>
    <row r="1234" spans="1:66" x14ac:dyDescent="0.3">
      <c r="A1234" s="23">
        <v>45589</v>
      </c>
      <c r="B1234" s="10">
        <v>1199</v>
      </c>
      <c r="C1234" s="22">
        <v>1</v>
      </c>
      <c r="D1234" s="22">
        <v>3</v>
      </c>
      <c r="E1234" s="22">
        <v>3</v>
      </c>
      <c r="F1234" s="22" t="s">
        <v>69</v>
      </c>
      <c r="G1234" s="22" t="str">
        <f t="shared" si="121"/>
        <v>1 - 5</v>
      </c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56"/>
      <c r="AA1234" s="10">
        <v>1202</v>
      </c>
      <c r="AB1234" s="22">
        <v>1</v>
      </c>
      <c r="AC1234" s="22">
        <v>0.5</v>
      </c>
      <c r="AD1234" s="22">
        <v>0.5</v>
      </c>
      <c r="AE1234" s="22" t="s">
        <v>69</v>
      </c>
      <c r="AF1234" s="22" t="str">
        <f t="shared" si="122"/>
        <v>0 - 1</v>
      </c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3">
        <v>45419</v>
      </c>
      <c r="BH1234" s="10">
        <v>1216</v>
      </c>
      <c r="BI1234" s="22">
        <v>2</v>
      </c>
      <c r="BJ1234" s="22">
        <v>6</v>
      </c>
      <c r="BK1234" s="22">
        <v>3</v>
      </c>
      <c r="BL1234" s="22" t="s">
        <v>69</v>
      </c>
      <c r="BM1234" s="22" t="str">
        <f t="shared" si="123"/>
        <v>1 - 5</v>
      </c>
      <c r="BN1234" s="9"/>
    </row>
    <row r="1235" spans="1:66" x14ac:dyDescent="0.3">
      <c r="A1235" s="55">
        <v>45590</v>
      </c>
      <c r="B1235" s="10">
        <v>1200</v>
      </c>
      <c r="C1235" s="22">
        <v>2</v>
      </c>
      <c r="D1235" s="22">
        <v>31</v>
      </c>
      <c r="E1235" s="22">
        <v>15.5</v>
      </c>
      <c r="F1235" s="22" t="s">
        <v>20</v>
      </c>
      <c r="G1235" s="22" t="str">
        <f t="shared" si="121"/>
        <v>10 - 20</v>
      </c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55">
        <v>45373</v>
      </c>
      <c r="AA1235" s="10">
        <v>1203</v>
      </c>
      <c r="AB1235" s="22">
        <v>2</v>
      </c>
      <c r="AC1235" s="22">
        <v>3.5</v>
      </c>
      <c r="AD1235" s="22">
        <v>1.75</v>
      </c>
      <c r="AE1235" s="22" t="s">
        <v>69</v>
      </c>
      <c r="AF1235" s="22" t="str">
        <f t="shared" si="122"/>
        <v>1 - 5</v>
      </c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55">
        <v>45423</v>
      </c>
      <c r="BH1235" s="10">
        <v>1217</v>
      </c>
      <c r="BI1235" s="22">
        <v>1</v>
      </c>
      <c r="BJ1235" s="22">
        <v>11.5</v>
      </c>
      <c r="BK1235" s="22">
        <v>11.5</v>
      </c>
      <c r="BL1235" s="22" t="s">
        <v>20</v>
      </c>
      <c r="BM1235" s="22" t="str">
        <f t="shared" si="123"/>
        <v>10 - 20</v>
      </c>
      <c r="BN1235" s="9"/>
    </row>
    <row r="1236" spans="1:66" x14ac:dyDescent="0.3">
      <c r="A1236" s="57"/>
      <c r="B1236" s="10">
        <v>1201</v>
      </c>
      <c r="C1236" s="22">
        <v>1</v>
      </c>
      <c r="D1236" s="22">
        <v>10.5</v>
      </c>
      <c r="E1236" s="22">
        <v>10.5</v>
      </c>
      <c r="F1236" s="22" t="s">
        <v>20</v>
      </c>
      <c r="G1236" s="22" t="str">
        <f t="shared" si="121"/>
        <v>10 - 20</v>
      </c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56"/>
      <c r="AA1236" s="10">
        <v>1204</v>
      </c>
      <c r="AB1236" s="22">
        <v>1</v>
      </c>
      <c r="AC1236" s="22">
        <v>0.5</v>
      </c>
      <c r="AD1236" s="22">
        <v>0.5</v>
      </c>
      <c r="AE1236" s="22" t="s">
        <v>69</v>
      </c>
      <c r="AF1236" s="22" t="str">
        <f t="shared" si="122"/>
        <v>0 - 1</v>
      </c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56"/>
      <c r="BH1236" s="10">
        <v>1218</v>
      </c>
      <c r="BI1236" s="22">
        <v>3</v>
      </c>
      <c r="BJ1236" s="22">
        <v>69</v>
      </c>
      <c r="BK1236" s="22">
        <v>23</v>
      </c>
      <c r="BL1236" s="22" t="s">
        <v>70</v>
      </c>
      <c r="BM1236" s="22" t="str">
        <f t="shared" si="123"/>
        <v>20 - 50</v>
      </c>
      <c r="BN1236" s="9"/>
    </row>
    <row r="1237" spans="1:66" x14ac:dyDescent="0.3">
      <c r="A1237" s="56"/>
      <c r="B1237" s="10">
        <v>1202</v>
      </c>
      <c r="C1237" s="22">
        <v>2</v>
      </c>
      <c r="D1237" s="22">
        <v>1</v>
      </c>
      <c r="E1237" s="22">
        <v>0.5</v>
      </c>
      <c r="F1237" s="22" t="s">
        <v>69</v>
      </c>
      <c r="G1237" s="22" t="str">
        <f t="shared" si="121"/>
        <v>0 - 1</v>
      </c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55">
        <v>45374</v>
      </c>
      <c r="AA1237" s="10">
        <v>1205</v>
      </c>
      <c r="AB1237" s="22">
        <v>1</v>
      </c>
      <c r="AC1237" s="22">
        <v>0.5</v>
      </c>
      <c r="AD1237" s="22">
        <v>0.5</v>
      </c>
      <c r="AE1237" s="22" t="s">
        <v>69</v>
      </c>
      <c r="AF1237" s="22" t="str">
        <f t="shared" si="122"/>
        <v>0 - 1</v>
      </c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3">
        <v>45424</v>
      </c>
      <c r="BH1237" s="10">
        <v>1219</v>
      </c>
      <c r="BI1237" s="22">
        <v>1</v>
      </c>
      <c r="BJ1237" s="22">
        <v>3.5</v>
      </c>
      <c r="BK1237" s="22">
        <v>3.5</v>
      </c>
      <c r="BL1237" s="22" t="s">
        <v>69</v>
      </c>
      <c r="BM1237" s="22" t="str">
        <f t="shared" si="123"/>
        <v>1 - 5</v>
      </c>
      <c r="BN1237" s="9"/>
    </row>
    <row r="1238" spans="1:66" x14ac:dyDescent="0.3">
      <c r="A1238" s="23">
        <v>45598</v>
      </c>
      <c r="B1238" s="10">
        <v>1203</v>
      </c>
      <c r="C1238" s="22">
        <v>2</v>
      </c>
      <c r="D1238" s="22">
        <v>28.5</v>
      </c>
      <c r="E1238" s="22">
        <v>14.25</v>
      </c>
      <c r="F1238" s="22" t="s">
        <v>20</v>
      </c>
      <c r="G1238" s="22" t="str">
        <f t="shared" si="121"/>
        <v>10 - 20</v>
      </c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56"/>
      <c r="AA1238" s="10">
        <v>1206</v>
      </c>
      <c r="AB1238" s="22">
        <v>1</v>
      </c>
      <c r="AC1238" s="22">
        <v>1</v>
      </c>
      <c r="AD1238" s="22">
        <v>1</v>
      </c>
      <c r="AE1238" s="22" t="s">
        <v>69</v>
      </c>
      <c r="AF1238" s="22" t="str">
        <f t="shared" si="122"/>
        <v>1 - 5</v>
      </c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3">
        <v>45425</v>
      </c>
      <c r="BH1238" s="10">
        <v>1220</v>
      </c>
      <c r="BI1238" s="22">
        <v>1</v>
      </c>
      <c r="BJ1238" s="22">
        <v>3</v>
      </c>
      <c r="BK1238" s="22">
        <v>3</v>
      </c>
      <c r="BL1238" s="22" t="s">
        <v>69</v>
      </c>
      <c r="BM1238" s="22" t="str">
        <f t="shared" si="123"/>
        <v>1 - 5</v>
      </c>
      <c r="BN1238" s="9"/>
    </row>
    <row r="1239" spans="1:66" x14ac:dyDescent="0.3">
      <c r="A1239" s="55">
        <v>45599</v>
      </c>
      <c r="B1239" s="10">
        <v>1204</v>
      </c>
      <c r="C1239" s="22">
        <v>2</v>
      </c>
      <c r="D1239" s="22">
        <v>4</v>
      </c>
      <c r="E1239" s="22">
        <v>2</v>
      </c>
      <c r="F1239" s="22" t="s">
        <v>69</v>
      </c>
      <c r="G1239" s="22" t="str">
        <f t="shared" si="121"/>
        <v>1 - 5</v>
      </c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3">
        <v>45375</v>
      </c>
      <c r="AA1239" s="10">
        <v>1207</v>
      </c>
      <c r="AB1239" s="22">
        <v>3</v>
      </c>
      <c r="AC1239" s="22">
        <v>7.5</v>
      </c>
      <c r="AD1239" s="22">
        <v>2.5</v>
      </c>
      <c r="AE1239" s="22" t="s">
        <v>69</v>
      </c>
      <c r="AF1239" s="22" t="str">
        <f t="shared" si="122"/>
        <v>1 - 5</v>
      </c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3">
        <v>45426</v>
      </c>
      <c r="BH1239" s="10">
        <v>1221</v>
      </c>
      <c r="BI1239" s="22">
        <v>1</v>
      </c>
      <c r="BJ1239" s="22">
        <v>3.5</v>
      </c>
      <c r="BK1239" s="22">
        <v>3.5</v>
      </c>
      <c r="BL1239" s="22" t="s">
        <v>69</v>
      </c>
      <c r="BM1239" s="22" t="str">
        <f t="shared" si="123"/>
        <v>1 - 5</v>
      </c>
      <c r="BN1239" s="9"/>
    </row>
    <row r="1240" spans="1:66" x14ac:dyDescent="0.3">
      <c r="A1240" s="56"/>
      <c r="B1240" s="10">
        <v>1205</v>
      </c>
      <c r="C1240" s="22">
        <v>3</v>
      </c>
      <c r="D1240" s="22">
        <v>8</v>
      </c>
      <c r="E1240" s="22">
        <v>2.666666666666667</v>
      </c>
      <c r="F1240" s="22" t="s">
        <v>69</v>
      </c>
      <c r="G1240" s="22" t="str">
        <f t="shared" si="121"/>
        <v>1 - 5</v>
      </c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55">
        <v>45378</v>
      </c>
      <c r="AA1240" s="10">
        <v>1208</v>
      </c>
      <c r="AB1240" s="22">
        <v>1</v>
      </c>
      <c r="AC1240" s="22">
        <v>0.5</v>
      </c>
      <c r="AD1240" s="22">
        <v>0.5</v>
      </c>
      <c r="AE1240" s="22" t="s">
        <v>69</v>
      </c>
      <c r="AF1240" s="22" t="str">
        <f t="shared" si="122"/>
        <v>0 - 1</v>
      </c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3">
        <v>45427</v>
      </c>
      <c r="BH1240" s="10">
        <v>1222</v>
      </c>
      <c r="BI1240" s="22">
        <v>2</v>
      </c>
      <c r="BJ1240" s="22">
        <v>1.5</v>
      </c>
      <c r="BK1240" s="22">
        <v>0.75</v>
      </c>
      <c r="BL1240" s="22" t="s">
        <v>69</v>
      </c>
      <c r="BM1240" s="22" t="str">
        <f t="shared" si="123"/>
        <v>0 - 1</v>
      </c>
      <c r="BN1240" s="9"/>
    </row>
    <row r="1241" spans="1:66" x14ac:dyDescent="0.3">
      <c r="A1241" s="23">
        <v>45605</v>
      </c>
      <c r="B1241" s="10">
        <v>1206</v>
      </c>
      <c r="C1241" s="22">
        <v>1</v>
      </c>
      <c r="D1241" s="22">
        <v>15</v>
      </c>
      <c r="E1241" s="22">
        <v>15</v>
      </c>
      <c r="F1241" s="22" t="s">
        <v>20</v>
      </c>
      <c r="G1241" s="22" t="str">
        <f t="shared" si="121"/>
        <v>10 - 20</v>
      </c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56"/>
      <c r="AA1241" s="10">
        <v>1209</v>
      </c>
      <c r="AB1241" s="22">
        <v>1</v>
      </c>
      <c r="AC1241" s="22">
        <v>0.5</v>
      </c>
      <c r="AD1241" s="22">
        <v>0.5</v>
      </c>
      <c r="AE1241" s="22" t="s">
        <v>69</v>
      </c>
      <c r="AF1241" s="22" t="str">
        <f t="shared" si="122"/>
        <v>0 - 1</v>
      </c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3">
        <v>45428</v>
      </c>
      <c r="BH1241" s="10">
        <v>1223</v>
      </c>
      <c r="BI1241" s="22">
        <v>1</v>
      </c>
      <c r="BJ1241" s="22">
        <v>3.5</v>
      </c>
      <c r="BK1241" s="22">
        <v>3.5</v>
      </c>
      <c r="BL1241" s="22" t="s">
        <v>69</v>
      </c>
      <c r="BM1241" s="22" t="str">
        <f t="shared" si="123"/>
        <v>1 - 5</v>
      </c>
      <c r="BN1241" s="9"/>
    </row>
    <row r="1242" spans="1:66" x14ac:dyDescent="0.3">
      <c r="A1242" s="23">
        <v>45607</v>
      </c>
      <c r="B1242" s="10">
        <v>1207</v>
      </c>
      <c r="C1242" s="22">
        <v>5</v>
      </c>
      <c r="D1242" s="22">
        <v>8.5</v>
      </c>
      <c r="E1242" s="22">
        <v>1.7</v>
      </c>
      <c r="F1242" s="22" t="s">
        <v>69</v>
      </c>
      <c r="G1242" s="22" t="str">
        <f t="shared" si="121"/>
        <v>1 - 5</v>
      </c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55">
        <v>45381</v>
      </c>
      <c r="AA1242" s="10">
        <v>1210</v>
      </c>
      <c r="AB1242" s="22">
        <v>2</v>
      </c>
      <c r="AC1242" s="22">
        <v>1.5</v>
      </c>
      <c r="AD1242" s="22">
        <v>0.75</v>
      </c>
      <c r="AE1242" s="22" t="s">
        <v>69</v>
      </c>
      <c r="AF1242" s="22" t="str">
        <f t="shared" si="122"/>
        <v>0 - 1</v>
      </c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3">
        <v>45430</v>
      </c>
      <c r="BH1242" s="10">
        <v>1224</v>
      </c>
      <c r="BI1242" s="22">
        <v>1</v>
      </c>
      <c r="BJ1242" s="22">
        <v>6.5</v>
      </c>
      <c r="BK1242" s="22">
        <v>6.5</v>
      </c>
      <c r="BL1242" s="22" t="s">
        <v>69</v>
      </c>
      <c r="BM1242" s="22" t="str">
        <f t="shared" si="123"/>
        <v>5 - 10</v>
      </c>
      <c r="BN1242" s="9"/>
    </row>
    <row r="1243" spans="1:66" x14ac:dyDescent="0.3">
      <c r="A1243" s="23">
        <v>45608</v>
      </c>
      <c r="B1243" s="10">
        <v>1208</v>
      </c>
      <c r="C1243" s="22">
        <v>1</v>
      </c>
      <c r="D1243" s="22">
        <v>1</v>
      </c>
      <c r="E1243" s="22">
        <v>1</v>
      </c>
      <c r="F1243" s="22" t="s">
        <v>69</v>
      </c>
      <c r="G1243" s="22" t="str">
        <f t="shared" si="121"/>
        <v>1 - 5</v>
      </c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56"/>
      <c r="AA1243" s="10">
        <v>1211</v>
      </c>
      <c r="AB1243" s="22">
        <v>1</v>
      </c>
      <c r="AC1243" s="22">
        <v>0.5</v>
      </c>
      <c r="AD1243" s="22">
        <v>0.5</v>
      </c>
      <c r="AE1243" s="22" t="s">
        <v>69</v>
      </c>
      <c r="AF1243" s="22" t="str">
        <f t="shared" si="122"/>
        <v>0 - 1</v>
      </c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3">
        <v>45431</v>
      </c>
      <c r="BH1243" s="10">
        <v>1225</v>
      </c>
      <c r="BI1243" s="22">
        <v>2</v>
      </c>
      <c r="BJ1243" s="22">
        <v>13</v>
      </c>
      <c r="BK1243" s="22">
        <v>6.5</v>
      </c>
      <c r="BL1243" s="22" t="s">
        <v>69</v>
      </c>
      <c r="BM1243" s="22" t="str">
        <f t="shared" si="123"/>
        <v>5 - 10</v>
      </c>
      <c r="BN1243" s="9"/>
    </row>
    <row r="1244" spans="1:66" x14ac:dyDescent="0.3">
      <c r="A1244" s="23">
        <v>45611</v>
      </c>
      <c r="B1244" s="10">
        <v>1209</v>
      </c>
      <c r="C1244" s="22">
        <v>2</v>
      </c>
      <c r="D1244" s="22">
        <v>37.5</v>
      </c>
      <c r="E1244" s="22">
        <v>18.75</v>
      </c>
      <c r="F1244" s="22" t="s">
        <v>20</v>
      </c>
      <c r="G1244" s="22" t="str">
        <f t="shared" si="121"/>
        <v>10 - 20</v>
      </c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3">
        <v>45382</v>
      </c>
      <c r="AA1244" s="10">
        <v>1212</v>
      </c>
      <c r="AB1244" s="22">
        <v>1</v>
      </c>
      <c r="AC1244" s="22">
        <v>21.5</v>
      </c>
      <c r="AD1244" s="22">
        <v>21.5</v>
      </c>
      <c r="AE1244" s="22" t="s">
        <v>70</v>
      </c>
      <c r="AF1244" s="22" t="str">
        <f t="shared" si="122"/>
        <v>20 - 50</v>
      </c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3">
        <v>45433</v>
      </c>
      <c r="BH1244" s="10">
        <v>1226</v>
      </c>
      <c r="BI1244" s="22">
        <v>1</v>
      </c>
      <c r="BJ1244" s="22">
        <v>14.5</v>
      </c>
      <c r="BK1244" s="22">
        <v>14.5</v>
      </c>
      <c r="BL1244" s="22" t="s">
        <v>20</v>
      </c>
      <c r="BM1244" s="22" t="str">
        <f t="shared" si="123"/>
        <v>10 - 20</v>
      </c>
      <c r="BN1244" s="9"/>
    </row>
    <row r="1245" spans="1:66" x14ac:dyDescent="0.3">
      <c r="A1245" s="55">
        <v>45612</v>
      </c>
      <c r="B1245" s="10">
        <v>1210</v>
      </c>
      <c r="C1245" s="22">
        <v>3</v>
      </c>
      <c r="D1245" s="22">
        <v>17.5</v>
      </c>
      <c r="E1245" s="22">
        <v>5.833333333333333</v>
      </c>
      <c r="F1245" s="22" t="s">
        <v>69</v>
      </c>
      <c r="G1245" s="22" t="str">
        <f t="shared" si="121"/>
        <v>5 - 10</v>
      </c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55">
        <v>45385</v>
      </c>
      <c r="AA1245" s="10">
        <v>1213</v>
      </c>
      <c r="AB1245" s="22">
        <v>1</v>
      </c>
      <c r="AC1245" s="22">
        <v>3</v>
      </c>
      <c r="AD1245" s="22">
        <v>3</v>
      </c>
      <c r="AE1245" s="22" t="s">
        <v>69</v>
      </c>
      <c r="AF1245" s="22" t="str">
        <f t="shared" si="122"/>
        <v>1 - 5</v>
      </c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3">
        <v>45435</v>
      </c>
      <c r="BH1245" s="10">
        <v>1227</v>
      </c>
      <c r="BI1245" s="22">
        <v>1</v>
      </c>
      <c r="BJ1245" s="22">
        <v>16.5</v>
      </c>
      <c r="BK1245" s="22">
        <v>16.5</v>
      </c>
      <c r="BL1245" s="22" t="s">
        <v>20</v>
      </c>
      <c r="BM1245" s="22" t="str">
        <f t="shared" si="123"/>
        <v>10 - 20</v>
      </c>
      <c r="BN1245" s="9"/>
    </row>
    <row r="1246" spans="1:66" x14ac:dyDescent="0.3">
      <c r="A1246" s="56"/>
      <c r="B1246" s="10">
        <v>1211</v>
      </c>
      <c r="C1246" s="22">
        <v>1</v>
      </c>
      <c r="D1246" s="22">
        <v>23</v>
      </c>
      <c r="E1246" s="22">
        <v>23</v>
      </c>
      <c r="F1246" s="22" t="s">
        <v>70</v>
      </c>
      <c r="G1246" s="22" t="str">
        <f t="shared" si="121"/>
        <v>20 - 50</v>
      </c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56"/>
      <c r="AA1246" s="10">
        <v>1214</v>
      </c>
      <c r="AB1246" s="22">
        <v>1</v>
      </c>
      <c r="AC1246" s="22">
        <v>0.5</v>
      </c>
      <c r="AD1246" s="22">
        <v>0.5</v>
      </c>
      <c r="AE1246" s="22" t="s">
        <v>69</v>
      </c>
      <c r="AF1246" s="22" t="str">
        <f t="shared" si="122"/>
        <v>0 - 1</v>
      </c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3">
        <v>45439</v>
      </c>
      <c r="BH1246" s="10">
        <v>1228</v>
      </c>
      <c r="BI1246" s="22">
        <v>1</v>
      </c>
      <c r="BJ1246" s="22">
        <v>7.5</v>
      </c>
      <c r="BK1246" s="22">
        <v>7.5</v>
      </c>
      <c r="BL1246" s="22" t="s">
        <v>69</v>
      </c>
      <c r="BM1246" s="22" t="str">
        <f t="shared" si="123"/>
        <v>5 - 10</v>
      </c>
      <c r="BN1246" s="9"/>
    </row>
    <row r="1247" spans="1:66" x14ac:dyDescent="0.3">
      <c r="A1247" s="23">
        <v>45614</v>
      </c>
      <c r="B1247" s="10">
        <v>1212</v>
      </c>
      <c r="C1247" s="22">
        <v>1</v>
      </c>
      <c r="D1247" s="22">
        <v>1</v>
      </c>
      <c r="E1247" s="22">
        <v>1</v>
      </c>
      <c r="F1247" s="22" t="s">
        <v>69</v>
      </c>
      <c r="G1247" s="22" t="str">
        <f t="shared" si="121"/>
        <v>1 - 5</v>
      </c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55">
        <v>45386</v>
      </c>
      <c r="AA1247" s="10">
        <v>1215</v>
      </c>
      <c r="AB1247" s="22">
        <v>1</v>
      </c>
      <c r="AC1247" s="22">
        <v>75</v>
      </c>
      <c r="AD1247" s="22">
        <v>75</v>
      </c>
      <c r="AE1247" s="22" t="s">
        <v>22</v>
      </c>
      <c r="AF1247" s="22" t="str">
        <f t="shared" si="122"/>
        <v>50 - 100</v>
      </c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55">
        <v>45440</v>
      </c>
      <c r="BH1247" s="10">
        <v>1229</v>
      </c>
      <c r="BI1247" s="22">
        <v>1</v>
      </c>
      <c r="BJ1247" s="22">
        <v>16</v>
      </c>
      <c r="BK1247" s="22">
        <v>16</v>
      </c>
      <c r="BL1247" s="22" t="s">
        <v>20</v>
      </c>
      <c r="BM1247" s="22" t="str">
        <f t="shared" si="123"/>
        <v>10 - 20</v>
      </c>
      <c r="BN1247" s="9"/>
    </row>
    <row r="1248" spans="1:66" x14ac:dyDescent="0.3">
      <c r="A1248" s="55">
        <v>45615</v>
      </c>
      <c r="B1248" s="10">
        <v>1213</v>
      </c>
      <c r="C1248" s="22">
        <v>3</v>
      </c>
      <c r="D1248" s="22">
        <v>7.5</v>
      </c>
      <c r="E1248" s="22">
        <v>2.5</v>
      </c>
      <c r="F1248" s="22" t="s">
        <v>69</v>
      </c>
      <c r="G1248" s="22" t="str">
        <f t="shared" si="121"/>
        <v>1 - 5</v>
      </c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57"/>
      <c r="AA1248" s="10">
        <v>1216</v>
      </c>
      <c r="AB1248" s="22">
        <v>1</v>
      </c>
      <c r="AC1248" s="22">
        <v>27</v>
      </c>
      <c r="AD1248" s="22">
        <v>27</v>
      </c>
      <c r="AE1248" s="22" t="s">
        <v>70</v>
      </c>
      <c r="AF1248" s="22" t="str">
        <f t="shared" si="122"/>
        <v>20 - 50</v>
      </c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56"/>
      <c r="BH1248" s="10">
        <v>1230</v>
      </c>
      <c r="BI1248" s="22">
        <v>1</v>
      </c>
      <c r="BJ1248" s="22">
        <v>0.5</v>
      </c>
      <c r="BK1248" s="22">
        <v>0.5</v>
      </c>
      <c r="BL1248" s="22" t="s">
        <v>69</v>
      </c>
      <c r="BM1248" s="22" t="str">
        <f t="shared" si="123"/>
        <v>0 - 1</v>
      </c>
      <c r="BN1248" s="9"/>
    </row>
    <row r="1249" spans="1:66" x14ac:dyDescent="0.3">
      <c r="A1249" s="56"/>
      <c r="B1249" s="10">
        <v>1214</v>
      </c>
      <c r="C1249" s="22">
        <v>1</v>
      </c>
      <c r="D1249" s="22">
        <v>1</v>
      </c>
      <c r="E1249" s="22">
        <v>1</v>
      </c>
      <c r="F1249" s="22" t="s">
        <v>69</v>
      </c>
      <c r="G1249" s="22" t="str">
        <f t="shared" si="121"/>
        <v>1 - 5</v>
      </c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56"/>
      <c r="AA1249" s="10">
        <v>1217</v>
      </c>
      <c r="AB1249" s="22">
        <v>1</v>
      </c>
      <c r="AC1249" s="22">
        <v>0.5</v>
      </c>
      <c r="AD1249" s="22">
        <v>0.5</v>
      </c>
      <c r="AE1249" s="22" t="s">
        <v>69</v>
      </c>
      <c r="AF1249" s="22" t="str">
        <f t="shared" si="122"/>
        <v>0 - 1</v>
      </c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3">
        <v>45458</v>
      </c>
      <c r="BH1249" s="10">
        <v>1231</v>
      </c>
      <c r="BI1249" s="22">
        <v>1</v>
      </c>
      <c r="BJ1249" s="22">
        <v>1.5</v>
      </c>
      <c r="BK1249" s="22">
        <v>1.5</v>
      </c>
      <c r="BL1249" s="22" t="s">
        <v>69</v>
      </c>
      <c r="BM1249" s="22" t="str">
        <f t="shared" si="123"/>
        <v>1 - 5</v>
      </c>
      <c r="BN1249" s="9"/>
    </row>
    <row r="1250" spans="1:66" x14ac:dyDescent="0.3">
      <c r="A1250" s="55">
        <v>45618</v>
      </c>
      <c r="B1250" s="10">
        <v>1215</v>
      </c>
      <c r="C1250" s="22">
        <v>5</v>
      </c>
      <c r="D1250" s="22">
        <v>21</v>
      </c>
      <c r="E1250" s="22">
        <v>4.2</v>
      </c>
      <c r="F1250" s="22" t="s">
        <v>69</v>
      </c>
      <c r="G1250" s="22" t="str">
        <f t="shared" si="121"/>
        <v>1 - 5</v>
      </c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3">
        <v>45388</v>
      </c>
      <c r="AA1250" s="10">
        <v>1218</v>
      </c>
      <c r="AB1250" s="22">
        <v>1</v>
      </c>
      <c r="AC1250" s="22">
        <v>1</v>
      </c>
      <c r="AD1250" s="22">
        <v>1</v>
      </c>
      <c r="AE1250" s="22" t="s">
        <v>69</v>
      </c>
      <c r="AF1250" s="22" t="str">
        <f t="shared" si="122"/>
        <v>1 - 5</v>
      </c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55">
        <v>45519</v>
      </c>
      <c r="BH1250" s="10">
        <v>1232</v>
      </c>
      <c r="BI1250" s="22">
        <v>1</v>
      </c>
      <c r="BJ1250" s="22">
        <v>3</v>
      </c>
      <c r="BK1250" s="22">
        <v>3</v>
      </c>
      <c r="BL1250" s="22" t="s">
        <v>69</v>
      </c>
      <c r="BM1250" s="22" t="str">
        <f t="shared" si="123"/>
        <v>1 - 5</v>
      </c>
      <c r="BN1250" s="9"/>
    </row>
    <row r="1251" spans="1:66" x14ac:dyDescent="0.3">
      <c r="A1251" s="56"/>
      <c r="B1251" s="10">
        <v>1216</v>
      </c>
      <c r="C1251" s="22">
        <v>1</v>
      </c>
      <c r="D1251" s="22">
        <v>3</v>
      </c>
      <c r="E1251" s="22">
        <v>3</v>
      </c>
      <c r="F1251" s="22" t="s">
        <v>69</v>
      </c>
      <c r="G1251" s="22" t="str">
        <f t="shared" si="121"/>
        <v>1 - 5</v>
      </c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3">
        <v>45389</v>
      </c>
      <c r="AA1251" s="10">
        <v>1219</v>
      </c>
      <c r="AB1251" s="22">
        <v>1</v>
      </c>
      <c r="AC1251" s="22">
        <v>2.5</v>
      </c>
      <c r="AD1251" s="22">
        <v>2.5</v>
      </c>
      <c r="AE1251" s="22" t="s">
        <v>69</v>
      </c>
      <c r="AF1251" s="22" t="str">
        <f t="shared" si="122"/>
        <v>1 - 5</v>
      </c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57"/>
      <c r="BH1251" s="10">
        <v>1233</v>
      </c>
      <c r="BI1251" s="22">
        <v>1</v>
      </c>
      <c r="BJ1251" s="22">
        <v>0.5</v>
      </c>
      <c r="BK1251" s="22">
        <v>0.5</v>
      </c>
      <c r="BL1251" s="22" t="s">
        <v>69</v>
      </c>
      <c r="BM1251" s="22" t="str">
        <f t="shared" si="123"/>
        <v>0 - 1</v>
      </c>
      <c r="BN1251" s="9"/>
    </row>
    <row r="1252" spans="1:66" x14ac:dyDescent="0.3">
      <c r="A1252" s="23">
        <v>45622</v>
      </c>
      <c r="B1252" s="10">
        <v>1217</v>
      </c>
      <c r="C1252" s="22">
        <v>1</v>
      </c>
      <c r="D1252" s="22">
        <v>41</v>
      </c>
      <c r="E1252" s="22">
        <v>41</v>
      </c>
      <c r="F1252" s="22" t="s">
        <v>71</v>
      </c>
      <c r="G1252" s="22" t="str">
        <f t="shared" si="121"/>
        <v>20 - 50</v>
      </c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3">
        <v>45390</v>
      </c>
      <c r="AA1252" s="10">
        <v>1220</v>
      </c>
      <c r="AB1252" s="22">
        <v>1</v>
      </c>
      <c r="AC1252" s="22">
        <v>1</v>
      </c>
      <c r="AD1252" s="22">
        <v>1</v>
      </c>
      <c r="AE1252" s="22" t="s">
        <v>69</v>
      </c>
      <c r="AF1252" s="22" t="str">
        <f t="shared" si="122"/>
        <v>1 - 5</v>
      </c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56"/>
      <c r="BH1252" s="10">
        <v>1234</v>
      </c>
      <c r="BI1252" s="22">
        <v>1</v>
      </c>
      <c r="BJ1252" s="22">
        <v>0.5</v>
      </c>
      <c r="BK1252" s="22">
        <v>0.5</v>
      </c>
      <c r="BL1252" s="22" t="s">
        <v>69</v>
      </c>
      <c r="BM1252" s="22" t="str">
        <f t="shared" si="123"/>
        <v>0 - 1</v>
      </c>
      <c r="BN1252" s="9"/>
    </row>
    <row r="1253" spans="1:66" x14ac:dyDescent="0.3">
      <c r="A1253" s="23">
        <v>45623</v>
      </c>
      <c r="B1253" s="10">
        <v>1218</v>
      </c>
      <c r="C1253" s="22">
        <v>5</v>
      </c>
      <c r="D1253" s="22">
        <v>38</v>
      </c>
      <c r="E1253" s="22">
        <v>7.6</v>
      </c>
      <c r="F1253" s="22" t="s">
        <v>69</v>
      </c>
      <c r="G1253" s="22" t="str">
        <f t="shared" si="121"/>
        <v>5 - 10</v>
      </c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3">
        <v>45391</v>
      </c>
      <c r="AA1253" s="10">
        <v>1221</v>
      </c>
      <c r="AB1253" s="22">
        <v>1</v>
      </c>
      <c r="AC1253" s="22">
        <v>1</v>
      </c>
      <c r="AD1253" s="22">
        <v>1</v>
      </c>
      <c r="AE1253" s="22" t="s">
        <v>69</v>
      </c>
      <c r="AF1253" s="22" t="str">
        <f t="shared" si="122"/>
        <v>1 - 5</v>
      </c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3">
        <v>45520</v>
      </c>
      <c r="BH1253" s="10">
        <v>1235</v>
      </c>
      <c r="BI1253" s="22">
        <v>2</v>
      </c>
      <c r="BJ1253" s="22">
        <v>1</v>
      </c>
      <c r="BK1253" s="22">
        <v>0.5</v>
      </c>
      <c r="BL1253" s="22" t="s">
        <v>69</v>
      </c>
      <c r="BM1253" s="22" t="str">
        <f t="shared" si="123"/>
        <v>0 - 1</v>
      </c>
      <c r="BN1253" s="9"/>
    </row>
    <row r="1254" spans="1:66" x14ac:dyDescent="0.3">
      <c r="A1254" s="23">
        <v>45624</v>
      </c>
      <c r="B1254" s="10">
        <v>1219</v>
      </c>
      <c r="C1254" s="22">
        <v>1</v>
      </c>
      <c r="D1254" s="22">
        <v>1</v>
      </c>
      <c r="E1254" s="22">
        <v>1</v>
      </c>
      <c r="F1254" s="22" t="s">
        <v>69</v>
      </c>
      <c r="G1254" s="22" t="str">
        <f t="shared" si="121"/>
        <v>1 - 5</v>
      </c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55">
        <v>45392</v>
      </c>
      <c r="AA1254" s="10">
        <v>1222</v>
      </c>
      <c r="AB1254" s="22">
        <v>1</v>
      </c>
      <c r="AC1254" s="22">
        <v>2.5</v>
      </c>
      <c r="AD1254" s="22">
        <v>2.5</v>
      </c>
      <c r="AE1254" s="22" t="s">
        <v>69</v>
      </c>
      <c r="AF1254" s="22" t="str">
        <f t="shared" si="122"/>
        <v>1 - 5</v>
      </c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3">
        <v>45524</v>
      </c>
      <c r="BH1254" s="10">
        <v>1236</v>
      </c>
      <c r="BI1254" s="22">
        <v>1</v>
      </c>
      <c r="BJ1254" s="22">
        <v>3</v>
      </c>
      <c r="BK1254" s="22">
        <v>3</v>
      </c>
      <c r="BL1254" s="22" t="s">
        <v>69</v>
      </c>
      <c r="BM1254" s="22" t="str">
        <f t="shared" si="123"/>
        <v>1 - 5</v>
      </c>
      <c r="BN1254" s="9"/>
    </row>
    <row r="1255" spans="1:66" x14ac:dyDescent="0.3">
      <c r="A1255" s="23">
        <v>45626</v>
      </c>
      <c r="B1255" s="10">
        <v>1220</v>
      </c>
      <c r="C1255" s="22">
        <v>1</v>
      </c>
      <c r="D1255" s="22">
        <v>1</v>
      </c>
      <c r="E1255" s="22">
        <v>1</v>
      </c>
      <c r="F1255" s="22" t="s">
        <v>69</v>
      </c>
      <c r="G1255" s="22" t="str">
        <f t="shared" si="121"/>
        <v>1 - 5</v>
      </c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56"/>
      <c r="AA1255" s="10">
        <v>1223</v>
      </c>
      <c r="AB1255" s="22">
        <v>1</v>
      </c>
      <c r="AC1255" s="22">
        <v>0.5</v>
      </c>
      <c r="AD1255" s="22">
        <v>0.5</v>
      </c>
      <c r="AE1255" s="22" t="s">
        <v>69</v>
      </c>
      <c r="AF1255" s="22" t="str">
        <f t="shared" si="122"/>
        <v>0 - 1</v>
      </c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55">
        <v>45525</v>
      </c>
      <c r="BH1255" s="10">
        <v>1237</v>
      </c>
      <c r="BI1255" s="22">
        <v>1</v>
      </c>
      <c r="BJ1255" s="22">
        <v>11</v>
      </c>
      <c r="BK1255" s="22">
        <v>11</v>
      </c>
      <c r="BL1255" s="22" t="s">
        <v>20</v>
      </c>
      <c r="BM1255" s="22" t="str">
        <f t="shared" si="123"/>
        <v>10 - 20</v>
      </c>
      <c r="BN1255" s="9"/>
    </row>
    <row r="1256" spans="1:66" x14ac:dyDescent="0.3">
      <c r="A1256" s="55">
        <v>45627</v>
      </c>
      <c r="B1256" s="10">
        <v>1221</v>
      </c>
      <c r="C1256" s="22">
        <v>2</v>
      </c>
      <c r="D1256" s="22">
        <v>2.5</v>
      </c>
      <c r="E1256" s="22">
        <v>1.25</v>
      </c>
      <c r="F1256" s="22" t="s">
        <v>69</v>
      </c>
      <c r="G1256" s="22" t="str">
        <f t="shared" si="121"/>
        <v>1 - 5</v>
      </c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55">
        <v>45394</v>
      </c>
      <c r="AA1256" s="10">
        <v>1224</v>
      </c>
      <c r="AB1256" s="22">
        <v>4</v>
      </c>
      <c r="AC1256" s="22">
        <v>31.5</v>
      </c>
      <c r="AD1256" s="22">
        <v>7.875</v>
      </c>
      <c r="AE1256" s="22" t="s">
        <v>69</v>
      </c>
      <c r="AF1256" s="22" t="str">
        <f t="shared" si="122"/>
        <v>5 - 10</v>
      </c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56"/>
      <c r="BH1256" s="10">
        <v>1238</v>
      </c>
      <c r="BI1256" s="22">
        <v>1</v>
      </c>
      <c r="BJ1256" s="22">
        <v>0.5</v>
      </c>
      <c r="BK1256" s="22">
        <v>0.5</v>
      </c>
      <c r="BL1256" s="22" t="s">
        <v>69</v>
      </c>
      <c r="BM1256" s="22" t="str">
        <f t="shared" si="123"/>
        <v>0 - 1</v>
      </c>
      <c r="BN1256" s="9"/>
    </row>
    <row r="1257" spans="1:66" x14ac:dyDescent="0.3">
      <c r="A1257" s="56"/>
      <c r="B1257" s="10">
        <v>1222</v>
      </c>
      <c r="C1257" s="22">
        <v>2</v>
      </c>
      <c r="D1257" s="22">
        <v>2</v>
      </c>
      <c r="E1257" s="22">
        <v>1</v>
      </c>
      <c r="F1257" s="22" t="s">
        <v>69</v>
      </c>
      <c r="G1257" s="22" t="str">
        <f t="shared" si="121"/>
        <v>1 - 5</v>
      </c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56"/>
      <c r="AA1257" s="10">
        <v>1225</v>
      </c>
      <c r="AB1257" s="22">
        <v>1</v>
      </c>
      <c r="AC1257" s="22">
        <v>1</v>
      </c>
      <c r="AD1257" s="22">
        <v>1</v>
      </c>
      <c r="AE1257" s="22" t="s">
        <v>69</v>
      </c>
      <c r="AF1257" s="22" t="str">
        <f t="shared" si="122"/>
        <v>1 - 5</v>
      </c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3">
        <v>45526</v>
      </c>
      <c r="BH1257" s="10">
        <v>1239</v>
      </c>
      <c r="BI1257" s="22">
        <v>3</v>
      </c>
      <c r="BJ1257" s="22">
        <v>15</v>
      </c>
      <c r="BK1257" s="22">
        <v>5</v>
      </c>
      <c r="BL1257" s="22" t="s">
        <v>69</v>
      </c>
      <c r="BM1257" s="22" t="str">
        <f t="shared" si="123"/>
        <v>5 - 10</v>
      </c>
      <c r="BN1257" s="9"/>
    </row>
    <row r="1258" spans="1:66" x14ac:dyDescent="0.3">
      <c r="A1258" s="23">
        <v>45629</v>
      </c>
      <c r="B1258" s="10">
        <v>1223</v>
      </c>
      <c r="C1258" s="22">
        <v>2</v>
      </c>
      <c r="D1258" s="22">
        <v>2.5</v>
      </c>
      <c r="E1258" s="22">
        <v>1.25</v>
      </c>
      <c r="F1258" s="22" t="s">
        <v>69</v>
      </c>
      <c r="G1258" s="22" t="str">
        <f t="shared" si="121"/>
        <v>1 - 5</v>
      </c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3">
        <v>45395</v>
      </c>
      <c r="AA1258" s="10">
        <v>1226</v>
      </c>
      <c r="AB1258" s="22">
        <v>2</v>
      </c>
      <c r="AC1258" s="22">
        <v>75.5</v>
      </c>
      <c r="AD1258" s="22">
        <v>37.75</v>
      </c>
      <c r="AE1258" s="22" t="s">
        <v>77</v>
      </c>
      <c r="AF1258" s="22" t="str">
        <f t="shared" si="122"/>
        <v>20 - 50</v>
      </c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3">
        <v>45527</v>
      </c>
      <c r="BH1258" s="10">
        <v>1240</v>
      </c>
      <c r="BI1258" s="22">
        <v>2</v>
      </c>
      <c r="BJ1258" s="22">
        <v>16.5</v>
      </c>
      <c r="BK1258" s="22">
        <v>8.25</v>
      </c>
      <c r="BL1258" s="22" t="s">
        <v>69</v>
      </c>
      <c r="BM1258" s="22" t="str">
        <f t="shared" si="123"/>
        <v>5 - 10</v>
      </c>
      <c r="BN1258" s="9"/>
    </row>
    <row r="1259" spans="1:66" x14ac:dyDescent="0.3">
      <c r="A1259" s="23">
        <v>45630</v>
      </c>
      <c r="B1259" s="10">
        <v>1224</v>
      </c>
      <c r="C1259" s="22">
        <v>2</v>
      </c>
      <c r="D1259" s="22">
        <v>1.5</v>
      </c>
      <c r="E1259" s="22">
        <v>0.75</v>
      </c>
      <c r="F1259" s="22" t="s">
        <v>69</v>
      </c>
      <c r="G1259" s="22" t="str">
        <f t="shared" si="121"/>
        <v>0 - 1</v>
      </c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3">
        <v>45396</v>
      </c>
      <c r="AA1259" s="10">
        <v>1227</v>
      </c>
      <c r="AB1259" s="22">
        <v>2</v>
      </c>
      <c r="AC1259" s="22">
        <v>2</v>
      </c>
      <c r="AD1259" s="22">
        <v>1</v>
      </c>
      <c r="AE1259" s="22" t="s">
        <v>69</v>
      </c>
      <c r="AF1259" s="22" t="str">
        <f t="shared" si="122"/>
        <v>1 - 5</v>
      </c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3">
        <v>45534</v>
      </c>
      <c r="BH1259" s="10">
        <v>1241</v>
      </c>
      <c r="BI1259" s="22">
        <v>1</v>
      </c>
      <c r="BJ1259" s="22">
        <v>4</v>
      </c>
      <c r="BK1259" s="22">
        <v>4</v>
      </c>
      <c r="BL1259" s="22" t="s">
        <v>69</v>
      </c>
      <c r="BM1259" s="22" t="str">
        <f t="shared" si="123"/>
        <v>1 - 5</v>
      </c>
      <c r="BN1259" s="9"/>
    </row>
    <row r="1260" spans="1:66" x14ac:dyDescent="0.3">
      <c r="A1260" s="23">
        <v>45631</v>
      </c>
      <c r="B1260" s="10">
        <v>1225</v>
      </c>
      <c r="C1260" s="22">
        <v>1</v>
      </c>
      <c r="D1260" s="22">
        <v>67</v>
      </c>
      <c r="E1260" s="22">
        <v>67</v>
      </c>
      <c r="F1260" s="22" t="s">
        <v>22</v>
      </c>
      <c r="G1260" s="22" t="str">
        <f t="shared" si="121"/>
        <v>50 - 100</v>
      </c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3">
        <v>45397</v>
      </c>
      <c r="AA1260" s="10">
        <v>1228</v>
      </c>
      <c r="AB1260" s="22">
        <v>1</v>
      </c>
      <c r="AC1260" s="22">
        <v>2</v>
      </c>
      <c r="AD1260" s="22">
        <v>2</v>
      </c>
      <c r="AE1260" s="22" t="s">
        <v>69</v>
      </c>
      <c r="AF1260" s="22" t="str">
        <f t="shared" si="122"/>
        <v>1 - 5</v>
      </c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3">
        <v>45539</v>
      </c>
      <c r="BH1260" s="10">
        <v>1242</v>
      </c>
      <c r="BI1260" s="22">
        <v>1</v>
      </c>
      <c r="BJ1260" s="22">
        <v>37.5</v>
      </c>
      <c r="BK1260" s="22">
        <v>37.5</v>
      </c>
      <c r="BL1260" s="22" t="s">
        <v>77</v>
      </c>
      <c r="BM1260" s="22" t="str">
        <f t="shared" si="123"/>
        <v>20 - 50</v>
      </c>
      <c r="BN1260" s="9"/>
    </row>
    <row r="1261" spans="1:66" x14ac:dyDescent="0.3">
      <c r="A1261" s="23">
        <v>45632</v>
      </c>
      <c r="B1261" s="10">
        <v>1226</v>
      </c>
      <c r="C1261" s="22">
        <v>2</v>
      </c>
      <c r="D1261" s="22">
        <v>4.5</v>
      </c>
      <c r="E1261" s="22">
        <v>2.25</v>
      </c>
      <c r="F1261" s="22" t="s">
        <v>69</v>
      </c>
      <c r="G1261" s="22" t="str">
        <f t="shared" si="121"/>
        <v>1 - 5</v>
      </c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3">
        <v>45399</v>
      </c>
      <c r="AA1261" s="10">
        <v>1229</v>
      </c>
      <c r="AB1261" s="22">
        <v>4</v>
      </c>
      <c r="AC1261" s="22">
        <v>30</v>
      </c>
      <c r="AD1261" s="22">
        <v>7.5</v>
      </c>
      <c r="AE1261" s="22" t="s">
        <v>69</v>
      </c>
      <c r="AF1261" s="22" t="str">
        <f t="shared" si="122"/>
        <v>5 - 10</v>
      </c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3">
        <v>45542</v>
      </c>
      <c r="BH1261" s="10">
        <v>1243</v>
      </c>
      <c r="BI1261" s="22">
        <v>1</v>
      </c>
      <c r="BJ1261" s="22">
        <v>27.5</v>
      </c>
      <c r="BK1261" s="22">
        <v>27.5</v>
      </c>
      <c r="BL1261" s="22" t="s">
        <v>70</v>
      </c>
      <c r="BM1261" s="22" t="str">
        <f t="shared" si="123"/>
        <v>20 - 50</v>
      </c>
      <c r="BN1261" s="9"/>
    </row>
    <row r="1262" spans="1:66" x14ac:dyDescent="0.3">
      <c r="A1262" s="23">
        <v>45633</v>
      </c>
      <c r="B1262" s="10">
        <v>1227</v>
      </c>
      <c r="C1262" s="22">
        <v>4</v>
      </c>
      <c r="D1262" s="22">
        <v>88</v>
      </c>
      <c r="E1262" s="22">
        <v>22</v>
      </c>
      <c r="F1262" s="22" t="s">
        <v>70</v>
      </c>
      <c r="G1262" s="22" t="str">
        <f t="shared" si="121"/>
        <v>20 - 50</v>
      </c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3">
        <v>45400</v>
      </c>
      <c r="AA1262" s="10">
        <v>1230</v>
      </c>
      <c r="AB1262" s="22">
        <v>6</v>
      </c>
      <c r="AC1262" s="22">
        <v>50.5</v>
      </c>
      <c r="AD1262" s="22">
        <v>8.4166666666666661</v>
      </c>
      <c r="AE1262" s="22" t="s">
        <v>69</v>
      </c>
      <c r="AF1262" s="22" t="str">
        <f t="shared" si="122"/>
        <v>5 - 10</v>
      </c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55">
        <v>45543</v>
      </c>
      <c r="BH1262" s="10">
        <v>1244</v>
      </c>
      <c r="BI1262" s="22">
        <v>2</v>
      </c>
      <c r="BJ1262" s="22">
        <v>13.5</v>
      </c>
      <c r="BK1262" s="22">
        <v>6.75</v>
      </c>
      <c r="BL1262" s="22" t="s">
        <v>69</v>
      </c>
      <c r="BM1262" s="22" t="str">
        <f t="shared" si="123"/>
        <v>5 - 10</v>
      </c>
      <c r="BN1262" s="9"/>
    </row>
    <row r="1263" spans="1:66" x14ac:dyDescent="0.3">
      <c r="A1263" s="55">
        <v>45634</v>
      </c>
      <c r="B1263" s="10">
        <v>1228</v>
      </c>
      <c r="C1263" s="22">
        <v>3</v>
      </c>
      <c r="D1263" s="22">
        <v>17.5</v>
      </c>
      <c r="E1263" s="22">
        <v>5.833333333333333</v>
      </c>
      <c r="F1263" s="22" t="s">
        <v>69</v>
      </c>
      <c r="G1263" s="22" t="str">
        <f t="shared" si="121"/>
        <v>5 - 10</v>
      </c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3">
        <v>45401</v>
      </c>
      <c r="AA1263" s="10">
        <v>1231</v>
      </c>
      <c r="AB1263" s="22">
        <v>1</v>
      </c>
      <c r="AC1263" s="22">
        <v>1</v>
      </c>
      <c r="AD1263" s="22">
        <v>1</v>
      </c>
      <c r="AE1263" s="22" t="s">
        <v>69</v>
      </c>
      <c r="AF1263" s="22" t="str">
        <f t="shared" si="122"/>
        <v>1 - 5</v>
      </c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57"/>
      <c r="BH1263" s="10">
        <v>1245</v>
      </c>
      <c r="BI1263" s="22">
        <v>1</v>
      </c>
      <c r="BJ1263" s="22">
        <v>58.5</v>
      </c>
      <c r="BK1263" s="22">
        <v>58.5</v>
      </c>
      <c r="BL1263" s="22" t="s">
        <v>22</v>
      </c>
      <c r="BM1263" s="22" t="str">
        <f t="shared" si="123"/>
        <v>50 - 100</v>
      </c>
      <c r="BN1263" s="9"/>
    </row>
    <row r="1264" spans="1:66" x14ac:dyDescent="0.3">
      <c r="A1264" s="56"/>
      <c r="B1264" s="10">
        <v>1229</v>
      </c>
      <c r="C1264" s="22">
        <v>1</v>
      </c>
      <c r="D1264" s="22">
        <v>1.5</v>
      </c>
      <c r="E1264" s="22">
        <v>1.5</v>
      </c>
      <c r="F1264" s="22" t="s">
        <v>69</v>
      </c>
      <c r="G1264" s="22" t="str">
        <f t="shared" si="121"/>
        <v>1 - 5</v>
      </c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55">
        <v>45402</v>
      </c>
      <c r="AA1264" s="10">
        <v>1232</v>
      </c>
      <c r="AB1264" s="22">
        <v>1</v>
      </c>
      <c r="AC1264" s="22">
        <v>1</v>
      </c>
      <c r="AD1264" s="22">
        <v>1</v>
      </c>
      <c r="AE1264" s="22" t="s">
        <v>69</v>
      </c>
      <c r="AF1264" s="22" t="str">
        <f t="shared" si="122"/>
        <v>1 - 5</v>
      </c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56"/>
      <c r="BH1264" s="10">
        <v>1246</v>
      </c>
      <c r="BI1264" s="22">
        <v>1</v>
      </c>
      <c r="BJ1264" s="22">
        <v>1.5</v>
      </c>
      <c r="BK1264" s="22">
        <v>1.5</v>
      </c>
      <c r="BL1264" s="22" t="s">
        <v>69</v>
      </c>
      <c r="BM1264" s="22" t="str">
        <f t="shared" si="123"/>
        <v>1 - 5</v>
      </c>
      <c r="BN1264" s="9"/>
    </row>
    <row r="1265" spans="1:66" x14ac:dyDescent="0.3">
      <c r="A1265" s="55">
        <v>45635</v>
      </c>
      <c r="B1265" s="10">
        <v>1230</v>
      </c>
      <c r="C1265" s="22">
        <v>1</v>
      </c>
      <c r="D1265" s="22">
        <v>0.5</v>
      </c>
      <c r="E1265" s="22">
        <v>0.5</v>
      </c>
      <c r="F1265" s="22" t="s">
        <v>69</v>
      </c>
      <c r="G1265" s="22" t="str">
        <f t="shared" si="121"/>
        <v>0 - 1</v>
      </c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56"/>
      <c r="AA1265" s="10">
        <v>1233</v>
      </c>
      <c r="AB1265" s="22">
        <v>2</v>
      </c>
      <c r="AC1265" s="22">
        <v>23</v>
      </c>
      <c r="AD1265" s="22">
        <v>11.5</v>
      </c>
      <c r="AE1265" s="22" t="s">
        <v>20</v>
      </c>
      <c r="AF1265" s="22" t="str">
        <f t="shared" si="122"/>
        <v>10 - 20</v>
      </c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55">
        <v>45544</v>
      </c>
      <c r="BH1265" s="10">
        <v>1247</v>
      </c>
      <c r="BI1265" s="22">
        <v>1</v>
      </c>
      <c r="BJ1265" s="22">
        <v>0.5</v>
      </c>
      <c r="BK1265" s="22">
        <v>0.5</v>
      </c>
      <c r="BL1265" s="22" t="s">
        <v>69</v>
      </c>
      <c r="BM1265" s="22" t="str">
        <f t="shared" si="123"/>
        <v>0 - 1</v>
      </c>
      <c r="BN1265" s="9"/>
    </row>
    <row r="1266" spans="1:66" x14ac:dyDescent="0.3">
      <c r="A1266" s="56"/>
      <c r="B1266" s="10">
        <v>1231</v>
      </c>
      <c r="C1266" s="22">
        <v>1</v>
      </c>
      <c r="D1266" s="22">
        <v>14</v>
      </c>
      <c r="E1266" s="22">
        <v>14</v>
      </c>
      <c r="F1266" s="22" t="s">
        <v>20</v>
      </c>
      <c r="G1266" s="22" t="str">
        <f t="shared" si="121"/>
        <v>10 - 20</v>
      </c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55">
        <v>45406</v>
      </c>
      <c r="AA1266" s="10">
        <v>1234</v>
      </c>
      <c r="AB1266" s="22">
        <v>4</v>
      </c>
      <c r="AC1266" s="22">
        <v>19.5</v>
      </c>
      <c r="AD1266" s="22">
        <v>4.875</v>
      </c>
      <c r="AE1266" s="22" t="s">
        <v>69</v>
      </c>
      <c r="AF1266" s="22" t="str">
        <f t="shared" si="122"/>
        <v>1 - 5</v>
      </c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56"/>
      <c r="BH1266" s="10">
        <v>1248</v>
      </c>
      <c r="BI1266" s="22">
        <v>2</v>
      </c>
      <c r="BJ1266" s="22">
        <v>4</v>
      </c>
      <c r="BK1266" s="22">
        <v>2</v>
      </c>
      <c r="BL1266" s="22" t="s">
        <v>69</v>
      </c>
      <c r="BM1266" s="22" t="str">
        <f t="shared" si="123"/>
        <v>1 - 5</v>
      </c>
      <c r="BN1266" s="9"/>
    </row>
    <row r="1267" spans="1:66" x14ac:dyDescent="0.3">
      <c r="A1267" s="55">
        <v>45636</v>
      </c>
      <c r="B1267" s="10">
        <v>1232</v>
      </c>
      <c r="C1267" s="22">
        <v>2</v>
      </c>
      <c r="D1267" s="22">
        <v>1</v>
      </c>
      <c r="E1267" s="22">
        <v>0.5</v>
      </c>
      <c r="F1267" s="22" t="s">
        <v>69</v>
      </c>
      <c r="G1267" s="22" t="str">
        <f t="shared" si="121"/>
        <v>0 - 1</v>
      </c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56"/>
      <c r="AA1267" s="10">
        <v>1235</v>
      </c>
      <c r="AB1267" s="22">
        <v>1</v>
      </c>
      <c r="AC1267" s="22">
        <v>5</v>
      </c>
      <c r="AD1267" s="22">
        <v>5</v>
      </c>
      <c r="AE1267" s="22" t="s">
        <v>69</v>
      </c>
      <c r="AF1267" s="22" t="str">
        <f t="shared" si="122"/>
        <v>5 - 10</v>
      </c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3">
        <v>45545</v>
      </c>
      <c r="BH1267" s="10">
        <v>1249</v>
      </c>
      <c r="BI1267" s="22">
        <v>1</v>
      </c>
      <c r="BJ1267" s="22">
        <v>4</v>
      </c>
      <c r="BK1267" s="22">
        <v>4</v>
      </c>
      <c r="BL1267" s="22" t="s">
        <v>69</v>
      </c>
      <c r="BM1267" s="22" t="str">
        <f t="shared" si="123"/>
        <v>1 - 5</v>
      </c>
      <c r="BN1267" s="9"/>
    </row>
    <row r="1268" spans="1:66" x14ac:dyDescent="0.3">
      <c r="A1268" s="56"/>
      <c r="B1268" s="10">
        <v>1233</v>
      </c>
      <c r="C1268" s="22">
        <v>2</v>
      </c>
      <c r="D1268" s="22">
        <v>1</v>
      </c>
      <c r="E1268" s="22">
        <v>0.5</v>
      </c>
      <c r="F1268" s="22" t="s">
        <v>69</v>
      </c>
      <c r="G1268" s="22" t="str">
        <f t="shared" si="121"/>
        <v>0 - 1</v>
      </c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55">
        <v>45407</v>
      </c>
      <c r="AA1268" s="10">
        <v>1235</v>
      </c>
      <c r="AB1268" s="22">
        <v>2</v>
      </c>
      <c r="AC1268" s="22">
        <v>33</v>
      </c>
      <c r="AD1268" s="22">
        <v>16.5</v>
      </c>
      <c r="AE1268" s="22" t="s">
        <v>20</v>
      </c>
      <c r="AF1268" s="22" t="str">
        <f t="shared" si="122"/>
        <v>10 - 20</v>
      </c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55">
        <v>45575</v>
      </c>
      <c r="BH1268" s="10">
        <v>1250</v>
      </c>
      <c r="BI1268" s="22">
        <v>1</v>
      </c>
      <c r="BJ1268" s="22">
        <v>0.5</v>
      </c>
      <c r="BK1268" s="22">
        <v>0.5</v>
      </c>
      <c r="BL1268" s="22" t="s">
        <v>69</v>
      </c>
      <c r="BM1268" s="22" t="str">
        <f t="shared" si="123"/>
        <v>0 - 1</v>
      </c>
      <c r="BN1268" s="9"/>
    </row>
    <row r="1269" spans="1:66" x14ac:dyDescent="0.3">
      <c r="A1269" s="55">
        <v>45641</v>
      </c>
      <c r="B1269" s="10">
        <v>1234</v>
      </c>
      <c r="C1269" s="22">
        <v>4</v>
      </c>
      <c r="D1269" s="22">
        <v>36.5</v>
      </c>
      <c r="E1269" s="22">
        <v>9.125</v>
      </c>
      <c r="F1269" s="22" t="s">
        <v>69</v>
      </c>
      <c r="G1269" s="22" t="str">
        <f t="shared" si="121"/>
        <v>5 - 10</v>
      </c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57"/>
      <c r="AA1269" s="10">
        <v>1236</v>
      </c>
      <c r="AB1269" s="22">
        <v>1</v>
      </c>
      <c r="AC1269" s="22">
        <v>1.5</v>
      </c>
      <c r="AD1269" s="22">
        <v>1.5</v>
      </c>
      <c r="AE1269" s="22" t="s">
        <v>69</v>
      </c>
      <c r="AF1269" s="22" t="str">
        <f t="shared" si="122"/>
        <v>1 - 5</v>
      </c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56"/>
      <c r="BH1269" s="10">
        <v>1251</v>
      </c>
      <c r="BI1269" s="22">
        <v>1</v>
      </c>
      <c r="BJ1269" s="22">
        <v>0.5</v>
      </c>
      <c r="BK1269" s="22">
        <v>0.5</v>
      </c>
      <c r="BL1269" s="22" t="s">
        <v>69</v>
      </c>
      <c r="BM1269" s="22" t="str">
        <f t="shared" si="123"/>
        <v>0 - 1</v>
      </c>
      <c r="BN1269" s="9"/>
    </row>
    <row r="1270" spans="1:66" x14ac:dyDescent="0.3">
      <c r="A1270" s="56"/>
      <c r="B1270" s="10">
        <v>1235</v>
      </c>
      <c r="C1270" s="22">
        <v>1</v>
      </c>
      <c r="D1270" s="22">
        <v>1</v>
      </c>
      <c r="E1270" s="22">
        <v>1</v>
      </c>
      <c r="F1270" s="22" t="s">
        <v>69</v>
      </c>
      <c r="G1270" s="22" t="str">
        <f t="shared" si="121"/>
        <v>1 - 5</v>
      </c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57"/>
      <c r="AA1270" s="10">
        <v>1237</v>
      </c>
      <c r="AB1270" s="22">
        <v>2</v>
      </c>
      <c r="AC1270" s="22">
        <v>33</v>
      </c>
      <c r="AD1270" s="22">
        <v>16.5</v>
      </c>
      <c r="AE1270" s="22" t="s">
        <v>20</v>
      </c>
      <c r="AF1270" s="22" t="str">
        <f t="shared" si="122"/>
        <v>10 - 20</v>
      </c>
    </row>
    <row r="1271" spans="1:66" x14ac:dyDescent="0.3">
      <c r="A1271" s="23">
        <v>45643</v>
      </c>
      <c r="B1271" s="10">
        <v>1236</v>
      </c>
      <c r="C1271" s="22">
        <v>4</v>
      </c>
      <c r="D1271" s="22">
        <v>11</v>
      </c>
      <c r="E1271" s="22">
        <v>2.75</v>
      </c>
      <c r="F1271" s="22" t="s">
        <v>69</v>
      </c>
      <c r="G1271" s="22" t="str">
        <f t="shared" si="121"/>
        <v>1 - 5</v>
      </c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56"/>
      <c r="AA1271" s="10">
        <v>1238</v>
      </c>
      <c r="AB1271" s="22">
        <v>1</v>
      </c>
      <c r="AC1271" s="22">
        <v>0.5</v>
      </c>
      <c r="AD1271" s="22">
        <v>0.5</v>
      </c>
      <c r="AE1271" s="22" t="s">
        <v>69</v>
      </c>
      <c r="AF1271" s="22" t="str">
        <f t="shared" si="122"/>
        <v>0 - 1</v>
      </c>
      <c r="BG1271" s="1" t="s">
        <v>65</v>
      </c>
      <c r="BH1271" s="1" t="s">
        <v>65</v>
      </c>
      <c r="BI1271" s="1" t="s">
        <v>15</v>
      </c>
    </row>
    <row r="1272" spans="1:66" x14ac:dyDescent="0.3">
      <c r="A1272" s="23">
        <v>45645</v>
      </c>
      <c r="B1272" s="10">
        <v>1237</v>
      </c>
      <c r="C1272" s="22">
        <v>9</v>
      </c>
      <c r="D1272" s="22">
        <v>158.5</v>
      </c>
      <c r="E1272" s="22">
        <v>17.611111111111111</v>
      </c>
      <c r="F1272" s="22" t="s">
        <v>20</v>
      </c>
      <c r="G1272" s="22" t="str">
        <f t="shared" si="121"/>
        <v>10 - 20</v>
      </c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3">
        <v>45408</v>
      </c>
      <c r="AA1272" s="10">
        <v>1239</v>
      </c>
      <c r="AB1272" s="22">
        <v>2</v>
      </c>
      <c r="AC1272" s="22">
        <v>16</v>
      </c>
      <c r="AD1272" s="22">
        <v>8</v>
      </c>
      <c r="AE1272" s="22" t="s">
        <v>69</v>
      </c>
      <c r="AF1272" s="22" t="str">
        <f t="shared" si="122"/>
        <v>5 - 10</v>
      </c>
      <c r="BG1272" s="1" t="s">
        <v>69</v>
      </c>
      <c r="BH1272">
        <v>1058</v>
      </c>
      <c r="BI1272">
        <v>0.83636363636363631</v>
      </c>
    </row>
    <row r="1273" spans="1:66" x14ac:dyDescent="0.3">
      <c r="A1273" s="23">
        <v>45646</v>
      </c>
      <c r="B1273" s="10">
        <v>1238</v>
      </c>
      <c r="C1273" s="22">
        <v>1</v>
      </c>
      <c r="D1273" s="22">
        <v>1</v>
      </c>
      <c r="E1273" s="22">
        <v>1</v>
      </c>
      <c r="F1273" s="22" t="s">
        <v>69</v>
      </c>
      <c r="G1273" s="22" t="str">
        <f t="shared" si="121"/>
        <v>1 - 5</v>
      </c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55">
        <v>45413</v>
      </c>
      <c r="AA1273" s="10">
        <v>1240</v>
      </c>
      <c r="AB1273" s="22">
        <v>2</v>
      </c>
      <c r="AC1273" s="22">
        <v>11.5</v>
      </c>
      <c r="AD1273" s="22">
        <v>5.75</v>
      </c>
      <c r="AE1273" s="22" t="s">
        <v>69</v>
      </c>
      <c r="AF1273" s="22" t="str">
        <f t="shared" si="122"/>
        <v>5 - 10</v>
      </c>
      <c r="BG1273" s="1" t="s">
        <v>20</v>
      </c>
      <c r="BH1273">
        <v>123</v>
      </c>
      <c r="BI1273">
        <v>9.7233201581027662E-2</v>
      </c>
    </row>
    <row r="1274" spans="1:66" x14ac:dyDescent="0.3">
      <c r="A1274" s="23">
        <v>45647</v>
      </c>
      <c r="B1274" s="10">
        <v>1239</v>
      </c>
      <c r="C1274" s="22">
        <v>4</v>
      </c>
      <c r="D1274" s="22">
        <v>5.5</v>
      </c>
      <c r="E1274" s="22">
        <v>1.375</v>
      </c>
      <c r="F1274" s="22" t="s">
        <v>69</v>
      </c>
      <c r="G1274" s="22" t="str">
        <f t="shared" si="121"/>
        <v>1 - 5</v>
      </c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56"/>
      <c r="AA1274" s="10">
        <v>1241</v>
      </c>
      <c r="AB1274" s="22">
        <v>1</v>
      </c>
      <c r="AC1274" s="22">
        <v>1</v>
      </c>
      <c r="AD1274" s="22">
        <v>1</v>
      </c>
      <c r="AE1274" s="22" t="s">
        <v>69</v>
      </c>
      <c r="AF1274" s="22" t="str">
        <f t="shared" si="122"/>
        <v>1 - 5</v>
      </c>
      <c r="BG1274" s="1" t="s">
        <v>70</v>
      </c>
      <c r="BH1274">
        <v>41</v>
      </c>
      <c r="BI1274">
        <v>3.241106719367589E-2</v>
      </c>
    </row>
    <row r="1275" spans="1:66" x14ac:dyDescent="0.3">
      <c r="A1275" s="55">
        <v>45648</v>
      </c>
      <c r="B1275" s="10">
        <v>1240</v>
      </c>
      <c r="C1275" s="22">
        <v>3</v>
      </c>
      <c r="D1275" s="22">
        <v>15.5</v>
      </c>
      <c r="E1275" s="22">
        <v>5.166666666666667</v>
      </c>
      <c r="F1275" s="22" t="s">
        <v>69</v>
      </c>
      <c r="G1275" s="22" t="str">
        <f t="shared" si="121"/>
        <v>5 - 10</v>
      </c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3">
        <v>45414</v>
      </c>
      <c r="AA1275" s="10">
        <v>1242</v>
      </c>
      <c r="AB1275" s="22">
        <v>1</v>
      </c>
      <c r="AC1275" s="22">
        <v>1</v>
      </c>
      <c r="AD1275" s="22">
        <v>1</v>
      </c>
      <c r="AE1275" s="22" t="s">
        <v>69</v>
      </c>
      <c r="AF1275" s="22" t="str">
        <f t="shared" si="122"/>
        <v>1 - 5</v>
      </c>
      <c r="BG1275" s="1" t="s">
        <v>77</v>
      </c>
      <c r="BH1275">
        <v>22</v>
      </c>
      <c r="BI1275">
        <v>1.7391304347826091E-2</v>
      </c>
    </row>
    <row r="1276" spans="1:66" x14ac:dyDescent="0.3">
      <c r="A1276" s="57"/>
      <c r="B1276" s="10">
        <v>1241</v>
      </c>
      <c r="C1276" s="22">
        <v>2</v>
      </c>
      <c r="D1276" s="22">
        <v>27.5</v>
      </c>
      <c r="E1276" s="22">
        <v>13.75</v>
      </c>
      <c r="F1276" s="22" t="s">
        <v>20</v>
      </c>
      <c r="G1276" s="22" t="str">
        <f t="shared" si="121"/>
        <v>10 - 20</v>
      </c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3">
        <v>45415</v>
      </c>
      <c r="AA1276" s="10">
        <v>1243</v>
      </c>
      <c r="AB1276" s="22">
        <v>1</v>
      </c>
      <c r="AC1276" s="22">
        <v>4.5</v>
      </c>
      <c r="AD1276" s="22">
        <v>4.5</v>
      </c>
      <c r="AE1276" s="22" t="s">
        <v>69</v>
      </c>
      <c r="AF1276" s="22" t="str">
        <f t="shared" si="122"/>
        <v>1 - 5</v>
      </c>
      <c r="BG1276" s="1" t="s">
        <v>71</v>
      </c>
      <c r="BH1276">
        <v>8</v>
      </c>
      <c r="BI1276">
        <v>6.3241106719367588E-3</v>
      </c>
    </row>
    <row r="1277" spans="1:66" x14ac:dyDescent="0.3">
      <c r="A1277" s="56"/>
      <c r="B1277" s="10">
        <v>1242</v>
      </c>
      <c r="C1277" s="22">
        <v>1</v>
      </c>
      <c r="D1277" s="22">
        <v>4</v>
      </c>
      <c r="E1277" s="22">
        <v>4</v>
      </c>
      <c r="F1277" s="22" t="s">
        <v>69</v>
      </c>
      <c r="G1277" s="22" t="str">
        <f t="shared" si="121"/>
        <v>1 - 5</v>
      </c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55">
        <v>45416</v>
      </c>
      <c r="AA1277" s="10">
        <v>1244</v>
      </c>
      <c r="AB1277" s="22">
        <v>1</v>
      </c>
      <c r="AC1277" s="22">
        <v>0.5</v>
      </c>
      <c r="AD1277" s="22">
        <v>0.5</v>
      </c>
      <c r="AE1277" s="22" t="s">
        <v>69</v>
      </c>
      <c r="AF1277" s="22" t="str">
        <f t="shared" si="122"/>
        <v>0 - 1</v>
      </c>
      <c r="BG1277" s="1" t="s">
        <v>22</v>
      </c>
      <c r="BH1277">
        <v>10</v>
      </c>
      <c r="BI1277">
        <v>7.9051383399209481E-3</v>
      </c>
    </row>
    <row r="1278" spans="1:66" x14ac:dyDescent="0.3">
      <c r="A1278" s="23">
        <v>45649</v>
      </c>
      <c r="B1278" s="10">
        <v>1243</v>
      </c>
      <c r="C1278" s="22">
        <v>4</v>
      </c>
      <c r="D1278" s="22">
        <v>13</v>
      </c>
      <c r="E1278" s="22">
        <v>3.25</v>
      </c>
      <c r="F1278" s="22" t="s">
        <v>69</v>
      </c>
      <c r="G1278" s="22" t="str">
        <f t="shared" si="121"/>
        <v>1 - 5</v>
      </c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56"/>
      <c r="AA1278" s="10">
        <v>1245</v>
      </c>
      <c r="AB1278" s="22">
        <v>2</v>
      </c>
      <c r="AC1278" s="22">
        <v>26</v>
      </c>
      <c r="AD1278" s="22">
        <v>13</v>
      </c>
      <c r="AE1278" s="22" t="s">
        <v>20</v>
      </c>
      <c r="AF1278" s="22" t="str">
        <f t="shared" si="122"/>
        <v>10 - 20</v>
      </c>
      <c r="BG1278" s="1" t="s">
        <v>23</v>
      </c>
      <c r="BH1278">
        <v>3</v>
      </c>
      <c r="BI1278">
        <v>2.3715415019762852E-3</v>
      </c>
    </row>
    <row r="1279" spans="1:66" x14ac:dyDescent="0.3">
      <c r="A1279" s="23">
        <v>45650</v>
      </c>
      <c r="B1279" s="10">
        <v>1244</v>
      </c>
      <c r="C1279" s="22">
        <v>3</v>
      </c>
      <c r="D1279" s="22">
        <v>17</v>
      </c>
      <c r="E1279" s="22">
        <v>5.666666666666667</v>
      </c>
      <c r="F1279" s="22" t="s">
        <v>69</v>
      </c>
      <c r="G1279" s="22" t="str">
        <f t="shared" si="121"/>
        <v>5 - 10</v>
      </c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55">
        <v>45421</v>
      </c>
      <c r="AA1279" s="10">
        <v>1246</v>
      </c>
      <c r="AB1279" s="22">
        <v>1</v>
      </c>
      <c r="AC1279" s="22">
        <v>0.5</v>
      </c>
      <c r="AD1279" s="22">
        <v>0.5</v>
      </c>
      <c r="AE1279" s="22" t="s">
        <v>69</v>
      </c>
      <c r="AF1279" s="22" t="str">
        <f t="shared" si="122"/>
        <v>0 - 1</v>
      </c>
    </row>
    <row r="1280" spans="1:66" x14ac:dyDescent="0.3">
      <c r="A1280" s="23">
        <v>45656</v>
      </c>
      <c r="B1280" s="10">
        <v>1245</v>
      </c>
      <c r="C1280" s="22">
        <v>1</v>
      </c>
      <c r="D1280" s="22">
        <v>1.5</v>
      </c>
      <c r="E1280" s="22">
        <v>1.5</v>
      </c>
      <c r="F1280" s="22" t="s">
        <v>69</v>
      </c>
      <c r="G1280" s="22" t="str">
        <f t="shared" si="121"/>
        <v>1 - 5</v>
      </c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56"/>
      <c r="AA1280" s="10">
        <v>1247</v>
      </c>
      <c r="AB1280" s="22">
        <v>1</v>
      </c>
      <c r="AC1280" s="22">
        <v>1.5</v>
      </c>
      <c r="AD1280" s="22">
        <v>1.5</v>
      </c>
      <c r="AE1280" s="22" t="s">
        <v>69</v>
      </c>
      <c r="AF1280" s="22" t="str">
        <f t="shared" si="122"/>
        <v>1 - 5</v>
      </c>
    </row>
    <row r="1281" spans="1:32" x14ac:dyDescent="0.3">
      <c r="A1281" s="23">
        <v>45657</v>
      </c>
      <c r="B1281" s="10">
        <v>1245</v>
      </c>
      <c r="C1281" s="22">
        <v>1</v>
      </c>
      <c r="D1281" s="22">
        <v>1</v>
      </c>
      <c r="E1281" s="22">
        <v>1</v>
      </c>
      <c r="F1281" s="22" t="s">
        <v>69</v>
      </c>
      <c r="G1281" s="22" t="str">
        <f t="shared" si="121"/>
        <v>1 - 5</v>
      </c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3">
        <v>45425</v>
      </c>
      <c r="AA1281" s="10">
        <v>1248</v>
      </c>
      <c r="AB1281" s="22">
        <v>2</v>
      </c>
      <c r="AC1281" s="22">
        <v>23</v>
      </c>
      <c r="AD1281" s="22">
        <v>11.5</v>
      </c>
      <c r="AE1281" s="22" t="s">
        <v>20</v>
      </c>
      <c r="AF1281" s="22" t="str">
        <f t="shared" si="122"/>
        <v>10 - 20</v>
      </c>
    </row>
    <row r="1282" spans="1:32" x14ac:dyDescent="0.3">
      <c r="A1282" s="23">
        <v>45662</v>
      </c>
      <c r="B1282" s="10">
        <v>1246</v>
      </c>
      <c r="C1282" s="22">
        <v>3</v>
      </c>
      <c r="D1282" s="22">
        <v>218.5</v>
      </c>
      <c r="E1282" s="22">
        <v>72.833333333333329</v>
      </c>
      <c r="F1282" s="22" t="s">
        <v>22</v>
      </c>
      <c r="G1282" s="22" t="str">
        <f t="shared" si="121"/>
        <v>50 - 100</v>
      </c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2"/>
      <c r="Z1282" s="55">
        <v>45429</v>
      </c>
      <c r="AA1282" s="10">
        <v>1249</v>
      </c>
      <c r="AB1282" s="22">
        <v>2</v>
      </c>
      <c r="AC1282" s="22">
        <v>1</v>
      </c>
      <c r="AD1282" s="22">
        <v>0.5</v>
      </c>
      <c r="AE1282" s="22" t="s">
        <v>69</v>
      </c>
      <c r="AF1282" s="22" t="str">
        <f t="shared" si="122"/>
        <v>0 - 1</v>
      </c>
    </row>
    <row r="1283" spans="1:32" x14ac:dyDescent="0.3">
      <c r="A1283" s="55">
        <v>45663</v>
      </c>
      <c r="B1283" s="10">
        <v>1247</v>
      </c>
      <c r="C1283" s="22">
        <v>3</v>
      </c>
      <c r="D1283" s="22">
        <v>29</v>
      </c>
      <c r="E1283" s="22">
        <v>9.6666666666666661</v>
      </c>
      <c r="F1283" s="22" t="s">
        <v>69</v>
      </c>
      <c r="G1283" s="22" t="str">
        <f t="shared" si="121"/>
        <v>5 - 10</v>
      </c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56"/>
      <c r="AA1283" s="10">
        <v>1250</v>
      </c>
      <c r="AB1283" s="22">
        <v>2</v>
      </c>
      <c r="AC1283" s="22">
        <v>2</v>
      </c>
      <c r="AD1283" s="22">
        <v>1</v>
      </c>
      <c r="AE1283" s="22" t="s">
        <v>69</v>
      </c>
      <c r="AF1283" s="22" t="str">
        <f t="shared" si="122"/>
        <v>1 - 5</v>
      </c>
    </row>
    <row r="1284" spans="1:32" x14ac:dyDescent="0.3">
      <c r="A1284" s="56"/>
      <c r="B1284" s="10">
        <v>1248</v>
      </c>
      <c r="C1284" s="22">
        <v>2</v>
      </c>
      <c r="D1284" s="22">
        <v>6.5</v>
      </c>
      <c r="E1284" s="22">
        <v>3.25</v>
      </c>
      <c r="F1284" s="22" t="s">
        <v>69</v>
      </c>
      <c r="G1284" s="22" t="str">
        <f t="shared" si="121"/>
        <v>1 - 5</v>
      </c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3">
        <v>45430</v>
      </c>
      <c r="AA1284" s="10">
        <v>1251</v>
      </c>
      <c r="AB1284" s="22">
        <v>1</v>
      </c>
      <c r="AC1284" s="22">
        <v>3.5</v>
      </c>
      <c r="AD1284" s="22">
        <v>3.5</v>
      </c>
      <c r="AE1284" s="22" t="s">
        <v>69</v>
      </c>
      <c r="AF1284" s="22" t="str">
        <f t="shared" si="122"/>
        <v>1 - 5</v>
      </c>
    </row>
    <row r="1285" spans="1:32" x14ac:dyDescent="0.3">
      <c r="A1285" s="23">
        <v>45664</v>
      </c>
      <c r="B1285" s="10">
        <v>1249</v>
      </c>
      <c r="C1285" s="22">
        <v>2</v>
      </c>
      <c r="D1285" s="22">
        <v>68.5</v>
      </c>
      <c r="E1285" s="22">
        <v>34.25</v>
      </c>
      <c r="F1285" s="22" t="s">
        <v>77</v>
      </c>
      <c r="G1285" s="22" t="str">
        <f t="shared" ref="G1285:G1306" si="124">IF(E1285&lt;1,"0 - 1",IF(E1285&lt;5,"1 - 5",IF(E1285&lt;10,"5 - 10",IF(E1285&lt;20,"10 - 20",IF(E1285&lt;50,"20 - 50",IF(E1285&lt;100,"50 - 100","&gt; 100"))))))</f>
        <v>20 - 50</v>
      </c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3">
        <v>45432</v>
      </c>
      <c r="AA1285" s="10">
        <v>1252</v>
      </c>
      <c r="AB1285" s="22">
        <v>2</v>
      </c>
      <c r="AC1285" s="22">
        <v>6.5</v>
      </c>
      <c r="AD1285" s="22">
        <v>3.25</v>
      </c>
      <c r="AE1285" s="22" t="s">
        <v>69</v>
      </c>
      <c r="AF1285" s="22" t="str">
        <f t="shared" ref="AF1285:AF1348" si="125">IF(AD1285&lt;1,"0 - 1",IF(AD1285&lt;5,"1 - 5",IF(AD1285&lt;10,"5 - 10",IF(AD1285&lt;20,"10 - 20",IF(AD1285&lt;50,"20 - 50",IF(AD1285&lt;100,"50 - 100","&gt; 100"))))))</f>
        <v>1 - 5</v>
      </c>
    </row>
    <row r="1286" spans="1:32" x14ac:dyDescent="0.3">
      <c r="A1286" s="55">
        <v>45665</v>
      </c>
      <c r="B1286" s="10">
        <v>1250</v>
      </c>
      <c r="C1286" s="22">
        <v>3</v>
      </c>
      <c r="D1286" s="22">
        <v>41</v>
      </c>
      <c r="E1286" s="22">
        <v>13.66666666666667</v>
      </c>
      <c r="F1286" s="22" t="s">
        <v>20</v>
      </c>
      <c r="G1286" s="22" t="str">
        <f t="shared" si="124"/>
        <v>10 - 20</v>
      </c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3">
        <v>45433</v>
      </c>
      <c r="AA1286" s="10">
        <v>1253</v>
      </c>
      <c r="AB1286" s="22">
        <v>1</v>
      </c>
      <c r="AC1286" s="22">
        <v>46.5</v>
      </c>
      <c r="AD1286" s="22">
        <v>46.5</v>
      </c>
      <c r="AE1286" s="22" t="s">
        <v>71</v>
      </c>
      <c r="AF1286" s="22" t="str">
        <f t="shared" si="125"/>
        <v>20 - 50</v>
      </c>
    </row>
    <row r="1287" spans="1:32" x14ac:dyDescent="0.3">
      <c r="A1287" s="56"/>
      <c r="B1287" s="10">
        <v>1251</v>
      </c>
      <c r="C1287" s="22">
        <v>3</v>
      </c>
      <c r="D1287" s="22">
        <v>123.5</v>
      </c>
      <c r="E1287" s="22">
        <v>41.166666666666657</v>
      </c>
      <c r="F1287" s="22" t="s">
        <v>71</v>
      </c>
      <c r="G1287" s="22" t="str">
        <f t="shared" si="124"/>
        <v>20 - 50</v>
      </c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3">
        <v>45436</v>
      </c>
      <c r="AA1287" s="10">
        <v>1254</v>
      </c>
      <c r="AB1287" s="22">
        <v>6</v>
      </c>
      <c r="AC1287" s="22">
        <v>15</v>
      </c>
      <c r="AD1287" s="22">
        <v>2.5</v>
      </c>
      <c r="AE1287" s="22" t="s">
        <v>69</v>
      </c>
      <c r="AF1287" s="22" t="str">
        <f t="shared" si="125"/>
        <v>1 - 5</v>
      </c>
    </row>
    <row r="1288" spans="1:32" x14ac:dyDescent="0.3">
      <c r="A1288" s="23">
        <v>45666</v>
      </c>
      <c r="B1288" s="10">
        <v>1251</v>
      </c>
      <c r="C1288" s="22">
        <v>10</v>
      </c>
      <c r="D1288" s="22">
        <v>95</v>
      </c>
      <c r="E1288" s="22">
        <v>9.5</v>
      </c>
      <c r="F1288" s="22" t="s">
        <v>69</v>
      </c>
      <c r="G1288" s="22" t="str">
        <f t="shared" si="124"/>
        <v>5 - 10</v>
      </c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3">
        <v>45437</v>
      </c>
      <c r="AA1288" s="10">
        <v>1255</v>
      </c>
      <c r="AB1288" s="22">
        <v>7</v>
      </c>
      <c r="AC1288" s="22">
        <v>15.5</v>
      </c>
      <c r="AD1288" s="22">
        <v>2.214285714285714</v>
      </c>
      <c r="AE1288" s="22" t="s">
        <v>69</v>
      </c>
      <c r="AF1288" s="22" t="str">
        <f t="shared" si="125"/>
        <v>1 - 5</v>
      </c>
    </row>
    <row r="1289" spans="1:32" x14ac:dyDescent="0.3">
      <c r="A1289" s="23">
        <v>45667</v>
      </c>
      <c r="B1289" s="10">
        <v>1252</v>
      </c>
      <c r="C1289" s="22">
        <v>3</v>
      </c>
      <c r="D1289" s="22">
        <v>69</v>
      </c>
      <c r="E1289" s="22">
        <v>23</v>
      </c>
      <c r="F1289" s="22" t="s">
        <v>70</v>
      </c>
      <c r="G1289" s="22" t="str">
        <f t="shared" si="124"/>
        <v>20 - 50</v>
      </c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3">
        <v>45439</v>
      </c>
      <c r="AA1289" s="10">
        <v>1256</v>
      </c>
      <c r="AB1289" s="22">
        <v>2</v>
      </c>
      <c r="AC1289" s="22">
        <v>28.5</v>
      </c>
      <c r="AD1289" s="22">
        <v>14.25</v>
      </c>
      <c r="AE1289" s="22" t="s">
        <v>20</v>
      </c>
      <c r="AF1289" s="22" t="str">
        <f t="shared" si="125"/>
        <v>10 - 20</v>
      </c>
    </row>
    <row r="1290" spans="1:32" x14ac:dyDescent="0.3">
      <c r="A1290" s="55">
        <v>45668</v>
      </c>
      <c r="B1290" s="10">
        <v>1252</v>
      </c>
      <c r="C1290" s="22">
        <v>1</v>
      </c>
      <c r="D1290" s="22">
        <v>2.5</v>
      </c>
      <c r="E1290" s="22">
        <v>2.5</v>
      </c>
      <c r="F1290" s="22" t="s">
        <v>69</v>
      </c>
      <c r="G1290" s="22" t="str">
        <f t="shared" si="124"/>
        <v>1 - 5</v>
      </c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2"/>
      <c r="Z1290" s="23">
        <v>45441</v>
      </c>
      <c r="AA1290" s="10">
        <v>1257</v>
      </c>
      <c r="AB1290" s="22">
        <v>1</v>
      </c>
      <c r="AC1290" s="22">
        <v>1.5</v>
      </c>
      <c r="AD1290" s="22">
        <v>1.5</v>
      </c>
      <c r="AE1290" s="22" t="s">
        <v>69</v>
      </c>
      <c r="AF1290" s="22" t="str">
        <f t="shared" si="125"/>
        <v>1 - 5</v>
      </c>
    </row>
    <row r="1291" spans="1:32" x14ac:dyDescent="0.3">
      <c r="A1291" s="57"/>
      <c r="B1291" s="10">
        <v>1253</v>
      </c>
      <c r="C1291" s="22">
        <v>1</v>
      </c>
      <c r="D1291" s="22">
        <v>0.5</v>
      </c>
      <c r="E1291" s="22">
        <v>0.5</v>
      </c>
      <c r="F1291" s="22" t="s">
        <v>69</v>
      </c>
      <c r="G1291" s="22" t="str">
        <f t="shared" si="124"/>
        <v>0 - 1</v>
      </c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3">
        <v>45444</v>
      </c>
      <c r="AA1291" s="10">
        <v>1258</v>
      </c>
      <c r="AB1291" s="22">
        <v>2</v>
      </c>
      <c r="AC1291" s="22">
        <v>7.5</v>
      </c>
      <c r="AD1291" s="22">
        <v>3.75</v>
      </c>
      <c r="AE1291" s="22" t="s">
        <v>69</v>
      </c>
      <c r="AF1291" s="22" t="str">
        <f t="shared" si="125"/>
        <v>1 - 5</v>
      </c>
    </row>
    <row r="1292" spans="1:32" x14ac:dyDescent="0.3">
      <c r="A1292" s="56"/>
      <c r="B1292" s="10">
        <v>1254</v>
      </c>
      <c r="C1292" s="22">
        <v>1</v>
      </c>
      <c r="D1292" s="22">
        <v>0.5</v>
      </c>
      <c r="E1292" s="22">
        <v>0.5</v>
      </c>
      <c r="F1292" s="22" t="s">
        <v>69</v>
      </c>
      <c r="G1292" s="22" t="str">
        <f t="shared" si="124"/>
        <v>0 - 1</v>
      </c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3">
        <v>45445</v>
      </c>
      <c r="AA1292" s="10">
        <v>1259</v>
      </c>
      <c r="AB1292" s="22">
        <v>1</v>
      </c>
      <c r="AC1292" s="22">
        <v>2</v>
      </c>
      <c r="AD1292" s="22">
        <v>2</v>
      </c>
      <c r="AE1292" s="22" t="s">
        <v>69</v>
      </c>
      <c r="AF1292" s="22" t="str">
        <f t="shared" si="125"/>
        <v>1 - 5</v>
      </c>
    </row>
    <row r="1293" spans="1:32" x14ac:dyDescent="0.3">
      <c r="A1293" s="23">
        <v>45671</v>
      </c>
      <c r="B1293" s="10">
        <v>1255</v>
      </c>
      <c r="C1293" s="22">
        <v>2</v>
      </c>
      <c r="D1293" s="22">
        <v>9.5</v>
      </c>
      <c r="E1293" s="22">
        <v>4.75</v>
      </c>
      <c r="F1293" s="22" t="s">
        <v>69</v>
      </c>
      <c r="G1293" s="22" t="str">
        <f t="shared" si="124"/>
        <v>1 - 5</v>
      </c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2"/>
      <c r="Z1293" s="23">
        <v>45447</v>
      </c>
      <c r="AA1293" s="10">
        <v>1260</v>
      </c>
      <c r="AB1293" s="22">
        <v>1</v>
      </c>
      <c r="AC1293" s="22">
        <v>8.5</v>
      </c>
      <c r="AD1293" s="22">
        <v>8.5</v>
      </c>
      <c r="AE1293" s="22" t="s">
        <v>69</v>
      </c>
      <c r="AF1293" s="22" t="str">
        <f t="shared" si="125"/>
        <v>5 - 10</v>
      </c>
    </row>
    <row r="1294" spans="1:32" x14ac:dyDescent="0.3">
      <c r="A1294" s="23">
        <v>45674</v>
      </c>
      <c r="B1294" s="10">
        <v>1256</v>
      </c>
      <c r="C1294" s="22">
        <v>1</v>
      </c>
      <c r="D1294" s="22">
        <v>38.5</v>
      </c>
      <c r="E1294" s="22">
        <v>38.5</v>
      </c>
      <c r="F1294" s="22" t="s">
        <v>77</v>
      </c>
      <c r="G1294" s="22" t="str">
        <f t="shared" si="124"/>
        <v>20 - 50</v>
      </c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3">
        <v>45451</v>
      </c>
      <c r="AA1294" s="10">
        <v>1261</v>
      </c>
      <c r="AB1294" s="22">
        <v>3</v>
      </c>
      <c r="AC1294" s="22">
        <v>146.5</v>
      </c>
      <c r="AD1294" s="22">
        <v>48.833333333333343</v>
      </c>
      <c r="AE1294" s="22" t="s">
        <v>71</v>
      </c>
      <c r="AF1294" s="22" t="str">
        <f t="shared" si="125"/>
        <v>20 - 50</v>
      </c>
    </row>
    <row r="1295" spans="1:32" x14ac:dyDescent="0.3">
      <c r="A1295" s="55">
        <v>45676</v>
      </c>
      <c r="B1295" s="10">
        <v>1257</v>
      </c>
      <c r="C1295" s="22">
        <v>1</v>
      </c>
      <c r="D1295" s="22">
        <v>0.5</v>
      </c>
      <c r="E1295" s="22">
        <v>0.5</v>
      </c>
      <c r="F1295" s="22" t="s">
        <v>69</v>
      </c>
      <c r="G1295" s="22" t="str">
        <f t="shared" si="124"/>
        <v>0 - 1</v>
      </c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3">
        <v>45452</v>
      </c>
      <c r="AA1295" s="10">
        <v>1262</v>
      </c>
      <c r="AB1295" s="22">
        <v>2</v>
      </c>
      <c r="AC1295" s="22">
        <v>5</v>
      </c>
      <c r="AD1295" s="22">
        <v>2.5</v>
      </c>
      <c r="AE1295" s="22" t="s">
        <v>69</v>
      </c>
      <c r="AF1295" s="22" t="str">
        <f t="shared" si="125"/>
        <v>1 - 5</v>
      </c>
    </row>
    <row r="1296" spans="1:32" x14ac:dyDescent="0.3">
      <c r="A1296" s="56"/>
      <c r="B1296" s="10">
        <v>1258</v>
      </c>
      <c r="C1296" s="22">
        <v>1</v>
      </c>
      <c r="D1296" s="22">
        <v>0.5</v>
      </c>
      <c r="E1296" s="22">
        <v>0.5</v>
      </c>
      <c r="F1296" s="22" t="s">
        <v>69</v>
      </c>
      <c r="G1296" s="22" t="str">
        <f t="shared" si="124"/>
        <v>0 - 1</v>
      </c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55">
        <v>45453</v>
      </c>
      <c r="AA1296" s="10">
        <v>1263</v>
      </c>
      <c r="AB1296" s="22">
        <v>1</v>
      </c>
      <c r="AC1296" s="22">
        <v>0.5</v>
      </c>
      <c r="AD1296" s="22">
        <v>0.5</v>
      </c>
      <c r="AE1296" s="22" t="s">
        <v>69</v>
      </c>
      <c r="AF1296" s="22" t="str">
        <f t="shared" si="125"/>
        <v>0 - 1</v>
      </c>
    </row>
    <row r="1297" spans="1:32" x14ac:dyDescent="0.3">
      <c r="A1297" s="23">
        <v>45678</v>
      </c>
      <c r="B1297" s="10">
        <v>1259</v>
      </c>
      <c r="C1297" s="22">
        <v>3</v>
      </c>
      <c r="D1297" s="22">
        <v>14</v>
      </c>
      <c r="E1297" s="22">
        <v>4.666666666666667</v>
      </c>
      <c r="F1297" s="22" t="s">
        <v>69</v>
      </c>
      <c r="G1297" s="22" t="str">
        <f t="shared" si="124"/>
        <v>1 - 5</v>
      </c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  <c r="X1297" s="22"/>
      <c r="Y1297" s="22"/>
      <c r="Z1297" s="57"/>
      <c r="AA1297" s="10">
        <v>1264</v>
      </c>
      <c r="AB1297" s="22">
        <v>2</v>
      </c>
      <c r="AC1297" s="22">
        <v>7.5</v>
      </c>
      <c r="AD1297" s="22">
        <v>3.75</v>
      </c>
      <c r="AE1297" s="22" t="s">
        <v>69</v>
      </c>
      <c r="AF1297" s="22" t="str">
        <f t="shared" si="125"/>
        <v>1 - 5</v>
      </c>
    </row>
    <row r="1298" spans="1:32" x14ac:dyDescent="0.3">
      <c r="A1298" s="23">
        <v>45680</v>
      </c>
      <c r="B1298" s="10">
        <v>1260</v>
      </c>
      <c r="C1298" s="22">
        <v>1</v>
      </c>
      <c r="D1298" s="22">
        <v>10.5</v>
      </c>
      <c r="E1298" s="22">
        <v>10.5</v>
      </c>
      <c r="F1298" s="22" t="s">
        <v>20</v>
      </c>
      <c r="G1298" s="22" t="str">
        <f t="shared" si="124"/>
        <v>10 - 20</v>
      </c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2"/>
      <c r="Y1298" s="22"/>
      <c r="Z1298" s="56"/>
      <c r="AA1298" s="10">
        <v>1265</v>
      </c>
      <c r="AB1298" s="22">
        <v>2</v>
      </c>
      <c r="AC1298" s="22">
        <v>2</v>
      </c>
      <c r="AD1298" s="22">
        <v>1</v>
      </c>
      <c r="AE1298" s="22" t="s">
        <v>69</v>
      </c>
      <c r="AF1298" s="22" t="str">
        <f t="shared" si="125"/>
        <v>1 - 5</v>
      </c>
    </row>
    <row r="1299" spans="1:32" x14ac:dyDescent="0.3">
      <c r="A1299" s="23">
        <v>45682</v>
      </c>
      <c r="B1299" s="10">
        <v>1261</v>
      </c>
      <c r="C1299" s="22">
        <v>1</v>
      </c>
      <c r="D1299" s="22">
        <v>2.5</v>
      </c>
      <c r="E1299" s="22">
        <v>2.5</v>
      </c>
      <c r="F1299" s="22" t="s">
        <v>69</v>
      </c>
      <c r="G1299" s="22" t="str">
        <f t="shared" si="124"/>
        <v>1 - 5</v>
      </c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  <c r="X1299" s="22"/>
      <c r="Y1299" s="22"/>
      <c r="Z1299" s="55">
        <v>45454</v>
      </c>
      <c r="AA1299" s="10">
        <v>1266</v>
      </c>
      <c r="AB1299" s="22">
        <v>1</v>
      </c>
      <c r="AC1299" s="22">
        <v>37.5</v>
      </c>
      <c r="AD1299" s="22">
        <v>37.5</v>
      </c>
      <c r="AE1299" s="22" t="s">
        <v>77</v>
      </c>
      <c r="AF1299" s="22" t="str">
        <f t="shared" si="125"/>
        <v>20 - 50</v>
      </c>
    </row>
    <row r="1300" spans="1:32" x14ac:dyDescent="0.3">
      <c r="A1300" s="55">
        <v>45685</v>
      </c>
      <c r="B1300" s="10">
        <v>1262</v>
      </c>
      <c r="C1300" s="22">
        <v>2</v>
      </c>
      <c r="D1300" s="22">
        <v>20</v>
      </c>
      <c r="E1300" s="22">
        <v>10</v>
      </c>
      <c r="F1300" s="22" t="s">
        <v>20</v>
      </c>
      <c r="G1300" s="22" t="str">
        <f t="shared" si="124"/>
        <v>10 - 20</v>
      </c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  <c r="X1300" s="22"/>
      <c r="Y1300" s="22"/>
      <c r="Z1300" s="56"/>
      <c r="AA1300" s="10">
        <v>1267</v>
      </c>
      <c r="AB1300" s="22">
        <v>1</v>
      </c>
      <c r="AC1300" s="22">
        <v>0.5</v>
      </c>
      <c r="AD1300" s="22">
        <v>0.5</v>
      </c>
      <c r="AE1300" s="22" t="s">
        <v>69</v>
      </c>
      <c r="AF1300" s="22" t="str">
        <f t="shared" si="125"/>
        <v>0 - 1</v>
      </c>
    </row>
    <row r="1301" spans="1:32" x14ac:dyDescent="0.3">
      <c r="A1301" s="56"/>
      <c r="B1301" s="10">
        <v>1263</v>
      </c>
      <c r="C1301" s="22">
        <v>1</v>
      </c>
      <c r="D1301" s="22">
        <v>0.5</v>
      </c>
      <c r="E1301" s="22">
        <v>0.5</v>
      </c>
      <c r="F1301" s="22" t="s">
        <v>69</v>
      </c>
      <c r="G1301" s="22" t="str">
        <f t="shared" si="124"/>
        <v>0 - 1</v>
      </c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  <c r="X1301" s="22"/>
      <c r="Y1301" s="22"/>
      <c r="Z1301" s="55">
        <v>45458</v>
      </c>
      <c r="AA1301" s="10">
        <v>1268</v>
      </c>
      <c r="AB1301" s="22">
        <v>2</v>
      </c>
      <c r="AC1301" s="22">
        <v>1.5</v>
      </c>
      <c r="AD1301" s="22">
        <v>0.75</v>
      </c>
      <c r="AE1301" s="22" t="s">
        <v>69</v>
      </c>
      <c r="AF1301" s="22" t="str">
        <f t="shared" si="125"/>
        <v>0 - 1</v>
      </c>
    </row>
    <row r="1302" spans="1:32" x14ac:dyDescent="0.3">
      <c r="A1302" s="55">
        <v>45686</v>
      </c>
      <c r="B1302" s="10">
        <v>1264</v>
      </c>
      <c r="C1302" s="22">
        <v>1</v>
      </c>
      <c r="D1302" s="22">
        <v>0.5</v>
      </c>
      <c r="E1302" s="22">
        <v>0.5</v>
      </c>
      <c r="F1302" s="22" t="s">
        <v>69</v>
      </c>
      <c r="G1302" s="22" t="str">
        <f t="shared" si="124"/>
        <v>0 - 1</v>
      </c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56"/>
      <c r="AA1302" s="10">
        <v>1269</v>
      </c>
      <c r="AB1302" s="22">
        <v>2</v>
      </c>
      <c r="AC1302" s="22">
        <v>1</v>
      </c>
      <c r="AD1302" s="22">
        <v>0.5</v>
      </c>
      <c r="AE1302" s="22" t="s">
        <v>69</v>
      </c>
      <c r="AF1302" s="22" t="str">
        <f t="shared" si="125"/>
        <v>0 - 1</v>
      </c>
    </row>
    <row r="1303" spans="1:32" x14ac:dyDescent="0.3">
      <c r="A1303" s="56"/>
      <c r="B1303" s="10">
        <v>1265</v>
      </c>
      <c r="C1303" s="22">
        <v>1</v>
      </c>
      <c r="D1303" s="22">
        <v>2.5</v>
      </c>
      <c r="E1303" s="22">
        <v>2.5</v>
      </c>
      <c r="F1303" s="22" t="s">
        <v>69</v>
      </c>
      <c r="G1303" s="22" t="str">
        <f t="shared" si="124"/>
        <v>1 - 5</v>
      </c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55">
        <v>45459</v>
      </c>
      <c r="AA1303" s="10">
        <v>1270</v>
      </c>
      <c r="AB1303" s="22">
        <v>2</v>
      </c>
      <c r="AC1303" s="22">
        <v>3.5</v>
      </c>
      <c r="AD1303" s="22">
        <v>1.75</v>
      </c>
      <c r="AE1303" s="22" t="s">
        <v>69</v>
      </c>
      <c r="AF1303" s="22" t="str">
        <f t="shared" si="125"/>
        <v>1 - 5</v>
      </c>
    </row>
    <row r="1304" spans="1:32" x14ac:dyDescent="0.3">
      <c r="A1304" s="55">
        <v>45687</v>
      </c>
      <c r="B1304" s="10">
        <v>1266</v>
      </c>
      <c r="C1304" s="22">
        <v>1</v>
      </c>
      <c r="D1304" s="22">
        <v>1</v>
      </c>
      <c r="E1304" s="22">
        <v>1</v>
      </c>
      <c r="F1304" s="22" t="s">
        <v>69</v>
      </c>
      <c r="G1304" s="22" t="str">
        <f t="shared" si="124"/>
        <v>1 - 5</v>
      </c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57"/>
      <c r="AA1304" s="10">
        <v>1271</v>
      </c>
      <c r="AB1304" s="22">
        <v>2</v>
      </c>
      <c r="AC1304" s="22">
        <v>12</v>
      </c>
      <c r="AD1304" s="22">
        <v>6</v>
      </c>
      <c r="AE1304" s="22" t="s">
        <v>69</v>
      </c>
      <c r="AF1304" s="22" t="str">
        <f t="shared" si="125"/>
        <v>5 - 10</v>
      </c>
    </row>
    <row r="1305" spans="1:32" x14ac:dyDescent="0.3">
      <c r="A1305" s="56"/>
      <c r="B1305" s="10">
        <v>1267</v>
      </c>
      <c r="C1305" s="22">
        <v>3</v>
      </c>
      <c r="D1305" s="22">
        <v>133</v>
      </c>
      <c r="E1305" s="22">
        <v>44.333333333333343</v>
      </c>
      <c r="F1305" s="22" t="s">
        <v>71</v>
      </c>
      <c r="G1305" s="22" t="str">
        <f t="shared" si="124"/>
        <v>20 - 50</v>
      </c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2"/>
      <c r="Z1305" s="56"/>
      <c r="AA1305" s="10">
        <v>1272</v>
      </c>
      <c r="AB1305" s="22">
        <v>1</v>
      </c>
      <c r="AC1305" s="22">
        <v>0.5</v>
      </c>
      <c r="AD1305" s="22">
        <v>0.5</v>
      </c>
      <c r="AE1305" s="22" t="s">
        <v>69</v>
      </c>
      <c r="AF1305" s="22" t="str">
        <f t="shared" si="125"/>
        <v>0 - 1</v>
      </c>
    </row>
    <row r="1306" spans="1:32" x14ac:dyDescent="0.3">
      <c r="A1306" s="23">
        <v>45688</v>
      </c>
      <c r="B1306" s="10">
        <v>1267</v>
      </c>
      <c r="C1306" s="22">
        <v>1</v>
      </c>
      <c r="D1306" s="22">
        <v>1</v>
      </c>
      <c r="E1306" s="22">
        <v>1</v>
      </c>
      <c r="F1306" s="22" t="s">
        <v>69</v>
      </c>
      <c r="G1306" s="22" t="str">
        <f t="shared" si="124"/>
        <v>1 - 5</v>
      </c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  <c r="X1306" s="22"/>
      <c r="Y1306" s="22"/>
      <c r="Z1306" s="55">
        <v>45460</v>
      </c>
      <c r="AA1306" s="10">
        <v>1272</v>
      </c>
      <c r="AB1306" s="22">
        <v>1</v>
      </c>
      <c r="AC1306" s="22">
        <v>0.5</v>
      </c>
      <c r="AD1306" s="22">
        <v>0.5</v>
      </c>
      <c r="AE1306" s="22" t="s">
        <v>69</v>
      </c>
      <c r="AF1306" s="22" t="str">
        <f t="shared" si="125"/>
        <v>0 - 1</v>
      </c>
    </row>
    <row r="1307" spans="1:32" x14ac:dyDescent="0.3"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  <c r="X1307" s="22"/>
      <c r="Y1307" s="22"/>
      <c r="Z1307" s="56"/>
      <c r="AA1307" s="10">
        <v>1273</v>
      </c>
      <c r="AB1307" s="22">
        <v>1</v>
      </c>
      <c r="AC1307" s="22">
        <v>1.5</v>
      </c>
      <c r="AD1307" s="22">
        <v>1.5</v>
      </c>
      <c r="AE1307" s="22" t="s">
        <v>69</v>
      </c>
      <c r="AF1307" s="22" t="str">
        <f t="shared" si="125"/>
        <v>1 - 5</v>
      </c>
    </row>
    <row r="1308" spans="1:32" x14ac:dyDescent="0.3">
      <c r="A1308" s="1" t="s">
        <v>65</v>
      </c>
      <c r="B1308" s="1" t="s">
        <v>65</v>
      </c>
      <c r="C1308" s="1" t="s">
        <v>15</v>
      </c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  <c r="X1308" s="22"/>
      <c r="Y1308" s="22"/>
      <c r="Z1308" s="23">
        <v>45461</v>
      </c>
      <c r="AA1308" s="10">
        <v>1274</v>
      </c>
      <c r="AB1308" s="22">
        <v>1</v>
      </c>
      <c r="AC1308" s="22">
        <v>8.5</v>
      </c>
      <c r="AD1308" s="22">
        <v>8.5</v>
      </c>
      <c r="AE1308" s="22" t="s">
        <v>69</v>
      </c>
      <c r="AF1308" s="22" t="str">
        <f t="shared" si="125"/>
        <v>5 - 10</v>
      </c>
    </row>
    <row r="1309" spans="1:32" x14ac:dyDescent="0.3">
      <c r="A1309" s="1" t="s">
        <v>69</v>
      </c>
      <c r="B1309">
        <v>1038</v>
      </c>
      <c r="C1309">
        <v>0.79723502304147464</v>
      </c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2"/>
      <c r="Z1309" s="23">
        <v>45468</v>
      </c>
      <c r="AA1309" s="10">
        <v>1275</v>
      </c>
      <c r="AB1309" s="22">
        <v>1</v>
      </c>
      <c r="AC1309" s="22">
        <v>4</v>
      </c>
      <c r="AD1309" s="22">
        <v>4</v>
      </c>
      <c r="AE1309" s="22" t="s">
        <v>69</v>
      </c>
      <c r="AF1309" s="22" t="str">
        <f t="shared" si="125"/>
        <v>1 - 5</v>
      </c>
    </row>
    <row r="1310" spans="1:32" x14ac:dyDescent="0.3">
      <c r="A1310" s="1" t="s">
        <v>20</v>
      </c>
      <c r="B1310">
        <v>157</v>
      </c>
      <c r="C1310">
        <v>0.1205837173579109</v>
      </c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  <c r="X1310" s="22"/>
      <c r="Y1310" s="22"/>
      <c r="Z1310" s="23">
        <v>45471</v>
      </c>
      <c r="AA1310" s="10">
        <v>1276</v>
      </c>
      <c r="AB1310" s="22">
        <v>2</v>
      </c>
      <c r="AC1310" s="22">
        <v>4</v>
      </c>
      <c r="AD1310" s="22">
        <v>2</v>
      </c>
      <c r="AE1310" s="22" t="s">
        <v>69</v>
      </c>
      <c r="AF1310" s="22" t="str">
        <f t="shared" si="125"/>
        <v>1 - 5</v>
      </c>
    </row>
    <row r="1311" spans="1:32" x14ac:dyDescent="0.3">
      <c r="A1311" s="1" t="s">
        <v>70</v>
      </c>
      <c r="B1311">
        <v>57</v>
      </c>
      <c r="C1311">
        <v>4.377880184331797E-2</v>
      </c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  <c r="X1311" s="22"/>
      <c r="Y1311" s="22"/>
      <c r="Z1311" s="55">
        <v>45472</v>
      </c>
      <c r="AA1311" s="10">
        <v>1277</v>
      </c>
      <c r="AB1311" s="22">
        <v>2</v>
      </c>
      <c r="AC1311" s="22">
        <v>37</v>
      </c>
      <c r="AD1311" s="22">
        <v>18.5</v>
      </c>
      <c r="AE1311" s="22" t="s">
        <v>20</v>
      </c>
      <c r="AF1311" s="22" t="str">
        <f t="shared" si="125"/>
        <v>10 - 20</v>
      </c>
    </row>
    <row r="1312" spans="1:32" x14ac:dyDescent="0.3">
      <c r="A1312" s="1" t="s">
        <v>77</v>
      </c>
      <c r="B1312">
        <v>18</v>
      </c>
      <c r="C1312">
        <v>1.3824884792626731E-2</v>
      </c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  <c r="X1312" s="22"/>
      <c r="Y1312" s="22"/>
      <c r="Z1312" s="56"/>
      <c r="AA1312" s="10">
        <v>1278</v>
      </c>
      <c r="AB1312" s="22">
        <v>2</v>
      </c>
      <c r="AC1312" s="22">
        <v>1</v>
      </c>
      <c r="AD1312" s="22">
        <v>0.5</v>
      </c>
      <c r="AE1312" s="22" t="s">
        <v>69</v>
      </c>
      <c r="AF1312" s="22" t="str">
        <f t="shared" si="125"/>
        <v>0 - 1</v>
      </c>
    </row>
    <row r="1313" spans="1:32" x14ac:dyDescent="0.3">
      <c r="A1313" s="1" t="s">
        <v>71</v>
      </c>
      <c r="B1313">
        <v>12</v>
      </c>
      <c r="C1313">
        <v>9.2165898617511521E-3</v>
      </c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  <c r="X1313" s="22"/>
      <c r="Y1313" s="22"/>
      <c r="Z1313" s="55">
        <v>45474</v>
      </c>
      <c r="AA1313" s="10">
        <v>1279</v>
      </c>
      <c r="AB1313" s="22">
        <v>2</v>
      </c>
      <c r="AC1313" s="22">
        <v>3</v>
      </c>
      <c r="AD1313" s="22">
        <v>1.5</v>
      </c>
      <c r="AE1313" s="22" t="s">
        <v>69</v>
      </c>
      <c r="AF1313" s="22" t="str">
        <f t="shared" si="125"/>
        <v>1 - 5</v>
      </c>
    </row>
    <row r="1314" spans="1:32" x14ac:dyDescent="0.3">
      <c r="A1314" s="1" t="s">
        <v>22</v>
      </c>
      <c r="B1314">
        <v>14</v>
      </c>
      <c r="C1314">
        <v>1.075268817204301E-2</v>
      </c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2"/>
      <c r="Z1314" s="56"/>
      <c r="AA1314" s="10">
        <v>1280</v>
      </c>
      <c r="AB1314" s="22">
        <v>2</v>
      </c>
      <c r="AC1314" s="22">
        <v>3.5</v>
      </c>
      <c r="AD1314" s="22">
        <v>1.75</v>
      </c>
      <c r="AE1314" s="22" t="s">
        <v>69</v>
      </c>
      <c r="AF1314" s="22" t="str">
        <f t="shared" si="125"/>
        <v>1 - 5</v>
      </c>
    </row>
    <row r="1315" spans="1:32" x14ac:dyDescent="0.3">
      <c r="A1315" s="1" t="s">
        <v>23</v>
      </c>
      <c r="B1315">
        <v>6</v>
      </c>
      <c r="C1315">
        <v>4.608294930875576E-3</v>
      </c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55">
        <v>45475</v>
      </c>
      <c r="AA1315" s="10">
        <v>1281</v>
      </c>
      <c r="AB1315" s="22">
        <v>1</v>
      </c>
      <c r="AC1315" s="22">
        <v>0.5</v>
      </c>
      <c r="AD1315" s="22">
        <v>0.5</v>
      </c>
      <c r="AE1315" s="22" t="s">
        <v>69</v>
      </c>
      <c r="AF1315" s="22" t="str">
        <f t="shared" si="125"/>
        <v>0 - 1</v>
      </c>
    </row>
    <row r="1316" spans="1:32" x14ac:dyDescent="0.3"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56"/>
      <c r="AA1316" s="10">
        <v>1282</v>
      </c>
      <c r="AB1316" s="22">
        <v>1</v>
      </c>
      <c r="AC1316" s="22">
        <v>1</v>
      </c>
      <c r="AD1316" s="22">
        <v>1</v>
      </c>
      <c r="AE1316" s="22" t="s">
        <v>69</v>
      </c>
      <c r="AF1316" s="22" t="str">
        <f t="shared" si="125"/>
        <v>1 - 5</v>
      </c>
    </row>
    <row r="1317" spans="1:32" x14ac:dyDescent="0.3"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55">
        <v>45476</v>
      </c>
      <c r="AA1317" s="10">
        <v>1283</v>
      </c>
      <c r="AB1317" s="22">
        <v>1</v>
      </c>
      <c r="AC1317" s="22">
        <v>0.5</v>
      </c>
      <c r="AD1317" s="22">
        <v>0.5</v>
      </c>
      <c r="AE1317" s="22" t="s">
        <v>69</v>
      </c>
      <c r="AF1317" s="22" t="str">
        <f t="shared" si="125"/>
        <v>0 - 1</v>
      </c>
    </row>
    <row r="1318" spans="1:32" x14ac:dyDescent="0.3"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56"/>
      <c r="AA1318" s="10">
        <v>1284</v>
      </c>
      <c r="AB1318" s="22">
        <v>1</v>
      </c>
      <c r="AC1318" s="22">
        <v>0.5</v>
      </c>
      <c r="AD1318" s="22">
        <v>0.5</v>
      </c>
      <c r="AE1318" s="22" t="s">
        <v>69</v>
      </c>
      <c r="AF1318" s="22" t="str">
        <f t="shared" si="125"/>
        <v>0 - 1</v>
      </c>
    </row>
    <row r="1319" spans="1:32" x14ac:dyDescent="0.3"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2"/>
      <c r="Y1319" s="22"/>
      <c r="Z1319" s="55">
        <v>45477</v>
      </c>
      <c r="AA1319" s="10">
        <v>1285</v>
      </c>
      <c r="AB1319" s="22">
        <v>2</v>
      </c>
      <c r="AC1319" s="22">
        <v>4</v>
      </c>
      <c r="AD1319" s="22">
        <v>2</v>
      </c>
      <c r="AE1319" s="22" t="s">
        <v>69</v>
      </c>
      <c r="AF1319" s="22" t="str">
        <f t="shared" si="125"/>
        <v>1 - 5</v>
      </c>
    </row>
    <row r="1320" spans="1:32" x14ac:dyDescent="0.3"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  <c r="X1320" s="22"/>
      <c r="Y1320" s="22"/>
      <c r="Z1320" s="56"/>
      <c r="AA1320" s="10">
        <v>1286</v>
      </c>
      <c r="AB1320" s="22">
        <v>6</v>
      </c>
      <c r="AC1320" s="22">
        <v>56</v>
      </c>
      <c r="AD1320" s="22">
        <v>9.3333333333333339</v>
      </c>
      <c r="AE1320" s="22" t="s">
        <v>69</v>
      </c>
      <c r="AF1320" s="22" t="str">
        <f t="shared" si="125"/>
        <v>5 - 10</v>
      </c>
    </row>
    <row r="1321" spans="1:32" x14ac:dyDescent="0.3"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  <c r="X1321" s="22"/>
      <c r="Y1321" s="22"/>
      <c r="Z1321" s="55">
        <v>45478</v>
      </c>
      <c r="AA1321" s="10">
        <v>1287</v>
      </c>
      <c r="AB1321" s="22">
        <v>2</v>
      </c>
      <c r="AC1321" s="22">
        <v>1.5</v>
      </c>
      <c r="AD1321" s="22">
        <v>0.75</v>
      </c>
      <c r="AE1321" s="22" t="s">
        <v>69</v>
      </c>
      <c r="AF1321" s="22" t="str">
        <f t="shared" si="125"/>
        <v>0 - 1</v>
      </c>
    </row>
    <row r="1322" spans="1:32" x14ac:dyDescent="0.3"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2"/>
      <c r="Y1322" s="22"/>
      <c r="Z1322" s="57"/>
      <c r="AA1322" s="10">
        <v>1288</v>
      </c>
      <c r="AB1322" s="22">
        <v>2</v>
      </c>
      <c r="AC1322" s="22">
        <v>4</v>
      </c>
      <c r="AD1322" s="22">
        <v>2</v>
      </c>
      <c r="AE1322" s="22" t="s">
        <v>69</v>
      </c>
      <c r="AF1322" s="22" t="str">
        <f t="shared" si="125"/>
        <v>1 - 5</v>
      </c>
    </row>
    <row r="1323" spans="1:32" x14ac:dyDescent="0.3"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2"/>
      <c r="Z1323" s="57"/>
      <c r="AA1323" s="10">
        <v>1289</v>
      </c>
      <c r="AB1323" s="22">
        <v>1</v>
      </c>
      <c r="AC1323" s="22">
        <v>0.5</v>
      </c>
      <c r="AD1323" s="22">
        <v>0.5</v>
      </c>
      <c r="AE1323" s="22" t="s">
        <v>69</v>
      </c>
      <c r="AF1323" s="22" t="str">
        <f t="shared" si="125"/>
        <v>0 - 1</v>
      </c>
    </row>
    <row r="1324" spans="1:32" x14ac:dyDescent="0.3"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  <c r="X1324" s="22"/>
      <c r="Y1324" s="22"/>
      <c r="Z1324" s="56"/>
      <c r="AA1324" s="10">
        <v>1290</v>
      </c>
      <c r="AB1324" s="22">
        <v>1</v>
      </c>
      <c r="AC1324" s="22">
        <v>2.5</v>
      </c>
      <c r="AD1324" s="22">
        <v>2.5</v>
      </c>
      <c r="AE1324" s="22" t="s">
        <v>69</v>
      </c>
      <c r="AF1324" s="22" t="str">
        <f t="shared" si="125"/>
        <v>1 - 5</v>
      </c>
    </row>
    <row r="1325" spans="1:32" x14ac:dyDescent="0.3"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55">
        <v>45479</v>
      </c>
      <c r="AA1325" s="10">
        <v>1290</v>
      </c>
      <c r="AB1325" s="22">
        <v>2</v>
      </c>
      <c r="AC1325" s="22">
        <v>21.5</v>
      </c>
      <c r="AD1325" s="22">
        <v>10.75</v>
      </c>
      <c r="AE1325" s="22" t="s">
        <v>20</v>
      </c>
      <c r="AF1325" s="22" t="str">
        <f t="shared" si="125"/>
        <v>10 - 20</v>
      </c>
    </row>
    <row r="1326" spans="1:32" x14ac:dyDescent="0.3"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57"/>
      <c r="AA1326" s="10">
        <v>1291</v>
      </c>
      <c r="AB1326" s="22">
        <v>1</v>
      </c>
      <c r="AC1326" s="22">
        <v>0.5</v>
      </c>
      <c r="AD1326" s="22">
        <v>0.5</v>
      </c>
      <c r="AE1326" s="22" t="s">
        <v>69</v>
      </c>
      <c r="AF1326" s="22" t="str">
        <f t="shared" si="125"/>
        <v>0 - 1</v>
      </c>
    </row>
    <row r="1327" spans="1:32" x14ac:dyDescent="0.3"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2"/>
      <c r="Y1327" s="22"/>
      <c r="Z1327" s="57"/>
      <c r="AA1327" s="10">
        <v>1292</v>
      </c>
      <c r="AB1327" s="22">
        <v>8</v>
      </c>
      <c r="AC1327" s="22">
        <v>45.5</v>
      </c>
      <c r="AD1327" s="22">
        <v>5.6875</v>
      </c>
      <c r="AE1327" s="22" t="s">
        <v>69</v>
      </c>
      <c r="AF1327" s="22" t="str">
        <f t="shared" si="125"/>
        <v>5 - 10</v>
      </c>
    </row>
    <row r="1328" spans="1:32" x14ac:dyDescent="0.3"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  <c r="X1328" s="22"/>
      <c r="Y1328" s="22"/>
      <c r="Z1328" s="56"/>
      <c r="AA1328" s="10">
        <v>1293</v>
      </c>
      <c r="AB1328" s="22">
        <v>1</v>
      </c>
      <c r="AC1328" s="22">
        <v>0.5</v>
      </c>
      <c r="AD1328" s="22">
        <v>0.5</v>
      </c>
      <c r="AE1328" s="22" t="s">
        <v>69</v>
      </c>
      <c r="AF1328" s="22" t="str">
        <f t="shared" si="125"/>
        <v>0 - 1</v>
      </c>
    </row>
    <row r="1329" spans="10:32" x14ac:dyDescent="0.3"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  <c r="X1329" s="22"/>
      <c r="Y1329" s="22"/>
      <c r="Z1329" s="23">
        <v>45481</v>
      </c>
      <c r="AA1329" s="10">
        <v>1294</v>
      </c>
      <c r="AB1329" s="22">
        <v>5</v>
      </c>
      <c r="AC1329" s="22">
        <v>19.5</v>
      </c>
      <c r="AD1329" s="22">
        <v>3.9</v>
      </c>
      <c r="AE1329" s="22" t="s">
        <v>69</v>
      </c>
      <c r="AF1329" s="22" t="str">
        <f t="shared" si="125"/>
        <v>1 - 5</v>
      </c>
    </row>
    <row r="1330" spans="10:32" x14ac:dyDescent="0.3"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3">
        <v>45505</v>
      </c>
      <c r="AA1330" s="10">
        <v>1295</v>
      </c>
      <c r="AB1330" s="22">
        <v>1</v>
      </c>
      <c r="AC1330" s="22">
        <v>1.5</v>
      </c>
      <c r="AD1330" s="22">
        <v>1.5</v>
      </c>
      <c r="AE1330" s="22" t="s">
        <v>69</v>
      </c>
      <c r="AF1330" s="22" t="str">
        <f t="shared" si="125"/>
        <v>1 - 5</v>
      </c>
    </row>
    <row r="1331" spans="10:32" x14ac:dyDescent="0.3"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3">
        <v>45506</v>
      </c>
      <c r="AA1331" s="10">
        <v>1296</v>
      </c>
      <c r="AB1331" s="22">
        <v>6</v>
      </c>
      <c r="AC1331" s="22">
        <v>88.5</v>
      </c>
      <c r="AD1331" s="22">
        <v>14.75</v>
      </c>
      <c r="AE1331" s="22" t="s">
        <v>20</v>
      </c>
      <c r="AF1331" s="22" t="str">
        <f t="shared" si="125"/>
        <v>10 - 20</v>
      </c>
    </row>
    <row r="1332" spans="10:32" x14ac:dyDescent="0.3"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2"/>
      <c r="Z1332" s="23">
        <v>45507</v>
      </c>
      <c r="AA1332" s="10">
        <v>1297</v>
      </c>
      <c r="AB1332" s="22">
        <v>1</v>
      </c>
      <c r="AC1332" s="22">
        <v>1</v>
      </c>
      <c r="AD1332" s="22">
        <v>1</v>
      </c>
      <c r="AE1332" s="22" t="s">
        <v>69</v>
      </c>
      <c r="AF1332" s="22" t="str">
        <f t="shared" si="125"/>
        <v>1 - 5</v>
      </c>
    </row>
    <row r="1333" spans="10:32" x14ac:dyDescent="0.3"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3">
        <v>45514</v>
      </c>
      <c r="AA1333" s="10">
        <v>1298</v>
      </c>
      <c r="AB1333" s="22">
        <v>1</v>
      </c>
      <c r="AC1333" s="22">
        <v>3</v>
      </c>
      <c r="AD1333" s="22">
        <v>3</v>
      </c>
      <c r="AE1333" s="22" t="s">
        <v>69</v>
      </c>
      <c r="AF1333" s="22" t="str">
        <f t="shared" si="125"/>
        <v>1 - 5</v>
      </c>
    </row>
    <row r="1334" spans="10:32" x14ac:dyDescent="0.3"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55">
        <v>45518</v>
      </c>
      <c r="AA1334" s="10">
        <v>1299</v>
      </c>
      <c r="AB1334" s="22">
        <v>1</v>
      </c>
      <c r="AC1334" s="22">
        <v>1</v>
      </c>
      <c r="AD1334" s="22">
        <v>1</v>
      </c>
      <c r="AE1334" s="22" t="s">
        <v>69</v>
      </c>
      <c r="AF1334" s="22" t="str">
        <f t="shared" si="125"/>
        <v>1 - 5</v>
      </c>
    </row>
    <row r="1335" spans="10:32" x14ac:dyDescent="0.3"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56"/>
      <c r="AA1335" s="10">
        <v>1300</v>
      </c>
      <c r="AB1335" s="22">
        <v>1</v>
      </c>
      <c r="AC1335" s="22">
        <v>0.5</v>
      </c>
      <c r="AD1335" s="22">
        <v>0.5</v>
      </c>
      <c r="AE1335" s="22" t="s">
        <v>69</v>
      </c>
      <c r="AF1335" s="22" t="str">
        <f t="shared" si="125"/>
        <v>0 - 1</v>
      </c>
    </row>
    <row r="1336" spans="10:32" x14ac:dyDescent="0.3"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  <c r="X1336" s="22"/>
      <c r="Y1336" s="22"/>
      <c r="Z1336" s="23">
        <v>45519</v>
      </c>
      <c r="AA1336" s="10">
        <v>1301</v>
      </c>
      <c r="AB1336" s="22">
        <v>1</v>
      </c>
      <c r="AC1336" s="22">
        <v>1</v>
      </c>
      <c r="AD1336" s="22">
        <v>1</v>
      </c>
      <c r="AE1336" s="22" t="s">
        <v>69</v>
      </c>
      <c r="AF1336" s="22" t="str">
        <f t="shared" si="125"/>
        <v>1 - 5</v>
      </c>
    </row>
    <row r="1337" spans="10:32" x14ac:dyDescent="0.3"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2"/>
      <c r="Z1337" s="23">
        <v>45524</v>
      </c>
      <c r="AA1337" s="10">
        <v>1302</v>
      </c>
      <c r="AB1337" s="22">
        <v>1</v>
      </c>
      <c r="AC1337" s="22">
        <v>2</v>
      </c>
      <c r="AD1337" s="22">
        <v>2</v>
      </c>
      <c r="AE1337" s="22" t="s">
        <v>69</v>
      </c>
      <c r="AF1337" s="22" t="str">
        <f t="shared" si="125"/>
        <v>1 - 5</v>
      </c>
    </row>
    <row r="1338" spans="10:32" x14ac:dyDescent="0.3"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3">
        <v>45527</v>
      </c>
      <c r="AA1338" s="10">
        <v>1303</v>
      </c>
      <c r="AB1338" s="22">
        <v>1</v>
      </c>
      <c r="AC1338" s="22">
        <v>6</v>
      </c>
      <c r="AD1338" s="22">
        <v>6</v>
      </c>
      <c r="AE1338" s="22" t="s">
        <v>69</v>
      </c>
      <c r="AF1338" s="22" t="str">
        <f t="shared" si="125"/>
        <v>5 - 10</v>
      </c>
    </row>
    <row r="1339" spans="10:32" x14ac:dyDescent="0.3"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2"/>
      <c r="Z1339" s="23">
        <v>45533</v>
      </c>
      <c r="AA1339" s="10">
        <v>1304</v>
      </c>
      <c r="AB1339" s="22">
        <v>2</v>
      </c>
      <c r="AC1339" s="22">
        <v>32.5</v>
      </c>
      <c r="AD1339" s="22">
        <v>16.25</v>
      </c>
      <c r="AE1339" s="22" t="s">
        <v>20</v>
      </c>
      <c r="AF1339" s="22" t="str">
        <f t="shared" si="125"/>
        <v>10 - 20</v>
      </c>
    </row>
    <row r="1340" spans="10:32" x14ac:dyDescent="0.3"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  <c r="X1340" s="22"/>
      <c r="Y1340" s="22"/>
      <c r="Z1340" s="55">
        <v>45544</v>
      </c>
      <c r="AA1340" s="10">
        <v>1305</v>
      </c>
      <c r="AB1340" s="22">
        <v>4</v>
      </c>
      <c r="AC1340" s="22">
        <v>58.5</v>
      </c>
      <c r="AD1340" s="22">
        <v>14.625</v>
      </c>
      <c r="AE1340" s="22" t="s">
        <v>20</v>
      </c>
      <c r="AF1340" s="22" t="str">
        <f t="shared" si="125"/>
        <v>10 - 20</v>
      </c>
    </row>
    <row r="1341" spans="10:32" x14ac:dyDescent="0.3"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2"/>
      <c r="Z1341" s="56"/>
      <c r="AA1341" s="10">
        <v>1306</v>
      </c>
      <c r="AB1341" s="22">
        <v>1</v>
      </c>
      <c r="AC1341" s="22">
        <v>3.5</v>
      </c>
      <c r="AD1341" s="22">
        <v>3.5</v>
      </c>
      <c r="AE1341" s="22" t="s">
        <v>69</v>
      </c>
      <c r="AF1341" s="22" t="str">
        <f t="shared" si="125"/>
        <v>1 - 5</v>
      </c>
    </row>
    <row r="1342" spans="10:32" x14ac:dyDescent="0.3"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2"/>
      <c r="Y1342" s="22"/>
      <c r="Z1342" s="55">
        <v>45545</v>
      </c>
      <c r="AA1342" s="10">
        <v>1307</v>
      </c>
      <c r="AB1342" s="22">
        <v>1</v>
      </c>
      <c r="AC1342" s="22">
        <v>0.5</v>
      </c>
      <c r="AD1342" s="22">
        <v>0.5</v>
      </c>
      <c r="AE1342" s="22" t="s">
        <v>69</v>
      </c>
      <c r="AF1342" s="22" t="str">
        <f t="shared" si="125"/>
        <v>0 - 1</v>
      </c>
    </row>
    <row r="1343" spans="10:32" x14ac:dyDescent="0.3"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2"/>
      <c r="Y1343" s="22"/>
      <c r="Z1343" s="57"/>
      <c r="AA1343" s="10">
        <v>1308</v>
      </c>
      <c r="AB1343" s="22">
        <v>2</v>
      </c>
      <c r="AC1343" s="22">
        <v>1.5</v>
      </c>
      <c r="AD1343" s="22">
        <v>0.75</v>
      </c>
      <c r="AE1343" s="22" t="s">
        <v>69</v>
      </c>
      <c r="AF1343" s="22" t="str">
        <f t="shared" si="125"/>
        <v>0 - 1</v>
      </c>
    </row>
    <row r="1344" spans="10:32" x14ac:dyDescent="0.3"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  <c r="X1344" s="22"/>
      <c r="Y1344" s="22"/>
      <c r="Z1344" s="56"/>
      <c r="AA1344" s="10">
        <v>1309</v>
      </c>
      <c r="AB1344" s="22">
        <v>1</v>
      </c>
      <c r="AC1344" s="22">
        <v>1</v>
      </c>
      <c r="AD1344" s="22">
        <v>1</v>
      </c>
      <c r="AE1344" s="22" t="s">
        <v>69</v>
      </c>
      <c r="AF1344" s="22" t="str">
        <f t="shared" si="125"/>
        <v>1 - 5</v>
      </c>
    </row>
    <row r="1345" spans="10:32" x14ac:dyDescent="0.3"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3">
        <v>45547</v>
      </c>
      <c r="AA1345" s="10">
        <v>1310</v>
      </c>
      <c r="AB1345" s="22">
        <v>1</v>
      </c>
      <c r="AC1345" s="22">
        <v>42</v>
      </c>
      <c r="AD1345" s="22">
        <v>42</v>
      </c>
      <c r="AE1345" s="22" t="s">
        <v>71</v>
      </c>
      <c r="AF1345" s="22" t="str">
        <f t="shared" si="125"/>
        <v>20 - 50</v>
      </c>
    </row>
    <row r="1346" spans="10:32" x14ac:dyDescent="0.3"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55">
        <v>45548</v>
      </c>
      <c r="AA1346" s="10">
        <v>1311</v>
      </c>
      <c r="AB1346" s="22">
        <v>1</v>
      </c>
      <c r="AC1346" s="22">
        <v>4.5</v>
      </c>
      <c r="AD1346" s="22">
        <v>4.5</v>
      </c>
      <c r="AE1346" s="22" t="s">
        <v>69</v>
      </c>
      <c r="AF1346" s="22" t="str">
        <f t="shared" si="125"/>
        <v>1 - 5</v>
      </c>
    </row>
    <row r="1347" spans="10:32" x14ac:dyDescent="0.3"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57"/>
      <c r="AA1347" s="10">
        <v>1312</v>
      </c>
      <c r="AB1347" s="22">
        <v>1</v>
      </c>
      <c r="AC1347" s="22">
        <v>0.5</v>
      </c>
      <c r="AD1347" s="22">
        <v>0.5</v>
      </c>
      <c r="AE1347" s="22" t="s">
        <v>69</v>
      </c>
      <c r="AF1347" s="22" t="str">
        <f t="shared" si="125"/>
        <v>0 - 1</v>
      </c>
    </row>
    <row r="1348" spans="10:32" x14ac:dyDescent="0.3"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56"/>
      <c r="AA1348" s="10">
        <v>1313</v>
      </c>
      <c r="AB1348" s="22">
        <v>1</v>
      </c>
      <c r="AC1348" s="22">
        <v>0.5</v>
      </c>
      <c r="AD1348" s="22">
        <v>0.5</v>
      </c>
      <c r="AE1348" s="22" t="s">
        <v>69</v>
      </c>
      <c r="AF1348" s="22" t="str">
        <f t="shared" si="125"/>
        <v>0 - 1</v>
      </c>
    </row>
    <row r="1349" spans="10:32" x14ac:dyDescent="0.3"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3">
        <v>45549</v>
      </c>
      <c r="AA1349" s="10">
        <v>1314</v>
      </c>
      <c r="AB1349" s="22">
        <v>1</v>
      </c>
      <c r="AC1349" s="22">
        <v>1.5</v>
      </c>
      <c r="AD1349" s="22">
        <v>1.5</v>
      </c>
      <c r="AE1349" s="22" t="s">
        <v>69</v>
      </c>
      <c r="AF1349" s="22" t="str">
        <f t="shared" ref="AF1349:AF1412" si="126">IF(AD1349&lt;1,"0 - 1",IF(AD1349&lt;5,"1 - 5",IF(AD1349&lt;10,"5 - 10",IF(AD1349&lt;20,"10 - 20",IF(AD1349&lt;50,"20 - 50",IF(AD1349&lt;100,"50 - 100","&gt; 100"))))))</f>
        <v>1 - 5</v>
      </c>
    </row>
    <row r="1350" spans="10:32" x14ac:dyDescent="0.3"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3">
        <v>45558</v>
      </c>
      <c r="AA1350" s="10">
        <v>1315</v>
      </c>
      <c r="AB1350" s="22">
        <v>1</v>
      </c>
      <c r="AC1350" s="22">
        <v>2.5</v>
      </c>
      <c r="AD1350" s="22">
        <v>2.5</v>
      </c>
      <c r="AE1350" s="22" t="s">
        <v>69</v>
      </c>
      <c r="AF1350" s="22" t="str">
        <f t="shared" si="126"/>
        <v>1 - 5</v>
      </c>
    </row>
    <row r="1351" spans="10:32" x14ac:dyDescent="0.3"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3">
        <v>45559</v>
      </c>
      <c r="AA1351" s="10">
        <v>1316</v>
      </c>
      <c r="AB1351" s="22">
        <v>3</v>
      </c>
      <c r="AC1351" s="22">
        <v>5.5</v>
      </c>
      <c r="AD1351" s="22">
        <v>1.833333333333333</v>
      </c>
      <c r="AE1351" s="22" t="s">
        <v>69</v>
      </c>
      <c r="AF1351" s="22" t="str">
        <f t="shared" si="126"/>
        <v>1 - 5</v>
      </c>
    </row>
    <row r="1352" spans="10:32" x14ac:dyDescent="0.3"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3">
        <v>45560</v>
      </c>
      <c r="AA1352" s="10">
        <v>1317</v>
      </c>
      <c r="AB1352" s="22">
        <v>3</v>
      </c>
      <c r="AC1352" s="22">
        <v>11.5</v>
      </c>
      <c r="AD1352" s="22">
        <v>3.833333333333333</v>
      </c>
      <c r="AE1352" s="22" t="s">
        <v>69</v>
      </c>
      <c r="AF1352" s="22" t="str">
        <f t="shared" si="126"/>
        <v>1 - 5</v>
      </c>
    </row>
    <row r="1353" spans="10:32" x14ac:dyDescent="0.3"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3">
        <v>45561</v>
      </c>
      <c r="AA1353" s="10">
        <v>1318</v>
      </c>
      <c r="AB1353" s="22">
        <v>5</v>
      </c>
      <c r="AC1353" s="22">
        <v>14.5</v>
      </c>
      <c r="AD1353" s="22">
        <v>2.9</v>
      </c>
      <c r="AE1353" s="22" t="s">
        <v>69</v>
      </c>
      <c r="AF1353" s="22" t="str">
        <f t="shared" si="126"/>
        <v>1 - 5</v>
      </c>
    </row>
    <row r="1354" spans="10:32" x14ac:dyDescent="0.3"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3">
        <v>45562</v>
      </c>
      <c r="AA1354" s="10">
        <v>1319</v>
      </c>
      <c r="AB1354" s="22">
        <v>1</v>
      </c>
      <c r="AC1354" s="22">
        <v>1</v>
      </c>
      <c r="AD1354" s="22">
        <v>1</v>
      </c>
      <c r="AE1354" s="22" t="s">
        <v>69</v>
      </c>
      <c r="AF1354" s="22" t="str">
        <f t="shared" si="126"/>
        <v>1 - 5</v>
      </c>
    </row>
    <row r="1355" spans="10:32" x14ac:dyDescent="0.3"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55">
        <v>45570</v>
      </c>
      <c r="AA1355" s="10">
        <v>1320</v>
      </c>
      <c r="AB1355" s="22">
        <v>1</v>
      </c>
      <c r="AC1355" s="22">
        <v>1.5</v>
      </c>
      <c r="AD1355" s="22">
        <v>1.5</v>
      </c>
      <c r="AE1355" s="22" t="s">
        <v>69</v>
      </c>
      <c r="AF1355" s="22" t="str">
        <f t="shared" si="126"/>
        <v>1 - 5</v>
      </c>
    </row>
    <row r="1356" spans="10:32" x14ac:dyDescent="0.3"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56"/>
      <c r="AA1356" s="10">
        <v>1321</v>
      </c>
      <c r="AB1356" s="22">
        <v>2</v>
      </c>
      <c r="AC1356" s="22">
        <v>5</v>
      </c>
      <c r="AD1356" s="22">
        <v>2.5</v>
      </c>
      <c r="AE1356" s="22" t="s">
        <v>69</v>
      </c>
      <c r="AF1356" s="22" t="str">
        <f t="shared" si="126"/>
        <v>1 - 5</v>
      </c>
    </row>
    <row r="1357" spans="10:32" x14ac:dyDescent="0.3"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3">
        <v>45575</v>
      </c>
      <c r="AA1357" s="10">
        <v>1322</v>
      </c>
      <c r="AB1357" s="22">
        <v>1</v>
      </c>
      <c r="AC1357" s="22">
        <v>3.5</v>
      </c>
      <c r="AD1357" s="22">
        <v>3.5</v>
      </c>
      <c r="AE1357" s="22" t="s">
        <v>69</v>
      </c>
      <c r="AF1357" s="22" t="str">
        <f t="shared" si="126"/>
        <v>1 - 5</v>
      </c>
    </row>
    <row r="1358" spans="10:32" x14ac:dyDescent="0.3"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55">
        <v>45579</v>
      </c>
      <c r="AA1358" s="10">
        <v>1323</v>
      </c>
      <c r="AB1358" s="22">
        <v>2</v>
      </c>
      <c r="AC1358" s="22">
        <v>2</v>
      </c>
      <c r="AD1358" s="22">
        <v>1</v>
      </c>
      <c r="AE1358" s="22" t="s">
        <v>69</v>
      </c>
      <c r="AF1358" s="22" t="str">
        <f t="shared" si="126"/>
        <v>1 - 5</v>
      </c>
    </row>
    <row r="1359" spans="10:32" x14ac:dyDescent="0.3"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56"/>
      <c r="AA1359" s="10">
        <v>1324</v>
      </c>
      <c r="AB1359" s="22">
        <v>2</v>
      </c>
      <c r="AC1359" s="22">
        <v>4.5</v>
      </c>
      <c r="AD1359" s="22">
        <v>2.25</v>
      </c>
      <c r="AE1359" s="22" t="s">
        <v>69</v>
      </c>
      <c r="AF1359" s="22" t="str">
        <f t="shared" si="126"/>
        <v>1 - 5</v>
      </c>
    </row>
    <row r="1360" spans="10:32" x14ac:dyDescent="0.3"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55">
        <v>45589</v>
      </c>
      <c r="AA1360" s="10">
        <v>1325</v>
      </c>
      <c r="AB1360" s="22">
        <v>1</v>
      </c>
      <c r="AC1360" s="22">
        <v>0.5</v>
      </c>
      <c r="AD1360" s="22">
        <v>0.5</v>
      </c>
      <c r="AE1360" s="22" t="s">
        <v>69</v>
      </c>
      <c r="AF1360" s="22" t="str">
        <f t="shared" si="126"/>
        <v>0 - 1</v>
      </c>
    </row>
    <row r="1361" spans="10:32" x14ac:dyDescent="0.3"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56"/>
      <c r="AA1361" s="10">
        <v>1326</v>
      </c>
      <c r="AB1361" s="22">
        <v>2</v>
      </c>
      <c r="AC1361" s="22">
        <v>59</v>
      </c>
      <c r="AD1361" s="22">
        <v>29.5</v>
      </c>
      <c r="AE1361" s="22" t="s">
        <v>70</v>
      </c>
      <c r="AF1361" s="22" t="str">
        <f t="shared" si="126"/>
        <v>20 - 50</v>
      </c>
    </row>
    <row r="1362" spans="10:32" x14ac:dyDescent="0.3"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3">
        <v>45590</v>
      </c>
      <c r="AA1362" s="10">
        <v>1327</v>
      </c>
      <c r="AB1362" s="22">
        <v>5</v>
      </c>
      <c r="AC1362" s="22">
        <v>7</v>
      </c>
      <c r="AD1362" s="22">
        <v>1.4</v>
      </c>
      <c r="AE1362" s="22" t="s">
        <v>69</v>
      </c>
      <c r="AF1362" s="22" t="str">
        <f t="shared" si="126"/>
        <v>1 - 5</v>
      </c>
    </row>
    <row r="1363" spans="10:32" x14ac:dyDescent="0.3"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55">
        <v>45591</v>
      </c>
      <c r="AA1363" s="10">
        <v>1328</v>
      </c>
      <c r="AB1363" s="22">
        <v>1</v>
      </c>
      <c r="AC1363" s="22">
        <v>2</v>
      </c>
      <c r="AD1363" s="22">
        <v>2</v>
      </c>
      <c r="AE1363" s="22" t="s">
        <v>69</v>
      </c>
      <c r="AF1363" s="22" t="str">
        <f t="shared" si="126"/>
        <v>1 - 5</v>
      </c>
    </row>
    <row r="1364" spans="10:32" x14ac:dyDescent="0.3"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56"/>
      <c r="AA1364" s="10">
        <v>1329</v>
      </c>
      <c r="AB1364" s="22">
        <v>1</v>
      </c>
      <c r="AC1364" s="22">
        <v>0.5</v>
      </c>
      <c r="AD1364" s="22">
        <v>0.5</v>
      </c>
      <c r="AE1364" s="22" t="s">
        <v>69</v>
      </c>
      <c r="AF1364" s="22" t="str">
        <f t="shared" si="126"/>
        <v>0 - 1</v>
      </c>
    </row>
    <row r="1365" spans="10:32" x14ac:dyDescent="0.3"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55">
        <v>45592</v>
      </c>
      <c r="AA1365" s="10">
        <v>1330</v>
      </c>
      <c r="AB1365" s="22">
        <v>1</v>
      </c>
      <c r="AC1365" s="22">
        <v>0.5</v>
      </c>
      <c r="AD1365" s="22">
        <v>0.5</v>
      </c>
      <c r="AE1365" s="22" t="s">
        <v>69</v>
      </c>
      <c r="AF1365" s="22" t="str">
        <f t="shared" si="126"/>
        <v>0 - 1</v>
      </c>
    </row>
    <row r="1366" spans="10:32" x14ac:dyDescent="0.3"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57"/>
      <c r="AA1366" s="10">
        <v>1331</v>
      </c>
      <c r="AB1366" s="22">
        <v>2</v>
      </c>
      <c r="AC1366" s="22">
        <v>13.5</v>
      </c>
      <c r="AD1366" s="22">
        <v>6.75</v>
      </c>
      <c r="AE1366" s="22" t="s">
        <v>69</v>
      </c>
      <c r="AF1366" s="22" t="str">
        <f t="shared" si="126"/>
        <v>5 - 10</v>
      </c>
    </row>
    <row r="1367" spans="10:32" x14ac:dyDescent="0.3"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56"/>
      <c r="AA1367" s="10">
        <v>1332</v>
      </c>
      <c r="AB1367" s="22">
        <v>1</v>
      </c>
      <c r="AC1367" s="22">
        <v>1</v>
      </c>
      <c r="AD1367" s="22">
        <v>1</v>
      </c>
      <c r="AE1367" s="22" t="s">
        <v>69</v>
      </c>
      <c r="AF1367" s="22" t="str">
        <f t="shared" si="126"/>
        <v>1 - 5</v>
      </c>
    </row>
    <row r="1368" spans="10:32" x14ac:dyDescent="0.3"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3">
        <v>45593</v>
      </c>
      <c r="AA1368" s="10">
        <v>1333</v>
      </c>
      <c r="AB1368" s="22">
        <v>7</v>
      </c>
      <c r="AC1368" s="22">
        <v>26</v>
      </c>
      <c r="AD1368" s="22">
        <v>3.714285714285714</v>
      </c>
      <c r="AE1368" s="22" t="s">
        <v>69</v>
      </c>
      <c r="AF1368" s="22" t="str">
        <f t="shared" si="126"/>
        <v>1 - 5</v>
      </c>
    </row>
    <row r="1369" spans="10:32" x14ac:dyDescent="0.3"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2"/>
      <c r="Z1369" s="55">
        <v>45595</v>
      </c>
      <c r="AA1369" s="10">
        <v>1334</v>
      </c>
      <c r="AB1369" s="22">
        <v>1</v>
      </c>
      <c r="AC1369" s="22">
        <v>0.5</v>
      </c>
      <c r="AD1369" s="22">
        <v>0.5</v>
      </c>
      <c r="AE1369" s="22" t="s">
        <v>69</v>
      </c>
      <c r="AF1369" s="22" t="str">
        <f t="shared" si="126"/>
        <v>0 - 1</v>
      </c>
    </row>
    <row r="1370" spans="10:32" x14ac:dyDescent="0.3"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56"/>
      <c r="AA1370" s="10">
        <v>1335</v>
      </c>
      <c r="AB1370" s="22">
        <v>1</v>
      </c>
      <c r="AC1370" s="22">
        <v>7</v>
      </c>
      <c r="AD1370" s="22">
        <v>7</v>
      </c>
      <c r="AE1370" s="22" t="s">
        <v>69</v>
      </c>
      <c r="AF1370" s="22" t="str">
        <f t="shared" si="126"/>
        <v>5 - 10</v>
      </c>
    </row>
    <row r="1371" spans="10:32" x14ac:dyDescent="0.3"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55">
        <v>45597</v>
      </c>
      <c r="AA1371" s="10">
        <v>1336</v>
      </c>
      <c r="AB1371" s="22">
        <v>1</v>
      </c>
      <c r="AC1371" s="22">
        <v>0.5</v>
      </c>
      <c r="AD1371" s="22">
        <v>0.5</v>
      </c>
      <c r="AE1371" s="22" t="s">
        <v>69</v>
      </c>
      <c r="AF1371" s="22" t="str">
        <f t="shared" si="126"/>
        <v>0 - 1</v>
      </c>
    </row>
    <row r="1372" spans="10:32" x14ac:dyDescent="0.3"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56"/>
      <c r="AA1372" s="10">
        <v>1337</v>
      </c>
      <c r="AB1372" s="22">
        <v>1</v>
      </c>
      <c r="AC1372" s="22">
        <v>1</v>
      </c>
      <c r="AD1372" s="22">
        <v>1</v>
      </c>
      <c r="AE1372" s="22" t="s">
        <v>69</v>
      </c>
      <c r="AF1372" s="22" t="str">
        <f t="shared" si="126"/>
        <v>1 - 5</v>
      </c>
    </row>
    <row r="1373" spans="10:32" x14ac:dyDescent="0.3"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55">
        <v>45598</v>
      </c>
      <c r="AA1373" s="10">
        <v>1338</v>
      </c>
      <c r="AB1373" s="22">
        <v>2</v>
      </c>
      <c r="AC1373" s="22">
        <v>90</v>
      </c>
      <c r="AD1373" s="22">
        <v>45</v>
      </c>
      <c r="AE1373" s="22" t="s">
        <v>71</v>
      </c>
      <c r="AF1373" s="22" t="str">
        <f t="shared" si="126"/>
        <v>20 - 50</v>
      </c>
    </row>
    <row r="1374" spans="10:32" x14ac:dyDescent="0.3"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56"/>
      <c r="AA1374" s="10">
        <v>1339</v>
      </c>
      <c r="AB1374" s="22">
        <v>2</v>
      </c>
      <c r="AC1374" s="22">
        <v>1.5</v>
      </c>
      <c r="AD1374" s="22">
        <v>0.75</v>
      </c>
      <c r="AE1374" s="22" t="s">
        <v>69</v>
      </c>
      <c r="AF1374" s="22" t="str">
        <f t="shared" si="126"/>
        <v>0 - 1</v>
      </c>
    </row>
    <row r="1375" spans="10:32" x14ac:dyDescent="0.3"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55">
        <v>45599</v>
      </c>
      <c r="AA1375" s="10">
        <v>1340</v>
      </c>
      <c r="AB1375" s="22">
        <v>1</v>
      </c>
      <c r="AC1375" s="22">
        <v>1</v>
      </c>
      <c r="AD1375" s="22">
        <v>1</v>
      </c>
      <c r="AE1375" s="22" t="s">
        <v>69</v>
      </c>
      <c r="AF1375" s="22" t="str">
        <f t="shared" si="126"/>
        <v>1 - 5</v>
      </c>
    </row>
    <row r="1376" spans="10:32" x14ac:dyDescent="0.3"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57"/>
      <c r="AA1376" s="10">
        <v>1341</v>
      </c>
      <c r="AB1376" s="22">
        <v>4</v>
      </c>
      <c r="AC1376" s="22">
        <v>58</v>
      </c>
      <c r="AD1376" s="22">
        <v>14.5</v>
      </c>
      <c r="AE1376" s="22" t="s">
        <v>20</v>
      </c>
      <c r="AF1376" s="22" t="str">
        <f t="shared" si="126"/>
        <v>10 - 20</v>
      </c>
    </row>
    <row r="1377" spans="10:32" x14ac:dyDescent="0.3"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56"/>
      <c r="AA1377" s="10">
        <v>1342</v>
      </c>
      <c r="AB1377" s="22">
        <v>3</v>
      </c>
      <c r="AC1377" s="22">
        <v>4.5</v>
      </c>
      <c r="AD1377" s="22">
        <v>1.5</v>
      </c>
      <c r="AE1377" s="22" t="s">
        <v>69</v>
      </c>
      <c r="AF1377" s="22" t="str">
        <f t="shared" si="126"/>
        <v>1 - 5</v>
      </c>
    </row>
    <row r="1378" spans="10:32" x14ac:dyDescent="0.3"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3">
        <v>45600</v>
      </c>
      <c r="AA1378" s="10">
        <v>1343</v>
      </c>
      <c r="AB1378" s="22">
        <v>2</v>
      </c>
      <c r="AC1378" s="22">
        <v>1</v>
      </c>
      <c r="AD1378" s="22">
        <v>0.5</v>
      </c>
      <c r="AE1378" s="22" t="s">
        <v>69</v>
      </c>
      <c r="AF1378" s="22" t="str">
        <f t="shared" si="126"/>
        <v>0 - 1</v>
      </c>
    </row>
    <row r="1379" spans="10:32" x14ac:dyDescent="0.3"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55">
        <v>45601</v>
      </c>
      <c r="AA1379" s="10">
        <v>1344</v>
      </c>
      <c r="AB1379" s="22">
        <v>1</v>
      </c>
      <c r="AC1379" s="22">
        <v>0.5</v>
      </c>
      <c r="AD1379" s="22">
        <v>0.5</v>
      </c>
      <c r="AE1379" s="22" t="s">
        <v>69</v>
      </c>
      <c r="AF1379" s="22" t="str">
        <f t="shared" si="126"/>
        <v>0 - 1</v>
      </c>
    </row>
    <row r="1380" spans="10:32" x14ac:dyDescent="0.3"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57"/>
      <c r="AA1380" s="10">
        <v>1345</v>
      </c>
      <c r="AB1380" s="22">
        <v>3</v>
      </c>
      <c r="AC1380" s="22">
        <v>96</v>
      </c>
      <c r="AD1380" s="22">
        <v>32</v>
      </c>
      <c r="AE1380" s="22" t="s">
        <v>77</v>
      </c>
      <c r="AF1380" s="22" t="str">
        <f t="shared" si="126"/>
        <v>20 - 50</v>
      </c>
    </row>
    <row r="1381" spans="10:32" x14ac:dyDescent="0.3"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56"/>
      <c r="AA1381" s="10">
        <v>1346</v>
      </c>
      <c r="AB1381" s="22">
        <v>2</v>
      </c>
      <c r="AC1381" s="22">
        <v>2</v>
      </c>
      <c r="AD1381" s="22">
        <v>1</v>
      </c>
      <c r="AE1381" s="22" t="s">
        <v>69</v>
      </c>
      <c r="AF1381" s="22" t="str">
        <f t="shared" si="126"/>
        <v>1 - 5</v>
      </c>
    </row>
    <row r="1382" spans="10:32" x14ac:dyDescent="0.3"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3">
        <v>45602</v>
      </c>
      <c r="AA1382" s="10">
        <v>1347</v>
      </c>
      <c r="AB1382" s="22">
        <v>1</v>
      </c>
      <c r="AC1382" s="22">
        <v>1</v>
      </c>
      <c r="AD1382" s="22">
        <v>1</v>
      </c>
      <c r="AE1382" s="22" t="s">
        <v>69</v>
      </c>
      <c r="AF1382" s="22" t="str">
        <f t="shared" si="126"/>
        <v>1 - 5</v>
      </c>
    </row>
    <row r="1383" spans="10:32" x14ac:dyDescent="0.3"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3">
        <v>45603</v>
      </c>
      <c r="AA1383" s="10">
        <v>1348</v>
      </c>
      <c r="AB1383" s="22">
        <v>2</v>
      </c>
      <c r="AC1383" s="22">
        <v>8</v>
      </c>
      <c r="AD1383" s="22">
        <v>4</v>
      </c>
      <c r="AE1383" s="22" t="s">
        <v>69</v>
      </c>
      <c r="AF1383" s="22" t="str">
        <f t="shared" si="126"/>
        <v>1 - 5</v>
      </c>
    </row>
    <row r="1384" spans="10:32" x14ac:dyDescent="0.3"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3">
        <v>45605</v>
      </c>
      <c r="AA1384" s="10">
        <v>1349</v>
      </c>
      <c r="AB1384" s="22">
        <v>2</v>
      </c>
      <c r="AC1384" s="22">
        <v>1.5</v>
      </c>
      <c r="AD1384" s="22">
        <v>0.75</v>
      </c>
      <c r="AE1384" s="22" t="s">
        <v>69</v>
      </c>
      <c r="AF1384" s="22" t="str">
        <f t="shared" si="126"/>
        <v>0 - 1</v>
      </c>
    </row>
    <row r="1385" spans="10:32" x14ac:dyDescent="0.3"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55">
        <v>45606</v>
      </c>
      <c r="AA1385" s="10">
        <v>1350</v>
      </c>
      <c r="AB1385" s="22">
        <v>1</v>
      </c>
      <c r="AC1385" s="22">
        <v>0.5</v>
      </c>
      <c r="AD1385" s="22">
        <v>0.5</v>
      </c>
      <c r="AE1385" s="22" t="s">
        <v>69</v>
      </c>
      <c r="AF1385" s="22" t="str">
        <f t="shared" si="126"/>
        <v>0 - 1</v>
      </c>
    </row>
    <row r="1386" spans="10:32" x14ac:dyDescent="0.3"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56"/>
      <c r="AA1386" s="10">
        <v>1351</v>
      </c>
      <c r="AB1386" s="22">
        <v>2</v>
      </c>
      <c r="AC1386" s="22">
        <v>15</v>
      </c>
      <c r="AD1386" s="22">
        <v>7.5</v>
      </c>
      <c r="AE1386" s="22" t="s">
        <v>69</v>
      </c>
      <c r="AF1386" s="22" t="str">
        <f t="shared" si="126"/>
        <v>5 - 10</v>
      </c>
    </row>
    <row r="1387" spans="10:32" x14ac:dyDescent="0.3"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55">
        <v>45607</v>
      </c>
      <c r="AA1387" s="10">
        <v>1352</v>
      </c>
      <c r="AB1387" s="22">
        <v>1</v>
      </c>
      <c r="AC1387" s="22">
        <v>0.5</v>
      </c>
      <c r="AD1387" s="22">
        <v>0.5</v>
      </c>
      <c r="AE1387" s="22" t="s">
        <v>69</v>
      </c>
      <c r="AF1387" s="22" t="str">
        <f t="shared" si="126"/>
        <v>0 - 1</v>
      </c>
    </row>
    <row r="1388" spans="10:32" x14ac:dyDescent="0.3"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56"/>
      <c r="AA1388" s="10">
        <v>1353</v>
      </c>
      <c r="AB1388" s="22">
        <v>6</v>
      </c>
      <c r="AC1388" s="22">
        <v>95</v>
      </c>
      <c r="AD1388" s="22">
        <v>15.83333333333333</v>
      </c>
      <c r="AE1388" s="22" t="s">
        <v>20</v>
      </c>
      <c r="AF1388" s="22" t="str">
        <f t="shared" si="126"/>
        <v>10 - 20</v>
      </c>
    </row>
    <row r="1389" spans="10:32" x14ac:dyDescent="0.3"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55">
        <v>45608</v>
      </c>
      <c r="AA1389" s="10">
        <v>1354</v>
      </c>
      <c r="AB1389" s="22">
        <v>1</v>
      </c>
      <c r="AC1389" s="22">
        <v>0.5</v>
      </c>
      <c r="AD1389" s="22">
        <v>0.5</v>
      </c>
      <c r="AE1389" s="22" t="s">
        <v>69</v>
      </c>
      <c r="AF1389" s="22" t="str">
        <f t="shared" si="126"/>
        <v>0 - 1</v>
      </c>
    </row>
    <row r="1390" spans="10:32" x14ac:dyDescent="0.3"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57"/>
      <c r="AA1390" s="10">
        <v>1355</v>
      </c>
      <c r="AB1390" s="22">
        <v>1</v>
      </c>
      <c r="AC1390" s="22">
        <v>32</v>
      </c>
      <c r="AD1390" s="22">
        <v>32</v>
      </c>
      <c r="AE1390" s="22" t="s">
        <v>77</v>
      </c>
      <c r="AF1390" s="22" t="str">
        <f t="shared" si="126"/>
        <v>20 - 50</v>
      </c>
    </row>
    <row r="1391" spans="10:32" x14ac:dyDescent="0.3"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56"/>
      <c r="AA1391" s="10">
        <v>1356</v>
      </c>
      <c r="AB1391" s="22">
        <v>1</v>
      </c>
      <c r="AC1391" s="22">
        <v>0.5</v>
      </c>
      <c r="AD1391" s="22">
        <v>0.5</v>
      </c>
      <c r="AE1391" s="22" t="s">
        <v>69</v>
      </c>
      <c r="AF1391" s="22" t="str">
        <f t="shared" si="126"/>
        <v>0 - 1</v>
      </c>
    </row>
    <row r="1392" spans="10:32" x14ac:dyDescent="0.3"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3">
        <v>45611</v>
      </c>
      <c r="AA1392" s="10">
        <v>1357</v>
      </c>
      <c r="AB1392" s="22">
        <v>3</v>
      </c>
      <c r="AC1392" s="22">
        <v>49.5</v>
      </c>
      <c r="AD1392" s="22">
        <v>16.5</v>
      </c>
      <c r="AE1392" s="22" t="s">
        <v>20</v>
      </c>
      <c r="AF1392" s="22" t="str">
        <f t="shared" si="126"/>
        <v>10 - 20</v>
      </c>
    </row>
    <row r="1393" spans="10:32" x14ac:dyDescent="0.3"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55">
        <v>45612</v>
      </c>
      <c r="AA1393" s="10">
        <v>1358</v>
      </c>
      <c r="AB1393" s="22">
        <v>3</v>
      </c>
      <c r="AC1393" s="22">
        <v>33.5</v>
      </c>
      <c r="AD1393" s="22">
        <v>11.16666666666667</v>
      </c>
      <c r="AE1393" s="22" t="s">
        <v>20</v>
      </c>
      <c r="AF1393" s="22" t="str">
        <f t="shared" si="126"/>
        <v>10 - 20</v>
      </c>
    </row>
    <row r="1394" spans="10:32" x14ac:dyDescent="0.3"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56"/>
      <c r="AA1394" s="10">
        <v>1359</v>
      </c>
      <c r="AB1394" s="22">
        <v>1</v>
      </c>
      <c r="AC1394" s="22">
        <v>2</v>
      </c>
      <c r="AD1394" s="22">
        <v>2</v>
      </c>
      <c r="AE1394" s="22" t="s">
        <v>69</v>
      </c>
      <c r="AF1394" s="22" t="str">
        <f t="shared" si="126"/>
        <v>1 - 5</v>
      </c>
    </row>
    <row r="1395" spans="10:32" x14ac:dyDescent="0.3"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55">
        <v>45614</v>
      </c>
      <c r="AA1395" s="10">
        <v>1360</v>
      </c>
      <c r="AB1395" s="22">
        <v>1</v>
      </c>
      <c r="AC1395" s="22">
        <v>48.5</v>
      </c>
      <c r="AD1395" s="22">
        <v>48.5</v>
      </c>
      <c r="AE1395" s="22" t="s">
        <v>71</v>
      </c>
      <c r="AF1395" s="22" t="str">
        <f t="shared" si="126"/>
        <v>20 - 50</v>
      </c>
    </row>
    <row r="1396" spans="10:32" x14ac:dyDescent="0.3"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57"/>
      <c r="AA1396" s="10">
        <v>1361</v>
      </c>
      <c r="AB1396" s="22">
        <v>2</v>
      </c>
      <c r="AC1396" s="22">
        <v>15</v>
      </c>
      <c r="AD1396" s="22">
        <v>7.5</v>
      </c>
      <c r="AE1396" s="22" t="s">
        <v>69</v>
      </c>
      <c r="AF1396" s="22" t="str">
        <f t="shared" si="126"/>
        <v>5 - 10</v>
      </c>
    </row>
    <row r="1397" spans="10:32" x14ac:dyDescent="0.3"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56"/>
      <c r="AA1397" s="10">
        <v>1362</v>
      </c>
      <c r="AB1397" s="22">
        <v>1</v>
      </c>
      <c r="AC1397" s="22">
        <v>26.5</v>
      </c>
      <c r="AD1397" s="22">
        <v>26.5</v>
      </c>
      <c r="AE1397" s="22" t="s">
        <v>70</v>
      </c>
      <c r="AF1397" s="22" t="str">
        <f t="shared" si="126"/>
        <v>20 - 50</v>
      </c>
    </row>
    <row r="1398" spans="10:32" x14ac:dyDescent="0.3"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3">
        <v>45615</v>
      </c>
      <c r="AA1398" s="10">
        <v>1363</v>
      </c>
      <c r="AB1398" s="22">
        <v>6</v>
      </c>
      <c r="AC1398" s="22">
        <v>185.5</v>
      </c>
      <c r="AD1398" s="22">
        <v>30.916666666666671</v>
      </c>
      <c r="AE1398" s="22" t="s">
        <v>77</v>
      </c>
      <c r="AF1398" s="22" t="str">
        <f t="shared" si="126"/>
        <v>20 - 50</v>
      </c>
    </row>
    <row r="1399" spans="10:32" x14ac:dyDescent="0.3"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55">
        <v>45616</v>
      </c>
      <c r="AA1399" s="10">
        <v>1364</v>
      </c>
      <c r="AB1399" s="22">
        <v>2</v>
      </c>
      <c r="AC1399" s="22">
        <v>17</v>
      </c>
      <c r="AD1399" s="22">
        <v>8.5</v>
      </c>
      <c r="AE1399" s="22" t="s">
        <v>69</v>
      </c>
      <c r="AF1399" s="22" t="str">
        <f t="shared" si="126"/>
        <v>5 - 10</v>
      </c>
    </row>
    <row r="1400" spans="10:32" x14ac:dyDescent="0.3"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56"/>
      <c r="AA1400" s="10">
        <v>1365</v>
      </c>
      <c r="AB1400" s="22">
        <v>1</v>
      </c>
      <c r="AC1400" s="22">
        <v>2</v>
      </c>
      <c r="AD1400" s="22">
        <v>2</v>
      </c>
      <c r="AE1400" s="22" t="s">
        <v>69</v>
      </c>
      <c r="AF1400" s="22" t="str">
        <f t="shared" si="126"/>
        <v>1 - 5</v>
      </c>
    </row>
    <row r="1401" spans="10:32" x14ac:dyDescent="0.3"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3">
        <v>45617</v>
      </c>
      <c r="AA1401" s="10">
        <v>1366</v>
      </c>
      <c r="AB1401" s="22">
        <v>1</v>
      </c>
      <c r="AC1401" s="22">
        <v>1</v>
      </c>
      <c r="AD1401" s="22">
        <v>1</v>
      </c>
      <c r="AE1401" s="22" t="s">
        <v>69</v>
      </c>
      <c r="AF1401" s="22" t="str">
        <f t="shared" si="126"/>
        <v>1 - 5</v>
      </c>
    </row>
    <row r="1402" spans="10:32" x14ac:dyDescent="0.3"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3">
        <v>45618</v>
      </c>
      <c r="AA1402" s="10">
        <v>1367</v>
      </c>
      <c r="AB1402" s="22">
        <v>2</v>
      </c>
      <c r="AC1402" s="22">
        <v>15</v>
      </c>
      <c r="AD1402" s="22">
        <v>7.5</v>
      </c>
      <c r="AE1402" s="22" t="s">
        <v>69</v>
      </c>
      <c r="AF1402" s="22" t="str">
        <f t="shared" si="126"/>
        <v>5 - 10</v>
      </c>
    </row>
    <row r="1403" spans="10:32" x14ac:dyDescent="0.3"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3">
        <v>45620</v>
      </c>
      <c r="AA1403" s="10">
        <v>1368</v>
      </c>
      <c r="AB1403" s="22">
        <v>3</v>
      </c>
      <c r="AC1403" s="22">
        <v>87</v>
      </c>
      <c r="AD1403" s="22">
        <v>29</v>
      </c>
      <c r="AE1403" s="22" t="s">
        <v>70</v>
      </c>
      <c r="AF1403" s="22" t="str">
        <f t="shared" si="126"/>
        <v>20 - 50</v>
      </c>
    </row>
    <row r="1404" spans="10:32" x14ac:dyDescent="0.3"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3">
        <v>45622</v>
      </c>
      <c r="AA1404" s="10">
        <v>1369</v>
      </c>
      <c r="AB1404" s="22">
        <v>3</v>
      </c>
      <c r="AC1404" s="22">
        <v>76</v>
      </c>
      <c r="AD1404" s="22">
        <v>25.333333333333329</v>
      </c>
      <c r="AE1404" s="22" t="s">
        <v>70</v>
      </c>
      <c r="AF1404" s="22" t="str">
        <f t="shared" si="126"/>
        <v>20 - 50</v>
      </c>
    </row>
    <row r="1405" spans="10:32" x14ac:dyDescent="0.3"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3">
        <v>45623</v>
      </c>
      <c r="AA1405" s="10">
        <v>1370</v>
      </c>
      <c r="AB1405" s="22">
        <v>6</v>
      </c>
      <c r="AC1405" s="22">
        <v>106.5</v>
      </c>
      <c r="AD1405" s="22">
        <v>17.75</v>
      </c>
      <c r="AE1405" s="22" t="s">
        <v>20</v>
      </c>
      <c r="AF1405" s="22" t="str">
        <f t="shared" si="126"/>
        <v>10 - 20</v>
      </c>
    </row>
    <row r="1406" spans="10:32" x14ac:dyDescent="0.3"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3">
        <v>45625</v>
      </c>
      <c r="AA1406" s="10">
        <v>1371</v>
      </c>
      <c r="AB1406" s="22">
        <v>1</v>
      </c>
      <c r="AC1406" s="22">
        <v>1.5</v>
      </c>
      <c r="AD1406" s="22">
        <v>1.5</v>
      </c>
      <c r="AE1406" s="22" t="s">
        <v>69</v>
      </c>
      <c r="AF1406" s="22" t="str">
        <f t="shared" si="126"/>
        <v>1 - 5</v>
      </c>
    </row>
    <row r="1407" spans="10:32" x14ac:dyDescent="0.3"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3">
        <v>45626</v>
      </c>
      <c r="AA1407" s="10">
        <v>1372</v>
      </c>
      <c r="AB1407" s="22">
        <v>1</v>
      </c>
      <c r="AC1407" s="22">
        <v>2.5</v>
      </c>
      <c r="AD1407" s="22">
        <v>2.5</v>
      </c>
      <c r="AE1407" s="22" t="s">
        <v>69</v>
      </c>
      <c r="AF1407" s="22" t="str">
        <f t="shared" si="126"/>
        <v>1 - 5</v>
      </c>
    </row>
    <row r="1408" spans="10:32" x14ac:dyDescent="0.3"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3">
        <v>45627</v>
      </c>
      <c r="AA1408" s="10">
        <v>1373</v>
      </c>
      <c r="AB1408" s="22">
        <v>1</v>
      </c>
      <c r="AC1408" s="22">
        <v>1</v>
      </c>
      <c r="AD1408" s="22">
        <v>1</v>
      </c>
      <c r="AE1408" s="22" t="s">
        <v>69</v>
      </c>
      <c r="AF1408" s="22" t="str">
        <f t="shared" si="126"/>
        <v>1 - 5</v>
      </c>
    </row>
    <row r="1409" spans="10:32" x14ac:dyDescent="0.3"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55">
        <v>45628</v>
      </c>
      <c r="AA1409" s="10">
        <v>1374</v>
      </c>
      <c r="AB1409" s="22">
        <v>1</v>
      </c>
      <c r="AC1409" s="22">
        <v>3</v>
      </c>
      <c r="AD1409" s="22">
        <v>3</v>
      </c>
      <c r="AE1409" s="22" t="s">
        <v>69</v>
      </c>
      <c r="AF1409" s="22" t="str">
        <f t="shared" si="126"/>
        <v>1 - 5</v>
      </c>
    </row>
    <row r="1410" spans="10:32" x14ac:dyDescent="0.3"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56"/>
      <c r="AA1410" s="10">
        <v>1375</v>
      </c>
      <c r="AB1410" s="22">
        <v>2</v>
      </c>
      <c r="AC1410" s="22">
        <v>3</v>
      </c>
      <c r="AD1410" s="22">
        <v>1.5</v>
      </c>
      <c r="AE1410" s="22" t="s">
        <v>69</v>
      </c>
      <c r="AF1410" s="22" t="str">
        <f t="shared" si="126"/>
        <v>1 - 5</v>
      </c>
    </row>
    <row r="1411" spans="10:32" x14ac:dyDescent="0.3"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3">
        <v>45629</v>
      </c>
      <c r="AA1411" s="10">
        <v>1376</v>
      </c>
      <c r="AB1411" s="22">
        <v>4</v>
      </c>
      <c r="AC1411" s="22">
        <v>22</v>
      </c>
      <c r="AD1411" s="22">
        <v>5.5</v>
      </c>
      <c r="AE1411" s="22" t="s">
        <v>69</v>
      </c>
      <c r="AF1411" s="22" t="str">
        <f t="shared" si="126"/>
        <v>5 - 10</v>
      </c>
    </row>
    <row r="1412" spans="10:32" x14ac:dyDescent="0.3"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55">
        <v>45630</v>
      </c>
      <c r="AA1412" s="10">
        <v>1377</v>
      </c>
      <c r="AB1412" s="22">
        <v>3</v>
      </c>
      <c r="AC1412" s="22">
        <v>4.5</v>
      </c>
      <c r="AD1412" s="22">
        <v>1.5</v>
      </c>
      <c r="AE1412" s="22" t="s">
        <v>69</v>
      </c>
      <c r="AF1412" s="22" t="str">
        <f t="shared" si="126"/>
        <v>1 - 5</v>
      </c>
    </row>
    <row r="1413" spans="10:32" x14ac:dyDescent="0.3"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56"/>
      <c r="AA1413" s="10">
        <v>1378</v>
      </c>
      <c r="AB1413" s="22">
        <v>1</v>
      </c>
      <c r="AC1413" s="22">
        <v>2</v>
      </c>
      <c r="AD1413" s="22">
        <v>2</v>
      </c>
      <c r="AE1413" s="22" t="s">
        <v>69</v>
      </c>
      <c r="AF1413" s="22" t="str">
        <f t="shared" ref="AF1413:AF1476" si="127">IF(AD1413&lt;1,"0 - 1",IF(AD1413&lt;5,"1 - 5",IF(AD1413&lt;10,"5 - 10",IF(AD1413&lt;20,"10 - 20",IF(AD1413&lt;50,"20 - 50",IF(AD1413&lt;100,"50 - 100","&gt; 100"))))))</f>
        <v>1 - 5</v>
      </c>
    </row>
    <row r="1414" spans="10:32" x14ac:dyDescent="0.3"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55">
        <v>45631</v>
      </c>
      <c r="AA1414" s="10">
        <v>1379</v>
      </c>
      <c r="AB1414" s="22">
        <v>1</v>
      </c>
      <c r="AC1414" s="22">
        <v>0.5</v>
      </c>
      <c r="AD1414" s="22">
        <v>0.5</v>
      </c>
      <c r="AE1414" s="22" t="s">
        <v>69</v>
      </c>
      <c r="AF1414" s="22" t="str">
        <f t="shared" si="127"/>
        <v>0 - 1</v>
      </c>
    </row>
    <row r="1415" spans="10:32" x14ac:dyDescent="0.3"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56"/>
      <c r="AA1415" s="10">
        <v>1380</v>
      </c>
      <c r="AB1415" s="22">
        <v>1</v>
      </c>
      <c r="AC1415" s="22">
        <v>0.5</v>
      </c>
      <c r="AD1415" s="22">
        <v>0.5</v>
      </c>
      <c r="AE1415" s="22" t="s">
        <v>69</v>
      </c>
      <c r="AF1415" s="22" t="str">
        <f t="shared" si="127"/>
        <v>0 - 1</v>
      </c>
    </row>
    <row r="1416" spans="10:32" x14ac:dyDescent="0.3"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55">
        <v>45632</v>
      </c>
      <c r="AA1416" s="10">
        <v>1381</v>
      </c>
      <c r="AB1416" s="22">
        <v>3</v>
      </c>
      <c r="AC1416" s="22">
        <v>2.5</v>
      </c>
      <c r="AD1416" s="22">
        <v>0.83333333333333337</v>
      </c>
      <c r="AE1416" s="22" t="s">
        <v>69</v>
      </c>
      <c r="AF1416" s="22" t="str">
        <f t="shared" si="127"/>
        <v>0 - 1</v>
      </c>
    </row>
    <row r="1417" spans="10:32" x14ac:dyDescent="0.3"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57"/>
      <c r="AA1417" s="10">
        <v>1382</v>
      </c>
      <c r="AB1417" s="22">
        <v>1</v>
      </c>
      <c r="AC1417" s="22">
        <v>1.5</v>
      </c>
      <c r="AD1417" s="22">
        <v>1.5</v>
      </c>
      <c r="AE1417" s="22" t="s">
        <v>69</v>
      </c>
      <c r="AF1417" s="22" t="str">
        <f t="shared" si="127"/>
        <v>1 - 5</v>
      </c>
    </row>
    <row r="1418" spans="10:32" x14ac:dyDescent="0.3"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56"/>
      <c r="AA1418" s="10">
        <v>1383</v>
      </c>
      <c r="AB1418" s="22">
        <v>1</v>
      </c>
      <c r="AC1418" s="22">
        <v>0.5</v>
      </c>
      <c r="AD1418" s="22">
        <v>0.5</v>
      </c>
      <c r="AE1418" s="22" t="s">
        <v>69</v>
      </c>
      <c r="AF1418" s="22" t="str">
        <f t="shared" si="127"/>
        <v>0 - 1</v>
      </c>
    </row>
    <row r="1419" spans="10:32" x14ac:dyDescent="0.3"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55">
        <v>45633</v>
      </c>
      <c r="AA1419" s="10">
        <v>1384</v>
      </c>
      <c r="AB1419" s="22">
        <v>2</v>
      </c>
      <c r="AC1419" s="22">
        <v>5.5</v>
      </c>
      <c r="AD1419" s="22">
        <v>2.75</v>
      </c>
      <c r="AE1419" s="22" t="s">
        <v>69</v>
      </c>
      <c r="AF1419" s="22" t="str">
        <f t="shared" si="127"/>
        <v>1 - 5</v>
      </c>
    </row>
    <row r="1420" spans="10:32" x14ac:dyDescent="0.3"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56"/>
      <c r="AA1420" s="10">
        <v>1385</v>
      </c>
      <c r="AB1420" s="22">
        <v>1</v>
      </c>
      <c r="AC1420" s="22">
        <v>0.5</v>
      </c>
      <c r="AD1420" s="22">
        <v>0.5</v>
      </c>
      <c r="AE1420" s="22" t="s">
        <v>69</v>
      </c>
      <c r="AF1420" s="22" t="str">
        <f t="shared" si="127"/>
        <v>0 - 1</v>
      </c>
    </row>
    <row r="1421" spans="10:32" x14ac:dyDescent="0.3"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55">
        <v>45634</v>
      </c>
      <c r="AA1421" s="10">
        <v>1386</v>
      </c>
      <c r="AB1421" s="22">
        <v>2</v>
      </c>
      <c r="AC1421" s="22">
        <v>10.5</v>
      </c>
      <c r="AD1421" s="22">
        <v>5.25</v>
      </c>
      <c r="AE1421" s="22" t="s">
        <v>69</v>
      </c>
      <c r="AF1421" s="22" t="str">
        <f t="shared" si="127"/>
        <v>5 - 10</v>
      </c>
    </row>
    <row r="1422" spans="10:32" x14ac:dyDescent="0.3"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56"/>
      <c r="AA1422" s="10">
        <v>1387</v>
      </c>
      <c r="AB1422" s="22">
        <v>1</v>
      </c>
      <c r="AC1422" s="22">
        <v>7</v>
      </c>
      <c r="AD1422" s="22">
        <v>7</v>
      </c>
      <c r="AE1422" s="22" t="s">
        <v>69</v>
      </c>
      <c r="AF1422" s="22" t="str">
        <f t="shared" si="127"/>
        <v>5 - 10</v>
      </c>
    </row>
    <row r="1423" spans="10:32" x14ac:dyDescent="0.3"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3">
        <v>45635</v>
      </c>
      <c r="AA1423" s="10">
        <v>1388</v>
      </c>
      <c r="AB1423" s="22">
        <v>2</v>
      </c>
      <c r="AC1423" s="22">
        <v>31.5</v>
      </c>
      <c r="AD1423" s="22">
        <v>15.75</v>
      </c>
      <c r="AE1423" s="22" t="s">
        <v>20</v>
      </c>
      <c r="AF1423" s="22" t="str">
        <f t="shared" si="127"/>
        <v>10 - 20</v>
      </c>
    </row>
    <row r="1424" spans="10:32" x14ac:dyDescent="0.3"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55">
        <v>45636</v>
      </c>
      <c r="AA1424" s="10">
        <v>1389</v>
      </c>
      <c r="AB1424" s="22">
        <v>4</v>
      </c>
      <c r="AC1424" s="22">
        <v>7</v>
      </c>
      <c r="AD1424" s="22">
        <v>1.75</v>
      </c>
      <c r="AE1424" s="22" t="s">
        <v>69</v>
      </c>
      <c r="AF1424" s="22" t="str">
        <f t="shared" si="127"/>
        <v>1 - 5</v>
      </c>
    </row>
    <row r="1425" spans="10:32" x14ac:dyDescent="0.3"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57"/>
      <c r="AA1425" s="10">
        <v>1390</v>
      </c>
      <c r="AB1425" s="22">
        <v>1</v>
      </c>
      <c r="AC1425" s="22">
        <v>0.5</v>
      </c>
      <c r="AD1425" s="22">
        <v>0.5</v>
      </c>
      <c r="AE1425" s="22" t="s">
        <v>69</v>
      </c>
      <c r="AF1425" s="22" t="str">
        <f t="shared" si="127"/>
        <v>0 - 1</v>
      </c>
    </row>
    <row r="1426" spans="10:32" x14ac:dyDescent="0.3"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56"/>
      <c r="AA1426" s="10">
        <v>1391</v>
      </c>
      <c r="AB1426" s="22">
        <v>2</v>
      </c>
      <c r="AC1426" s="22">
        <v>5.5</v>
      </c>
      <c r="AD1426" s="22">
        <v>2.75</v>
      </c>
      <c r="AE1426" s="22" t="s">
        <v>69</v>
      </c>
      <c r="AF1426" s="22" t="str">
        <f t="shared" si="127"/>
        <v>1 - 5</v>
      </c>
    </row>
    <row r="1427" spans="10:32" x14ac:dyDescent="0.3"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55">
        <v>45637</v>
      </c>
      <c r="AA1427" s="10">
        <v>1392</v>
      </c>
      <c r="AB1427" s="22">
        <v>2</v>
      </c>
      <c r="AC1427" s="22">
        <v>2</v>
      </c>
      <c r="AD1427" s="22">
        <v>1</v>
      </c>
      <c r="AE1427" s="22" t="s">
        <v>69</v>
      </c>
      <c r="AF1427" s="22" t="str">
        <f t="shared" si="127"/>
        <v>1 - 5</v>
      </c>
    </row>
    <row r="1428" spans="10:32" x14ac:dyDescent="0.3"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56"/>
      <c r="AA1428" s="10">
        <v>1393</v>
      </c>
      <c r="AB1428" s="22">
        <v>1</v>
      </c>
      <c r="AC1428" s="22">
        <v>0.5</v>
      </c>
      <c r="AD1428" s="22">
        <v>0.5</v>
      </c>
      <c r="AE1428" s="22" t="s">
        <v>69</v>
      </c>
      <c r="AF1428" s="22" t="str">
        <f t="shared" si="127"/>
        <v>0 - 1</v>
      </c>
    </row>
    <row r="1429" spans="10:32" x14ac:dyDescent="0.3"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55">
        <v>45640</v>
      </c>
      <c r="AA1429" s="10">
        <v>1394</v>
      </c>
      <c r="AB1429" s="22">
        <v>1</v>
      </c>
      <c r="AC1429" s="22">
        <v>4</v>
      </c>
      <c r="AD1429" s="22">
        <v>4</v>
      </c>
      <c r="AE1429" s="22" t="s">
        <v>69</v>
      </c>
      <c r="AF1429" s="22" t="str">
        <f t="shared" si="127"/>
        <v>1 - 5</v>
      </c>
    </row>
    <row r="1430" spans="10:32" x14ac:dyDescent="0.3"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57"/>
      <c r="AA1430" s="10">
        <v>1395</v>
      </c>
      <c r="AB1430" s="22">
        <v>1</v>
      </c>
      <c r="AC1430" s="22">
        <v>1.5</v>
      </c>
      <c r="AD1430" s="22">
        <v>1.5</v>
      </c>
      <c r="AE1430" s="22" t="s">
        <v>69</v>
      </c>
      <c r="AF1430" s="22" t="str">
        <f t="shared" si="127"/>
        <v>1 - 5</v>
      </c>
    </row>
    <row r="1431" spans="10:32" x14ac:dyDescent="0.3"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56"/>
      <c r="AA1431" s="10">
        <v>1396</v>
      </c>
      <c r="AB1431" s="22">
        <v>2</v>
      </c>
      <c r="AC1431" s="22">
        <v>13</v>
      </c>
      <c r="AD1431" s="22">
        <v>6.5</v>
      </c>
      <c r="AE1431" s="22" t="s">
        <v>69</v>
      </c>
      <c r="AF1431" s="22" t="str">
        <f t="shared" si="127"/>
        <v>5 - 10</v>
      </c>
    </row>
    <row r="1432" spans="10:32" x14ac:dyDescent="0.3"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55">
        <v>45642</v>
      </c>
      <c r="AA1432" s="10">
        <v>1397</v>
      </c>
      <c r="AB1432" s="22">
        <v>1</v>
      </c>
      <c r="AC1432" s="22">
        <v>1</v>
      </c>
      <c r="AD1432" s="22">
        <v>1</v>
      </c>
      <c r="AE1432" s="22" t="s">
        <v>69</v>
      </c>
      <c r="AF1432" s="22" t="str">
        <f t="shared" si="127"/>
        <v>1 - 5</v>
      </c>
    </row>
    <row r="1433" spans="10:32" x14ac:dyDescent="0.3"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56"/>
      <c r="AA1433" s="10">
        <v>1398</v>
      </c>
      <c r="AB1433" s="22">
        <v>3</v>
      </c>
      <c r="AC1433" s="22">
        <v>5.5</v>
      </c>
      <c r="AD1433" s="22">
        <v>1.833333333333333</v>
      </c>
      <c r="AE1433" s="22" t="s">
        <v>69</v>
      </c>
      <c r="AF1433" s="22" t="str">
        <f t="shared" si="127"/>
        <v>1 - 5</v>
      </c>
    </row>
    <row r="1434" spans="10:32" x14ac:dyDescent="0.3"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3">
        <v>45643</v>
      </c>
      <c r="AA1434" s="10">
        <v>1399</v>
      </c>
      <c r="AB1434" s="22">
        <v>2</v>
      </c>
      <c r="AC1434" s="22">
        <v>8.5</v>
      </c>
      <c r="AD1434" s="22">
        <v>4.25</v>
      </c>
      <c r="AE1434" s="22" t="s">
        <v>69</v>
      </c>
      <c r="AF1434" s="22" t="str">
        <f t="shared" si="127"/>
        <v>1 - 5</v>
      </c>
    </row>
    <row r="1435" spans="10:32" x14ac:dyDescent="0.3"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3">
        <v>45644</v>
      </c>
      <c r="AA1435" s="10">
        <v>1400</v>
      </c>
      <c r="AB1435" s="22">
        <v>1</v>
      </c>
      <c r="AC1435" s="22">
        <v>3.5</v>
      </c>
      <c r="AD1435" s="22">
        <v>3.5</v>
      </c>
      <c r="AE1435" s="22" t="s">
        <v>69</v>
      </c>
      <c r="AF1435" s="22" t="str">
        <f t="shared" si="127"/>
        <v>1 - 5</v>
      </c>
    </row>
    <row r="1436" spans="10:32" x14ac:dyDescent="0.3"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55">
        <v>45645</v>
      </c>
      <c r="AA1436" s="10">
        <v>1401</v>
      </c>
      <c r="AB1436" s="22">
        <v>1</v>
      </c>
      <c r="AC1436" s="22">
        <v>1</v>
      </c>
      <c r="AD1436" s="22">
        <v>1</v>
      </c>
      <c r="AE1436" s="22" t="s">
        <v>69</v>
      </c>
      <c r="AF1436" s="22" t="str">
        <f t="shared" si="127"/>
        <v>1 - 5</v>
      </c>
    </row>
    <row r="1437" spans="10:32" x14ac:dyDescent="0.3"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57"/>
      <c r="AA1437" s="10">
        <v>1402</v>
      </c>
      <c r="AB1437" s="22">
        <v>1</v>
      </c>
      <c r="AC1437" s="22">
        <v>9.5</v>
      </c>
      <c r="AD1437" s="22">
        <v>9.5</v>
      </c>
      <c r="AE1437" s="22" t="s">
        <v>69</v>
      </c>
      <c r="AF1437" s="22" t="str">
        <f t="shared" si="127"/>
        <v>5 - 10</v>
      </c>
    </row>
    <row r="1438" spans="10:32" x14ac:dyDescent="0.3"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57"/>
      <c r="AA1438" s="10">
        <v>1403</v>
      </c>
      <c r="AB1438" s="22">
        <v>1</v>
      </c>
      <c r="AC1438" s="22">
        <v>1</v>
      </c>
      <c r="AD1438" s="22">
        <v>1</v>
      </c>
      <c r="AE1438" s="22" t="s">
        <v>69</v>
      </c>
      <c r="AF1438" s="22" t="str">
        <f t="shared" si="127"/>
        <v>1 - 5</v>
      </c>
    </row>
    <row r="1439" spans="10:32" x14ac:dyDescent="0.3"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56"/>
      <c r="AA1439" s="10">
        <v>1404</v>
      </c>
      <c r="AB1439" s="22">
        <v>3</v>
      </c>
      <c r="AC1439" s="22">
        <v>6.5</v>
      </c>
      <c r="AD1439" s="22">
        <v>2.166666666666667</v>
      </c>
      <c r="AE1439" s="22" t="s">
        <v>69</v>
      </c>
      <c r="AF1439" s="22" t="str">
        <f t="shared" si="127"/>
        <v>1 - 5</v>
      </c>
    </row>
    <row r="1440" spans="10:32" x14ac:dyDescent="0.3"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3">
        <v>45646</v>
      </c>
      <c r="AA1440" s="10">
        <v>1405</v>
      </c>
      <c r="AB1440" s="22">
        <v>1</v>
      </c>
      <c r="AC1440" s="22">
        <v>1</v>
      </c>
      <c r="AD1440" s="22">
        <v>1</v>
      </c>
      <c r="AE1440" s="22" t="s">
        <v>69</v>
      </c>
      <c r="AF1440" s="22" t="str">
        <f t="shared" si="127"/>
        <v>1 - 5</v>
      </c>
    </row>
    <row r="1441" spans="10:32" x14ac:dyDescent="0.3"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55">
        <v>45647</v>
      </c>
      <c r="AA1441" s="10">
        <v>1406</v>
      </c>
      <c r="AB1441" s="22">
        <v>1</v>
      </c>
      <c r="AC1441" s="22">
        <v>0.5</v>
      </c>
      <c r="AD1441" s="22">
        <v>0.5</v>
      </c>
      <c r="AE1441" s="22" t="s">
        <v>69</v>
      </c>
      <c r="AF1441" s="22" t="str">
        <f t="shared" si="127"/>
        <v>0 - 1</v>
      </c>
    </row>
    <row r="1442" spans="10:32" x14ac:dyDescent="0.3"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56"/>
      <c r="AA1442" s="10">
        <v>1407</v>
      </c>
      <c r="AB1442" s="22">
        <v>1</v>
      </c>
      <c r="AC1442" s="22">
        <v>7.5</v>
      </c>
      <c r="AD1442" s="22">
        <v>7.5</v>
      </c>
      <c r="AE1442" s="22" t="s">
        <v>69</v>
      </c>
      <c r="AF1442" s="22" t="str">
        <f t="shared" si="127"/>
        <v>5 - 10</v>
      </c>
    </row>
    <row r="1443" spans="10:32" x14ac:dyDescent="0.3"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55">
        <v>45648</v>
      </c>
      <c r="AA1443" s="10">
        <v>1407</v>
      </c>
      <c r="AB1443" s="22">
        <v>1</v>
      </c>
      <c r="AC1443" s="22">
        <v>10</v>
      </c>
      <c r="AD1443" s="22">
        <v>10</v>
      </c>
      <c r="AE1443" s="22" t="s">
        <v>20</v>
      </c>
      <c r="AF1443" s="22" t="str">
        <f t="shared" si="127"/>
        <v>10 - 20</v>
      </c>
    </row>
    <row r="1444" spans="10:32" x14ac:dyDescent="0.3"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57"/>
      <c r="AA1444" s="10">
        <v>1408</v>
      </c>
      <c r="AB1444" s="22">
        <v>1</v>
      </c>
      <c r="AC1444" s="22">
        <v>1.5</v>
      </c>
      <c r="AD1444" s="22">
        <v>1.5</v>
      </c>
      <c r="AE1444" s="22" t="s">
        <v>69</v>
      </c>
      <c r="AF1444" s="22" t="str">
        <f t="shared" si="127"/>
        <v>1 - 5</v>
      </c>
    </row>
    <row r="1445" spans="10:32" x14ac:dyDescent="0.3"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57"/>
      <c r="AA1445" s="10">
        <v>1409</v>
      </c>
      <c r="AB1445" s="22">
        <v>1</v>
      </c>
      <c r="AC1445" s="22">
        <v>6.5</v>
      </c>
      <c r="AD1445" s="22">
        <v>6.5</v>
      </c>
      <c r="AE1445" s="22" t="s">
        <v>69</v>
      </c>
      <c r="AF1445" s="22" t="str">
        <f t="shared" si="127"/>
        <v>5 - 10</v>
      </c>
    </row>
    <row r="1446" spans="10:32" x14ac:dyDescent="0.3"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57"/>
      <c r="AA1446" s="10">
        <v>1410</v>
      </c>
      <c r="AB1446" s="22">
        <v>2</v>
      </c>
      <c r="AC1446" s="22">
        <v>10</v>
      </c>
      <c r="AD1446" s="22">
        <v>5</v>
      </c>
      <c r="AE1446" s="22" t="s">
        <v>69</v>
      </c>
      <c r="AF1446" s="22" t="str">
        <f t="shared" si="127"/>
        <v>5 - 10</v>
      </c>
    </row>
    <row r="1447" spans="10:32" x14ac:dyDescent="0.3"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56"/>
      <c r="AA1447" s="10">
        <v>1411</v>
      </c>
      <c r="AB1447" s="22">
        <v>2</v>
      </c>
      <c r="AC1447" s="22">
        <v>4.5</v>
      </c>
      <c r="AD1447" s="22">
        <v>2.25</v>
      </c>
      <c r="AE1447" s="22" t="s">
        <v>69</v>
      </c>
      <c r="AF1447" s="22" t="str">
        <f t="shared" si="127"/>
        <v>1 - 5</v>
      </c>
    </row>
    <row r="1448" spans="10:32" x14ac:dyDescent="0.3"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55">
        <v>45649</v>
      </c>
      <c r="AA1448" s="10">
        <v>1412</v>
      </c>
      <c r="AB1448" s="22">
        <v>2</v>
      </c>
      <c r="AC1448" s="22">
        <v>9.5</v>
      </c>
      <c r="AD1448" s="22">
        <v>4.75</v>
      </c>
      <c r="AE1448" s="22" t="s">
        <v>69</v>
      </c>
      <c r="AF1448" s="22" t="str">
        <f t="shared" si="127"/>
        <v>1 - 5</v>
      </c>
    </row>
    <row r="1449" spans="10:32" x14ac:dyDescent="0.3"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56"/>
      <c r="AA1449" s="10">
        <v>1413</v>
      </c>
      <c r="AB1449" s="22">
        <v>1</v>
      </c>
      <c r="AC1449" s="22">
        <v>1.5</v>
      </c>
      <c r="AD1449" s="22">
        <v>1.5</v>
      </c>
      <c r="AE1449" s="22" t="s">
        <v>69</v>
      </c>
      <c r="AF1449" s="22" t="str">
        <f t="shared" si="127"/>
        <v>1 - 5</v>
      </c>
    </row>
    <row r="1450" spans="10:32" x14ac:dyDescent="0.3"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3">
        <v>45650</v>
      </c>
      <c r="AA1450" s="10">
        <v>1414</v>
      </c>
      <c r="AB1450" s="22">
        <v>3</v>
      </c>
      <c r="AC1450" s="22">
        <v>10.5</v>
      </c>
      <c r="AD1450" s="22">
        <v>3.5</v>
      </c>
      <c r="AE1450" s="22" t="s">
        <v>69</v>
      </c>
      <c r="AF1450" s="22" t="str">
        <f t="shared" si="127"/>
        <v>1 - 5</v>
      </c>
    </row>
    <row r="1451" spans="10:32" x14ac:dyDescent="0.3"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55">
        <v>45651</v>
      </c>
      <c r="AA1451" s="10">
        <v>1415</v>
      </c>
      <c r="AB1451" s="22">
        <v>1</v>
      </c>
      <c r="AC1451" s="22">
        <v>2</v>
      </c>
      <c r="AD1451" s="22">
        <v>2</v>
      </c>
      <c r="AE1451" s="22" t="s">
        <v>69</v>
      </c>
      <c r="AF1451" s="22" t="str">
        <f t="shared" si="127"/>
        <v>1 - 5</v>
      </c>
    </row>
    <row r="1452" spans="10:32" x14ac:dyDescent="0.3"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56"/>
      <c r="AA1452" s="10">
        <v>1416</v>
      </c>
      <c r="AB1452" s="22">
        <v>2</v>
      </c>
      <c r="AC1452" s="22">
        <v>2</v>
      </c>
      <c r="AD1452" s="22">
        <v>1</v>
      </c>
      <c r="AE1452" s="22" t="s">
        <v>69</v>
      </c>
      <c r="AF1452" s="22" t="str">
        <f t="shared" si="127"/>
        <v>1 - 5</v>
      </c>
    </row>
    <row r="1453" spans="10:32" x14ac:dyDescent="0.3"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55">
        <v>45656</v>
      </c>
      <c r="AA1453" s="10">
        <v>1417</v>
      </c>
      <c r="AB1453" s="22">
        <v>2</v>
      </c>
      <c r="AC1453" s="22">
        <v>2.5</v>
      </c>
      <c r="AD1453" s="22">
        <v>1.25</v>
      </c>
      <c r="AE1453" s="22" t="s">
        <v>69</v>
      </c>
      <c r="AF1453" s="22" t="str">
        <f t="shared" si="127"/>
        <v>1 - 5</v>
      </c>
    </row>
    <row r="1454" spans="10:32" x14ac:dyDescent="0.3"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56"/>
      <c r="AA1454" s="10">
        <v>1418</v>
      </c>
      <c r="AB1454" s="22">
        <v>1</v>
      </c>
      <c r="AC1454" s="22">
        <v>3</v>
      </c>
      <c r="AD1454" s="22">
        <v>3</v>
      </c>
      <c r="AE1454" s="22" t="s">
        <v>69</v>
      </c>
      <c r="AF1454" s="22" t="str">
        <f t="shared" si="127"/>
        <v>1 - 5</v>
      </c>
    </row>
    <row r="1455" spans="10:32" x14ac:dyDescent="0.3"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3">
        <v>45658</v>
      </c>
      <c r="AA1455" s="10">
        <v>1419</v>
      </c>
      <c r="AB1455" s="22">
        <v>1</v>
      </c>
      <c r="AC1455" s="22">
        <v>1</v>
      </c>
      <c r="AD1455" s="22">
        <v>1</v>
      </c>
      <c r="AE1455" s="22" t="s">
        <v>69</v>
      </c>
      <c r="AF1455" s="22" t="str">
        <f t="shared" si="127"/>
        <v>1 - 5</v>
      </c>
    </row>
    <row r="1456" spans="10:32" x14ac:dyDescent="0.3"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55">
        <v>45663</v>
      </c>
      <c r="AA1456" s="10">
        <v>1420</v>
      </c>
      <c r="AB1456" s="22">
        <v>1</v>
      </c>
      <c r="AC1456" s="22">
        <v>16</v>
      </c>
      <c r="AD1456" s="22">
        <v>16</v>
      </c>
      <c r="AE1456" s="22" t="s">
        <v>20</v>
      </c>
      <c r="AF1456" s="22" t="str">
        <f t="shared" si="127"/>
        <v>10 - 20</v>
      </c>
    </row>
    <row r="1457" spans="10:32" x14ac:dyDescent="0.3"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56"/>
      <c r="AA1457" s="10">
        <v>1421</v>
      </c>
      <c r="AB1457" s="22">
        <v>1</v>
      </c>
      <c r="AC1457" s="22">
        <v>1.5</v>
      </c>
      <c r="AD1457" s="22">
        <v>1.5</v>
      </c>
      <c r="AE1457" s="22" t="s">
        <v>69</v>
      </c>
      <c r="AF1457" s="22" t="str">
        <f t="shared" si="127"/>
        <v>1 - 5</v>
      </c>
    </row>
    <row r="1458" spans="10:32" x14ac:dyDescent="0.3"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55">
        <v>45665</v>
      </c>
      <c r="AA1458" s="10">
        <v>1422</v>
      </c>
      <c r="AB1458" s="22">
        <v>2</v>
      </c>
      <c r="AC1458" s="22">
        <v>1.5</v>
      </c>
      <c r="AD1458" s="22">
        <v>0.75</v>
      </c>
      <c r="AE1458" s="22" t="s">
        <v>69</v>
      </c>
      <c r="AF1458" s="22" t="str">
        <f t="shared" si="127"/>
        <v>0 - 1</v>
      </c>
    </row>
    <row r="1459" spans="10:32" x14ac:dyDescent="0.3"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56"/>
      <c r="AA1459" s="10">
        <v>1423</v>
      </c>
      <c r="AB1459" s="22">
        <v>4</v>
      </c>
      <c r="AC1459" s="22">
        <v>31</v>
      </c>
      <c r="AD1459" s="22">
        <v>7.75</v>
      </c>
      <c r="AE1459" s="22" t="s">
        <v>69</v>
      </c>
      <c r="AF1459" s="22" t="str">
        <f t="shared" si="127"/>
        <v>5 - 10</v>
      </c>
    </row>
    <row r="1460" spans="10:32" x14ac:dyDescent="0.3"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3">
        <v>45666</v>
      </c>
      <c r="AA1460" s="10">
        <v>1423</v>
      </c>
      <c r="AB1460" s="22">
        <v>11</v>
      </c>
      <c r="AC1460" s="22">
        <v>23.5</v>
      </c>
      <c r="AD1460" s="22">
        <v>2.1363636363636358</v>
      </c>
      <c r="AE1460" s="22" t="s">
        <v>69</v>
      </c>
      <c r="AF1460" s="22" t="str">
        <f t="shared" si="127"/>
        <v>1 - 5</v>
      </c>
    </row>
    <row r="1461" spans="10:32" x14ac:dyDescent="0.3"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3">
        <v>45667</v>
      </c>
      <c r="AA1461" s="10">
        <v>1424</v>
      </c>
      <c r="AB1461" s="22">
        <v>2</v>
      </c>
      <c r="AC1461" s="22">
        <v>28</v>
      </c>
      <c r="AD1461" s="22">
        <v>14</v>
      </c>
      <c r="AE1461" s="22" t="s">
        <v>20</v>
      </c>
      <c r="AF1461" s="22" t="str">
        <f t="shared" si="127"/>
        <v>10 - 20</v>
      </c>
    </row>
    <row r="1462" spans="10:32" x14ac:dyDescent="0.3"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3">
        <v>45670</v>
      </c>
      <c r="AA1462" s="10">
        <v>1425</v>
      </c>
      <c r="AB1462" s="22">
        <v>2</v>
      </c>
      <c r="AC1462" s="22">
        <v>2</v>
      </c>
      <c r="AD1462" s="22">
        <v>1</v>
      </c>
      <c r="AE1462" s="22" t="s">
        <v>69</v>
      </c>
      <c r="AF1462" s="22" t="str">
        <f t="shared" si="127"/>
        <v>1 - 5</v>
      </c>
    </row>
    <row r="1463" spans="10:32" x14ac:dyDescent="0.3"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3">
        <v>45672</v>
      </c>
      <c r="AA1463" s="10">
        <v>1426</v>
      </c>
      <c r="AB1463" s="22">
        <v>1</v>
      </c>
      <c r="AC1463" s="22">
        <v>2</v>
      </c>
      <c r="AD1463" s="22">
        <v>2</v>
      </c>
      <c r="AE1463" s="22" t="s">
        <v>69</v>
      </c>
      <c r="AF1463" s="22" t="str">
        <f t="shared" si="127"/>
        <v>1 - 5</v>
      </c>
    </row>
    <row r="1464" spans="10:32" x14ac:dyDescent="0.3"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55">
        <v>45674</v>
      </c>
      <c r="AA1464" s="10">
        <v>1427</v>
      </c>
      <c r="AB1464" s="22">
        <v>1</v>
      </c>
      <c r="AC1464" s="22">
        <v>0.5</v>
      </c>
      <c r="AD1464" s="22">
        <v>0.5</v>
      </c>
      <c r="AE1464" s="22" t="s">
        <v>69</v>
      </c>
      <c r="AF1464" s="22" t="str">
        <f t="shared" si="127"/>
        <v>0 - 1</v>
      </c>
    </row>
    <row r="1465" spans="10:32" x14ac:dyDescent="0.3"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57"/>
      <c r="AA1465" s="10">
        <v>1428</v>
      </c>
      <c r="AB1465" s="22">
        <v>2</v>
      </c>
      <c r="AC1465" s="22">
        <v>4</v>
      </c>
      <c r="AD1465" s="22">
        <v>2</v>
      </c>
      <c r="AE1465" s="22" t="s">
        <v>69</v>
      </c>
      <c r="AF1465" s="22" t="str">
        <f t="shared" si="127"/>
        <v>1 - 5</v>
      </c>
    </row>
    <row r="1466" spans="10:32" x14ac:dyDescent="0.3"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56"/>
      <c r="AA1466" s="10">
        <v>1429</v>
      </c>
      <c r="AB1466" s="22">
        <v>1</v>
      </c>
      <c r="AC1466" s="22">
        <v>1</v>
      </c>
      <c r="AD1466" s="22">
        <v>1</v>
      </c>
      <c r="AE1466" s="22" t="s">
        <v>69</v>
      </c>
      <c r="AF1466" s="22" t="str">
        <f t="shared" si="127"/>
        <v>1 - 5</v>
      </c>
    </row>
    <row r="1467" spans="10:32" x14ac:dyDescent="0.3"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55">
        <v>45675</v>
      </c>
      <c r="AA1467" s="10">
        <v>1430</v>
      </c>
      <c r="AB1467" s="22">
        <v>4</v>
      </c>
      <c r="AC1467" s="22">
        <v>19</v>
      </c>
      <c r="AD1467" s="22">
        <v>4.75</v>
      </c>
      <c r="AE1467" s="22" t="s">
        <v>69</v>
      </c>
      <c r="AF1467" s="22" t="str">
        <f t="shared" si="127"/>
        <v>1 - 5</v>
      </c>
    </row>
    <row r="1468" spans="10:32" x14ac:dyDescent="0.3"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57"/>
      <c r="AA1468" s="10">
        <v>1431</v>
      </c>
      <c r="AB1468" s="22">
        <v>2</v>
      </c>
      <c r="AC1468" s="22">
        <v>1.5</v>
      </c>
      <c r="AD1468" s="22">
        <v>0.75</v>
      </c>
      <c r="AE1468" s="22" t="s">
        <v>69</v>
      </c>
      <c r="AF1468" s="22" t="str">
        <f t="shared" si="127"/>
        <v>0 - 1</v>
      </c>
    </row>
    <row r="1469" spans="10:32" x14ac:dyDescent="0.3"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56"/>
      <c r="AA1469" s="10">
        <v>1432</v>
      </c>
      <c r="AB1469" s="22">
        <v>2</v>
      </c>
      <c r="AC1469" s="22">
        <v>3.5</v>
      </c>
      <c r="AD1469" s="22">
        <v>1.75</v>
      </c>
      <c r="AE1469" s="22" t="s">
        <v>69</v>
      </c>
      <c r="AF1469" s="22" t="str">
        <f t="shared" si="127"/>
        <v>1 - 5</v>
      </c>
    </row>
    <row r="1470" spans="10:32" x14ac:dyDescent="0.3"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55">
        <v>45676</v>
      </c>
      <c r="AA1470" s="10">
        <v>1433</v>
      </c>
      <c r="AB1470" s="22">
        <v>4</v>
      </c>
      <c r="AC1470" s="22">
        <v>15</v>
      </c>
      <c r="AD1470" s="22">
        <v>3.75</v>
      </c>
      <c r="AE1470" s="22" t="s">
        <v>69</v>
      </c>
      <c r="AF1470" s="22" t="str">
        <f t="shared" si="127"/>
        <v>1 - 5</v>
      </c>
    </row>
    <row r="1471" spans="10:32" x14ac:dyDescent="0.3"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56"/>
      <c r="AA1471" s="10">
        <v>1434</v>
      </c>
      <c r="AB1471" s="22">
        <v>1</v>
      </c>
      <c r="AC1471" s="22">
        <v>0.5</v>
      </c>
      <c r="AD1471" s="22">
        <v>0.5</v>
      </c>
      <c r="AE1471" s="22" t="s">
        <v>69</v>
      </c>
      <c r="AF1471" s="22" t="str">
        <f t="shared" si="127"/>
        <v>0 - 1</v>
      </c>
    </row>
    <row r="1472" spans="10:32" x14ac:dyDescent="0.3"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55">
        <v>45677</v>
      </c>
      <c r="AA1472" s="10">
        <v>1434</v>
      </c>
      <c r="AB1472" s="22">
        <v>2</v>
      </c>
      <c r="AC1472" s="22">
        <v>33.5</v>
      </c>
      <c r="AD1472" s="22">
        <v>16.75</v>
      </c>
      <c r="AE1472" s="22" t="s">
        <v>20</v>
      </c>
      <c r="AF1472" s="22" t="str">
        <f t="shared" si="127"/>
        <v>10 - 20</v>
      </c>
    </row>
    <row r="1473" spans="10:32" x14ac:dyDescent="0.3"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56"/>
      <c r="AA1473" s="10">
        <v>1435</v>
      </c>
      <c r="AB1473" s="22">
        <v>1</v>
      </c>
      <c r="AC1473" s="22">
        <v>2</v>
      </c>
      <c r="AD1473" s="22">
        <v>2</v>
      </c>
      <c r="AE1473" s="22" t="s">
        <v>69</v>
      </c>
      <c r="AF1473" s="22" t="str">
        <f t="shared" si="127"/>
        <v>1 - 5</v>
      </c>
    </row>
    <row r="1474" spans="10:32" x14ac:dyDescent="0.3"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55">
        <v>45678</v>
      </c>
      <c r="AA1474" s="10">
        <v>1436</v>
      </c>
      <c r="AB1474" s="22">
        <v>4</v>
      </c>
      <c r="AC1474" s="22">
        <v>10.5</v>
      </c>
      <c r="AD1474" s="22">
        <v>2.625</v>
      </c>
      <c r="AE1474" s="22" t="s">
        <v>69</v>
      </c>
      <c r="AF1474" s="22" t="str">
        <f t="shared" si="127"/>
        <v>1 - 5</v>
      </c>
    </row>
    <row r="1475" spans="10:32" x14ac:dyDescent="0.3"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57"/>
      <c r="AA1475" s="10">
        <v>1437</v>
      </c>
      <c r="AB1475" s="22">
        <v>3</v>
      </c>
      <c r="AC1475" s="22">
        <v>22.5</v>
      </c>
      <c r="AD1475" s="22">
        <v>7.5</v>
      </c>
      <c r="AE1475" s="22" t="s">
        <v>69</v>
      </c>
      <c r="AF1475" s="22" t="str">
        <f t="shared" si="127"/>
        <v>5 - 10</v>
      </c>
    </row>
    <row r="1476" spans="10:32" x14ac:dyDescent="0.3"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57"/>
      <c r="AA1476" s="10">
        <v>1438</v>
      </c>
      <c r="AB1476" s="22">
        <v>1</v>
      </c>
      <c r="AC1476" s="22">
        <v>5.5</v>
      </c>
      <c r="AD1476" s="22">
        <v>5.5</v>
      </c>
      <c r="AE1476" s="22" t="s">
        <v>69</v>
      </c>
      <c r="AF1476" s="22" t="str">
        <f t="shared" si="127"/>
        <v>5 - 10</v>
      </c>
    </row>
    <row r="1477" spans="10:32" x14ac:dyDescent="0.3"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56"/>
      <c r="AA1477" s="10">
        <v>1439</v>
      </c>
      <c r="AB1477" s="22">
        <v>1</v>
      </c>
      <c r="AC1477" s="22">
        <v>1.5</v>
      </c>
      <c r="AD1477" s="22">
        <v>1.5</v>
      </c>
      <c r="AE1477" s="22" t="s">
        <v>69</v>
      </c>
      <c r="AF1477" s="22" t="str">
        <f t="shared" ref="AF1477:AF1495" si="128">IF(AD1477&lt;1,"0 - 1",IF(AD1477&lt;5,"1 - 5",IF(AD1477&lt;10,"5 - 10",IF(AD1477&lt;20,"10 - 20",IF(AD1477&lt;50,"20 - 50",IF(AD1477&lt;100,"50 - 100","&gt; 100"))))))</f>
        <v>1 - 5</v>
      </c>
    </row>
    <row r="1478" spans="10:32" x14ac:dyDescent="0.3"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3">
        <v>45679</v>
      </c>
      <c r="AA1478" s="10">
        <v>1440</v>
      </c>
      <c r="AB1478" s="22">
        <v>1</v>
      </c>
      <c r="AC1478" s="22">
        <v>2</v>
      </c>
      <c r="AD1478" s="22">
        <v>2</v>
      </c>
      <c r="AE1478" s="22" t="s">
        <v>69</v>
      </c>
      <c r="AF1478" s="22" t="str">
        <f t="shared" si="128"/>
        <v>1 - 5</v>
      </c>
    </row>
    <row r="1479" spans="10:32" x14ac:dyDescent="0.3"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3">
        <v>45680</v>
      </c>
      <c r="AA1479" s="10">
        <v>1441</v>
      </c>
      <c r="AB1479" s="22">
        <v>2</v>
      </c>
      <c r="AC1479" s="22">
        <v>3.5</v>
      </c>
      <c r="AD1479" s="22">
        <v>1.75</v>
      </c>
      <c r="AE1479" s="22" t="s">
        <v>69</v>
      </c>
      <c r="AF1479" s="22" t="str">
        <f t="shared" si="128"/>
        <v>1 - 5</v>
      </c>
    </row>
    <row r="1480" spans="10:32" x14ac:dyDescent="0.3"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3">
        <v>45681</v>
      </c>
      <c r="AA1480" s="10">
        <v>1442</v>
      </c>
      <c r="AB1480" s="22">
        <v>1</v>
      </c>
      <c r="AC1480" s="22">
        <v>1.5</v>
      </c>
      <c r="AD1480" s="22">
        <v>1.5</v>
      </c>
      <c r="AE1480" s="22" t="s">
        <v>69</v>
      </c>
      <c r="AF1480" s="22" t="str">
        <f t="shared" si="128"/>
        <v>1 - 5</v>
      </c>
    </row>
    <row r="1481" spans="10:32" x14ac:dyDescent="0.3"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55">
        <v>45682</v>
      </c>
      <c r="AA1481" s="10">
        <v>1443</v>
      </c>
      <c r="AB1481" s="22">
        <v>1</v>
      </c>
      <c r="AC1481" s="22">
        <v>0.5</v>
      </c>
      <c r="AD1481" s="22">
        <v>0.5</v>
      </c>
      <c r="AE1481" s="22" t="s">
        <v>69</v>
      </c>
      <c r="AF1481" s="22" t="str">
        <f t="shared" si="128"/>
        <v>0 - 1</v>
      </c>
    </row>
    <row r="1482" spans="10:32" x14ac:dyDescent="0.3"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56"/>
      <c r="AA1482" s="10">
        <v>1444</v>
      </c>
      <c r="AB1482" s="22">
        <v>1</v>
      </c>
      <c r="AC1482" s="22">
        <v>1</v>
      </c>
      <c r="AD1482" s="22">
        <v>1</v>
      </c>
      <c r="AE1482" s="22" t="s">
        <v>69</v>
      </c>
      <c r="AF1482" s="22" t="str">
        <f t="shared" si="128"/>
        <v>1 - 5</v>
      </c>
    </row>
    <row r="1483" spans="10:32" x14ac:dyDescent="0.3"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55">
        <v>45685</v>
      </c>
      <c r="AA1483" s="10">
        <v>1445</v>
      </c>
      <c r="AB1483" s="22">
        <v>4</v>
      </c>
      <c r="AC1483" s="22">
        <v>12</v>
      </c>
      <c r="AD1483" s="22">
        <v>3</v>
      </c>
      <c r="AE1483" s="22" t="s">
        <v>69</v>
      </c>
      <c r="AF1483" s="22" t="str">
        <f t="shared" si="128"/>
        <v>1 - 5</v>
      </c>
    </row>
    <row r="1484" spans="10:32" x14ac:dyDescent="0.3"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56"/>
      <c r="AA1484" s="10">
        <v>1446</v>
      </c>
      <c r="AB1484" s="22">
        <v>4</v>
      </c>
      <c r="AC1484" s="22">
        <v>6</v>
      </c>
      <c r="AD1484" s="22">
        <v>1.5</v>
      </c>
      <c r="AE1484" s="22" t="s">
        <v>69</v>
      </c>
      <c r="AF1484" s="22" t="str">
        <f t="shared" si="128"/>
        <v>1 - 5</v>
      </c>
    </row>
    <row r="1485" spans="10:32" x14ac:dyDescent="0.3"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55">
        <v>45686</v>
      </c>
      <c r="AA1485" s="10">
        <v>1446</v>
      </c>
      <c r="AB1485" s="22">
        <v>3</v>
      </c>
      <c r="AC1485" s="22">
        <v>6.5</v>
      </c>
      <c r="AD1485" s="22">
        <v>2.166666666666667</v>
      </c>
      <c r="AE1485" s="22" t="s">
        <v>69</v>
      </c>
      <c r="AF1485" s="22" t="str">
        <f t="shared" si="128"/>
        <v>1 - 5</v>
      </c>
    </row>
    <row r="1486" spans="10:32" x14ac:dyDescent="0.3"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56"/>
      <c r="AA1486" s="10">
        <v>1447</v>
      </c>
      <c r="AB1486" s="22">
        <v>2</v>
      </c>
      <c r="AC1486" s="22">
        <v>16.5</v>
      </c>
      <c r="AD1486" s="22">
        <v>8.25</v>
      </c>
      <c r="AE1486" s="22" t="s">
        <v>69</v>
      </c>
      <c r="AF1486" s="22" t="str">
        <f t="shared" si="128"/>
        <v>5 - 10</v>
      </c>
    </row>
    <row r="1487" spans="10:32" x14ac:dyDescent="0.3"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55">
        <v>45687</v>
      </c>
      <c r="AA1487" s="10">
        <v>1447</v>
      </c>
      <c r="AB1487" s="22">
        <v>3</v>
      </c>
      <c r="AC1487" s="22">
        <v>8</v>
      </c>
      <c r="AD1487" s="22">
        <v>2.666666666666667</v>
      </c>
      <c r="AE1487" s="22" t="s">
        <v>69</v>
      </c>
      <c r="AF1487" s="22" t="str">
        <f t="shared" si="128"/>
        <v>1 - 5</v>
      </c>
    </row>
    <row r="1488" spans="10:32" x14ac:dyDescent="0.3"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57"/>
      <c r="AA1488" s="10">
        <v>1448</v>
      </c>
      <c r="AB1488" s="22">
        <v>1</v>
      </c>
      <c r="AC1488" s="22">
        <v>0.5</v>
      </c>
      <c r="AD1488" s="22">
        <v>0.5</v>
      </c>
      <c r="AE1488" s="22" t="s">
        <v>69</v>
      </c>
      <c r="AF1488" s="22" t="str">
        <f t="shared" si="128"/>
        <v>0 - 1</v>
      </c>
    </row>
    <row r="1489" spans="10:32" x14ac:dyDescent="0.3"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57"/>
      <c r="AA1489" s="10">
        <v>1449</v>
      </c>
      <c r="AB1489" s="22">
        <v>1</v>
      </c>
      <c r="AC1489" s="22">
        <v>0.5</v>
      </c>
      <c r="AD1489" s="22">
        <v>0.5</v>
      </c>
      <c r="AE1489" s="22" t="s">
        <v>69</v>
      </c>
      <c r="AF1489" s="22" t="str">
        <f t="shared" si="128"/>
        <v>0 - 1</v>
      </c>
    </row>
    <row r="1490" spans="10:32" x14ac:dyDescent="0.3"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57"/>
      <c r="AA1490" s="10">
        <v>1450</v>
      </c>
      <c r="AB1490" s="22">
        <v>1</v>
      </c>
      <c r="AC1490" s="22">
        <v>0.5</v>
      </c>
      <c r="AD1490" s="22">
        <v>0.5</v>
      </c>
      <c r="AE1490" s="22" t="s">
        <v>69</v>
      </c>
      <c r="AF1490" s="22" t="str">
        <f t="shared" si="128"/>
        <v>0 - 1</v>
      </c>
    </row>
    <row r="1491" spans="10:32" x14ac:dyDescent="0.3"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57"/>
      <c r="AA1491" s="10">
        <v>1451</v>
      </c>
      <c r="AB1491" s="22">
        <v>1</v>
      </c>
      <c r="AC1491" s="22">
        <v>1.5</v>
      </c>
      <c r="AD1491" s="22">
        <v>1.5</v>
      </c>
      <c r="AE1491" s="22" t="s">
        <v>69</v>
      </c>
      <c r="AF1491" s="22" t="str">
        <f t="shared" si="128"/>
        <v>1 - 5</v>
      </c>
    </row>
    <row r="1492" spans="10:32" x14ac:dyDescent="0.3"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56"/>
      <c r="AA1492" s="10">
        <v>1452</v>
      </c>
      <c r="AB1492" s="22">
        <v>1</v>
      </c>
      <c r="AC1492" s="22">
        <v>1.5</v>
      </c>
      <c r="AD1492" s="22">
        <v>1.5</v>
      </c>
      <c r="AE1492" s="22" t="s">
        <v>69</v>
      </c>
      <c r="AF1492" s="22" t="str">
        <f t="shared" si="128"/>
        <v>1 - 5</v>
      </c>
    </row>
    <row r="1493" spans="10:32" x14ac:dyDescent="0.3"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55">
        <v>45688</v>
      </c>
      <c r="AA1493" s="10">
        <v>1452</v>
      </c>
      <c r="AB1493" s="22">
        <v>12</v>
      </c>
      <c r="AC1493" s="22">
        <v>20.5</v>
      </c>
      <c r="AD1493" s="22">
        <v>1.708333333333333</v>
      </c>
      <c r="AE1493" s="22" t="s">
        <v>69</v>
      </c>
      <c r="AF1493" s="22" t="str">
        <f t="shared" si="128"/>
        <v>1 - 5</v>
      </c>
    </row>
    <row r="1494" spans="10:32" x14ac:dyDescent="0.3"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57"/>
      <c r="AA1494" s="10">
        <v>1453</v>
      </c>
      <c r="AB1494" s="22">
        <v>1</v>
      </c>
      <c r="AC1494" s="22">
        <v>1.5</v>
      </c>
      <c r="AD1494" s="22">
        <v>1.5</v>
      </c>
      <c r="AE1494" s="22" t="s">
        <v>69</v>
      </c>
      <c r="AF1494" s="22" t="str">
        <f t="shared" si="128"/>
        <v>1 - 5</v>
      </c>
    </row>
    <row r="1495" spans="10:32" x14ac:dyDescent="0.3"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56"/>
      <c r="AA1495" s="10">
        <v>1454</v>
      </c>
      <c r="AB1495" s="22">
        <v>2</v>
      </c>
      <c r="AC1495" s="22">
        <v>4</v>
      </c>
      <c r="AD1495" s="22">
        <v>2</v>
      </c>
      <c r="AE1495" s="22" t="s">
        <v>69</v>
      </c>
      <c r="AF1495" s="22" t="str">
        <f t="shared" si="128"/>
        <v>1 - 5</v>
      </c>
    </row>
    <row r="1497" spans="10:32" x14ac:dyDescent="0.3">
      <c r="Z1497" s="1" t="s">
        <v>65</v>
      </c>
      <c r="AA1497" s="1" t="s">
        <v>65</v>
      </c>
      <c r="AB1497" s="1" t="s">
        <v>15</v>
      </c>
    </row>
    <row r="1498" spans="10:32" x14ac:dyDescent="0.3">
      <c r="Z1498" s="1" t="s">
        <v>69</v>
      </c>
      <c r="AA1498">
        <v>1305</v>
      </c>
      <c r="AB1498">
        <v>0.87525150905432592</v>
      </c>
    </row>
    <row r="1499" spans="10:32" x14ac:dyDescent="0.3">
      <c r="Z1499" s="1" t="s">
        <v>20</v>
      </c>
      <c r="AA1499">
        <v>124</v>
      </c>
      <c r="AB1499">
        <v>8.3165660630449362E-2</v>
      </c>
    </row>
    <row r="1500" spans="10:32" x14ac:dyDescent="0.3">
      <c r="Z1500" s="1" t="s">
        <v>70</v>
      </c>
      <c r="AA1500">
        <v>37</v>
      </c>
      <c r="AB1500">
        <v>2.4815560026827631E-2</v>
      </c>
    </row>
    <row r="1501" spans="10:32" x14ac:dyDescent="0.3">
      <c r="Z1501" s="1" t="s">
        <v>77</v>
      </c>
      <c r="AA1501">
        <v>12</v>
      </c>
      <c r="AB1501">
        <v>8.0482897384305842E-3</v>
      </c>
    </row>
    <row r="1502" spans="10:32" x14ac:dyDescent="0.3">
      <c r="Z1502" s="1" t="s">
        <v>71</v>
      </c>
      <c r="AA1502">
        <v>9</v>
      </c>
      <c r="AB1502">
        <v>6.0362173038229373E-3</v>
      </c>
    </row>
    <row r="1503" spans="10:32" x14ac:dyDescent="0.3">
      <c r="Z1503" s="1" t="s">
        <v>22</v>
      </c>
      <c r="AA1503">
        <v>4</v>
      </c>
      <c r="AB1503">
        <v>2.6827632461435282E-3</v>
      </c>
    </row>
    <row r="1504" spans="10:32" x14ac:dyDescent="0.3">
      <c r="Z1504" s="1" t="s">
        <v>23</v>
      </c>
      <c r="AA1504">
        <v>0</v>
      </c>
      <c r="AB1504">
        <v>0</v>
      </c>
    </row>
  </sheetData>
  <mergeCells count="1858">
    <mergeCell ref="FG3:FI3"/>
    <mergeCell ref="FK3:FM3"/>
    <mergeCell ref="FO3:FQ3"/>
    <mergeCell ref="EM15:EO15"/>
    <mergeCell ref="EQ15:ES15"/>
    <mergeCell ref="EU15:EW15"/>
    <mergeCell ref="EY15:FA15"/>
    <mergeCell ref="FC15:FE15"/>
    <mergeCell ref="FG15:FI15"/>
    <mergeCell ref="FK15:FM15"/>
    <mergeCell ref="FO15:FQ15"/>
    <mergeCell ref="EM29:EO29"/>
    <mergeCell ref="EQ29:ES29"/>
    <mergeCell ref="EU29:EW29"/>
    <mergeCell ref="EY29:FA29"/>
    <mergeCell ref="FC29:FE29"/>
    <mergeCell ref="FG29:FI29"/>
    <mergeCell ref="FK29:FM29"/>
    <mergeCell ref="FO29:FQ29"/>
    <mergeCell ref="EQ3:ES3"/>
    <mergeCell ref="EU3:EW3"/>
    <mergeCell ref="EY3:FA3"/>
    <mergeCell ref="FC3:FE3"/>
    <mergeCell ref="DE4:DG4"/>
    <mergeCell ref="DI4:DK4"/>
    <mergeCell ref="DQ4:DS4"/>
    <mergeCell ref="DU4:DW4"/>
    <mergeCell ref="DY4:EA4"/>
    <mergeCell ref="EM3:EO3"/>
    <mergeCell ref="BQ3:CG3"/>
    <mergeCell ref="A2:F2"/>
    <mergeCell ref="J2:AE2"/>
    <mergeCell ref="AI2:BL2"/>
    <mergeCell ref="DA4:DC4"/>
    <mergeCell ref="DM4:DO4"/>
    <mergeCell ref="EC4:EE4"/>
    <mergeCell ref="DA2:EE2"/>
    <mergeCell ref="DA3:DC3"/>
    <mergeCell ref="DE3:DO3"/>
    <mergeCell ref="DQ3:EE3"/>
    <mergeCell ref="A3:F3"/>
    <mergeCell ref="J3:O3"/>
    <mergeCell ref="R3:W3"/>
    <mergeCell ref="Z3:AE3"/>
    <mergeCell ref="AI3:AN3"/>
    <mergeCell ref="AQ3:AV3"/>
    <mergeCell ref="AY3:BD3"/>
    <mergeCell ref="BG3:BL3"/>
    <mergeCell ref="BR4:BS4"/>
    <mergeCell ref="BT4:BU4"/>
    <mergeCell ref="BV4:BW4"/>
    <mergeCell ref="BX4:BY4"/>
    <mergeCell ref="BZ4:CA4"/>
    <mergeCell ref="CB4:CC4"/>
    <mergeCell ref="CD4:CE4"/>
    <mergeCell ref="CF4:CG4"/>
    <mergeCell ref="BR56:BS56"/>
    <mergeCell ref="BT56:BU56"/>
    <mergeCell ref="BV56:BW56"/>
    <mergeCell ref="BX56:BY56"/>
    <mergeCell ref="BZ56:CA56"/>
    <mergeCell ref="CB56:CC56"/>
    <mergeCell ref="CD56:CE56"/>
    <mergeCell ref="CF56:CG56"/>
    <mergeCell ref="BG1179:BG1181"/>
    <mergeCell ref="BG992:BG993"/>
    <mergeCell ref="BG995:BG996"/>
    <mergeCell ref="BG997:BG998"/>
    <mergeCell ref="BG1001:BG1002"/>
    <mergeCell ref="BG1005:BG1007"/>
    <mergeCell ref="BG1008:BG1009"/>
    <mergeCell ref="BG1217:BG1219"/>
    <mergeCell ref="BG1032:BG1033"/>
    <mergeCell ref="BG1168:BG1169"/>
    <mergeCell ref="BG1170:BG1171"/>
    <mergeCell ref="BG1172:BG1173"/>
    <mergeCell ref="BG1175:BG1176"/>
    <mergeCell ref="BG1177:BG1178"/>
    <mergeCell ref="BG1191:BG1192"/>
    <mergeCell ref="BG1061:BG1062"/>
    <mergeCell ref="BG1068:BG1069"/>
    <mergeCell ref="BG1070:BG1071"/>
    <mergeCell ref="BG1072:BG1073"/>
    <mergeCell ref="BG1074:BG1075"/>
    <mergeCell ref="BG1077:BG1078"/>
    <mergeCell ref="BG1193:BG1194"/>
    <mergeCell ref="BG1198:BG1199"/>
    <mergeCell ref="BG1220:BG1222"/>
    <mergeCell ref="BG1223:BG1224"/>
    <mergeCell ref="BG1225:BG1226"/>
    <mergeCell ref="BG1227:BG1228"/>
    <mergeCell ref="BG1247:BG1248"/>
    <mergeCell ref="BG1250:BG1252"/>
    <mergeCell ref="BG1255:BG1256"/>
    <mergeCell ref="BG1262:BG1264"/>
    <mergeCell ref="BG1265:BG1266"/>
    <mergeCell ref="BG1268:BG1269"/>
    <mergeCell ref="BG1182:BG1183"/>
    <mergeCell ref="BG1184:BG1186"/>
    <mergeCell ref="BG1188:BG1189"/>
    <mergeCell ref="BG1035:BG1036"/>
    <mergeCell ref="BG1037:BG1039"/>
    <mergeCell ref="BG1040:BG1042"/>
    <mergeCell ref="BG1046:BG1047"/>
    <mergeCell ref="BG1048:BG1049"/>
    <mergeCell ref="BG1052:BG1054"/>
    <mergeCell ref="BG1235:BG1236"/>
    <mergeCell ref="BG1108:BG1109"/>
    <mergeCell ref="BG1110:BG1111"/>
    <mergeCell ref="BG1114:BG1116"/>
    <mergeCell ref="BG1118:BG1119"/>
    <mergeCell ref="BG1128:BG1129"/>
    <mergeCell ref="BG1133:BG1134"/>
    <mergeCell ref="BG1139:BG1140"/>
    <mergeCell ref="BG1143:BG1144"/>
    <mergeCell ref="BG1147:BG1148"/>
    <mergeCell ref="BG1157:BG1158"/>
    <mergeCell ref="BG1160:BG1161"/>
    <mergeCell ref="BG1165:BG1166"/>
    <mergeCell ref="BG1202:BG1204"/>
    <mergeCell ref="BG1206:BG1207"/>
    <mergeCell ref="BG1208:BG1209"/>
    <mergeCell ref="BG1213:BG1215"/>
    <mergeCell ref="BG1084:BG1085"/>
    <mergeCell ref="BG1088:BG1089"/>
    <mergeCell ref="BG1092:BG1093"/>
    <mergeCell ref="BG1097:BG1099"/>
    <mergeCell ref="BG1104:BG1106"/>
    <mergeCell ref="BG919:BG921"/>
    <mergeCell ref="BG922:BG925"/>
    <mergeCell ref="BG926:BG928"/>
    <mergeCell ref="BG929:BG931"/>
    <mergeCell ref="BG932:BG936"/>
    <mergeCell ref="BG938:BG939"/>
    <mergeCell ref="BG940:BG941"/>
    <mergeCell ref="BG945:BG946"/>
    <mergeCell ref="BG947:BG948"/>
    <mergeCell ref="BG949:BG950"/>
    <mergeCell ref="BG952:BG954"/>
    <mergeCell ref="BG956:BG957"/>
    <mergeCell ref="BG958:BG960"/>
    <mergeCell ref="BG961:BG962"/>
    <mergeCell ref="BG965:BG968"/>
    <mergeCell ref="BG970:BG971"/>
    <mergeCell ref="BG973:BG974"/>
    <mergeCell ref="BG979:BG980"/>
    <mergeCell ref="BG983:BG984"/>
    <mergeCell ref="BG986:BG988"/>
    <mergeCell ref="BG989:BG991"/>
    <mergeCell ref="BG1010:BG1011"/>
    <mergeCell ref="BG1012:BG1014"/>
    <mergeCell ref="BG1019:BG1021"/>
    <mergeCell ref="BG1022:BG1023"/>
    <mergeCell ref="BG1024:BG1025"/>
    <mergeCell ref="BG1028:BG1030"/>
    <mergeCell ref="BG859:BG860"/>
    <mergeCell ref="BG862:BG864"/>
    <mergeCell ref="BG865:BG866"/>
    <mergeCell ref="BG871:BG873"/>
    <mergeCell ref="BG874:BG876"/>
    <mergeCell ref="BG877:BG878"/>
    <mergeCell ref="BG879:BG880"/>
    <mergeCell ref="BG881:BG883"/>
    <mergeCell ref="BG884:BG885"/>
    <mergeCell ref="BG886:BG889"/>
    <mergeCell ref="BG890:BG893"/>
    <mergeCell ref="BG894:BG895"/>
    <mergeCell ref="BG897:BG900"/>
    <mergeCell ref="BG901:BG905"/>
    <mergeCell ref="BG906:BG909"/>
    <mergeCell ref="BG910:BG913"/>
    <mergeCell ref="BG914:BG917"/>
    <mergeCell ref="BG798:BG799"/>
    <mergeCell ref="BG801:BG803"/>
    <mergeCell ref="BG804:BG806"/>
    <mergeCell ref="BG807:BG810"/>
    <mergeCell ref="BG811:BG813"/>
    <mergeCell ref="BG814:BG818"/>
    <mergeCell ref="BG819:BG822"/>
    <mergeCell ref="BG823:BG826"/>
    <mergeCell ref="BG827:BG829"/>
    <mergeCell ref="BG831:BG833"/>
    <mergeCell ref="BG834:BG835"/>
    <mergeCell ref="BG840:BG841"/>
    <mergeCell ref="BG842:BG844"/>
    <mergeCell ref="BG846:BG848"/>
    <mergeCell ref="BG849:BG850"/>
    <mergeCell ref="BG852:BG854"/>
    <mergeCell ref="BG855:BG858"/>
    <mergeCell ref="BG740:BG742"/>
    <mergeCell ref="BG743:BG745"/>
    <mergeCell ref="BG747:BG749"/>
    <mergeCell ref="BG751:BG752"/>
    <mergeCell ref="BG759:BG760"/>
    <mergeCell ref="BG766:BG768"/>
    <mergeCell ref="BG769:BG770"/>
    <mergeCell ref="BG771:BG772"/>
    <mergeCell ref="BG773:BG775"/>
    <mergeCell ref="BG776:BG777"/>
    <mergeCell ref="BG778:BG779"/>
    <mergeCell ref="BG780:BG781"/>
    <mergeCell ref="BG784:BG786"/>
    <mergeCell ref="BG787:BG788"/>
    <mergeCell ref="BG791:BG792"/>
    <mergeCell ref="BG793:BG795"/>
    <mergeCell ref="BG796:BG797"/>
    <mergeCell ref="BG689:BG690"/>
    <mergeCell ref="BG691:BG692"/>
    <mergeCell ref="BG693:BG695"/>
    <mergeCell ref="BG696:BG700"/>
    <mergeCell ref="BG703:BG704"/>
    <mergeCell ref="BG706:BG707"/>
    <mergeCell ref="BG708:BG709"/>
    <mergeCell ref="BG710:BG712"/>
    <mergeCell ref="BG713:BG715"/>
    <mergeCell ref="BG716:BG717"/>
    <mergeCell ref="BG719:BG720"/>
    <mergeCell ref="BG722:BG725"/>
    <mergeCell ref="BG729:BG730"/>
    <mergeCell ref="BG731:BG732"/>
    <mergeCell ref="BG733:BG734"/>
    <mergeCell ref="BG736:BG737"/>
    <mergeCell ref="BG738:BG739"/>
    <mergeCell ref="BG635:BG636"/>
    <mergeCell ref="BG638:BG639"/>
    <mergeCell ref="BG640:BG641"/>
    <mergeCell ref="BG643:BG644"/>
    <mergeCell ref="BG648:BG649"/>
    <mergeCell ref="BG650:BG651"/>
    <mergeCell ref="BG652:BG653"/>
    <mergeCell ref="BG654:BG656"/>
    <mergeCell ref="BG657:BG658"/>
    <mergeCell ref="BG661:BG662"/>
    <mergeCell ref="BG664:BG667"/>
    <mergeCell ref="BG669:BG671"/>
    <mergeCell ref="BG672:BG675"/>
    <mergeCell ref="BG676:BG679"/>
    <mergeCell ref="BG681:BG682"/>
    <mergeCell ref="BG683:BG685"/>
    <mergeCell ref="BG686:BG687"/>
    <mergeCell ref="BG583:BG585"/>
    <mergeCell ref="BG586:BG587"/>
    <mergeCell ref="BG589:BG590"/>
    <mergeCell ref="BG592:BG593"/>
    <mergeCell ref="BG595:BG596"/>
    <mergeCell ref="BG597:BG598"/>
    <mergeCell ref="BG602:BG603"/>
    <mergeCell ref="BG604:BG605"/>
    <mergeCell ref="BG607:BG609"/>
    <mergeCell ref="BG610:BG611"/>
    <mergeCell ref="BG612:BG613"/>
    <mergeCell ref="BG615:BG618"/>
    <mergeCell ref="BG619:BG620"/>
    <mergeCell ref="BG622:BG623"/>
    <mergeCell ref="BG626:BG627"/>
    <mergeCell ref="BG629:BG631"/>
    <mergeCell ref="BG632:BG633"/>
    <mergeCell ref="BG534:BG535"/>
    <mergeCell ref="BG542:BG543"/>
    <mergeCell ref="BG545:BG546"/>
    <mergeCell ref="BG548:BG549"/>
    <mergeCell ref="BG550:BG551"/>
    <mergeCell ref="BG553:BG554"/>
    <mergeCell ref="BG555:BG556"/>
    <mergeCell ref="BG557:BG558"/>
    <mergeCell ref="BG559:BG560"/>
    <mergeCell ref="BG562:BG563"/>
    <mergeCell ref="BG564:BG565"/>
    <mergeCell ref="BG566:BG567"/>
    <mergeCell ref="BG569:BG571"/>
    <mergeCell ref="BG572:BG573"/>
    <mergeCell ref="BG574:BG575"/>
    <mergeCell ref="BG576:BG579"/>
    <mergeCell ref="BG580:BG581"/>
    <mergeCell ref="BG425:BG426"/>
    <mergeCell ref="BG434:BG435"/>
    <mergeCell ref="BG465:BG466"/>
    <mergeCell ref="BG468:BG469"/>
    <mergeCell ref="BG473:BG474"/>
    <mergeCell ref="BG475:BG476"/>
    <mergeCell ref="BG479:BG481"/>
    <mergeCell ref="BG484:BG485"/>
    <mergeCell ref="BG486:BG487"/>
    <mergeCell ref="BG495:BG496"/>
    <mergeCell ref="BG501:BG502"/>
    <mergeCell ref="BG510:BG511"/>
    <mergeCell ref="BG516:BG517"/>
    <mergeCell ref="BG519:BG521"/>
    <mergeCell ref="BG525:BG526"/>
    <mergeCell ref="BG528:BG529"/>
    <mergeCell ref="BG530:BG532"/>
    <mergeCell ref="BG345:BG346"/>
    <mergeCell ref="BG348:BG350"/>
    <mergeCell ref="BG351:BG352"/>
    <mergeCell ref="BG358:BG360"/>
    <mergeCell ref="BG363:BG364"/>
    <mergeCell ref="BG365:BG366"/>
    <mergeCell ref="BG367:BG368"/>
    <mergeCell ref="BG369:BG374"/>
    <mergeCell ref="BG375:BG376"/>
    <mergeCell ref="BG379:BG380"/>
    <mergeCell ref="BG381:BG382"/>
    <mergeCell ref="BG383:BG385"/>
    <mergeCell ref="BG389:BG392"/>
    <mergeCell ref="BG393:BG395"/>
    <mergeCell ref="BG401:BG402"/>
    <mergeCell ref="BG410:BG411"/>
    <mergeCell ref="BG412:BG413"/>
    <mergeCell ref="BG289:BG290"/>
    <mergeCell ref="BG291:BG292"/>
    <mergeCell ref="BG293:BG294"/>
    <mergeCell ref="BG295:BG296"/>
    <mergeCell ref="BG297:BG298"/>
    <mergeCell ref="BG299:BG300"/>
    <mergeCell ref="BG303:BG304"/>
    <mergeCell ref="BG305:BG306"/>
    <mergeCell ref="BG308:BG309"/>
    <mergeCell ref="BG314:BG315"/>
    <mergeCell ref="BG316:BG319"/>
    <mergeCell ref="BG322:BG323"/>
    <mergeCell ref="BG328:BG329"/>
    <mergeCell ref="BG330:BG331"/>
    <mergeCell ref="BG332:BG333"/>
    <mergeCell ref="BG338:BG339"/>
    <mergeCell ref="BG340:BG341"/>
    <mergeCell ref="BG218:BG219"/>
    <mergeCell ref="BG220:BG221"/>
    <mergeCell ref="BG223:BG224"/>
    <mergeCell ref="BG225:BG227"/>
    <mergeCell ref="BG229:BG230"/>
    <mergeCell ref="BG231:BG232"/>
    <mergeCell ref="BG237:BG239"/>
    <mergeCell ref="BG249:BG250"/>
    <mergeCell ref="BG260:BG261"/>
    <mergeCell ref="BG263:BG265"/>
    <mergeCell ref="BG266:BG267"/>
    <mergeCell ref="BG268:BG269"/>
    <mergeCell ref="BG271:BG272"/>
    <mergeCell ref="BG276:BG277"/>
    <mergeCell ref="BG278:BG279"/>
    <mergeCell ref="BG284:BG285"/>
    <mergeCell ref="BG286:BG287"/>
    <mergeCell ref="BG158:BG159"/>
    <mergeCell ref="BG161:BG162"/>
    <mergeCell ref="BG168:BG171"/>
    <mergeCell ref="BG176:BG177"/>
    <mergeCell ref="BG182:BG183"/>
    <mergeCell ref="BG184:BG185"/>
    <mergeCell ref="BG186:BG187"/>
    <mergeCell ref="BG188:BG189"/>
    <mergeCell ref="BG191:BG192"/>
    <mergeCell ref="BG194:BG195"/>
    <mergeCell ref="BG196:BG197"/>
    <mergeCell ref="BG198:BG201"/>
    <mergeCell ref="BG202:BG203"/>
    <mergeCell ref="BG206:BG207"/>
    <mergeCell ref="BG209:BG210"/>
    <mergeCell ref="BG211:BG213"/>
    <mergeCell ref="BG214:BG217"/>
    <mergeCell ref="AY762:AY763"/>
    <mergeCell ref="AY765:AY766"/>
    <mergeCell ref="AY767:AY768"/>
    <mergeCell ref="AY769:AY770"/>
    <mergeCell ref="AY772:AY773"/>
    <mergeCell ref="BG22:BG23"/>
    <mergeCell ref="BG27:BG28"/>
    <mergeCell ref="BG32:BG33"/>
    <mergeCell ref="BG34:BG35"/>
    <mergeCell ref="BG40:BG41"/>
    <mergeCell ref="BG51:BG52"/>
    <mergeCell ref="BG62:BG63"/>
    <mergeCell ref="BG64:BG65"/>
    <mergeCell ref="BG68:BG69"/>
    <mergeCell ref="BG72:BG73"/>
    <mergeCell ref="BG81:BG82"/>
    <mergeCell ref="BG99:BG100"/>
    <mergeCell ref="BG101:BG103"/>
    <mergeCell ref="BG104:BG105"/>
    <mergeCell ref="BG107:BG108"/>
    <mergeCell ref="BG109:BG110"/>
    <mergeCell ref="BG118:BG121"/>
    <mergeCell ref="BG122:BG123"/>
    <mergeCell ref="BG124:BG125"/>
    <mergeCell ref="BG126:BG127"/>
    <mergeCell ref="BG133:BG134"/>
    <mergeCell ref="BG136:BG138"/>
    <mergeCell ref="BG139:BG140"/>
    <mergeCell ref="BG141:BG144"/>
    <mergeCell ref="BG148:BG149"/>
    <mergeCell ref="BG153:BG154"/>
    <mergeCell ref="BG156:BG157"/>
    <mergeCell ref="AY707:AY708"/>
    <mergeCell ref="AY710:AY711"/>
    <mergeCell ref="AY713:AY714"/>
    <mergeCell ref="AY715:AY717"/>
    <mergeCell ref="AY718:AY720"/>
    <mergeCell ref="AY721:AY723"/>
    <mergeCell ref="AY724:AY725"/>
    <mergeCell ref="AY727:AY728"/>
    <mergeCell ref="AY729:AY730"/>
    <mergeCell ref="AY732:AY734"/>
    <mergeCell ref="AY737:AY738"/>
    <mergeCell ref="AY740:AY741"/>
    <mergeCell ref="AY746:AY747"/>
    <mergeCell ref="AY748:AY749"/>
    <mergeCell ref="AY755:AY756"/>
    <mergeCell ref="AY757:AY759"/>
    <mergeCell ref="AY760:AY761"/>
    <mergeCell ref="AY645:AY646"/>
    <mergeCell ref="AY648:AY650"/>
    <mergeCell ref="AY655:AY657"/>
    <mergeCell ref="AY666:AY668"/>
    <mergeCell ref="AY670:AY671"/>
    <mergeCell ref="AY672:AY673"/>
    <mergeCell ref="AY674:AY675"/>
    <mergeCell ref="AY676:AY677"/>
    <mergeCell ref="AY678:AY679"/>
    <mergeCell ref="AY683:AY684"/>
    <mergeCell ref="AY685:AY686"/>
    <mergeCell ref="AY690:AY691"/>
    <mergeCell ref="AY692:AY693"/>
    <mergeCell ref="AY694:AY696"/>
    <mergeCell ref="AY698:AY700"/>
    <mergeCell ref="AY701:AY702"/>
    <mergeCell ref="AY705:AY706"/>
    <mergeCell ref="AY576:AY577"/>
    <mergeCell ref="AY579:AY580"/>
    <mergeCell ref="AY584:AY585"/>
    <mergeCell ref="AY586:AY587"/>
    <mergeCell ref="AY588:AY590"/>
    <mergeCell ref="AY591:AY592"/>
    <mergeCell ref="AY597:AY598"/>
    <mergeCell ref="AY607:AY608"/>
    <mergeCell ref="AY609:AY610"/>
    <mergeCell ref="AY617:AY618"/>
    <mergeCell ref="AY621:AY622"/>
    <mergeCell ref="AY624:AY626"/>
    <mergeCell ref="AY627:AY628"/>
    <mergeCell ref="AY634:AY635"/>
    <mergeCell ref="AY638:AY640"/>
    <mergeCell ref="AY641:AY642"/>
    <mergeCell ref="AY643:AY644"/>
    <mergeCell ref="AY510:AY512"/>
    <mergeCell ref="AY513:AY514"/>
    <mergeCell ref="AY516:AY517"/>
    <mergeCell ref="AY518:AY519"/>
    <mergeCell ref="AY520:AY522"/>
    <mergeCell ref="AY526:AY527"/>
    <mergeCell ref="AY532:AY534"/>
    <mergeCell ref="AY535:AY536"/>
    <mergeCell ref="AY539:AY540"/>
    <mergeCell ref="AY542:AY543"/>
    <mergeCell ref="AY547:AY549"/>
    <mergeCell ref="AY550:AY551"/>
    <mergeCell ref="AY552:AY554"/>
    <mergeCell ref="AY560:AY561"/>
    <mergeCell ref="AY563:AY564"/>
    <mergeCell ref="AY567:AY570"/>
    <mergeCell ref="AY572:AY574"/>
    <mergeCell ref="AY455:AY456"/>
    <mergeCell ref="AY457:AY459"/>
    <mergeCell ref="AY462:AY465"/>
    <mergeCell ref="AY469:AY470"/>
    <mergeCell ref="AY471:AY472"/>
    <mergeCell ref="AY474:AY475"/>
    <mergeCell ref="AY478:AY479"/>
    <mergeCell ref="AY482:AY483"/>
    <mergeCell ref="AY484:AY485"/>
    <mergeCell ref="AY486:AY487"/>
    <mergeCell ref="AY488:AY489"/>
    <mergeCell ref="AY490:AY491"/>
    <mergeCell ref="AY493:AY495"/>
    <mergeCell ref="AY499:AY500"/>
    <mergeCell ref="AY501:AY502"/>
    <mergeCell ref="AY504:AY505"/>
    <mergeCell ref="AY507:AY508"/>
    <mergeCell ref="AY397:AY398"/>
    <mergeCell ref="AY403:AY405"/>
    <mergeCell ref="AY410:AY413"/>
    <mergeCell ref="AY416:AY417"/>
    <mergeCell ref="AY419:AY420"/>
    <mergeCell ref="AY421:AY422"/>
    <mergeCell ref="AY423:AY424"/>
    <mergeCell ref="AY425:AY427"/>
    <mergeCell ref="AY429:AY431"/>
    <mergeCell ref="AY432:AY433"/>
    <mergeCell ref="AY436:AY437"/>
    <mergeCell ref="AY438:AY439"/>
    <mergeCell ref="AY440:AY442"/>
    <mergeCell ref="AY443:AY444"/>
    <mergeCell ref="AY445:AY449"/>
    <mergeCell ref="AY450:AY452"/>
    <mergeCell ref="AY453:AY454"/>
    <mergeCell ref="AY352:AY353"/>
    <mergeCell ref="AY354:AY355"/>
    <mergeCell ref="AY356:AY357"/>
    <mergeCell ref="AY358:AY359"/>
    <mergeCell ref="AY363:AY364"/>
    <mergeCell ref="AY365:AY366"/>
    <mergeCell ref="AY368:AY369"/>
    <mergeCell ref="AY372:AY373"/>
    <mergeCell ref="AY374:AY375"/>
    <mergeCell ref="AY376:AY377"/>
    <mergeCell ref="AY378:AY380"/>
    <mergeCell ref="AY381:AY382"/>
    <mergeCell ref="AY383:AY385"/>
    <mergeCell ref="AY386:AY389"/>
    <mergeCell ref="AY390:AY391"/>
    <mergeCell ref="AY392:AY393"/>
    <mergeCell ref="AY395:AY396"/>
    <mergeCell ref="AY298:AY299"/>
    <mergeCell ref="AY300:AY301"/>
    <mergeCell ref="AY304:AY305"/>
    <mergeCell ref="AY306:AY307"/>
    <mergeCell ref="AY308:AY309"/>
    <mergeCell ref="AY310:AY311"/>
    <mergeCell ref="AY312:AY313"/>
    <mergeCell ref="AY316:AY317"/>
    <mergeCell ref="AY318:AY319"/>
    <mergeCell ref="AY322:AY323"/>
    <mergeCell ref="AY324:AY326"/>
    <mergeCell ref="AY327:AY328"/>
    <mergeCell ref="AY333:AY334"/>
    <mergeCell ref="AY340:AY341"/>
    <mergeCell ref="AY345:AY346"/>
    <mergeCell ref="AY347:AY348"/>
    <mergeCell ref="AY349:AY350"/>
    <mergeCell ref="AY236:AY238"/>
    <mergeCell ref="AY241:AY242"/>
    <mergeCell ref="AY244:AY247"/>
    <mergeCell ref="AY249:AY250"/>
    <mergeCell ref="AY251:AY255"/>
    <mergeCell ref="AY256:AY260"/>
    <mergeCell ref="AY261:AY263"/>
    <mergeCell ref="AY267:AY268"/>
    <mergeCell ref="AY270:AY272"/>
    <mergeCell ref="AY275:AY276"/>
    <mergeCell ref="AY277:AY279"/>
    <mergeCell ref="AY281:AY282"/>
    <mergeCell ref="AY283:AY284"/>
    <mergeCell ref="AY286:AY287"/>
    <mergeCell ref="AY290:AY292"/>
    <mergeCell ref="AY294:AY295"/>
    <mergeCell ref="AY296:AY297"/>
    <mergeCell ref="AY166:AY169"/>
    <mergeCell ref="AY173:AY174"/>
    <mergeCell ref="AY176:AY177"/>
    <mergeCell ref="AY178:AY179"/>
    <mergeCell ref="AY181:AY183"/>
    <mergeCell ref="AY186:AY187"/>
    <mergeCell ref="AY188:AY189"/>
    <mergeCell ref="AY200:AY201"/>
    <mergeCell ref="AY203:AY205"/>
    <mergeCell ref="AY206:AY207"/>
    <mergeCell ref="AY210:AY212"/>
    <mergeCell ref="AY216:AY217"/>
    <mergeCell ref="AY218:AY219"/>
    <mergeCell ref="AY223:AY225"/>
    <mergeCell ref="AY226:AY228"/>
    <mergeCell ref="AY229:AY232"/>
    <mergeCell ref="AY233:AY235"/>
    <mergeCell ref="AY112:AY113"/>
    <mergeCell ref="AY115:AY116"/>
    <mergeCell ref="AY118:AY119"/>
    <mergeCell ref="AY121:AY123"/>
    <mergeCell ref="AY124:AY126"/>
    <mergeCell ref="AY128:AY129"/>
    <mergeCell ref="AY131:AY132"/>
    <mergeCell ref="AY133:AY136"/>
    <mergeCell ref="AY137:AY138"/>
    <mergeCell ref="AY140:AY141"/>
    <mergeCell ref="AY142:AY143"/>
    <mergeCell ref="AY147:AY149"/>
    <mergeCell ref="AY150:AY152"/>
    <mergeCell ref="AY155:AY156"/>
    <mergeCell ref="AY157:AY158"/>
    <mergeCell ref="AY159:AY162"/>
    <mergeCell ref="AY163:AY165"/>
    <mergeCell ref="AY60:AY61"/>
    <mergeCell ref="AY62:AY64"/>
    <mergeCell ref="AY65:AY67"/>
    <mergeCell ref="AY68:AY69"/>
    <mergeCell ref="AY70:AY71"/>
    <mergeCell ref="AY73:AY74"/>
    <mergeCell ref="AY75:AY76"/>
    <mergeCell ref="AY79:AY81"/>
    <mergeCell ref="AY83:AY84"/>
    <mergeCell ref="AY85:AY86"/>
    <mergeCell ref="AY87:AY91"/>
    <mergeCell ref="AY93:AY96"/>
    <mergeCell ref="AY97:AY98"/>
    <mergeCell ref="AY99:AY100"/>
    <mergeCell ref="AY101:AY102"/>
    <mergeCell ref="AY103:AY105"/>
    <mergeCell ref="AY106:AY109"/>
    <mergeCell ref="AQ287:AQ288"/>
    <mergeCell ref="AQ289:AQ291"/>
    <mergeCell ref="AQ292:AQ293"/>
    <mergeCell ref="AQ294:AQ295"/>
    <mergeCell ref="AQ296:AQ297"/>
    <mergeCell ref="AQ298:AQ299"/>
    <mergeCell ref="AQ300:AQ301"/>
    <mergeCell ref="AQ303:AQ307"/>
    <mergeCell ref="AQ308:AQ309"/>
    <mergeCell ref="AQ311:AQ312"/>
    <mergeCell ref="AQ313:AQ314"/>
    <mergeCell ref="AQ315:AQ316"/>
    <mergeCell ref="AQ317:AQ320"/>
    <mergeCell ref="AQ321:AQ322"/>
    <mergeCell ref="AY7:AY9"/>
    <mergeCell ref="AY10:AY11"/>
    <mergeCell ref="AY13:AY14"/>
    <mergeCell ref="AY15:AY18"/>
    <mergeCell ref="AY19:AY21"/>
    <mergeCell ref="AY23:AY24"/>
    <mergeCell ref="AY25:AY26"/>
    <mergeCell ref="AY27:AY28"/>
    <mergeCell ref="AY29:AY30"/>
    <mergeCell ref="AY31:AY33"/>
    <mergeCell ref="AY34:AY35"/>
    <mergeCell ref="AY36:AY38"/>
    <mergeCell ref="AY40:AY41"/>
    <mergeCell ref="AY48:AY49"/>
    <mergeCell ref="AY50:AY52"/>
    <mergeCell ref="AY53:AY54"/>
    <mergeCell ref="AY55:AY56"/>
    <mergeCell ref="AY58:AY59"/>
    <mergeCell ref="AQ222:AQ223"/>
    <mergeCell ref="AQ225:AQ226"/>
    <mergeCell ref="AQ230:AQ231"/>
    <mergeCell ref="AQ239:AQ240"/>
    <mergeCell ref="AQ246:AQ247"/>
    <mergeCell ref="AQ248:AQ249"/>
    <mergeCell ref="AQ250:AQ251"/>
    <mergeCell ref="AQ252:AQ253"/>
    <mergeCell ref="AQ262:AQ263"/>
    <mergeCell ref="AQ264:AQ265"/>
    <mergeCell ref="AQ266:AQ267"/>
    <mergeCell ref="AQ268:AQ270"/>
    <mergeCell ref="AQ272:AQ274"/>
    <mergeCell ref="AQ275:AQ277"/>
    <mergeCell ref="AQ278:AQ280"/>
    <mergeCell ref="AQ281:AQ282"/>
    <mergeCell ref="AQ283:AQ285"/>
    <mergeCell ref="AQ167:AQ168"/>
    <mergeCell ref="AQ169:AQ171"/>
    <mergeCell ref="AQ172:AQ173"/>
    <mergeCell ref="AQ175:AQ176"/>
    <mergeCell ref="AQ178:AQ179"/>
    <mergeCell ref="AQ180:AQ184"/>
    <mergeCell ref="AQ186:AQ187"/>
    <mergeCell ref="AQ188:AQ190"/>
    <mergeCell ref="AQ192:AQ193"/>
    <mergeCell ref="AQ194:AQ195"/>
    <mergeCell ref="AQ201:AQ202"/>
    <mergeCell ref="AQ205:AQ206"/>
    <mergeCell ref="AQ207:AQ208"/>
    <mergeCell ref="AQ209:AQ210"/>
    <mergeCell ref="AQ211:AQ213"/>
    <mergeCell ref="AQ217:AQ218"/>
    <mergeCell ref="AQ219:AQ220"/>
    <mergeCell ref="AQ107:AQ108"/>
    <mergeCell ref="AQ109:AQ111"/>
    <mergeCell ref="AQ112:AQ113"/>
    <mergeCell ref="AQ118:AQ119"/>
    <mergeCell ref="AQ121:AQ122"/>
    <mergeCell ref="AQ123:AQ125"/>
    <mergeCell ref="AQ126:AQ127"/>
    <mergeCell ref="AQ128:AQ131"/>
    <mergeCell ref="AQ132:AQ133"/>
    <mergeCell ref="AQ140:AQ141"/>
    <mergeCell ref="AQ142:AQ145"/>
    <mergeCell ref="AQ146:AQ147"/>
    <mergeCell ref="AQ148:AQ149"/>
    <mergeCell ref="AQ159:AQ160"/>
    <mergeCell ref="AQ161:AQ162"/>
    <mergeCell ref="AQ163:AQ164"/>
    <mergeCell ref="AQ165:AQ166"/>
    <mergeCell ref="AI555:AI556"/>
    <mergeCell ref="AI557:AI558"/>
    <mergeCell ref="AI559:AI560"/>
    <mergeCell ref="AI564:AI565"/>
    <mergeCell ref="AI566:AI567"/>
    <mergeCell ref="AQ5:AQ7"/>
    <mergeCell ref="AQ8:AQ9"/>
    <mergeCell ref="AQ10:AQ11"/>
    <mergeCell ref="AQ12:AQ14"/>
    <mergeCell ref="AQ16:AQ17"/>
    <mergeCell ref="AQ20:AQ23"/>
    <mergeCell ref="AQ32:AQ33"/>
    <mergeCell ref="AQ37:AQ39"/>
    <mergeCell ref="AQ41:AQ42"/>
    <mergeCell ref="AQ43:AQ44"/>
    <mergeCell ref="AQ46:AQ47"/>
    <mergeCell ref="AQ48:AQ49"/>
    <mergeCell ref="AQ51:AQ52"/>
    <mergeCell ref="AQ53:AQ54"/>
    <mergeCell ref="AQ55:AQ59"/>
    <mergeCell ref="AQ60:AQ63"/>
    <mergeCell ref="AQ64:AQ67"/>
    <mergeCell ref="AQ68:AQ72"/>
    <mergeCell ref="AQ75:AQ76"/>
    <mergeCell ref="AQ78:AQ80"/>
    <mergeCell ref="AQ82:AQ84"/>
    <mergeCell ref="AQ85:AQ86"/>
    <mergeCell ref="AQ87:AQ88"/>
    <mergeCell ref="AQ89:AQ91"/>
    <mergeCell ref="AQ92:AQ98"/>
    <mergeCell ref="AQ99:AQ100"/>
    <mergeCell ref="AQ104:AQ106"/>
    <mergeCell ref="AI496:AI497"/>
    <mergeCell ref="AI498:AI499"/>
    <mergeCell ref="AI502:AI503"/>
    <mergeCell ref="AI504:AI505"/>
    <mergeCell ref="AI508:AI509"/>
    <mergeCell ref="AI511:AI512"/>
    <mergeCell ref="AI518:AI519"/>
    <mergeCell ref="AI520:AI522"/>
    <mergeCell ref="AI525:AI527"/>
    <mergeCell ref="AI529:AI530"/>
    <mergeCell ref="AI531:AI533"/>
    <mergeCell ref="AI534:AI535"/>
    <mergeCell ref="AI539:AI541"/>
    <mergeCell ref="AI542:AI543"/>
    <mergeCell ref="AI544:AI545"/>
    <mergeCell ref="AI549:AI550"/>
    <mergeCell ref="AI553:AI554"/>
    <mergeCell ref="AI424:AI426"/>
    <mergeCell ref="AI427:AI432"/>
    <mergeCell ref="AI433:AI434"/>
    <mergeCell ref="AI435:AI442"/>
    <mergeCell ref="AI443:AI449"/>
    <mergeCell ref="AI450:AI454"/>
    <mergeCell ref="AI455:AI461"/>
    <mergeCell ref="AI462:AI465"/>
    <mergeCell ref="AI466:AI467"/>
    <mergeCell ref="AI468:AI469"/>
    <mergeCell ref="AI471:AI472"/>
    <mergeCell ref="AI477:AI478"/>
    <mergeCell ref="AI479:AI480"/>
    <mergeCell ref="AI481:AI482"/>
    <mergeCell ref="AI484:AI486"/>
    <mergeCell ref="AI488:AI489"/>
    <mergeCell ref="AI494:AI495"/>
    <mergeCell ref="AI367:AI369"/>
    <mergeCell ref="AI370:AI374"/>
    <mergeCell ref="AI375:AI376"/>
    <mergeCell ref="AI377:AI378"/>
    <mergeCell ref="AI379:AI381"/>
    <mergeCell ref="AI383:AI384"/>
    <mergeCell ref="AI385:AI387"/>
    <mergeCell ref="AI388:AI390"/>
    <mergeCell ref="AI392:AI395"/>
    <mergeCell ref="AI396:AI399"/>
    <mergeCell ref="AI400:AI401"/>
    <mergeCell ref="AI405:AI406"/>
    <mergeCell ref="AI409:AI410"/>
    <mergeCell ref="AI411:AI413"/>
    <mergeCell ref="AI414:AI416"/>
    <mergeCell ref="AI417:AI420"/>
    <mergeCell ref="AI421:AI423"/>
    <mergeCell ref="AI311:AI312"/>
    <mergeCell ref="AI315:AI316"/>
    <mergeCell ref="AI318:AI319"/>
    <mergeCell ref="AI322:AI325"/>
    <mergeCell ref="AI327:AI329"/>
    <mergeCell ref="AI331:AI332"/>
    <mergeCell ref="AI334:AI335"/>
    <mergeCell ref="AI337:AI339"/>
    <mergeCell ref="AI340:AI341"/>
    <mergeCell ref="AI342:AI343"/>
    <mergeCell ref="AI344:AI345"/>
    <mergeCell ref="AI347:AI348"/>
    <mergeCell ref="AI352:AI354"/>
    <mergeCell ref="AI355:AI356"/>
    <mergeCell ref="AI359:AI362"/>
    <mergeCell ref="AI363:AI364"/>
    <mergeCell ref="AI365:AI366"/>
    <mergeCell ref="AI247:AI249"/>
    <mergeCell ref="AI250:AI253"/>
    <mergeCell ref="AI255:AI256"/>
    <mergeCell ref="AI262:AI264"/>
    <mergeCell ref="AI265:AI266"/>
    <mergeCell ref="AI273:AI274"/>
    <mergeCell ref="AI275:AI277"/>
    <mergeCell ref="AI279:AI280"/>
    <mergeCell ref="AI281:AI282"/>
    <mergeCell ref="AI283:AI284"/>
    <mergeCell ref="AI286:AI287"/>
    <mergeCell ref="AI289:AI290"/>
    <mergeCell ref="AI291:AI293"/>
    <mergeCell ref="AI296:AI297"/>
    <mergeCell ref="AI298:AI302"/>
    <mergeCell ref="AI303:AI305"/>
    <mergeCell ref="AI306:AI308"/>
    <mergeCell ref="AI189:AI190"/>
    <mergeCell ref="AI191:AI192"/>
    <mergeCell ref="AI193:AI196"/>
    <mergeCell ref="AI197:AI200"/>
    <mergeCell ref="AI201:AI202"/>
    <mergeCell ref="AI203:AI204"/>
    <mergeCell ref="AI205:AI206"/>
    <mergeCell ref="AI207:AI210"/>
    <mergeCell ref="AI211:AI212"/>
    <mergeCell ref="AI214:AI215"/>
    <mergeCell ref="AI216:AI217"/>
    <mergeCell ref="AI223:AI224"/>
    <mergeCell ref="AI226:AI227"/>
    <mergeCell ref="AI230:AI231"/>
    <mergeCell ref="AI232:AI233"/>
    <mergeCell ref="AI238:AI239"/>
    <mergeCell ref="AI243:AI244"/>
    <mergeCell ref="AI108:AI109"/>
    <mergeCell ref="AI110:AI111"/>
    <mergeCell ref="AI117:AI118"/>
    <mergeCell ref="AI120:AI121"/>
    <mergeCell ref="AI122:AI123"/>
    <mergeCell ref="AI124:AI126"/>
    <mergeCell ref="AI133:AI134"/>
    <mergeCell ref="AI136:AI139"/>
    <mergeCell ref="AI140:AI141"/>
    <mergeCell ref="AI142:AI143"/>
    <mergeCell ref="AI144:AI146"/>
    <mergeCell ref="AI147:AI148"/>
    <mergeCell ref="AI160:AI161"/>
    <mergeCell ref="AI169:AI170"/>
    <mergeCell ref="AI175:AI176"/>
    <mergeCell ref="AI183:AI184"/>
    <mergeCell ref="AI186:AI188"/>
    <mergeCell ref="Z1481:Z1482"/>
    <mergeCell ref="Z1483:Z1484"/>
    <mergeCell ref="Z1485:Z1486"/>
    <mergeCell ref="Z1487:Z1492"/>
    <mergeCell ref="Z1493:Z1495"/>
    <mergeCell ref="AI5:AI6"/>
    <mergeCell ref="AI11:AI12"/>
    <mergeCell ref="AI14:AI15"/>
    <mergeCell ref="AI16:AI17"/>
    <mergeCell ref="AI18:AI19"/>
    <mergeCell ref="AI21:AI22"/>
    <mergeCell ref="AI24:AI25"/>
    <mergeCell ref="AI26:AI27"/>
    <mergeCell ref="AI28:AI29"/>
    <mergeCell ref="AI33:AI34"/>
    <mergeCell ref="AI41:AI43"/>
    <mergeCell ref="AI45:AI46"/>
    <mergeCell ref="AI47:AI48"/>
    <mergeCell ref="AI49:AI51"/>
    <mergeCell ref="AI57:AI58"/>
    <mergeCell ref="AI59:AI60"/>
    <mergeCell ref="AI61:AI62"/>
    <mergeCell ref="AI66:AI67"/>
    <mergeCell ref="AI70:AI72"/>
    <mergeCell ref="AI73:AI76"/>
    <mergeCell ref="AI83:AI84"/>
    <mergeCell ref="AI87:AI88"/>
    <mergeCell ref="AI89:AI91"/>
    <mergeCell ref="AI93:AI94"/>
    <mergeCell ref="AI96:AI99"/>
    <mergeCell ref="AI101:AI102"/>
    <mergeCell ref="AI104:AI107"/>
    <mergeCell ref="Z1424:Z1426"/>
    <mergeCell ref="Z1427:Z1428"/>
    <mergeCell ref="Z1429:Z1431"/>
    <mergeCell ref="Z1432:Z1433"/>
    <mergeCell ref="Z1436:Z1439"/>
    <mergeCell ref="Z1441:Z1442"/>
    <mergeCell ref="Z1443:Z1447"/>
    <mergeCell ref="Z1448:Z1449"/>
    <mergeCell ref="Z1451:Z1452"/>
    <mergeCell ref="Z1453:Z1454"/>
    <mergeCell ref="Z1456:Z1457"/>
    <mergeCell ref="Z1458:Z1459"/>
    <mergeCell ref="Z1464:Z1466"/>
    <mergeCell ref="Z1467:Z1469"/>
    <mergeCell ref="Z1470:Z1471"/>
    <mergeCell ref="Z1472:Z1473"/>
    <mergeCell ref="Z1474:Z1477"/>
    <mergeCell ref="Z1369:Z1370"/>
    <mergeCell ref="Z1371:Z1372"/>
    <mergeCell ref="Z1373:Z1374"/>
    <mergeCell ref="Z1375:Z1377"/>
    <mergeCell ref="Z1379:Z1381"/>
    <mergeCell ref="Z1385:Z1386"/>
    <mergeCell ref="Z1387:Z1388"/>
    <mergeCell ref="Z1389:Z1391"/>
    <mergeCell ref="Z1393:Z1394"/>
    <mergeCell ref="Z1395:Z1397"/>
    <mergeCell ref="Z1399:Z1400"/>
    <mergeCell ref="Z1409:Z1410"/>
    <mergeCell ref="Z1412:Z1413"/>
    <mergeCell ref="Z1414:Z1415"/>
    <mergeCell ref="Z1416:Z1418"/>
    <mergeCell ref="Z1419:Z1420"/>
    <mergeCell ref="Z1421:Z1422"/>
    <mergeCell ref="Z1306:Z1307"/>
    <mergeCell ref="Z1311:Z1312"/>
    <mergeCell ref="Z1313:Z1314"/>
    <mergeCell ref="Z1315:Z1316"/>
    <mergeCell ref="Z1317:Z1318"/>
    <mergeCell ref="Z1319:Z1320"/>
    <mergeCell ref="Z1321:Z1324"/>
    <mergeCell ref="Z1325:Z1328"/>
    <mergeCell ref="Z1334:Z1335"/>
    <mergeCell ref="Z1340:Z1341"/>
    <mergeCell ref="Z1342:Z1344"/>
    <mergeCell ref="Z1346:Z1348"/>
    <mergeCell ref="Z1355:Z1356"/>
    <mergeCell ref="Z1358:Z1359"/>
    <mergeCell ref="Z1360:Z1361"/>
    <mergeCell ref="Z1363:Z1364"/>
    <mergeCell ref="Z1365:Z1367"/>
    <mergeCell ref="Z1240:Z1241"/>
    <mergeCell ref="Z1242:Z1243"/>
    <mergeCell ref="Z1245:Z1246"/>
    <mergeCell ref="Z1247:Z1249"/>
    <mergeCell ref="Z1254:Z1255"/>
    <mergeCell ref="Z1256:Z1257"/>
    <mergeCell ref="Z1264:Z1265"/>
    <mergeCell ref="Z1266:Z1267"/>
    <mergeCell ref="Z1268:Z1271"/>
    <mergeCell ref="Z1273:Z1274"/>
    <mergeCell ref="Z1277:Z1278"/>
    <mergeCell ref="Z1279:Z1280"/>
    <mergeCell ref="Z1282:Z1283"/>
    <mergeCell ref="Z1296:Z1298"/>
    <mergeCell ref="Z1299:Z1300"/>
    <mergeCell ref="Z1301:Z1302"/>
    <mergeCell ref="Z1303:Z1305"/>
    <mergeCell ref="Z1188:Z1189"/>
    <mergeCell ref="Z1190:Z1192"/>
    <mergeCell ref="Z1194:Z1195"/>
    <mergeCell ref="Z1196:Z1199"/>
    <mergeCell ref="Z1200:Z1201"/>
    <mergeCell ref="Z1202:Z1204"/>
    <mergeCell ref="Z1205:Z1206"/>
    <mergeCell ref="Z1207:Z1208"/>
    <mergeCell ref="Z1210:Z1212"/>
    <mergeCell ref="Z1213:Z1214"/>
    <mergeCell ref="Z1216:Z1217"/>
    <mergeCell ref="Z1218:Z1221"/>
    <mergeCell ref="Z1222:Z1224"/>
    <mergeCell ref="Z1225:Z1229"/>
    <mergeCell ref="Z1230:Z1234"/>
    <mergeCell ref="Z1235:Z1236"/>
    <mergeCell ref="Z1237:Z1238"/>
    <mergeCell ref="Z1133:Z1134"/>
    <mergeCell ref="Z1135:Z1137"/>
    <mergeCell ref="Z1138:Z1140"/>
    <mergeCell ref="Z1141:Z1144"/>
    <mergeCell ref="Z1145:Z1146"/>
    <mergeCell ref="Z1147:Z1149"/>
    <mergeCell ref="Z1151:Z1155"/>
    <mergeCell ref="Z1158:Z1162"/>
    <mergeCell ref="Z1163:Z1166"/>
    <mergeCell ref="Z1167:Z1169"/>
    <mergeCell ref="Z1170:Z1171"/>
    <mergeCell ref="Z1172:Z1174"/>
    <mergeCell ref="Z1175:Z1176"/>
    <mergeCell ref="Z1177:Z1179"/>
    <mergeCell ref="Z1180:Z1182"/>
    <mergeCell ref="Z1183:Z1185"/>
    <mergeCell ref="Z1186:Z1187"/>
    <mergeCell ref="Z1070:Z1071"/>
    <mergeCell ref="Z1072:Z1074"/>
    <mergeCell ref="Z1081:Z1082"/>
    <mergeCell ref="Z1083:Z1091"/>
    <mergeCell ref="Z1092:Z1094"/>
    <mergeCell ref="Z1095:Z1100"/>
    <mergeCell ref="Z1102:Z1103"/>
    <mergeCell ref="Z1104:Z1105"/>
    <mergeCell ref="Z1106:Z1107"/>
    <mergeCell ref="Z1108:Z1109"/>
    <mergeCell ref="Z1110:Z1111"/>
    <mergeCell ref="Z1112:Z1114"/>
    <mergeCell ref="Z1116:Z1117"/>
    <mergeCell ref="Z1119:Z1121"/>
    <mergeCell ref="Z1122:Z1124"/>
    <mergeCell ref="Z1127:Z1128"/>
    <mergeCell ref="Z1131:Z1132"/>
    <mergeCell ref="Z1005:Z1006"/>
    <mergeCell ref="Z1007:Z1009"/>
    <mergeCell ref="Z1010:Z1011"/>
    <mergeCell ref="Z1013:Z1014"/>
    <mergeCell ref="Z1015:Z1016"/>
    <mergeCell ref="Z1017:Z1018"/>
    <mergeCell ref="Z1038:Z1039"/>
    <mergeCell ref="Z1040:Z1041"/>
    <mergeCell ref="Z1042:Z1043"/>
    <mergeCell ref="Z1046:Z1047"/>
    <mergeCell ref="Z1048:Z1050"/>
    <mergeCell ref="Z1055:Z1056"/>
    <mergeCell ref="Z1057:Z1058"/>
    <mergeCell ref="Z1059:Z1060"/>
    <mergeCell ref="Z1064:Z1065"/>
    <mergeCell ref="Z1066:Z1067"/>
    <mergeCell ref="Z1068:Z1069"/>
    <mergeCell ref="Z948:Z949"/>
    <mergeCell ref="Z951:Z953"/>
    <mergeCell ref="Z954:Z955"/>
    <mergeCell ref="Z957:Z959"/>
    <mergeCell ref="Z960:Z962"/>
    <mergeCell ref="Z964:Z965"/>
    <mergeCell ref="Z968:Z969"/>
    <mergeCell ref="Z970:Z971"/>
    <mergeCell ref="Z972:Z973"/>
    <mergeCell ref="Z975:Z976"/>
    <mergeCell ref="Z978:Z979"/>
    <mergeCell ref="Z987:Z988"/>
    <mergeCell ref="Z992:Z993"/>
    <mergeCell ref="Z994:Z995"/>
    <mergeCell ref="Z997:Z998"/>
    <mergeCell ref="Z1001:Z1002"/>
    <mergeCell ref="Z1003:Z1004"/>
    <mergeCell ref="Z888:Z890"/>
    <mergeCell ref="Z891:Z893"/>
    <mergeCell ref="Z894:Z895"/>
    <mergeCell ref="Z901:Z903"/>
    <mergeCell ref="Z906:Z907"/>
    <mergeCell ref="Z909:Z910"/>
    <mergeCell ref="Z911:Z912"/>
    <mergeCell ref="Z914:Z916"/>
    <mergeCell ref="Z917:Z919"/>
    <mergeCell ref="Z921:Z922"/>
    <mergeCell ref="Z924:Z925"/>
    <mergeCell ref="Z926:Z928"/>
    <mergeCell ref="Z932:Z934"/>
    <mergeCell ref="Z935:Z937"/>
    <mergeCell ref="Z938:Z941"/>
    <mergeCell ref="Z942:Z944"/>
    <mergeCell ref="Z945:Z947"/>
    <mergeCell ref="Z836:Z837"/>
    <mergeCell ref="Z842:Z844"/>
    <mergeCell ref="Z845:Z846"/>
    <mergeCell ref="Z847:Z848"/>
    <mergeCell ref="Z851:Z852"/>
    <mergeCell ref="Z854:Z855"/>
    <mergeCell ref="Z859:Z860"/>
    <mergeCell ref="Z862:Z863"/>
    <mergeCell ref="Z864:Z865"/>
    <mergeCell ref="Z866:Z870"/>
    <mergeCell ref="Z871:Z873"/>
    <mergeCell ref="Z874:Z876"/>
    <mergeCell ref="Z877:Z878"/>
    <mergeCell ref="Z879:Z880"/>
    <mergeCell ref="Z881:Z882"/>
    <mergeCell ref="Z883:Z885"/>
    <mergeCell ref="Z886:Z887"/>
    <mergeCell ref="Z791:Z792"/>
    <mergeCell ref="Z793:Z794"/>
    <mergeCell ref="Z795:Z796"/>
    <mergeCell ref="Z797:Z798"/>
    <mergeCell ref="Z801:Z802"/>
    <mergeCell ref="Z804:Z805"/>
    <mergeCell ref="Z807:Z808"/>
    <mergeCell ref="Z811:Z812"/>
    <mergeCell ref="Z813:Z814"/>
    <mergeCell ref="Z815:Z816"/>
    <mergeCell ref="Z820:Z821"/>
    <mergeCell ref="Z822:Z824"/>
    <mergeCell ref="Z825:Z826"/>
    <mergeCell ref="Z827:Z828"/>
    <mergeCell ref="Z829:Z830"/>
    <mergeCell ref="Z831:Z833"/>
    <mergeCell ref="Z834:Z835"/>
    <mergeCell ref="Z730:Z731"/>
    <mergeCell ref="Z734:Z735"/>
    <mergeCell ref="Z736:Z739"/>
    <mergeCell ref="Z740:Z741"/>
    <mergeCell ref="Z742:Z743"/>
    <mergeCell ref="Z745:Z746"/>
    <mergeCell ref="Z748:Z749"/>
    <mergeCell ref="Z750:Z752"/>
    <mergeCell ref="Z754:Z755"/>
    <mergeCell ref="Z756:Z757"/>
    <mergeCell ref="Z758:Z760"/>
    <mergeCell ref="Z761:Z763"/>
    <mergeCell ref="Z764:Z767"/>
    <mergeCell ref="Z769:Z771"/>
    <mergeCell ref="Z779:Z780"/>
    <mergeCell ref="Z782:Z783"/>
    <mergeCell ref="Z787:Z789"/>
    <mergeCell ref="Z678:Z679"/>
    <mergeCell ref="Z683:Z684"/>
    <mergeCell ref="Z685:Z686"/>
    <mergeCell ref="Z687:Z688"/>
    <mergeCell ref="Z692:Z693"/>
    <mergeCell ref="Z695:Z696"/>
    <mergeCell ref="Z697:Z699"/>
    <mergeCell ref="Z702:Z703"/>
    <mergeCell ref="Z705:Z706"/>
    <mergeCell ref="Z707:Z708"/>
    <mergeCell ref="Z712:Z714"/>
    <mergeCell ref="Z715:Z716"/>
    <mergeCell ref="Z718:Z719"/>
    <mergeCell ref="Z721:Z722"/>
    <mergeCell ref="Z723:Z724"/>
    <mergeCell ref="Z725:Z726"/>
    <mergeCell ref="Z727:Z728"/>
    <mergeCell ref="Z621:Z623"/>
    <mergeCell ref="Z625:Z626"/>
    <mergeCell ref="Z627:Z629"/>
    <mergeCell ref="Z634:Z636"/>
    <mergeCell ref="Z637:Z638"/>
    <mergeCell ref="Z639:Z640"/>
    <mergeCell ref="Z642:Z644"/>
    <mergeCell ref="Z645:Z646"/>
    <mergeCell ref="Z648:Z649"/>
    <mergeCell ref="Z652:Z653"/>
    <mergeCell ref="Z657:Z658"/>
    <mergeCell ref="Z659:Z660"/>
    <mergeCell ref="Z661:Z662"/>
    <mergeCell ref="Z663:Z664"/>
    <mergeCell ref="Z669:Z670"/>
    <mergeCell ref="Z673:Z674"/>
    <mergeCell ref="Z675:Z676"/>
    <mergeCell ref="Z561:Z562"/>
    <mergeCell ref="Z563:Z567"/>
    <mergeCell ref="Z568:Z569"/>
    <mergeCell ref="Z571:Z572"/>
    <mergeCell ref="Z574:Z575"/>
    <mergeCell ref="Z578:Z581"/>
    <mergeCell ref="Z582:Z583"/>
    <mergeCell ref="Z584:Z585"/>
    <mergeCell ref="Z590:Z591"/>
    <mergeCell ref="Z594:Z595"/>
    <mergeCell ref="Z596:Z598"/>
    <mergeCell ref="Z599:Z600"/>
    <mergeCell ref="Z601:Z604"/>
    <mergeCell ref="Z608:Z609"/>
    <mergeCell ref="Z613:Z615"/>
    <mergeCell ref="Z617:Z618"/>
    <mergeCell ref="Z619:Z620"/>
    <mergeCell ref="Z506:Z508"/>
    <mergeCell ref="Z509:Z511"/>
    <mergeCell ref="Z512:Z515"/>
    <mergeCell ref="Z516:Z523"/>
    <mergeCell ref="Z524:Z527"/>
    <mergeCell ref="Z531:Z533"/>
    <mergeCell ref="Z535:Z536"/>
    <mergeCell ref="Z537:Z538"/>
    <mergeCell ref="Z540:Z541"/>
    <mergeCell ref="Z542:Z543"/>
    <mergeCell ref="Z544:Z545"/>
    <mergeCell ref="Z546:Z547"/>
    <mergeCell ref="Z550:Z551"/>
    <mergeCell ref="Z552:Z553"/>
    <mergeCell ref="Z554:Z555"/>
    <mergeCell ref="Z556:Z557"/>
    <mergeCell ref="Z558:Z559"/>
    <mergeCell ref="Z449:Z452"/>
    <mergeCell ref="Z453:Z454"/>
    <mergeCell ref="Z455:Z456"/>
    <mergeCell ref="Z459:Z460"/>
    <mergeCell ref="Z461:Z464"/>
    <mergeCell ref="Z465:Z468"/>
    <mergeCell ref="Z471:Z473"/>
    <mergeCell ref="Z474:Z475"/>
    <mergeCell ref="Z476:Z478"/>
    <mergeCell ref="Z479:Z481"/>
    <mergeCell ref="Z482:Z484"/>
    <mergeCell ref="Z485:Z487"/>
    <mergeCell ref="Z488:Z491"/>
    <mergeCell ref="Z493:Z495"/>
    <mergeCell ref="Z496:Z499"/>
    <mergeCell ref="Z500:Z502"/>
    <mergeCell ref="Z503:Z505"/>
    <mergeCell ref="Z391:Z392"/>
    <mergeCell ref="Z393:Z394"/>
    <mergeCell ref="Z395:Z396"/>
    <mergeCell ref="Z402:Z403"/>
    <mergeCell ref="Z405:Z406"/>
    <mergeCell ref="Z407:Z408"/>
    <mergeCell ref="Z411:Z413"/>
    <mergeCell ref="Z415:Z418"/>
    <mergeCell ref="Z419:Z422"/>
    <mergeCell ref="Z425:Z426"/>
    <mergeCell ref="Z427:Z428"/>
    <mergeCell ref="Z429:Z430"/>
    <mergeCell ref="Z431:Z433"/>
    <mergeCell ref="Z435:Z437"/>
    <mergeCell ref="Z438:Z441"/>
    <mergeCell ref="Z442:Z444"/>
    <mergeCell ref="Z445:Z448"/>
    <mergeCell ref="Z346:Z347"/>
    <mergeCell ref="Z349:Z350"/>
    <mergeCell ref="Z351:Z352"/>
    <mergeCell ref="Z353:Z355"/>
    <mergeCell ref="Z356:Z359"/>
    <mergeCell ref="Z360:Z361"/>
    <mergeCell ref="Z362:Z364"/>
    <mergeCell ref="Z365:Z366"/>
    <mergeCell ref="Z367:Z368"/>
    <mergeCell ref="Z371:Z372"/>
    <mergeCell ref="Z373:Z374"/>
    <mergeCell ref="Z375:Z376"/>
    <mergeCell ref="Z378:Z379"/>
    <mergeCell ref="Z380:Z381"/>
    <mergeCell ref="Z382:Z383"/>
    <mergeCell ref="Z385:Z387"/>
    <mergeCell ref="Z388:Z390"/>
    <mergeCell ref="Z287:Z288"/>
    <mergeCell ref="Z293:Z295"/>
    <mergeCell ref="Z299:Z300"/>
    <mergeCell ref="Z303:Z304"/>
    <mergeCell ref="Z306:Z308"/>
    <mergeCell ref="Z309:Z311"/>
    <mergeCell ref="Z312:Z314"/>
    <mergeCell ref="Z315:Z316"/>
    <mergeCell ref="Z317:Z318"/>
    <mergeCell ref="Z322:Z323"/>
    <mergeCell ref="Z325:Z326"/>
    <mergeCell ref="Z328:Z329"/>
    <mergeCell ref="Z334:Z335"/>
    <mergeCell ref="Z337:Z339"/>
    <mergeCell ref="Z340:Z341"/>
    <mergeCell ref="Z342:Z343"/>
    <mergeCell ref="Z344:Z345"/>
    <mergeCell ref="Z232:Z233"/>
    <mergeCell ref="Z235:Z237"/>
    <mergeCell ref="Z238:Z239"/>
    <mergeCell ref="Z242:Z243"/>
    <mergeCell ref="Z244:Z245"/>
    <mergeCell ref="Z246:Z249"/>
    <mergeCell ref="Z251:Z253"/>
    <mergeCell ref="Z255:Z256"/>
    <mergeCell ref="Z258:Z260"/>
    <mergeCell ref="Z265:Z266"/>
    <mergeCell ref="Z268:Z269"/>
    <mergeCell ref="Z270:Z271"/>
    <mergeCell ref="Z272:Z273"/>
    <mergeCell ref="Z275:Z276"/>
    <mergeCell ref="Z277:Z279"/>
    <mergeCell ref="Z280:Z282"/>
    <mergeCell ref="Z283:Z285"/>
    <mergeCell ref="Z183:Z184"/>
    <mergeCell ref="Z186:Z187"/>
    <mergeCell ref="Z189:Z191"/>
    <mergeCell ref="Z192:Z195"/>
    <mergeCell ref="Z196:Z197"/>
    <mergeCell ref="Z198:Z199"/>
    <mergeCell ref="Z200:Z202"/>
    <mergeCell ref="Z205:Z206"/>
    <mergeCell ref="Z207:Z208"/>
    <mergeCell ref="Z209:Z210"/>
    <mergeCell ref="Z211:Z212"/>
    <mergeCell ref="Z213:Z214"/>
    <mergeCell ref="Z215:Z216"/>
    <mergeCell ref="Z217:Z221"/>
    <mergeCell ref="Z222:Z223"/>
    <mergeCell ref="Z226:Z228"/>
    <mergeCell ref="Z229:Z231"/>
    <mergeCell ref="Z107:Z108"/>
    <mergeCell ref="Z115:Z117"/>
    <mergeCell ref="Z121:Z122"/>
    <mergeCell ref="Z124:Z125"/>
    <mergeCell ref="Z131:Z133"/>
    <mergeCell ref="Z136:Z137"/>
    <mergeCell ref="Z138:Z140"/>
    <mergeCell ref="Z141:Z142"/>
    <mergeCell ref="Z155:Z156"/>
    <mergeCell ref="Z157:Z158"/>
    <mergeCell ref="Z160:Z161"/>
    <mergeCell ref="Z162:Z163"/>
    <mergeCell ref="Z167:Z171"/>
    <mergeCell ref="Z172:Z173"/>
    <mergeCell ref="Z174:Z175"/>
    <mergeCell ref="Z179:Z180"/>
    <mergeCell ref="Z181:Z182"/>
    <mergeCell ref="R182:R183"/>
    <mergeCell ref="R184:R185"/>
    <mergeCell ref="R186:R187"/>
    <mergeCell ref="R188:R190"/>
    <mergeCell ref="R191:R192"/>
    <mergeCell ref="Z5:Z6"/>
    <mergeCell ref="Z9:Z11"/>
    <mergeCell ref="Z17:Z19"/>
    <mergeCell ref="Z20:Z24"/>
    <mergeCell ref="Z25:Z28"/>
    <mergeCell ref="Z33:Z34"/>
    <mergeCell ref="Z36:Z37"/>
    <mergeCell ref="Z41:Z42"/>
    <mergeCell ref="Z51:Z53"/>
    <mergeCell ref="Z62:Z63"/>
    <mergeCell ref="Z64:Z65"/>
    <mergeCell ref="Z68:Z69"/>
    <mergeCell ref="Z71:Z72"/>
    <mergeCell ref="Z73:Z74"/>
    <mergeCell ref="Z75:Z76"/>
    <mergeCell ref="Z77:Z79"/>
    <mergeCell ref="Z80:Z81"/>
    <mergeCell ref="Z82:Z83"/>
    <mergeCell ref="Z84:Z85"/>
    <mergeCell ref="Z87:Z88"/>
    <mergeCell ref="Z89:Z90"/>
    <mergeCell ref="Z91:Z92"/>
    <mergeCell ref="Z94:Z95"/>
    <mergeCell ref="Z96:Z97"/>
    <mergeCell ref="Z98:Z99"/>
    <mergeCell ref="Z100:Z101"/>
    <mergeCell ref="Z102:Z104"/>
    <mergeCell ref="R115:R116"/>
    <mergeCell ref="R117:R118"/>
    <mergeCell ref="R121:R122"/>
    <mergeCell ref="R129:R130"/>
    <mergeCell ref="R131:R132"/>
    <mergeCell ref="R136:R138"/>
    <mergeCell ref="R144:R145"/>
    <mergeCell ref="R147:R148"/>
    <mergeCell ref="R149:R150"/>
    <mergeCell ref="R152:R154"/>
    <mergeCell ref="R155:R157"/>
    <mergeCell ref="R159:R160"/>
    <mergeCell ref="R162:R163"/>
    <mergeCell ref="R166:R168"/>
    <mergeCell ref="R171:R172"/>
    <mergeCell ref="R173:R174"/>
    <mergeCell ref="R176:R177"/>
    <mergeCell ref="J506:J509"/>
    <mergeCell ref="J510:J511"/>
    <mergeCell ref="R7:R8"/>
    <mergeCell ref="R15:R18"/>
    <mergeCell ref="R21:R22"/>
    <mergeCell ref="R23:R25"/>
    <mergeCell ref="R26:R27"/>
    <mergeCell ref="R28:R29"/>
    <mergeCell ref="R31:R32"/>
    <mergeCell ref="R34:R35"/>
    <mergeCell ref="R36:R37"/>
    <mergeCell ref="R42:R43"/>
    <mergeCell ref="R44:R45"/>
    <mergeCell ref="R46:R48"/>
    <mergeCell ref="R50:R51"/>
    <mergeCell ref="R54:R56"/>
    <mergeCell ref="R57:R58"/>
    <mergeCell ref="R66:R67"/>
    <mergeCell ref="R70:R71"/>
    <mergeCell ref="R73:R74"/>
    <mergeCell ref="R75:R76"/>
    <mergeCell ref="R77:R78"/>
    <mergeCell ref="R79:R80"/>
    <mergeCell ref="R85:R86"/>
    <mergeCell ref="R89:R90"/>
    <mergeCell ref="R97:R98"/>
    <mergeCell ref="R99:R100"/>
    <mergeCell ref="R103:R104"/>
    <mergeCell ref="R105:R106"/>
    <mergeCell ref="R107:R109"/>
    <mergeCell ref="R110:R111"/>
    <mergeCell ref="R113:R114"/>
    <mergeCell ref="J450:J453"/>
    <mergeCell ref="J454:J455"/>
    <mergeCell ref="J456:J459"/>
    <mergeCell ref="J460:J462"/>
    <mergeCell ref="J463:J464"/>
    <mergeCell ref="J466:J467"/>
    <mergeCell ref="J469:J470"/>
    <mergeCell ref="J471:J473"/>
    <mergeCell ref="J474:J475"/>
    <mergeCell ref="J476:J477"/>
    <mergeCell ref="J478:J479"/>
    <mergeCell ref="J481:J483"/>
    <mergeCell ref="J485:J486"/>
    <mergeCell ref="J490:J492"/>
    <mergeCell ref="J493:J497"/>
    <mergeCell ref="J499:J500"/>
    <mergeCell ref="J501:J503"/>
    <mergeCell ref="J395:J398"/>
    <mergeCell ref="J403:J404"/>
    <mergeCell ref="J405:J408"/>
    <mergeCell ref="J409:J410"/>
    <mergeCell ref="J411:J412"/>
    <mergeCell ref="J413:J414"/>
    <mergeCell ref="J416:J417"/>
    <mergeCell ref="J418:J419"/>
    <mergeCell ref="J422:J423"/>
    <mergeCell ref="J425:J427"/>
    <mergeCell ref="J428:J429"/>
    <mergeCell ref="J430:J431"/>
    <mergeCell ref="J434:J436"/>
    <mergeCell ref="J437:J439"/>
    <mergeCell ref="J440:J441"/>
    <mergeCell ref="J444:J445"/>
    <mergeCell ref="J446:J449"/>
    <mergeCell ref="J328:J330"/>
    <mergeCell ref="J335:J336"/>
    <mergeCell ref="J337:J338"/>
    <mergeCell ref="J340:J341"/>
    <mergeCell ref="J342:J343"/>
    <mergeCell ref="J346:J347"/>
    <mergeCell ref="J354:J356"/>
    <mergeCell ref="J362:J363"/>
    <mergeCell ref="J365:J366"/>
    <mergeCell ref="J367:J368"/>
    <mergeCell ref="J370:J371"/>
    <mergeCell ref="J373:J374"/>
    <mergeCell ref="J377:J379"/>
    <mergeCell ref="J382:J383"/>
    <mergeCell ref="J384:J386"/>
    <mergeCell ref="J389:J390"/>
    <mergeCell ref="J392:J393"/>
    <mergeCell ref="J273:J274"/>
    <mergeCell ref="J276:J278"/>
    <mergeCell ref="J279:J281"/>
    <mergeCell ref="J282:J283"/>
    <mergeCell ref="J284:J285"/>
    <mergeCell ref="J287:J288"/>
    <mergeCell ref="J289:J290"/>
    <mergeCell ref="J292:J293"/>
    <mergeCell ref="J295:J297"/>
    <mergeCell ref="J301:J303"/>
    <mergeCell ref="J305:J306"/>
    <mergeCell ref="J311:J313"/>
    <mergeCell ref="J316:J318"/>
    <mergeCell ref="J319:J320"/>
    <mergeCell ref="J321:J322"/>
    <mergeCell ref="J324:J325"/>
    <mergeCell ref="J326:J327"/>
    <mergeCell ref="J216:J217"/>
    <mergeCell ref="J219:J220"/>
    <mergeCell ref="J223:J224"/>
    <mergeCell ref="J227:J228"/>
    <mergeCell ref="J231:J232"/>
    <mergeCell ref="J233:J234"/>
    <mergeCell ref="J236:J237"/>
    <mergeCell ref="J238:J241"/>
    <mergeCell ref="J242:J243"/>
    <mergeCell ref="J244:J246"/>
    <mergeCell ref="J250:J252"/>
    <mergeCell ref="J253:J254"/>
    <mergeCell ref="J257:J258"/>
    <mergeCell ref="J260:J262"/>
    <mergeCell ref="J263:J264"/>
    <mergeCell ref="J265:J267"/>
    <mergeCell ref="J270:J271"/>
    <mergeCell ref="J140:J141"/>
    <mergeCell ref="J143:J144"/>
    <mergeCell ref="J148:J149"/>
    <mergeCell ref="J154:J155"/>
    <mergeCell ref="J157:J158"/>
    <mergeCell ref="J159:J160"/>
    <mergeCell ref="J162:J164"/>
    <mergeCell ref="J172:J173"/>
    <mergeCell ref="J179:J180"/>
    <mergeCell ref="J182:J184"/>
    <mergeCell ref="J194:J196"/>
    <mergeCell ref="J199:J201"/>
    <mergeCell ref="J205:J206"/>
    <mergeCell ref="J207:J208"/>
    <mergeCell ref="J209:J211"/>
    <mergeCell ref="J212:J213"/>
    <mergeCell ref="J214:J215"/>
    <mergeCell ref="J71:J74"/>
    <mergeCell ref="J75:J77"/>
    <mergeCell ref="J78:J80"/>
    <mergeCell ref="J81:J83"/>
    <mergeCell ref="J84:J87"/>
    <mergeCell ref="J88:J89"/>
    <mergeCell ref="J92:J94"/>
    <mergeCell ref="J95:J98"/>
    <mergeCell ref="J99:J101"/>
    <mergeCell ref="J102:J106"/>
    <mergeCell ref="J108:J110"/>
    <mergeCell ref="J111:J116"/>
    <mergeCell ref="J117:J119"/>
    <mergeCell ref="J121:J124"/>
    <mergeCell ref="J126:J127"/>
    <mergeCell ref="J131:J132"/>
    <mergeCell ref="J136:J138"/>
    <mergeCell ref="A1265:A1266"/>
    <mergeCell ref="A1267:A1268"/>
    <mergeCell ref="A1269:A1270"/>
    <mergeCell ref="A1275:A1277"/>
    <mergeCell ref="A1283:A1284"/>
    <mergeCell ref="A1286:A1287"/>
    <mergeCell ref="A1290:A1292"/>
    <mergeCell ref="A1295:A1296"/>
    <mergeCell ref="A1300:A1301"/>
    <mergeCell ref="A1302:A1303"/>
    <mergeCell ref="A1304:A1305"/>
    <mergeCell ref="J7:J8"/>
    <mergeCell ref="J9:J10"/>
    <mergeCell ref="J11:J15"/>
    <mergeCell ref="J16:J18"/>
    <mergeCell ref="J19:J21"/>
    <mergeCell ref="J22:J25"/>
    <mergeCell ref="J26:J27"/>
    <mergeCell ref="J29:J30"/>
    <mergeCell ref="J31:J32"/>
    <mergeCell ref="J33:J34"/>
    <mergeCell ref="J38:J39"/>
    <mergeCell ref="J40:J41"/>
    <mergeCell ref="J42:J43"/>
    <mergeCell ref="J46:J47"/>
    <mergeCell ref="J48:J50"/>
    <mergeCell ref="J51:J53"/>
    <mergeCell ref="J54:J55"/>
    <mergeCell ref="J57:J58"/>
    <mergeCell ref="J65:J66"/>
    <mergeCell ref="J67:J68"/>
    <mergeCell ref="J69:J70"/>
    <mergeCell ref="A1194:A1195"/>
    <mergeCell ref="A1196:A1197"/>
    <mergeCell ref="A1198:A1200"/>
    <mergeCell ref="A1203:A1204"/>
    <mergeCell ref="A1212:A1215"/>
    <mergeCell ref="A1218:A1219"/>
    <mergeCell ref="A1221:A1222"/>
    <mergeCell ref="A1224:A1225"/>
    <mergeCell ref="A1226:A1227"/>
    <mergeCell ref="A1229:A1230"/>
    <mergeCell ref="A1235:A1237"/>
    <mergeCell ref="A1239:A1240"/>
    <mergeCell ref="A1245:A1246"/>
    <mergeCell ref="A1248:A1249"/>
    <mergeCell ref="A1250:A1251"/>
    <mergeCell ref="A1256:A1257"/>
    <mergeCell ref="A1263:A1264"/>
    <mergeCell ref="A1131:A1132"/>
    <mergeCell ref="A1139:A1140"/>
    <mergeCell ref="A1143:A1144"/>
    <mergeCell ref="A1149:A1150"/>
    <mergeCell ref="A1151:A1152"/>
    <mergeCell ref="A1154:A1155"/>
    <mergeCell ref="A1156:A1157"/>
    <mergeCell ref="A1159:A1161"/>
    <mergeCell ref="A1164:A1165"/>
    <mergeCell ref="A1170:A1171"/>
    <mergeCell ref="A1172:A1173"/>
    <mergeCell ref="A1174:A1175"/>
    <mergeCell ref="A1177:A1178"/>
    <mergeCell ref="A1180:A1181"/>
    <mergeCell ref="A1182:A1183"/>
    <mergeCell ref="A1185:A1187"/>
    <mergeCell ref="A1188:A1192"/>
    <mergeCell ref="A1066:A1068"/>
    <mergeCell ref="A1069:A1070"/>
    <mergeCell ref="A1079:A1080"/>
    <mergeCell ref="A1081:A1082"/>
    <mergeCell ref="A1084:A1085"/>
    <mergeCell ref="A1088:A1089"/>
    <mergeCell ref="A1090:A1091"/>
    <mergeCell ref="A1092:A1093"/>
    <mergeCell ref="A1096:A1097"/>
    <mergeCell ref="A1098:A1099"/>
    <mergeCell ref="A1100:A1102"/>
    <mergeCell ref="A1105:A1106"/>
    <mergeCell ref="A1107:A1108"/>
    <mergeCell ref="A1109:A1111"/>
    <mergeCell ref="A1114:A1117"/>
    <mergeCell ref="A1123:A1124"/>
    <mergeCell ref="A1127:A1128"/>
    <mergeCell ref="A1019:A1020"/>
    <mergeCell ref="A1021:A1022"/>
    <mergeCell ref="A1024:A1025"/>
    <mergeCell ref="A1026:A1027"/>
    <mergeCell ref="A1028:A1029"/>
    <mergeCell ref="A1030:A1031"/>
    <mergeCell ref="A1032:A1037"/>
    <mergeCell ref="A1038:A1040"/>
    <mergeCell ref="A1041:A1043"/>
    <mergeCell ref="A1044:A1046"/>
    <mergeCell ref="A1047:A1048"/>
    <mergeCell ref="A1049:A1050"/>
    <mergeCell ref="A1051:A1052"/>
    <mergeCell ref="A1055:A1056"/>
    <mergeCell ref="A1058:A1059"/>
    <mergeCell ref="A1060:A1061"/>
    <mergeCell ref="A1062:A1064"/>
    <mergeCell ref="A961:A963"/>
    <mergeCell ref="A964:A967"/>
    <mergeCell ref="A968:A969"/>
    <mergeCell ref="A970:A971"/>
    <mergeCell ref="A973:A975"/>
    <mergeCell ref="A976:A977"/>
    <mergeCell ref="A978:A979"/>
    <mergeCell ref="A981:A983"/>
    <mergeCell ref="A984:A985"/>
    <mergeCell ref="A990:A991"/>
    <mergeCell ref="A992:A993"/>
    <mergeCell ref="A996:A997"/>
    <mergeCell ref="A998:A1000"/>
    <mergeCell ref="A1006:A1009"/>
    <mergeCell ref="A1010:A1014"/>
    <mergeCell ref="A1015:A1016"/>
    <mergeCell ref="A1017:A1018"/>
    <mergeCell ref="A905:A907"/>
    <mergeCell ref="A909:A910"/>
    <mergeCell ref="A911:A912"/>
    <mergeCell ref="A913:A914"/>
    <mergeCell ref="A916:A917"/>
    <mergeCell ref="A919:A920"/>
    <mergeCell ref="A921:A923"/>
    <mergeCell ref="A924:A926"/>
    <mergeCell ref="A929:A930"/>
    <mergeCell ref="A931:A932"/>
    <mergeCell ref="A935:A937"/>
    <mergeCell ref="A941:A942"/>
    <mergeCell ref="A944:A945"/>
    <mergeCell ref="A949:A950"/>
    <mergeCell ref="A953:A954"/>
    <mergeCell ref="A955:A957"/>
    <mergeCell ref="A959:A960"/>
    <mergeCell ref="A833:A834"/>
    <mergeCell ref="A838:A840"/>
    <mergeCell ref="A841:A843"/>
    <mergeCell ref="A848:A849"/>
    <mergeCell ref="A852:A853"/>
    <mergeCell ref="A856:A857"/>
    <mergeCell ref="A858:A859"/>
    <mergeCell ref="A860:A861"/>
    <mergeCell ref="A865:A866"/>
    <mergeCell ref="A868:A869"/>
    <mergeCell ref="A872:A874"/>
    <mergeCell ref="A879:A880"/>
    <mergeCell ref="A887:A889"/>
    <mergeCell ref="A890:A892"/>
    <mergeCell ref="A894:A895"/>
    <mergeCell ref="A900:A901"/>
    <mergeCell ref="A903:A904"/>
    <mergeCell ref="A772:A773"/>
    <mergeCell ref="A774:A776"/>
    <mergeCell ref="A778:A779"/>
    <mergeCell ref="A786:A787"/>
    <mergeCell ref="A789:A790"/>
    <mergeCell ref="A791:A792"/>
    <mergeCell ref="A793:A794"/>
    <mergeCell ref="A795:A797"/>
    <mergeCell ref="A798:A799"/>
    <mergeCell ref="A800:A801"/>
    <mergeCell ref="A806:A807"/>
    <mergeCell ref="A810:A811"/>
    <mergeCell ref="A815:A816"/>
    <mergeCell ref="A819:A820"/>
    <mergeCell ref="A821:A823"/>
    <mergeCell ref="A827:A828"/>
    <mergeCell ref="A831:A832"/>
    <mergeCell ref="A709:A710"/>
    <mergeCell ref="A712:A713"/>
    <mergeCell ref="A716:A717"/>
    <mergeCell ref="A718:A719"/>
    <mergeCell ref="A720:A722"/>
    <mergeCell ref="A724:A726"/>
    <mergeCell ref="A730:A731"/>
    <mergeCell ref="A732:A733"/>
    <mergeCell ref="A738:A739"/>
    <mergeCell ref="A740:A744"/>
    <mergeCell ref="A745:A746"/>
    <mergeCell ref="A749:A751"/>
    <mergeCell ref="A754:A757"/>
    <mergeCell ref="A758:A761"/>
    <mergeCell ref="A762:A763"/>
    <mergeCell ref="A766:A768"/>
    <mergeCell ref="A770:A771"/>
    <mergeCell ref="A647:A648"/>
    <mergeCell ref="A655:A657"/>
    <mergeCell ref="A660:A662"/>
    <mergeCell ref="A663:A666"/>
    <mergeCell ref="A667:A669"/>
    <mergeCell ref="A670:A672"/>
    <mergeCell ref="A673:A675"/>
    <mergeCell ref="A679:A680"/>
    <mergeCell ref="A684:A685"/>
    <mergeCell ref="A686:A688"/>
    <mergeCell ref="A689:A690"/>
    <mergeCell ref="A691:A694"/>
    <mergeCell ref="A695:A696"/>
    <mergeCell ref="A697:A698"/>
    <mergeCell ref="A700:A702"/>
    <mergeCell ref="A704:A706"/>
    <mergeCell ref="A707:A708"/>
    <mergeCell ref="A583:A584"/>
    <mergeCell ref="A588:A590"/>
    <mergeCell ref="A592:A593"/>
    <mergeCell ref="A596:A598"/>
    <mergeCell ref="A606:A607"/>
    <mergeCell ref="A609:A610"/>
    <mergeCell ref="A611:A612"/>
    <mergeCell ref="A618:A619"/>
    <mergeCell ref="A620:A621"/>
    <mergeCell ref="A624:A625"/>
    <mergeCell ref="A626:A627"/>
    <mergeCell ref="A628:A629"/>
    <mergeCell ref="A631:A632"/>
    <mergeCell ref="A633:A634"/>
    <mergeCell ref="A636:A638"/>
    <mergeCell ref="A640:A641"/>
    <mergeCell ref="A642:A644"/>
    <mergeCell ref="A525:A528"/>
    <mergeCell ref="A531:A532"/>
    <mergeCell ref="A533:A535"/>
    <mergeCell ref="A537:A538"/>
    <mergeCell ref="A542:A544"/>
    <mergeCell ref="A547:A548"/>
    <mergeCell ref="A549:A552"/>
    <mergeCell ref="A553:A554"/>
    <mergeCell ref="A555:A557"/>
    <mergeCell ref="A559:A560"/>
    <mergeCell ref="A561:A562"/>
    <mergeCell ref="A565:A566"/>
    <mergeCell ref="A569:A570"/>
    <mergeCell ref="A571:A572"/>
    <mergeCell ref="A574:A575"/>
    <mergeCell ref="A576:A577"/>
    <mergeCell ref="A581:A582"/>
    <mergeCell ref="A465:A466"/>
    <mergeCell ref="A469:A470"/>
    <mergeCell ref="A471:A472"/>
    <mergeCell ref="A473:A474"/>
    <mergeCell ref="A475:A476"/>
    <mergeCell ref="A477:A478"/>
    <mergeCell ref="A485:A486"/>
    <mergeCell ref="A490:A492"/>
    <mergeCell ref="A493:A495"/>
    <mergeCell ref="A496:A498"/>
    <mergeCell ref="A499:A500"/>
    <mergeCell ref="A501:A502"/>
    <mergeCell ref="A503:A505"/>
    <mergeCell ref="A507:A509"/>
    <mergeCell ref="A510:A512"/>
    <mergeCell ref="A513:A515"/>
    <mergeCell ref="A516:A520"/>
    <mergeCell ref="A414:A415"/>
    <mergeCell ref="A417:A418"/>
    <mergeCell ref="A420:A421"/>
    <mergeCell ref="A424:A425"/>
    <mergeCell ref="A427:A428"/>
    <mergeCell ref="A429:A430"/>
    <mergeCell ref="A431:A432"/>
    <mergeCell ref="A435:A436"/>
    <mergeCell ref="A437:A438"/>
    <mergeCell ref="A440:A441"/>
    <mergeCell ref="A444:A445"/>
    <mergeCell ref="A446:A447"/>
    <mergeCell ref="A448:A452"/>
    <mergeCell ref="A453:A455"/>
    <mergeCell ref="A456:A459"/>
    <mergeCell ref="A460:A461"/>
    <mergeCell ref="A462:A463"/>
    <mergeCell ref="A363:A364"/>
    <mergeCell ref="A365:A368"/>
    <mergeCell ref="A369:A371"/>
    <mergeCell ref="A372:A375"/>
    <mergeCell ref="A376:A379"/>
    <mergeCell ref="A380:A382"/>
    <mergeCell ref="A383:A384"/>
    <mergeCell ref="A385:A386"/>
    <mergeCell ref="A387:A388"/>
    <mergeCell ref="A390:A391"/>
    <mergeCell ref="A392:A393"/>
    <mergeCell ref="A394:A395"/>
    <mergeCell ref="A397:A398"/>
    <mergeCell ref="A399:A400"/>
    <mergeCell ref="A402:A403"/>
    <mergeCell ref="A404:A405"/>
    <mergeCell ref="A410:A411"/>
    <mergeCell ref="A303:A307"/>
    <mergeCell ref="A308:A309"/>
    <mergeCell ref="A311:A312"/>
    <mergeCell ref="A313:A314"/>
    <mergeCell ref="A315:A316"/>
    <mergeCell ref="A318:A320"/>
    <mergeCell ref="A321:A323"/>
    <mergeCell ref="A324:A325"/>
    <mergeCell ref="A326:A328"/>
    <mergeCell ref="A329:A330"/>
    <mergeCell ref="A332:A333"/>
    <mergeCell ref="A342:A344"/>
    <mergeCell ref="A350:A351"/>
    <mergeCell ref="A352:A353"/>
    <mergeCell ref="A354:A357"/>
    <mergeCell ref="A359:A360"/>
    <mergeCell ref="A361:A362"/>
    <mergeCell ref="A247:A250"/>
    <mergeCell ref="A251:A252"/>
    <mergeCell ref="A253:A255"/>
    <mergeCell ref="A256:A257"/>
    <mergeCell ref="A258:A260"/>
    <mergeCell ref="A261:A262"/>
    <mergeCell ref="A264:A268"/>
    <mergeCell ref="A269:A272"/>
    <mergeCell ref="A273:A274"/>
    <mergeCell ref="A276:A279"/>
    <mergeCell ref="A280:A281"/>
    <mergeCell ref="A285:A286"/>
    <mergeCell ref="A287:A289"/>
    <mergeCell ref="A290:A292"/>
    <mergeCell ref="A294:A295"/>
    <mergeCell ref="A299:A300"/>
    <mergeCell ref="A301:A302"/>
    <mergeCell ref="A191:A192"/>
    <mergeCell ref="A193:A196"/>
    <mergeCell ref="A201:A202"/>
    <mergeCell ref="A203:A204"/>
    <mergeCell ref="A206:A208"/>
    <mergeCell ref="A214:A215"/>
    <mergeCell ref="A218:A220"/>
    <mergeCell ref="A221:A222"/>
    <mergeCell ref="A224:A226"/>
    <mergeCell ref="A227:A228"/>
    <mergeCell ref="A231:A233"/>
    <mergeCell ref="A234:A235"/>
    <mergeCell ref="A236:A237"/>
    <mergeCell ref="A238:A239"/>
    <mergeCell ref="A240:A241"/>
    <mergeCell ref="A243:A244"/>
    <mergeCell ref="A245:A246"/>
    <mergeCell ref="A131:A132"/>
    <mergeCell ref="A133:A134"/>
    <mergeCell ref="A135:A136"/>
    <mergeCell ref="A139:A140"/>
    <mergeCell ref="A142:A143"/>
    <mergeCell ref="A144:A145"/>
    <mergeCell ref="A146:A147"/>
    <mergeCell ref="A150:A151"/>
    <mergeCell ref="A155:A156"/>
    <mergeCell ref="A166:A168"/>
    <mergeCell ref="A170:A171"/>
    <mergeCell ref="A173:A174"/>
    <mergeCell ref="A175:A176"/>
    <mergeCell ref="A178:A179"/>
    <mergeCell ref="A182:A183"/>
    <mergeCell ref="A185:A186"/>
    <mergeCell ref="A187:A188"/>
    <mergeCell ref="A75:A76"/>
    <mergeCell ref="A81:A82"/>
    <mergeCell ref="A83:A88"/>
    <mergeCell ref="A90:A91"/>
    <mergeCell ref="A92:A93"/>
    <mergeCell ref="A95:A97"/>
    <mergeCell ref="A100:A101"/>
    <mergeCell ref="A102:A103"/>
    <mergeCell ref="A104:A105"/>
    <mergeCell ref="A108:A109"/>
    <mergeCell ref="A111:A112"/>
    <mergeCell ref="A114:A116"/>
    <mergeCell ref="A117:A118"/>
    <mergeCell ref="A120:A121"/>
    <mergeCell ref="A122:A123"/>
    <mergeCell ref="A125:A127"/>
    <mergeCell ref="A128:A130"/>
    <mergeCell ref="A9:A10"/>
    <mergeCell ref="A11:A13"/>
    <mergeCell ref="A14:A16"/>
    <mergeCell ref="A17:A19"/>
    <mergeCell ref="A21:A22"/>
    <mergeCell ref="A25:A26"/>
    <mergeCell ref="A32:A33"/>
    <mergeCell ref="A34:A35"/>
    <mergeCell ref="A38:A39"/>
    <mergeCell ref="A40:A41"/>
    <mergeCell ref="A46:A48"/>
    <mergeCell ref="A51:A52"/>
    <mergeCell ref="A56:A57"/>
    <mergeCell ref="A58:A59"/>
    <mergeCell ref="A64:A67"/>
    <mergeCell ref="A68:A69"/>
    <mergeCell ref="A71:A7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G28"/>
  <sheetViews>
    <sheetView zoomScale="75" zoomScaleNormal="130" workbookViewId="0">
      <selection activeCell="AF5" sqref="AF5:AF28"/>
    </sheetView>
  </sheetViews>
  <sheetFormatPr defaultRowHeight="14.4" x14ac:dyDescent="0.3"/>
  <sheetData>
    <row r="2" spans="1:33" ht="21" customHeight="1" x14ac:dyDescent="0.4">
      <c r="A2" s="63" t="s">
        <v>0</v>
      </c>
      <c r="B2" s="47"/>
      <c r="C2" s="48"/>
      <c r="F2" s="63" t="s">
        <v>1</v>
      </c>
      <c r="G2" s="47"/>
      <c r="H2" s="47"/>
      <c r="I2" s="47"/>
      <c r="J2" s="47"/>
      <c r="K2" s="47"/>
      <c r="L2" s="47"/>
      <c r="M2" s="47"/>
      <c r="N2" s="47"/>
      <c r="O2" s="47"/>
      <c r="P2" s="48"/>
      <c r="S2" s="63" t="s">
        <v>2</v>
      </c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8"/>
    </row>
    <row r="3" spans="1:33" ht="15.6" customHeight="1" x14ac:dyDescent="0.3">
      <c r="A3" s="60" t="s">
        <v>72</v>
      </c>
      <c r="B3" s="47"/>
      <c r="C3" s="48"/>
      <c r="E3" s="12"/>
      <c r="F3" s="59" t="s">
        <v>48</v>
      </c>
      <c r="G3" s="51"/>
      <c r="H3" s="52"/>
      <c r="I3" s="12"/>
      <c r="J3" s="59" t="s">
        <v>49</v>
      </c>
      <c r="K3" s="51"/>
      <c r="L3" s="52"/>
      <c r="M3" s="12"/>
      <c r="N3" s="59" t="s">
        <v>73</v>
      </c>
      <c r="O3" s="51"/>
      <c r="P3" s="52"/>
      <c r="R3" s="12"/>
      <c r="S3" s="59" t="s">
        <v>51</v>
      </c>
      <c r="T3" s="51"/>
      <c r="U3" s="52"/>
      <c r="V3" s="12"/>
      <c r="W3" s="59" t="s">
        <v>52</v>
      </c>
      <c r="X3" s="51"/>
      <c r="Y3" s="52"/>
      <c r="Z3" s="12"/>
      <c r="AA3" s="59" t="s">
        <v>53</v>
      </c>
      <c r="AB3" s="51"/>
      <c r="AC3" s="52"/>
      <c r="AD3" s="12"/>
      <c r="AE3" s="59" t="s">
        <v>74</v>
      </c>
      <c r="AF3" s="51"/>
      <c r="AG3" s="52"/>
    </row>
    <row r="4" spans="1:33" x14ac:dyDescent="0.3">
      <c r="A4" s="29" t="s">
        <v>78</v>
      </c>
      <c r="B4" s="29" t="s">
        <v>78</v>
      </c>
      <c r="C4" s="29" t="s">
        <v>15</v>
      </c>
      <c r="D4" s="20"/>
      <c r="F4" s="29" t="s">
        <v>78</v>
      </c>
      <c r="G4" s="29" t="s">
        <v>78</v>
      </c>
      <c r="H4" s="29" t="s">
        <v>15</v>
      </c>
      <c r="J4" s="29" t="s">
        <v>78</v>
      </c>
      <c r="K4" s="29" t="s">
        <v>78</v>
      </c>
      <c r="L4" s="29" t="s">
        <v>15</v>
      </c>
      <c r="N4" s="29" t="s">
        <v>78</v>
      </c>
      <c r="O4" s="29" t="s">
        <v>78</v>
      </c>
      <c r="P4" s="29" t="s">
        <v>15</v>
      </c>
      <c r="Q4" s="20"/>
      <c r="S4" s="29" t="s">
        <v>78</v>
      </c>
      <c r="T4" s="29" t="s">
        <v>78</v>
      </c>
      <c r="U4" s="29" t="s">
        <v>15</v>
      </c>
      <c r="W4" s="29" t="s">
        <v>78</v>
      </c>
      <c r="X4" s="29" t="s">
        <v>78</v>
      </c>
      <c r="Y4" s="29" t="s">
        <v>15</v>
      </c>
      <c r="AA4" s="29" t="s">
        <v>78</v>
      </c>
      <c r="AB4" s="29" t="s">
        <v>78</v>
      </c>
      <c r="AC4" s="29" t="s">
        <v>15</v>
      </c>
      <c r="AE4" s="29" t="s">
        <v>78</v>
      </c>
      <c r="AF4" s="29" t="s">
        <v>78</v>
      </c>
      <c r="AG4" s="29" t="s">
        <v>15</v>
      </c>
    </row>
    <row r="5" spans="1:33" x14ac:dyDescent="0.3">
      <c r="A5" s="29">
        <v>0</v>
      </c>
      <c r="B5">
        <v>21</v>
      </c>
      <c r="C5" s="8">
        <v>7.9545454545454544E-2</v>
      </c>
      <c r="F5" s="29">
        <v>0</v>
      </c>
      <c r="G5">
        <v>1</v>
      </c>
      <c r="H5" s="8">
        <v>2.1739130434782612E-2</v>
      </c>
      <c r="J5" s="29">
        <v>0</v>
      </c>
      <c r="K5">
        <v>0</v>
      </c>
      <c r="L5" s="8">
        <v>0</v>
      </c>
      <c r="N5" s="29">
        <v>0</v>
      </c>
      <c r="O5">
        <v>8</v>
      </c>
      <c r="P5" s="8">
        <v>4.3010752688172053E-2</v>
      </c>
      <c r="S5" s="29">
        <v>0</v>
      </c>
      <c r="T5">
        <v>9</v>
      </c>
      <c r="U5" s="8">
        <v>9.375E-2</v>
      </c>
      <c r="W5" s="29">
        <v>0</v>
      </c>
      <c r="X5">
        <v>1</v>
      </c>
      <c r="Y5" s="8">
        <v>4.3478260869565223E-2</v>
      </c>
      <c r="AA5" s="29">
        <v>0</v>
      </c>
      <c r="AB5">
        <v>1</v>
      </c>
      <c r="AC5" s="8">
        <v>1.515151515151515E-2</v>
      </c>
      <c r="AE5" s="29">
        <v>0</v>
      </c>
      <c r="AF5">
        <v>4</v>
      </c>
      <c r="AG5" s="8">
        <v>1.932367149758454E-2</v>
      </c>
    </row>
    <row r="6" spans="1:33" x14ac:dyDescent="0.3">
      <c r="A6" s="29">
        <v>1</v>
      </c>
      <c r="B6">
        <v>10</v>
      </c>
      <c r="C6" s="8">
        <v>3.787878787878788E-2</v>
      </c>
      <c r="F6" s="29">
        <v>1</v>
      </c>
      <c r="G6">
        <v>0</v>
      </c>
      <c r="H6" s="8">
        <v>0</v>
      </c>
      <c r="J6" s="29">
        <v>1</v>
      </c>
      <c r="K6">
        <v>0</v>
      </c>
      <c r="L6" s="8">
        <v>0</v>
      </c>
      <c r="N6" s="29">
        <v>1</v>
      </c>
      <c r="O6">
        <v>3</v>
      </c>
      <c r="P6" s="8">
        <v>1.6129032258064519E-2</v>
      </c>
      <c r="S6" s="29">
        <v>1</v>
      </c>
      <c r="T6">
        <v>7</v>
      </c>
      <c r="U6" s="8">
        <v>7.2916666666666671E-2</v>
      </c>
      <c r="W6" s="29">
        <v>1</v>
      </c>
      <c r="X6">
        <v>0</v>
      </c>
      <c r="Y6" s="8">
        <v>0</v>
      </c>
      <c r="AA6" s="29">
        <v>1</v>
      </c>
      <c r="AB6">
        <v>0</v>
      </c>
      <c r="AC6" s="8">
        <v>0</v>
      </c>
      <c r="AE6" s="29">
        <v>1</v>
      </c>
      <c r="AF6">
        <v>0</v>
      </c>
      <c r="AG6" s="8">
        <v>0</v>
      </c>
    </row>
    <row r="7" spans="1:33" x14ac:dyDescent="0.3">
      <c r="A7" s="29">
        <v>2</v>
      </c>
      <c r="B7">
        <v>6</v>
      </c>
      <c r="C7" s="8">
        <v>2.2727272727272731E-2</v>
      </c>
      <c r="F7" s="29">
        <v>2</v>
      </c>
      <c r="G7">
        <v>0</v>
      </c>
      <c r="H7" s="8">
        <v>0</v>
      </c>
      <c r="J7" s="29">
        <v>2</v>
      </c>
      <c r="K7">
        <v>0</v>
      </c>
      <c r="L7" s="8">
        <v>0</v>
      </c>
      <c r="N7" s="29">
        <v>2</v>
      </c>
      <c r="O7">
        <v>2</v>
      </c>
      <c r="P7" s="8">
        <v>1.075268817204301E-2</v>
      </c>
      <c r="S7" s="29">
        <v>2</v>
      </c>
      <c r="T7">
        <v>0</v>
      </c>
      <c r="U7" s="8">
        <v>0</v>
      </c>
      <c r="W7" s="29">
        <v>2</v>
      </c>
      <c r="X7">
        <v>1</v>
      </c>
      <c r="Y7" s="8">
        <v>4.3478260869565223E-2</v>
      </c>
      <c r="AA7" s="29">
        <v>2</v>
      </c>
      <c r="AB7">
        <v>0</v>
      </c>
      <c r="AC7" s="8">
        <v>0</v>
      </c>
      <c r="AE7" s="29">
        <v>2</v>
      </c>
      <c r="AF7">
        <v>1</v>
      </c>
      <c r="AG7" s="8">
        <v>4.830917874396135E-3</v>
      </c>
    </row>
    <row r="8" spans="1:33" x14ac:dyDescent="0.3">
      <c r="A8" s="29">
        <v>3</v>
      </c>
      <c r="B8">
        <v>7</v>
      </c>
      <c r="C8" s="8">
        <v>2.6515151515151519E-2</v>
      </c>
      <c r="F8" s="29">
        <v>3</v>
      </c>
      <c r="G8">
        <v>0</v>
      </c>
      <c r="H8" s="8">
        <v>0</v>
      </c>
      <c r="J8" s="29">
        <v>3</v>
      </c>
      <c r="K8">
        <v>0</v>
      </c>
      <c r="L8" s="8">
        <v>0</v>
      </c>
      <c r="N8" s="29">
        <v>3</v>
      </c>
      <c r="O8">
        <v>0</v>
      </c>
      <c r="P8" s="8">
        <v>0</v>
      </c>
      <c r="S8" s="29">
        <v>3</v>
      </c>
      <c r="T8">
        <v>3</v>
      </c>
      <c r="U8" s="8">
        <v>3.125E-2</v>
      </c>
      <c r="W8" s="29">
        <v>3</v>
      </c>
      <c r="X8">
        <v>0</v>
      </c>
      <c r="Y8" s="8">
        <v>0</v>
      </c>
      <c r="AA8" s="29">
        <v>3</v>
      </c>
      <c r="AB8">
        <v>0</v>
      </c>
      <c r="AC8" s="8">
        <v>0</v>
      </c>
      <c r="AE8" s="29">
        <v>3</v>
      </c>
      <c r="AF8">
        <v>3</v>
      </c>
      <c r="AG8" s="8">
        <v>1.4492753623188409E-2</v>
      </c>
    </row>
    <row r="9" spans="1:33" x14ac:dyDescent="0.3">
      <c r="A9" s="29">
        <v>4</v>
      </c>
      <c r="B9">
        <v>1</v>
      </c>
      <c r="C9" s="8">
        <v>3.787878787878788E-3</v>
      </c>
      <c r="F9" s="29">
        <v>4</v>
      </c>
      <c r="G9">
        <v>1</v>
      </c>
      <c r="H9" s="8">
        <v>2.1739130434782612E-2</v>
      </c>
      <c r="J9" s="29">
        <v>4</v>
      </c>
      <c r="K9">
        <v>0</v>
      </c>
      <c r="L9" s="8">
        <v>0</v>
      </c>
      <c r="N9" s="29">
        <v>4</v>
      </c>
      <c r="O9">
        <v>3</v>
      </c>
      <c r="P9" s="8">
        <v>1.6129032258064519E-2</v>
      </c>
      <c r="S9" s="29">
        <v>4</v>
      </c>
      <c r="T9">
        <v>1</v>
      </c>
      <c r="U9" s="8">
        <v>1.041666666666667E-2</v>
      </c>
      <c r="W9" s="29">
        <v>4</v>
      </c>
      <c r="X9">
        <v>0</v>
      </c>
      <c r="Y9" s="8">
        <v>0</v>
      </c>
      <c r="AA9" s="29">
        <v>4</v>
      </c>
      <c r="AB9">
        <v>0</v>
      </c>
      <c r="AC9" s="8">
        <v>0</v>
      </c>
      <c r="AE9" s="29">
        <v>4</v>
      </c>
      <c r="AF9">
        <v>1</v>
      </c>
      <c r="AG9" s="8">
        <v>4.830917874396135E-3</v>
      </c>
    </row>
    <row r="10" spans="1:33" x14ac:dyDescent="0.3">
      <c r="A10" s="29">
        <v>5</v>
      </c>
      <c r="B10">
        <v>0</v>
      </c>
      <c r="C10" s="8">
        <v>0</v>
      </c>
      <c r="F10" s="29">
        <v>5</v>
      </c>
      <c r="G10">
        <v>0</v>
      </c>
      <c r="H10" s="8">
        <v>0</v>
      </c>
      <c r="J10" s="29">
        <v>5</v>
      </c>
      <c r="K10">
        <v>1</v>
      </c>
      <c r="L10" s="8">
        <v>3.8461538461538457E-2</v>
      </c>
      <c r="N10" s="29">
        <v>5</v>
      </c>
      <c r="O10">
        <v>2</v>
      </c>
      <c r="P10" s="8">
        <v>1.075268817204301E-2</v>
      </c>
      <c r="S10" s="29">
        <v>5</v>
      </c>
      <c r="T10">
        <v>1</v>
      </c>
      <c r="U10" s="8">
        <v>1.041666666666667E-2</v>
      </c>
      <c r="W10" s="29">
        <v>5</v>
      </c>
      <c r="X10">
        <v>0</v>
      </c>
      <c r="Y10" s="8">
        <v>0</v>
      </c>
      <c r="AA10" s="29">
        <v>5</v>
      </c>
      <c r="AB10">
        <v>0</v>
      </c>
      <c r="AC10" s="8">
        <v>0</v>
      </c>
      <c r="AE10" s="29">
        <v>5</v>
      </c>
      <c r="AF10">
        <v>2</v>
      </c>
      <c r="AG10" s="8">
        <v>9.6618357487922701E-3</v>
      </c>
    </row>
    <row r="11" spans="1:33" x14ac:dyDescent="0.3">
      <c r="A11" s="29">
        <v>6</v>
      </c>
      <c r="B11">
        <v>5</v>
      </c>
      <c r="C11" s="8">
        <v>1.893939393939394E-2</v>
      </c>
      <c r="F11" s="29">
        <v>6</v>
      </c>
      <c r="G11">
        <v>0</v>
      </c>
      <c r="H11" s="8">
        <v>0</v>
      </c>
      <c r="J11" s="29">
        <v>6</v>
      </c>
      <c r="K11">
        <v>0</v>
      </c>
      <c r="L11" s="8">
        <v>0</v>
      </c>
      <c r="N11" s="29">
        <v>6</v>
      </c>
      <c r="O11">
        <v>3</v>
      </c>
      <c r="P11" s="8">
        <v>1.6129032258064519E-2</v>
      </c>
      <c r="S11" s="29">
        <v>6</v>
      </c>
      <c r="T11">
        <v>2</v>
      </c>
      <c r="U11" s="8">
        <v>2.0833333333333329E-2</v>
      </c>
      <c r="W11" s="29">
        <v>6</v>
      </c>
      <c r="X11">
        <v>0</v>
      </c>
      <c r="Y11" s="8">
        <v>0</v>
      </c>
      <c r="AA11" s="29">
        <v>6</v>
      </c>
      <c r="AB11">
        <v>1</v>
      </c>
      <c r="AC11" s="8">
        <v>1.515151515151515E-2</v>
      </c>
      <c r="AE11" s="29">
        <v>6</v>
      </c>
      <c r="AF11">
        <v>16</v>
      </c>
      <c r="AG11" s="8">
        <v>7.7294685990338161E-2</v>
      </c>
    </row>
    <row r="12" spans="1:33" x14ac:dyDescent="0.3">
      <c r="A12" s="29">
        <v>7</v>
      </c>
      <c r="B12">
        <v>1</v>
      </c>
      <c r="C12" s="8">
        <v>3.787878787878788E-3</v>
      </c>
      <c r="F12" s="29">
        <v>7</v>
      </c>
      <c r="G12">
        <v>0</v>
      </c>
      <c r="H12" s="8">
        <v>0</v>
      </c>
      <c r="J12" s="29">
        <v>7</v>
      </c>
      <c r="K12">
        <v>0</v>
      </c>
      <c r="L12" s="8">
        <v>0</v>
      </c>
      <c r="N12" s="29">
        <v>7</v>
      </c>
      <c r="O12">
        <v>2</v>
      </c>
      <c r="P12" s="8">
        <v>1.075268817204301E-2</v>
      </c>
      <c r="S12" s="29">
        <v>7</v>
      </c>
      <c r="T12">
        <v>2</v>
      </c>
      <c r="U12" s="8">
        <v>2.0833333333333329E-2</v>
      </c>
      <c r="W12" s="29">
        <v>7</v>
      </c>
      <c r="X12">
        <v>0</v>
      </c>
      <c r="Y12" s="8">
        <v>0</v>
      </c>
      <c r="AA12" s="29">
        <v>7</v>
      </c>
      <c r="AB12">
        <v>0</v>
      </c>
      <c r="AC12" s="8">
        <v>0</v>
      </c>
      <c r="AE12" s="29">
        <v>7</v>
      </c>
      <c r="AF12">
        <v>15</v>
      </c>
      <c r="AG12" s="8">
        <v>7.2463768115942032E-2</v>
      </c>
    </row>
    <row r="13" spans="1:33" x14ac:dyDescent="0.3">
      <c r="A13" s="29">
        <v>8</v>
      </c>
      <c r="B13">
        <v>3</v>
      </c>
      <c r="C13" s="8">
        <v>1.136363636363636E-2</v>
      </c>
      <c r="F13" s="29">
        <v>8</v>
      </c>
      <c r="G13">
        <v>0</v>
      </c>
      <c r="H13" s="8">
        <v>0</v>
      </c>
      <c r="J13" s="29">
        <v>8</v>
      </c>
      <c r="K13">
        <v>2</v>
      </c>
      <c r="L13" s="8">
        <v>7.6923076923076927E-2</v>
      </c>
      <c r="N13" s="29">
        <v>8</v>
      </c>
      <c r="O13">
        <v>5</v>
      </c>
      <c r="P13" s="8">
        <v>2.6881720430107531E-2</v>
      </c>
      <c r="S13" s="29">
        <v>8</v>
      </c>
      <c r="T13">
        <v>2</v>
      </c>
      <c r="U13" s="8">
        <v>2.0833333333333329E-2</v>
      </c>
      <c r="W13" s="29">
        <v>8</v>
      </c>
      <c r="X13">
        <v>2</v>
      </c>
      <c r="Y13" s="8">
        <v>8.6956521739130432E-2</v>
      </c>
      <c r="AA13" s="29">
        <v>8</v>
      </c>
      <c r="AB13">
        <v>0</v>
      </c>
      <c r="AC13" s="8">
        <v>0</v>
      </c>
      <c r="AE13" s="29">
        <v>8</v>
      </c>
      <c r="AF13">
        <v>3</v>
      </c>
      <c r="AG13" s="8">
        <v>1.4492753623188409E-2</v>
      </c>
    </row>
    <row r="14" spans="1:33" x14ac:dyDescent="0.3">
      <c r="A14" s="29">
        <v>9</v>
      </c>
      <c r="B14">
        <v>9</v>
      </c>
      <c r="C14" s="8">
        <v>3.4090909090909088E-2</v>
      </c>
      <c r="F14" s="29">
        <v>9</v>
      </c>
      <c r="G14">
        <v>1</v>
      </c>
      <c r="H14" s="8">
        <v>2.1739130434782612E-2</v>
      </c>
      <c r="J14" s="29">
        <v>9</v>
      </c>
      <c r="K14">
        <v>0</v>
      </c>
      <c r="L14" s="8">
        <v>0</v>
      </c>
      <c r="N14" s="29">
        <v>9</v>
      </c>
      <c r="O14">
        <v>1</v>
      </c>
      <c r="P14" s="8">
        <v>5.3763440860215058E-3</v>
      </c>
      <c r="S14" s="29">
        <v>9</v>
      </c>
      <c r="T14">
        <v>1</v>
      </c>
      <c r="U14" s="8">
        <v>1.041666666666667E-2</v>
      </c>
      <c r="W14" s="29">
        <v>9</v>
      </c>
      <c r="X14">
        <v>0</v>
      </c>
      <c r="Y14" s="8">
        <v>0</v>
      </c>
      <c r="AA14" s="29">
        <v>9</v>
      </c>
      <c r="AB14">
        <v>0</v>
      </c>
      <c r="AC14" s="8">
        <v>0</v>
      </c>
      <c r="AE14" s="29">
        <v>9</v>
      </c>
      <c r="AF14">
        <v>5</v>
      </c>
      <c r="AG14" s="8">
        <v>2.415458937198068E-2</v>
      </c>
    </row>
    <row r="15" spans="1:33" x14ac:dyDescent="0.3">
      <c r="A15" s="29">
        <v>10</v>
      </c>
      <c r="B15">
        <v>12</v>
      </c>
      <c r="C15" s="8">
        <v>4.5454545454545463E-2</v>
      </c>
      <c r="F15" s="29">
        <v>10</v>
      </c>
      <c r="G15">
        <v>2</v>
      </c>
      <c r="H15" s="8">
        <v>4.3478260869565223E-2</v>
      </c>
      <c r="J15" s="29">
        <v>10</v>
      </c>
      <c r="K15">
        <v>0</v>
      </c>
      <c r="L15" s="8">
        <v>0</v>
      </c>
      <c r="N15" s="29">
        <v>10</v>
      </c>
      <c r="O15">
        <v>4</v>
      </c>
      <c r="P15" s="8">
        <v>2.150537634408602E-2</v>
      </c>
      <c r="S15" s="29">
        <v>10</v>
      </c>
      <c r="T15">
        <v>0</v>
      </c>
      <c r="U15" s="8">
        <v>0</v>
      </c>
      <c r="W15" s="29">
        <v>10</v>
      </c>
      <c r="X15">
        <v>0</v>
      </c>
      <c r="Y15" s="8">
        <v>0</v>
      </c>
      <c r="AA15" s="29">
        <v>10</v>
      </c>
      <c r="AB15">
        <v>1</v>
      </c>
      <c r="AC15" s="8">
        <v>1.515151515151515E-2</v>
      </c>
      <c r="AE15" s="29">
        <v>10</v>
      </c>
      <c r="AF15">
        <v>2</v>
      </c>
      <c r="AG15" s="8">
        <v>9.6618357487922701E-3</v>
      </c>
    </row>
    <row r="16" spans="1:33" x14ac:dyDescent="0.3">
      <c r="A16" s="29">
        <v>11</v>
      </c>
      <c r="B16">
        <v>10</v>
      </c>
      <c r="C16" s="8">
        <v>3.787878787878788E-2</v>
      </c>
      <c r="F16" s="29">
        <v>11</v>
      </c>
      <c r="G16">
        <v>3</v>
      </c>
      <c r="H16" s="8">
        <v>6.5217391304347824E-2</v>
      </c>
      <c r="J16" s="29">
        <v>11</v>
      </c>
      <c r="K16">
        <v>0</v>
      </c>
      <c r="L16" s="8">
        <v>0</v>
      </c>
      <c r="N16" s="29">
        <v>11</v>
      </c>
      <c r="O16">
        <v>5</v>
      </c>
      <c r="P16" s="8">
        <v>2.6881720430107531E-2</v>
      </c>
      <c r="S16" s="29">
        <v>11</v>
      </c>
      <c r="T16">
        <v>6</v>
      </c>
      <c r="U16" s="8">
        <v>6.25E-2</v>
      </c>
      <c r="W16" s="29">
        <v>11</v>
      </c>
      <c r="X16">
        <v>0</v>
      </c>
      <c r="Y16" s="8">
        <v>0</v>
      </c>
      <c r="AA16" s="29">
        <v>11</v>
      </c>
      <c r="AB16">
        <v>1</v>
      </c>
      <c r="AC16" s="8">
        <v>1.515151515151515E-2</v>
      </c>
      <c r="AE16" s="29">
        <v>11</v>
      </c>
      <c r="AF16">
        <v>5</v>
      </c>
      <c r="AG16" s="8">
        <v>2.415458937198068E-2</v>
      </c>
    </row>
    <row r="17" spans="1:33" x14ac:dyDescent="0.3">
      <c r="A17" s="29">
        <v>12</v>
      </c>
      <c r="B17">
        <v>13</v>
      </c>
      <c r="C17" s="8">
        <v>4.924242424242424E-2</v>
      </c>
      <c r="F17" s="29">
        <v>12</v>
      </c>
      <c r="G17">
        <v>3</v>
      </c>
      <c r="H17" s="8">
        <v>6.5217391304347824E-2</v>
      </c>
      <c r="J17" s="29">
        <v>12</v>
      </c>
      <c r="K17">
        <v>0</v>
      </c>
      <c r="L17" s="8">
        <v>0</v>
      </c>
      <c r="N17" s="29">
        <v>12</v>
      </c>
      <c r="O17">
        <v>6</v>
      </c>
      <c r="P17" s="8">
        <v>3.2258064516129031E-2</v>
      </c>
      <c r="S17" s="29">
        <v>12</v>
      </c>
      <c r="T17">
        <v>5</v>
      </c>
      <c r="U17" s="8">
        <v>5.2083333333333343E-2</v>
      </c>
      <c r="W17" s="29">
        <v>12</v>
      </c>
      <c r="X17">
        <v>0</v>
      </c>
      <c r="Y17" s="8">
        <v>0</v>
      </c>
      <c r="AA17" s="29">
        <v>12</v>
      </c>
      <c r="AB17">
        <v>3</v>
      </c>
      <c r="AC17" s="8">
        <v>4.5454545454545463E-2</v>
      </c>
      <c r="AE17" s="29">
        <v>12</v>
      </c>
      <c r="AF17">
        <v>11</v>
      </c>
      <c r="AG17" s="8">
        <v>5.3140096618357488E-2</v>
      </c>
    </row>
    <row r="18" spans="1:33" x14ac:dyDescent="0.3">
      <c r="A18" s="29">
        <v>13</v>
      </c>
      <c r="B18">
        <v>23</v>
      </c>
      <c r="C18" s="8">
        <v>8.7121212121212127E-2</v>
      </c>
      <c r="F18" s="29">
        <v>13</v>
      </c>
      <c r="G18">
        <v>4</v>
      </c>
      <c r="H18" s="8">
        <v>8.6956521739130432E-2</v>
      </c>
      <c r="J18" s="29">
        <v>13</v>
      </c>
      <c r="K18">
        <v>7</v>
      </c>
      <c r="L18" s="8">
        <v>0.26923076923076922</v>
      </c>
      <c r="N18" s="29">
        <v>13</v>
      </c>
      <c r="O18">
        <v>20</v>
      </c>
      <c r="P18" s="8">
        <v>0.1075268817204301</v>
      </c>
      <c r="S18" s="29">
        <v>13</v>
      </c>
      <c r="T18">
        <v>7</v>
      </c>
      <c r="U18" s="8">
        <v>7.2916666666666671E-2</v>
      </c>
      <c r="W18" s="29">
        <v>13</v>
      </c>
      <c r="X18">
        <v>1</v>
      </c>
      <c r="Y18" s="8">
        <v>4.3478260869565223E-2</v>
      </c>
      <c r="AA18" s="29">
        <v>13</v>
      </c>
      <c r="AB18">
        <v>9</v>
      </c>
      <c r="AC18" s="8">
        <v>0.13636363636363641</v>
      </c>
      <c r="AE18" s="29">
        <v>13</v>
      </c>
      <c r="AF18">
        <v>21</v>
      </c>
      <c r="AG18" s="8">
        <v>0.10144927536231881</v>
      </c>
    </row>
    <row r="19" spans="1:33" x14ac:dyDescent="0.3">
      <c r="A19" s="29">
        <v>14</v>
      </c>
      <c r="B19">
        <v>21</v>
      </c>
      <c r="C19" s="8">
        <v>7.9545454545454544E-2</v>
      </c>
      <c r="F19" s="29">
        <v>14</v>
      </c>
      <c r="G19">
        <v>6</v>
      </c>
      <c r="H19" s="8">
        <v>0.13043478260869559</v>
      </c>
      <c r="J19" s="29">
        <v>14</v>
      </c>
      <c r="K19">
        <v>1</v>
      </c>
      <c r="L19" s="8">
        <v>3.8461538461538457E-2</v>
      </c>
      <c r="N19" s="29">
        <v>14</v>
      </c>
      <c r="O19">
        <v>22</v>
      </c>
      <c r="P19" s="8">
        <v>0.1182795698924731</v>
      </c>
      <c r="S19" s="29">
        <v>14</v>
      </c>
      <c r="T19">
        <v>5</v>
      </c>
      <c r="U19" s="8">
        <v>5.2083333333333343E-2</v>
      </c>
      <c r="W19" s="29">
        <v>14</v>
      </c>
      <c r="X19">
        <v>6</v>
      </c>
      <c r="Y19" s="8">
        <v>0.2608695652173913</v>
      </c>
      <c r="AA19" s="29">
        <v>14</v>
      </c>
      <c r="AB19">
        <v>8</v>
      </c>
      <c r="AC19" s="8">
        <v>0.1212121212121212</v>
      </c>
      <c r="AE19" s="29">
        <v>14</v>
      </c>
      <c r="AF19">
        <v>21</v>
      </c>
      <c r="AG19" s="8">
        <v>0.10144927536231881</v>
      </c>
    </row>
    <row r="20" spans="1:33" x14ac:dyDescent="0.3">
      <c r="A20" s="29">
        <v>15</v>
      </c>
      <c r="B20">
        <v>22</v>
      </c>
      <c r="C20" s="8">
        <v>8.3333333333333329E-2</v>
      </c>
      <c r="F20" s="29">
        <v>15</v>
      </c>
      <c r="G20">
        <v>4</v>
      </c>
      <c r="H20" s="8">
        <v>8.6956521739130432E-2</v>
      </c>
      <c r="J20" s="29">
        <v>15</v>
      </c>
      <c r="K20">
        <v>4</v>
      </c>
      <c r="L20" s="8">
        <v>0.15384615384615391</v>
      </c>
      <c r="N20" s="29">
        <v>15</v>
      </c>
      <c r="O20">
        <v>25</v>
      </c>
      <c r="P20" s="8">
        <v>0.1344086021505376</v>
      </c>
      <c r="S20" s="29">
        <v>15</v>
      </c>
      <c r="T20">
        <v>4</v>
      </c>
      <c r="U20" s="8">
        <v>4.1666666666666657E-2</v>
      </c>
      <c r="W20" s="29">
        <v>15</v>
      </c>
      <c r="X20">
        <v>3</v>
      </c>
      <c r="Y20" s="8">
        <v>0.13043478260869559</v>
      </c>
      <c r="AA20" s="29">
        <v>15</v>
      </c>
      <c r="AB20">
        <v>10</v>
      </c>
      <c r="AC20" s="8">
        <v>0.15151515151515149</v>
      </c>
      <c r="AE20" s="29">
        <v>15</v>
      </c>
      <c r="AF20">
        <v>29</v>
      </c>
      <c r="AG20" s="8">
        <v>0.14009661835748791</v>
      </c>
    </row>
    <row r="21" spans="1:33" x14ac:dyDescent="0.3">
      <c r="A21" s="29">
        <v>16</v>
      </c>
      <c r="B21">
        <v>28</v>
      </c>
      <c r="C21" s="8">
        <v>0.10606060606060611</v>
      </c>
      <c r="F21" s="29">
        <v>16</v>
      </c>
      <c r="G21">
        <v>6</v>
      </c>
      <c r="H21" s="8">
        <v>0.13043478260869559</v>
      </c>
      <c r="J21" s="29">
        <v>16</v>
      </c>
      <c r="K21">
        <v>5</v>
      </c>
      <c r="L21" s="8">
        <v>0.19230769230769229</v>
      </c>
      <c r="N21" s="29">
        <v>16</v>
      </c>
      <c r="O21">
        <v>19</v>
      </c>
      <c r="P21" s="8">
        <v>0.10215053763440859</v>
      </c>
      <c r="S21" s="29">
        <v>16</v>
      </c>
      <c r="T21">
        <v>10</v>
      </c>
      <c r="U21" s="8">
        <v>0.1041666666666667</v>
      </c>
      <c r="W21" s="29">
        <v>16</v>
      </c>
      <c r="X21">
        <v>3</v>
      </c>
      <c r="Y21" s="8">
        <v>0.13043478260869559</v>
      </c>
      <c r="AA21" s="29">
        <v>16</v>
      </c>
      <c r="AB21">
        <v>12</v>
      </c>
      <c r="AC21" s="8">
        <v>0.1818181818181818</v>
      </c>
      <c r="AE21" s="29">
        <v>16</v>
      </c>
      <c r="AF21">
        <v>24</v>
      </c>
      <c r="AG21" s="8">
        <v>0.11594202898550721</v>
      </c>
    </row>
    <row r="22" spans="1:33" x14ac:dyDescent="0.3">
      <c r="A22" s="29">
        <v>17</v>
      </c>
      <c r="B22">
        <v>23</v>
      </c>
      <c r="C22" s="8">
        <v>8.7121212121212127E-2</v>
      </c>
      <c r="F22" s="29">
        <v>17</v>
      </c>
      <c r="G22">
        <v>7</v>
      </c>
      <c r="H22" s="8">
        <v>0.1521739130434783</v>
      </c>
      <c r="J22" s="29">
        <v>17</v>
      </c>
      <c r="K22">
        <v>1</v>
      </c>
      <c r="L22" s="8">
        <v>3.8461538461538457E-2</v>
      </c>
      <c r="N22" s="29">
        <v>17</v>
      </c>
      <c r="O22">
        <v>24</v>
      </c>
      <c r="P22" s="8">
        <v>0.1290322580645161</v>
      </c>
      <c r="S22" s="29">
        <v>17</v>
      </c>
      <c r="T22">
        <v>7</v>
      </c>
      <c r="U22" s="8">
        <v>7.2916666666666671E-2</v>
      </c>
      <c r="W22" s="29">
        <v>17</v>
      </c>
      <c r="X22">
        <v>3</v>
      </c>
      <c r="Y22" s="8">
        <v>0.13043478260869559</v>
      </c>
      <c r="AA22" s="29">
        <v>17</v>
      </c>
      <c r="AB22">
        <v>10</v>
      </c>
      <c r="AC22" s="8">
        <v>0.15151515151515149</v>
      </c>
      <c r="AE22" s="29">
        <v>17</v>
      </c>
      <c r="AF22">
        <v>14</v>
      </c>
      <c r="AG22" s="8">
        <v>6.7632850241545889E-2</v>
      </c>
    </row>
    <row r="23" spans="1:33" x14ac:dyDescent="0.3">
      <c r="A23" s="29">
        <v>18</v>
      </c>
      <c r="B23">
        <v>13</v>
      </c>
      <c r="C23" s="8">
        <v>4.924242424242424E-2</v>
      </c>
      <c r="F23" s="29">
        <v>18</v>
      </c>
      <c r="G23">
        <v>2</v>
      </c>
      <c r="H23" s="8">
        <v>4.3478260869565223E-2</v>
      </c>
      <c r="J23" s="29">
        <v>18</v>
      </c>
      <c r="K23">
        <v>1</v>
      </c>
      <c r="L23" s="8">
        <v>3.8461538461538457E-2</v>
      </c>
      <c r="N23" s="29">
        <v>18</v>
      </c>
      <c r="O23">
        <v>9</v>
      </c>
      <c r="P23" s="8">
        <v>4.8387096774193547E-2</v>
      </c>
      <c r="S23" s="29">
        <v>18</v>
      </c>
      <c r="T23">
        <v>7</v>
      </c>
      <c r="U23" s="8">
        <v>7.2916666666666671E-2</v>
      </c>
      <c r="W23" s="29">
        <v>18</v>
      </c>
      <c r="X23">
        <v>0</v>
      </c>
      <c r="Y23" s="8">
        <v>0</v>
      </c>
      <c r="AA23" s="29">
        <v>18</v>
      </c>
      <c r="AB23">
        <v>2</v>
      </c>
      <c r="AC23" s="8">
        <v>3.03030303030303E-2</v>
      </c>
      <c r="AE23" s="29">
        <v>18</v>
      </c>
      <c r="AF23">
        <v>11</v>
      </c>
      <c r="AG23" s="8">
        <v>5.3140096618357488E-2</v>
      </c>
    </row>
    <row r="24" spans="1:33" x14ac:dyDescent="0.3">
      <c r="A24" s="29">
        <v>19</v>
      </c>
      <c r="B24">
        <v>8</v>
      </c>
      <c r="C24" s="8">
        <v>3.03030303030303E-2</v>
      </c>
      <c r="F24" s="29">
        <v>19</v>
      </c>
      <c r="G24">
        <v>1</v>
      </c>
      <c r="H24" s="8">
        <v>2.1739130434782612E-2</v>
      </c>
      <c r="J24" s="29">
        <v>19</v>
      </c>
      <c r="K24">
        <v>0</v>
      </c>
      <c r="L24" s="8">
        <v>0</v>
      </c>
      <c r="N24" s="29">
        <v>19</v>
      </c>
      <c r="O24">
        <v>6</v>
      </c>
      <c r="P24" s="8">
        <v>3.2258064516129031E-2</v>
      </c>
      <c r="S24" s="29">
        <v>19</v>
      </c>
      <c r="T24">
        <v>2</v>
      </c>
      <c r="U24" s="8">
        <v>2.0833333333333329E-2</v>
      </c>
      <c r="W24" s="29">
        <v>19</v>
      </c>
      <c r="X24">
        <v>1</v>
      </c>
      <c r="Y24" s="8">
        <v>4.3478260869565223E-2</v>
      </c>
      <c r="AA24" s="29">
        <v>19</v>
      </c>
      <c r="AB24">
        <v>3</v>
      </c>
      <c r="AC24" s="8">
        <v>4.5454545454545463E-2</v>
      </c>
      <c r="AE24" s="29">
        <v>19</v>
      </c>
      <c r="AF24">
        <v>6</v>
      </c>
      <c r="AG24" s="8">
        <v>2.8985507246376808E-2</v>
      </c>
    </row>
    <row r="25" spans="1:33" x14ac:dyDescent="0.3">
      <c r="A25" s="29">
        <v>20</v>
      </c>
      <c r="B25">
        <v>10</v>
      </c>
      <c r="C25" s="8">
        <v>3.787878787878788E-2</v>
      </c>
      <c r="F25" s="29">
        <v>20</v>
      </c>
      <c r="G25">
        <v>1</v>
      </c>
      <c r="H25" s="8">
        <v>2.1739130434782612E-2</v>
      </c>
      <c r="J25" s="29">
        <v>20</v>
      </c>
      <c r="K25">
        <v>2</v>
      </c>
      <c r="L25" s="8">
        <v>7.6923076923076927E-2</v>
      </c>
      <c r="N25" s="29">
        <v>20</v>
      </c>
      <c r="O25">
        <v>5</v>
      </c>
      <c r="P25" s="8">
        <v>2.6881720430107531E-2</v>
      </c>
      <c r="S25" s="29">
        <v>20</v>
      </c>
      <c r="T25">
        <v>3</v>
      </c>
      <c r="U25" s="8">
        <v>3.125E-2</v>
      </c>
      <c r="W25" s="29">
        <v>20</v>
      </c>
      <c r="X25">
        <v>0</v>
      </c>
      <c r="Y25" s="8">
        <v>0</v>
      </c>
      <c r="AA25" s="29">
        <v>20</v>
      </c>
      <c r="AB25">
        <v>2</v>
      </c>
      <c r="AC25" s="8">
        <v>3.03030303030303E-2</v>
      </c>
      <c r="AE25" s="29">
        <v>20</v>
      </c>
      <c r="AF25">
        <v>5</v>
      </c>
      <c r="AG25" s="8">
        <v>2.415458937198068E-2</v>
      </c>
    </row>
    <row r="26" spans="1:33" x14ac:dyDescent="0.3">
      <c r="A26" s="29">
        <v>21</v>
      </c>
      <c r="B26">
        <v>8</v>
      </c>
      <c r="C26" s="8">
        <v>3.03030303030303E-2</v>
      </c>
      <c r="F26" s="29">
        <v>21</v>
      </c>
      <c r="G26">
        <v>1</v>
      </c>
      <c r="H26" s="8">
        <v>2.1739130434782612E-2</v>
      </c>
      <c r="J26" s="29">
        <v>21</v>
      </c>
      <c r="K26">
        <v>1</v>
      </c>
      <c r="L26" s="8">
        <v>3.8461538461538457E-2</v>
      </c>
      <c r="N26" s="29">
        <v>21</v>
      </c>
      <c r="O26">
        <v>5</v>
      </c>
      <c r="P26" s="8">
        <v>2.6881720430107531E-2</v>
      </c>
      <c r="S26" s="29">
        <v>21</v>
      </c>
      <c r="T26">
        <v>2</v>
      </c>
      <c r="U26" s="8">
        <v>2.0833333333333329E-2</v>
      </c>
      <c r="W26" s="29">
        <v>21</v>
      </c>
      <c r="X26">
        <v>0</v>
      </c>
      <c r="Y26" s="8">
        <v>0</v>
      </c>
      <c r="AA26" s="29">
        <v>21</v>
      </c>
      <c r="AB26">
        <v>1</v>
      </c>
      <c r="AC26" s="8">
        <v>1.515151515151515E-2</v>
      </c>
      <c r="AE26" s="29">
        <v>21</v>
      </c>
      <c r="AF26">
        <v>3</v>
      </c>
      <c r="AG26" s="8">
        <v>1.4492753623188409E-2</v>
      </c>
    </row>
    <row r="27" spans="1:33" x14ac:dyDescent="0.3">
      <c r="A27" s="29">
        <v>22</v>
      </c>
      <c r="B27">
        <v>7</v>
      </c>
      <c r="C27" s="8">
        <v>2.6515151515151519E-2</v>
      </c>
      <c r="F27" s="29">
        <v>22</v>
      </c>
      <c r="G27">
        <v>2</v>
      </c>
      <c r="H27" s="8">
        <v>4.3478260869565223E-2</v>
      </c>
      <c r="J27" s="29">
        <v>22</v>
      </c>
      <c r="K27">
        <v>0</v>
      </c>
      <c r="L27" s="8">
        <v>0</v>
      </c>
      <c r="N27" s="29">
        <v>22</v>
      </c>
      <c r="O27">
        <v>4</v>
      </c>
      <c r="P27" s="8">
        <v>2.150537634408602E-2</v>
      </c>
      <c r="S27" s="29">
        <v>22</v>
      </c>
      <c r="T27">
        <v>8</v>
      </c>
      <c r="U27" s="8">
        <v>8.3333333333333329E-2</v>
      </c>
      <c r="W27" s="29">
        <v>22</v>
      </c>
      <c r="X27">
        <v>1</v>
      </c>
      <c r="Y27" s="8">
        <v>4.3478260869565223E-2</v>
      </c>
      <c r="AA27" s="29">
        <v>22</v>
      </c>
      <c r="AB27">
        <v>1</v>
      </c>
      <c r="AC27" s="8">
        <v>1.515151515151515E-2</v>
      </c>
      <c r="AE27" s="29">
        <v>22</v>
      </c>
      <c r="AF27">
        <v>3</v>
      </c>
      <c r="AG27" s="8">
        <v>1.4492753623188409E-2</v>
      </c>
    </row>
    <row r="28" spans="1:33" x14ac:dyDescent="0.3">
      <c r="A28" s="29">
        <v>23</v>
      </c>
      <c r="B28">
        <v>3</v>
      </c>
      <c r="C28" s="8">
        <v>1.136363636363636E-2</v>
      </c>
      <c r="F28" s="29">
        <v>23</v>
      </c>
      <c r="G28">
        <v>1</v>
      </c>
      <c r="H28" s="8">
        <v>2.1739130434782612E-2</v>
      </c>
      <c r="J28" s="29">
        <v>23</v>
      </c>
      <c r="K28">
        <v>1</v>
      </c>
      <c r="L28" s="8">
        <v>3.8461538461538457E-2</v>
      </c>
      <c r="N28" s="29">
        <v>23</v>
      </c>
      <c r="O28">
        <v>3</v>
      </c>
      <c r="P28" s="8">
        <v>1.6129032258064519E-2</v>
      </c>
      <c r="S28" s="29">
        <v>23</v>
      </c>
      <c r="T28">
        <v>2</v>
      </c>
      <c r="U28" s="8">
        <v>2.0833333333333329E-2</v>
      </c>
      <c r="W28" s="29">
        <v>23</v>
      </c>
      <c r="X28">
        <v>1</v>
      </c>
      <c r="Y28" s="8">
        <v>4.3478260869565223E-2</v>
      </c>
      <c r="AA28" s="29">
        <v>23</v>
      </c>
      <c r="AB28">
        <v>1</v>
      </c>
      <c r="AC28" s="8">
        <v>1.515151515151515E-2</v>
      </c>
      <c r="AE28" s="29">
        <v>23</v>
      </c>
      <c r="AF28">
        <v>2</v>
      </c>
      <c r="AG28" s="8">
        <v>9.6618357487922701E-3</v>
      </c>
    </row>
  </sheetData>
  <mergeCells count="11">
    <mergeCell ref="AE3:AG3"/>
    <mergeCell ref="A2:C2"/>
    <mergeCell ref="F2:P2"/>
    <mergeCell ref="S2:AG2"/>
    <mergeCell ref="A3:C3"/>
    <mergeCell ref="F3:H3"/>
    <mergeCell ref="J3:L3"/>
    <mergeCell ref="N3:P3"/>
    <mergeCell ref="S3:U3"/>
    <mergeCell ref="W3:Y3"/>
    <mergeCell ref="AA3:AC3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K98"/>
  <sheetViews>
    <sheetView zoomScale="45" workbookViewId="0">
      <selection activeCell="BK4" sqref="BK4"/>
    </sheetView>
  </sheetViews>
  <sheetFormatPr defaultRowHeight="14.4" x14ac:dyDescent="0.3"/>
  <sheetData>
    <row r="3" spans="1:89" ht="18" customHeight="1" x14ac:dyDescent="0.35">
      <c r="A3" s="66" t="s">
        <v>25</v>
      </c>
      <c r="B3" s="47"/>
      <c r="C3" s="48"/>
      <c r="E3" s="66" t="s">
        <v>26</v>
      </c>
      <c r="F3" s="47"/>
      <c r="G3" s="47"/>
      <c r="H3" s="48"/>
      <c r="J3" s="66" t="s">
        <v>27</v>
      </c>
      <c r="K3" s="47"/>
      <c r="L3" s="47"/>
      <c r="M3" s="47"/>
      <c r="N3" s="48"/>
      <c r="P3" s="66" t="s">
        <v>28</v>
      </c>
      <c r="Q3" s="47"/>
      <c r="R3" s="47"/>
      <c r="S3" s="47"/>
      <c r="T3" s="47"/>
      <c r="U3" s="48"/>
      <c r="W3" s="66" t="s">
        <v>29</v>
      </c>
      <c r="X3" s="47"/>
      <c r="Y3" s="47"/>
      <c r="Z3" s="47"/>
      <c r="AA3" s="47"/>
      <c r="AB3" s="47"/>
      <c r="AC3" s="48"/>
      <c r="AE3" s="66" t="s">
        <v>30</v>
      </c>
      <c r="AF3" s="47"/>
      <c r="AG3" s="47"/>
      <c r="AH3" s="47"/>
      <c r="AI3" s="47"/>
      <c r="AJ3" s="47"/>
      <c r="AK3" s="47"/>
      <c r="AL3" s="48"/>
      <c r="AN3" s="66" t="s">
        <v>31</v>
      </c>
      <c r="AO3" s="47"/>
      <c r="AP3" s="47"/>
      <c r="AQ3" s="47"/>
      <c r="AR3" s="47"/>
      <c r="AS3" s="47"/>
      <c r="AT3" s="47"/>
      <c r="AU3" s="47"/>
      <c r="AV3" s="47"/>
      <c r="AW3" s="48"/>
      <c r="AY3" s="66" t="s">
        <v>32</v>
      </c>
      <c r="AZ3" s="47"/>
      <c r="BA3" s="47"/>
      <c r="BB3" s="47"/>
      <c r="BC3" s="47"/>
      <c r="BD3" s="47"/>
      <c r="BE3" s="47"/>
      <c r="BF3" s="47"/>
      <c r="BG3" s="47"/>
      <c r="BH3" s="47"/>
      <c r="BI3" s="48"/>
      <c r="BK3" s="66" t="s">
        <v>33</v>
      </c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8"/>
      <c r="BX3" s="66" t="s">
        <v>34</v>
      </c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8"/>
    </row>
    <row r="4" spans="1:89" x14ac:dyDescent="0.3">
      <c r="A4" s="25" t="s">
        <v>60</v>
      </c>
      <c r="B4" s="25" t="s">
        <v>61</v>
      </c>
      <c r="C4" s="25">
        <v>1</v>
      </c>
      <c r="E4" s="25" t="s">
        <v>60</v>
      </c>
      <c r="F4" s="25" t="s">
        <v>61</v>
      </c>
      <c r="G4" s="25">
        <v>1</v>
      </c>
      <c r="H4" s="25">
        <v>2</v>
      </c>
      <c r="J4" s="25" t="s">
        <v>60</v>
      </c>
      <c r="K4" s="25" t="s">
        <v>61</v>
      </c>
      <c r="L4" s="25">
        <v>1</v>
      </c>
      <c r="M4" s="25">
        <v>2</v>
      </c>
      <c r="N4" s="25">
        <v>3</v>
      </c>
      <c r="P4" s="25" t="s">
        <v>60</v>
      </c>
      <c r="Q4" s="25" t="s">
        <v>61</v>
      </c>
      <c r="R4" s="25">
        <v>1</v>
      </c>
      <c r="S4" s="25">
        <v>2</v>
      </c>
      <c r="T4" s="25">
        <v>3</v>
      </c>
      <c r="U4" s="25">
        <v>4</v>
      </c>
      <c r="W4" s="25" t="s">
        <v>60</v>
      </c>
      <c r="X4" s="25" t="s">
        <v>61</v>
      </c>
      <c r="Y4" s="25">
        <v>1</v>
      </c>
      <c r="Z4" s="25">
        <v>2</v>
      </c>
      <c r="AA4" s="25">
        <v>3</v>
      </c>
      <c r="AB4" s="25">
        <v>4</v>
      </c>
      <c r="AC4" s="25">
        <v>5</v>
      </c>
      <c r="AE4" s="25" t="s">
        <v>60</v>
      </c>
      <c r="AF4" s="25" t="s">
        <v>61</v>
      </c>
      <c r="AG4" s="25">
        <v>1</v>
      </c>
      <c r="AH4" s="25">
        <v>2</v>
      </c>
      <c r="AI4" s="25">
        <v>3</v>
      </c>
      <c r="AJ4" s="25">
        <v>4</v>
      </c>
      <c r="AK4" s="25">
        <v>5</v>
      </c>
      <c r="AL4" s="25">
        <v>6</v>
      </c>
      <c r="AN4" s="25" t="s">
        <v>60</v>
      </c>
      <c r="AO4" s="25" t="s">
        <v>61</v>
      </c>
      <c r="AP4" s="25">
        <v>1</v>
      </c>
      <c r="AQ4" s="25">
        <v>2</v>
      </c>
      <c r="AR4" s="25">
        <v>3</v>
      </c>
      <c r="AS4" s="25">
        <v>4</v>
      </c>
      <c r="AT4" s="25">
        <v>5</v>
      </c>
      <c r="AU4" s="25">
        <v>6</v>
      </c>
      <c r="AV4" s="25">
        <v>7</v>
      </c>
      <c r="AW4" s="25">
        <v>8</v>
      </c>
      <c r="AY4" s="25" t="s">
        <v>60</v>
      </c>
      <c r="AZ4" s="25" t="s">
        <v>61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K4" s="25" t="s">
        <v>60</v>
      </c>
      <c r="BL4" s="25" t="s">
        <v>61</v>
      </c>
      <c r="BM4" s="25">
        <v>1</v>
      </c>
      <c r="BN4" s="25">
        <v>2</v>
      </c>
      <c r="BO4" s="25">
        <v>3</v>
      </c>
      <c r="BP4" s="25">
        <v>4</v>
      </c>
      <c r="BQ4" s="25">
        <v>5</v>
      </c>
      <c r="BR4" s="25">
        <v>6</v>
      </c>
      <c r="BS4" s="25">
        <v>7</v>
      </c>
      <c r="BT4" s="25">
        <v>8</v>
      </c>
      <c r="BU4" s="25">
        <v>9</v>
      </c>
      <c r="BV4" s="25">
        <v>10</v>
      </c>
      <c r="BX4" s="25" t="s">
        <v>60</v>
      </c>
      <c r="BY4" s="25" t="s">
        <v>61</v>
      </c>
      <c r="BZ4" s="25">
        <v>1</v>
      </c>
      <c r="CA4" s="25">
        <v>2</v>
      </c>
      <c r="CB4" s="25">
        <v>3</v>
      </c>
      <c r="CC4" s="25">
        <v>4</v>
      </c>
      <c r="CD4" s="25">
        <v>5</v>
      </c>
      <c r="CE4" s="25">
        <v>6</v>
      </c>
      <c r="CF4" s="25">
        <v>7</v>
      </c>
      <c r="CG4" s="25">
        <v>8</v>
      </c>
      <c r="CH4" s="25">
        <v>9</v>
      </c>
      <c r="CI4" s="25">
        <v>10</v>
      </c>
      <c r="CJ4" s="25">
        <v>11</v>
      </c>
      <c r="CK4" s="25">
        <v>12</v>
      </c>
    </row>
    <row r="5" spans="1:89" x14ac:dyDescent="0.3">
      <c r="A5" s="26">
        <v>43395</v>
      </c>
      <c r="B5" s="25">
        <v>4</v>
      </c>
      <c r="C5">
        <v>100</v>
      </c>
      <c r="E5" s="26">
        <v>43370</v>
      </c>
      <c r="F5" s="25">
        <v>2</v>
      </c>
      <c r="G5">
        <v>9.5238095238095237</v>
      </c>
      <c r="H5">
        <v>90.476190476190482</v>
      </c>
      <c r="J5" s="26">
        <v>43396</v>
      </c>
      <c r="K5" s="25">
        <v>4</v>
      </c>
      <c r="L5">
        <v>34.355828220858903</v>
      </c>
      <c r="M5">
        <v>57.055214723926383</v>
      </c>
      <c r="N5">
        <v>8.5889570552147241</v>
      </c>
      <c r="P5" s="26">
        <v>43446</v>
      </c>
      <c r="Q5" s="25">
        <v>43</v>
      </c>
      <c r="R5">
        <v>54.444444444444443</v>
      </c>
      <c r="S5">
        <v>30</v>
      </c>
      <c r="T5">
        <v>11.111111111111111</v>
      </c>
      <c r="U5">
        <v>4.4444444444444446</v>
      </c>
      <c r="W5" s="26">
        <v>43486</v>
      </c>
      <c r="X5" s="25">
        <v>75</v>
      </c>
      <c r="Y5">
        <v>74.482758620689665</v>
      </c>
      <c r="Z5">
        <v>8.2758620689655178</v>
      </c>
      <c r="AA5">
        <v>5.5172413793103452</v>
      </c>
      <c r="AB5">
        <v>5.5172413793103452</v>
      </c>
      <c r="AC5">
        <v>6.2068965517241379</v>
      </c>
      <c r="AE5" s="26">
        <v>44247</v>
      </c>
      <c r="AF5" s="25">
        <v>519</v>
      </c>
      <c r="AG5">
        <v>21.91011235955056</v>
      </c>
      <c r="AH5">
        <v>17.977528089887642</v>
      </c>
      <c r="AI5">
        <v>20.22471910112359</v>
      </c>
      <c r="AJ5">
        <v>37.640449438202253</v>
      </c>
      <c r="AK5">
        <v>0.5617977528089888</v>
      </c>
      <c r="AL5">
        <v>1.685393258426966</v>
      </c>
      <c r="AN5" s="26">
        <v>43886</v>
      </c>
      <c r="AO5" s="25">
        <v>250</v>
      </c>
      <c r="AP5">
        <v>10.869565217391299</v>
      </c>
      <c r="AQ5">
        <v>24.534161490683228</v>
      </c>
      <c r="AR5">
        <v>6.2111801242236027</v>
      </c>
      <c r="AS5">
        <v>2.4844720496894408</v>
      </c>
      <c r="AT5">
        <v>15.838509316770191</v>
      </c>
      <c r="AU5">
        <v>25.465838509316772</v>
      </c>
      <c r="AV5">
        <v>14.285714285714279</v>
      </c>
      <c r="AW5">
        <v>0.3105590062111801</v>
      </c>
      <c r="AY5" s="26">
        <v>45645</v>
      </c>
      <c r="AZ5" s="25">
        <v>1237</v>
      </c>
      <c r="BA5">
        <v>24.605678233438489</v>
      </c>
      <c r="BB5">
        <v>0.31545741324921128</v>
      </c>
      <c r="BC5">
        <v>3.154574132492113</v>
      </c>
      <c r="BD5">
        <v>39.747634069400632</v>
      </c>
      <c r="BE5">
        <v>15.45741324921136</v>
      </c>
      <c r="BF5">
        <v>0.63091482649842268</v>
      </c>
      <c r="BG5">
        <v>15.14195583596215</v>
      </c>
      <c r="BH5">
        <v>0.63091482649842268</v>
      </c>
      <c r="BI5">
        <v>0.31545741324921128</v>
      </c>
      <c r="BK5" s="26">
        <v>44882</v>
      </c>
      <c r="BL5" s="25">
        <v>903</v>
      </c>
      <c r="BM5">
        <v>35.019455252918277</v>
      </c>
      <c r="BN5">
        <v>50.972762645914393</v>
      </c>
      <c r="BO5">
        <v>1.556420233463035</v>
      </c>
      <c r="BP5">
        <v>2.7237354085603109</v>
      </c>
      <c r="BQ5">
        <v>3.1128404669260701</v>
      </c>
      <c r="BR5">
        <v>1.945525291828794</v>
      </c>
      <c r="BS5">
        <v>0.38910505836575882</v>
      </c>
      <c r="BT5">
        <v>2.7237354085603109</v>
      </c>
      <c r="BU5">
        <v>1.1673151750972759</v>
      </c>
      <c r="BV5">
        <v>0.38910505836575882</v>
      </c>
      <c r="BX5" s="26">
        <v>44497</v>
      </c>
      <c r="BY5" s="25">
        <v>641</v>
      </c>
      <c r="BZ5">
        <v>5.1756007393715349</v>
      </c>
      <c r="CA5">
        <v>13.3086876155268</v>
      </c>
      <c r="CB5">
        <v>12.1996303142329</v>
      </c>
      <c r="CC5">
        <v>19.223659889094272</v>
      </c>
      <c r="CD5">
        <v>6.4695009242144179</v>
      </c>
      <c r="CE5">
        <v>21.25693160813309</v>
      </c>
      <c r="CF5">
        <v>6.2846580406654349</v>
      </c>
      <c r="CG5">
        <v>3.696857670979667</v>
      </c>
      <c r="CH5">
        <v>11.27541589648798</v>
      </c>
      <c r="CI5">
        <v>0.73937153419593349</v>
      </c>
      <c r="CJ5">
        <v>0.1848428835489834</v>
      </c>
      <c r="CK5">
        <v>0.1848428835489834</v>
      </c>
    </row>
    <row r="6" spans="1:89" x14ac:dyDescent="0.3">
      <c r="A6" s="67">
        <v>43400</v>
      </c>
      <c r="B6" s="25">
        <v>6</v>
      </c>
      <c r="C6">
        <v>100</v>
      </c>
      <c r="E6" s="26">
        <v>43396</v>
      </c>
      <c r="F6" s="25">
        <v>5</v>
      </c>
      <c r="G6">
        <v>87.2340425531915</v>
      </c>
      <c r="H6">
        <v>12.76595744680851</v>
      </c>
      <c r="J6" s="26">
        <v>43401</v>
      </c>
      <c r="K6" s="25">
        <v>11</v>
      </c>
      <c r="L6">
        <v>1.4598540145985399</v>
      </c>
      <c r="M6">
        <v>91.240875912408754</v>
      </c>
      <c r="N6">
        <v>7.2992700729926998</v>
      </c>
      <c r="P6" s="26">
        <v>43869</v>
      </c>
      <c r="Q6" s="25">
        <v>225</v>
      </c>
      <c r="R6">
        <v>16.580310880829021</v>
      </c>
      <c r="S6">
        <v>16.580310880829021</v>
      </c>
      <c r="T6">
        <v>37.305699481865283</v>
      </c>
      <c r="U6">
        <v>29.533678756476679</v>
      </c>
      <c r="W6" s="26">
        <v>43490</v>
      </c>
      <c r="X6" s="25">
        <v>86</v>
      </c>
      <c r="Y6">
        <v>1.24031007751938</v>
      </c>
      <c r="Z6">
        <v>2.0155038759689918</v>
      </c>
      <c r="AA6">
        <v>11.937984496124029</v>
      </c>
      <c r="AB6">
        <v>18.604651162790699</v>
      </c>
      <c r="AC6">
        <v>66.201550387596896</v>
      </c>
      <c r="AE6" s="26">
        <v>44930</v>
      </c>
      <c r="AF6" s="25">
        <v>957</v>
      </c>
      <c r="AG6">
        <v>27.27272727272727</v>
      </c>
      <c r="AH6">
        <v>7.0707070707070701</v>
      </c>
      <c r="AI6">
        <v>10.606060606060611</v>
      </c>
      <c r="AJ6">
        <v>39.898989898989903</v>
      </c>
      <c r="AK6">
        <v>9.0909090909090917</v>
      </c>
      <c r="AL6">
        <v>6.0606060606060614</v>
      </c>
      <c r="AN6" s="26">
        <v>45302</v>
      </c>
      <c r="AO6" s="25">
        <v>1144</v>
      </c>
      <c r="AP6">
        <v>4.2016806722689077</v>
      </c>
      <c r="AQ6">
        <v>80.11204481792717</v>
      </c>
      <c r="AR6">
        <v>11.76470588235294</v>
      </c>
      <c r="AS6">
        <v>0.28011204481792717</v>
      </c>
      <c r="AT6">
        <v>0.84033613445378152</v>
      </c>
      <c r="AU6">
        <v>0.56022408963585435</v>
      </c>
      <c r="AV6">
        <v>1.9607843137254899</v>
      </c>
      <c r="AW6">
        <v>0.28011204481792717</v>
      </c>
      <c r="AY6" s="25" t="s">
        <v>79</v>
      </c>
      <c r="AZ6" s="25">
        <v>0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K6" s="25" t="s">
        <v>79</v>
      </c>
      <c r="BL6" s="25">
        <v>0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X6" s="26">
        <v>45310</v>
      </c>
      <c r="BY6" s="25">
        <v>1149</v>
      </c>
      <c r="BZ6">
        <v>4.0590405904059041</v>
      </c>
      <c r="CA6">
        <v>0.73800738007380073</v>
      </c>
      <c r="CB6">
        <v>11.07011070110701</v>
      </c>
      <c r="CC6">
        <v>5.5350553505535052</v>
      </c>
      <c r="CD6">
        <v>0.73800738007380073</v>
      </c>
      <c r="CE6">
        <v>0.73800738007380073</v>
      </c>
      <c r="CF6">
        <v>2.214022140221402</v>
      </c>
      <c r="CG6">
        <v>2.9520295202952029</v>
      </c>
      <c r="CH6">
        <v>1.8450184501845019</v>
      </c>
      <c r="CI6">
        <v>2.9520295202952029</v>
      </c>
      <c r="CJ6">
        <v>14.76014760147601</v>
      </c>
      <c r="CK6">
        <v>52.398523985239848</v>
      </c>
    </row>
    <row r="7" spans="1:89" x14ac:dyDescent="0.3">
      <c r="A7" s="56"/>
      <c r="B7" s="25">
        <v>8</v>
      </c>
      <c r="C7">
        <v>100</v>
      </c>
      <c r="E7" s="26">
        <v>43401</v>
      </c>
      <c r="F7" s="25">
        <v>9</v>
      </c>
      <c r="G7">
        <v>26.086956521739129</v>
      </c>
      <c r="H7">
        <v>73.91304347826086</v>
      </c>
      <c r="J7" s="26">
        <v>43427</v>
      </c>
      <c r="K7" s="25">
        <v>24</v>
      </c>
      <c r="L7">
        <v>53.246753246753237</v>
      </c>
      <c r="M7">
        <v>44.155844155844157</v>
      </c>
      <c r="N7">
        <v>2.5974025974025969</v>
      </c>
      <c r="P7" s="26">
        <v>43884</v>
      </c>
      <c r="Q7" s="25">
        <v>246</v>
      </c>
      <c r="R7">
        <v>2.1390374331550799</v>
      </c>
      <c r="S7">
        <v>79.679144385026731</v>
      </c>
      <c r="T7">
        <v>16.844919786096259</v>
      </c>
      <c r="U7">
        <v>1.3368983957219249</v>
      </c>
      <c r="W7" s="26">
        <v>44246</v>
      </c>
      <c r="X7" s="25">
        <v>518</v>
      </c>
      <c r="Y7">
        <v>1.9379844961240309</v>
      </c>
      <c r="Z7">
        <v>62.790697674418603</v>
      </c>
      <c r="AA7">
        <v>33.333333333333329</v>
      </c>
      <c r="AB7">
        <v>1.5503875968992249</v>
      </c>
      <c r="AC7">
        <v>0.38759689922480622</v>
      </c>
      <c r="AE7" s="26">
        <v>45015</v>
      </c>
      <c r="AF7" s="25">
        <v>1046</v>
      </c>
      <c r="AG7">
        <v>0.73800738007380073</v>
      </c>
      <c r="AH7">
        <v>46.125461254612553</v>
      </c>
      <c r="AI7">
        <v>43.542435424354252</v>
      </c>
      <c r="AJ7">
        <v>7.7490774907749076</v>
      </c>
      <c r="AK7">
        <v>1.107011070110701</v>
      </c>
      <c r="AL7">
        <v>0.73800738007380073</v>
      </c>
      <c r="AN7" s="26">
        <v>45336</v>
      </c>
      <c r="AO7" s="25">
        <v>1177</v>
      </c>
      <c r="AP7">
        <v>14.4578313253012</v>
      </c>
      <c r="AQ7">
        <v>28.3132530120482</v>
      </c>
      <c r="AR7">
        <v>3.012048192771084</v>
      </c>
      <c r="AS7">
        <v>31.325301204819279</v>
      </c>
      <c r="AT7">
        <v>10.8433734939759</v>
      </c>
      <c r="AU7">
        <v>7.2289156626506017</v>
      </c>
      <c r="AV7">
        <v>3.6144578313253009</v>
      </c>
      <c r="AW7">
        <v>1.2048192771084341</v>
      </c>
      <c r="AY7" s="25" t="s">
        <v>32</v>
      </c>
      <c r="AZ7" s="25">
        <v>0</v>
      </c>
      <c r="BA7">
        <v>24.605678233438489</v>
      </c>
      <c r="BB7">
        <v>0.31545741324921128</v>
      </c>
      <c r="BC7">
        <v>3.154574132492113</v>
      </c>
      <c r="BD7">
        <v>39.747634069400632</v>
      </c>
      <c r="BE7">
        <v>15.45741324921136</v>
      </c>
      <c r="BF7">
        <v>0.63091482649842268</v>
      </c>
      <c r="BG7">
        <v>15.14195583596215</v>
      </c>
      <c r="BH7">
        <v>0.63091482649842268</v>
      </c>
      <c r="BI7">
        <v>0.31545741324921128</v>
      </c>
      <c r="BK7" s="25" t="s">
        <v>33</v>
      </c>
      <c r="BL7" s="25">
        <v>0</v>
      </c>
      <c r="BM7">
        <v>35.019455252918277</v>
      </c>
      <c r="BN7">
        <v>50.972762645914393</v>
      </c>
      <c r="BO7">
        <v>1.556420233463035</v>
      </c>
      <c r="BP7">
        <v>2.7237354085603109</v>
      </c>
      <c r="BQ7">
        <v>3.1128404669260701</v>
      </c>
      <c r="BR7">
        <v>1.945525291828794</v>
      </c>
      <c r="BS7">
        <v>0.38910505836575882</v>
      </c>
      <c r="BT7">
        <v>2.7237354085603109</v>
      </c>
      <c r="BU7">
        <v>1.1673151750972759</v>
      </c>
      <c r="BV7">
        <v>0.38910505836575882</v>
      </c>
      <c r="BX7" s="25" t="s">
        <v>79</v>
      </c>
      <c r="BY7" s="25">
        <v>0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</row>
    <row r="8" spans="1:89" x14ac:dyDescent="0.3">
      <c r="A8" s="26">
        <v>43405</v>
      </c>
      <c r="B8" s="25">
        <v>14</v>
      </c>
      <c r="C8">
        <v>100</v>
      </c>
      <c r="E8" s="26">
        <v>43410</v>
      </c>
      <c r="F8" s="25">
        <v>18</v>
      </c>
      <c r="G8">
        <v>16.981132075471699</v>
      </c>
      <c r="H8">
        <v>83.018867924528308</v>
      </c>
      <c r="J8" s="26">
        <v>43428</v>
      </c>
      <c r="K8" s="25">
        <v>25</v>
      </c>
      <c r="L8">
        <v>72.58064516129032</v>
      </c>
      <c r="M8">
        <v>20.967741935483868</v>
      </c>
      <c r="N8">
        <v>6.4516129032258061</v>
      </c>
      <c r="P8" s="26">
        <v>44088</v>
      </c>
      <c r="Q8" s="25">
        <v>391</v>
      </c>
      <c r="R8">
        <v>42.424242424242422</v>
      </c>
      <c r="S8">
        <v>27.27272727272727</v>
      </c>
      <c r="T8">
        <v>24.242424242424239</v>
      </c>
      <c r="U8">
        <v>6.0606060606060614</v>
      </c>
      <c r="W8" s="26">
        <v>44513</v>
      </c>
      <c r="X8" s="25">
        <v>662</v>
      </c>
      <c r="Y8">
        <v>32.20338983050847</v>
      </c>
      <c r="Z8">
        <v>57.062146892655363</v>
      </c>
      <c r="AA8">
        <v>6.7796610169491522</v>
      </c>
      <c r="AB8">
        <v>2.8248587570621471</v>
      </c>
      <c r="AC8">
        <v>1.129943502824859</v>
      </c>
      <c r="AE8" s="26">
        <v>45240</v>
      </c>
      <c r="AF8" s="25">
        <v>1110</v>
      </c>
      <c r="AG8">
        <v>2.1428571428571428</v>
      </c>
      <c r="AH8">
        <v>31.428571428571431</v>
      </c>
      <c r="AI8">
        <v>30</v>
      </c>
      <c r="AJ8">
        <v>9.2857142857142865</v>
      </c>
      <c r="AK8">
        <v>24.285714285714281</v>
      </c>
      <c r="AL8">
        <v>2.8571428571428572</v>
      </c>
      <c r="AN8" s="25" t="s">
        <v>79</v>
      </c>
      <c r="AO8" s="25">
        <v>0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BX8" s="25" t="s">
        <v>34</v>
      </c>
      <c r="BY8" s="25">
        <v>0</v>
      </c>
      <c r="BZ8">
        <v>4.6173206648887204</v>
      </c>
      <c r="CA8">
        <v>7.0233474978003017</v>
      </c>
      <c r="CB8">
        <v>11.634870507669961</v>
      </c>
      <c r="CC8">
        <v>12.379357619823891</v>
      </c>
      <c r="CD8">
        <v>3.6037541521441092</v>
      </c>
      <c r="CE8">
        <v>10.99746949410344</v>
      </c>
      <c r="CF8">
        <v>4.2493400904434182</v>
      </c>
      <c r="CG8">
        <v>3.324443595637435</v>
      </c>
      <c r="CH8">
        <v>6.5602171733362429</v>
      </c>
      <c r="CI8">
        <v>1.845700527245568</v>
      </c>
      <c r="CJ8">
        <v>7.4724952425124984</v>
      </c>
      <c r="CK8">
        <v>26.291683434394422</v>
      </c>
    </row>
    <row r="9" spans="1:89" x14ac:dyDescent="0.3">
      <c r="A9" s="26">
        <v>43407</v>
      </c>
      <c r="B9" s="25">
        <v>17</v>
      </c>
      <c r="C9">
        <v>100</v>
      </c>
      <c r="E9" s="67">
        <v>43413</v>
      </c>
      <c r="F9" s="25">
        <v>19</v>
      </c>
      <c r="G9">
        <v>95.209580838323348</v>
      </c>
      <c r="H9">
        <v>4.7904191616766472</v>
      </c>
      <c r="J9" s="26">
        <v>43452</v>
      </c>
      <c r="K9" s="25">
        <v>47</v>
      </c>
      <c r="L9">
        <v>93.406593406593402</v>
      </c>
      <c r="M9">
        <v>4.395604395604396</v>
      </c>
      <c r="N9">
        <v>2.197802197802198</v>
      </c>
      <c r="P9" s="26">
        <v>44225</v>
      </c>
      <c r="Q9" s="25">
        <v>478</v>
      </c>
      <c r="R9">
        <v>1.9047619047619051</v>
      </c>
      <c r="S9">
        <v>80</v>
      </c>
      <c r="T9">
        <v>15.238095238095241</v>
      </c>
      <c r="U9">
        <v>2.8571428571428572</v>
      </c>
      <c r="W9" s="26">
        <v>44981</v>
      </c>
      <c r="X9" s="25">
        <v>1002</v>
      </c>
      <c r="Y9">
        <v>28.67132867132867</v>
      </c>
      <c r="Z9">
        <v>9.79020979020979</v>
      </c>
      <c r="AA9">
        <v>6.9930069930069934</v>
      </c>
      <c r="AB9">
        <v>27.27272727272727</v>
      </c>
      <c r="AC9">
        <v>27.27272727272727</v>
      </c>
      <c r="AE9" s="26">
        <v>45561</v>
      </c>
      <c r="AF9" s="25">
        <v>1195</v>
      </c>
      <c r="AG9">
        <v>28.84615384615384</v>
      </c>
      <c r="AH9">
        <v>65.705128205128204</v>
      </c>
      <c r="AI9">
        <v>0.64102564102564097</v>
      </c>
      <c r="AJ9">
        <v>1.2820512820512819</v>
      </c>
      <c r="AK9">
        <v>0.64102564102564097</v>
      </c>
      <c r="AL9">
        <v>2.884615384615385</v>
      </c>
      <c r="AN9" s="25" t="s">
        <v>31</v>
      </c>
      <c r="AO9" s="25">
        <v>0</v>
      </c>
      <c r="AP9">
        <v>9.8430257383204722</v>
      </c>
      <c r="AQ9">
        <v>44.319819773552872</v>
      </c>
      <c r="AR9">
        <v>6.9959780664492088</v>
      </c>
      <c r="AS9">
        <v>11.36329509977555</v>
      </c>
      <c r="AT9">
        <v>9.1740729817332909</v>
      </c>
      <c r="AU9">
        <v>11.08499275386774</v>
      </c>
      <c r="AV9">
        <v>6.620318810255025</v>
      </c>
      <c r="AW9">
        <v>0.59849677604584706</v>
      </c>
    </row>
    <row r="10" spans="1:89" x14ac:dyDescent="0.3">
      <c r="A10" s="26">
        <v>43438</v>
      </c>
      <c r="B10" s="25">
        <v>35</v>
      </c>
      <c r="C10">
        <v>100</v>
      </c>
      <c r="E10" s="56"/>
      <c r="F10" s="25">
        <v>20</v>
      </c>
      <c r="G10">
        <v>45.07462686567164</v>
      </c>
      <c r="H10">
        <v>54.92537313432836</v>
      </c>
      <c r="J10" s="26">
        <v>43487</v>
      </c>
      <c r="K10" s="25">
        <v>79</v>
      </c>
      <c r="L10">
        <v>66.666666666666657</v>
      </c>
      <c r="M10">
        <v>23.80952380952381</v>
      </c>
      <c r="N10">
        <v>9.5238095238095237</v>
      </c>
      <c r="P10" s="26">
        <v>44298</v>
      </c>
      <c r="Q10" s="25">
        <v>564</v>
      </c>
      <c r="R10">
        <v>28.96551724137931</v>
      </c>
      <c r="S10">
        <v>64.827586206896541</v>
      </c>
      <c r="T10">
        <v>5.5172413793103452</v>
      </c>
      <c r="U10">
        <v>0.68965517241379315</v>
      </c>
      <c r="W10" s="26">
        <v>44983</v>
      </c>
      <c r="X10" s="25">
        <v>1010</v>
      </c>
      <c r="Y10">
        <v>47.321428571428569</v>
      </c>
      <c r="Z10">
        <v>28.571428571428569</v>
      </c>
      <c r="AA10">
        <v>3.5714285714285712</v>
      </c>
      <c r="AB10">
        <v>16.071428571428569</v>
      </c>
      <c r="AC10">
        <v>4.4642857142857144</v>
      </c>
      <c r="AE10" s="25" t="s">
        <v>79</v>
      </c>
      <c r="AF10" s="25">
        <v>0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</row>
    <row r="11" spans="1:89" x14ac:dyDescent="0.3">
      <c r="A11" s="26">
        <v>43444</v>
      </c>
      <c r="B11" s="25">
        <v>39</v>
      </c>
      <c r="C11">
        <v>100</v>
      </c>
      <c r="E11" s="26">
        <v>43426</v>
      </c>
      <c r="F11" s="25">
        <v>23</v>
      </c>
      <c r="G11">
        <v>40.659340659340657</v>
      </c>
      <c r="H11">
        <v>59.340659340659343</v>
      </c>
      <c r="J11" s="26">
        <v>43506</v>
      </c>
      <c r="K11" s="25">
        <v>106</v>
      </c>
      <c r="L11">
        <v>15.789473684210529</v>
      </c>
      <c r="M11">
        <v>10.52631578947368</v>
      </c>
      <c r="N11">
        <v>73.68421052631578</v>
      </c>
      <c r="P11" s="26">
        <v>44334</v>
      </c>
      <c r="Q11" s="25">
        <v>585</v>
      </c>
      <c r="R11">
        <v>28.28282828282828</v>
      </c>
      <c r="S11">
        <v>15.15151515151515</v>
      </c>
      <c r="T11">
        <v>39.393939393939391</v>
      </c>
      <c r="U11">
        <v>17.171717171717169</v>
      </c>
      <c r="W11" s="26">
        <v>45010</v>
      </c>
      <c r="X11" s="25">
        <v>1042</v>
      </c>
      <c r="Y11">
        <v>48.369565217391298</v>
      </c>
      <c r="Z11">
        <v>36.95652173913043</v>
      </c>
      <c r="AA11">
        <v>3.2608695652173911</v>
      </c>
      <c r="AB11">
        <v>8.1521739130434785</v>
      </c>
      <c r="AC11">
        <v>3.2608695652173911</v>
      </c>
      <c r="AE11" s="25" t="s">
        <v>30</v>
      </c>
      <c r="AF11" s="25">
        <v>0</v>
      </c>
      <c r="AG11">
        <v>16.181971600272529</v>
      </c>
      <c r="AH11">
        <v>33.661479209781383</v>
      </c>
      <c r="AI11">
        <v>21.002848154512819</v>
      </c>
      <c r="AJ11">
        <v>19.171256479146528</v>
      </c>
      <c r="AK11">
        <v>7.1372915681137412</v>
      </c>
      <c r="AL11">
        <v>2.8451529881730142</v>
      </c>
    </row>
    <row r="12" spans="1:89" x14ac:dyDescent="0.3">
      <c r="A12" s="26">
        <v>43445</v>
      </c>
      <c r="B12" s="25">
        <v>42</v>
      </c>
      <c r="C12">
        <v>100</v>
      </c>
      <c r="E12" s="26">
        <v>43438</v>
      </c>
      <c r="F12" s="25">
        <v>34</v>
      </c>
      <c r="G12">
        <v>44.186046511627907</v>
      </c>
      <c r="H12">
        <v>55.813953488372093</v>
      </c>
      <c r="J12" s="26">
        <v>43555</v>
      </c>
      <c r="K12" s="25">
        <v>141</v>
      </c>
      <c r="L12">
        <v>5</v>
      </c>
      <c r="M12">
        <v>78.333333333333329</v>
      </c>
      <c r="N12">
        <v>16.666666666666661</v>
      </c>
      <c r="P12" s="26">
        <v>44496</v>
      </c>
      <c r="Q12" s="25">
        <v>641</v>
      </c>
      <c r="R12">
        <v>7.518796992481203</v>
      </c>
      <c r="S12">
        <v>20.300751879699249</v>
      </c>
      <c r="T12">
        <v>36.090225563909769</v>
      </c>
      <c r="U12">
        <v>36.090225563909769</v>
      </c>
      <c r="W12" s="26">
        <v>45308</v>
      </c>
      <c r="X12" s="25">
        <v>1147</v>
      </c>
      <c r="Y12">
        <v>11.07871720116618</v>
      </c>
      <c r="Z12">
        <v>37.609329446064137</v>
      </c>
      <c r="AA12">
        <v>42.274052478134109</v>
      </c>
      <c r="AB12">
        <v>8.7463556851311957</v>
      </c>
      <c r="AC12">
        <v>0.29154518950437319</v>
      </c>
    </row>
    <row r="13" spans="1:89" x14ac:dyDescent="0.3">
      <c r="A13" s="26">
        <v>43465</v>
      </c>
      <c r="B13" s="25">
        <v>52</v>
      </c>
      <c r="C13">
        <v>100</v>
      </c>
      <c r="E13" s="26">
        <v>43439</v>
      </c>
      <c r="F13" s="25">
        <v>36</v>
      </c>
      <c r="G13">
        <v>48.333333333333343</v>
      </c>
      <c r="H13">
        <v>51.666666666666671</v>
      </c>
      <c r="J13" s="26">
        <v>43557</v>
      </c>
      <c r="K13" s="25">
        <v>144</v>
      </c>
      <c r="L13">
        <v>0.33557046979865768</v>
      </c>
      <c r="M13">
        <v>11.74496644295302</v>
      </c>
      <c r="N13">
        <v>87.919463087248317</v>
      </c>
      <c r="P13" s="26">
        <v>44512</v>
      </c>
      <c r="Q13" s="25">
        <v>660</v>
      </c>
      <c r="R13">
        <v>0.62893081761006298</v>
      </c>
      <c r="S13">
        <v>77.358490566037744</v>
      </c>
      <c r="T13">
        <v>20.754716981132081</v>
      </c>
      <c r="U13">
        <v>1.257861635220126</v>
      </c>
      <c r="W13" s="26">
        <v>45322</v>
      </c>
      <c r="X13" s="25">
        <v>1164</v>
      </c>
      <c r="Y13">
        <v>10.067114093959731</v>
      </c>
      <c r="Z13">
        <v>26.174496644295299</v>
      </c>
      <c r="AA13">
        <v>44.29530201342282</v>
      </c>
      <c r="AB13">
        <v>6.0402684563758404</v>
      </c>
      <c r="AC13">
        <v>13.422818791946311</v>
      </c>
    </row>
    <row r="14" spans="1:89" x14ac:dyDescent="0.3">
      <c r="A14" s="26">
        <v>43472</v>
      </c>
      <c r="B14" s="25">
        <v>56</v>
      </c>
      <c r="C14">
        <v>100</v>
      </c>
      <c r="E14" s="26">
        <v>43443</v>
      </c>
      <c r="F14" s="25">
        <v>38</v>
      </c>
      <c r="G14">
        <v>89.099526066350705</v>
      </c>
      <c r="H14">
        <v>10.900473933649289</v>
      </c>
      <c r="J14" s="26">
        <v>43854</v>
      </c>
      <c r="K14" s="25">
        <v>210</v>
      </c>
      <c r="L14">
        <v>19.148936170212771</v>
      </c>
      <c r="M14">
        <v>59.574468085106382</v>
      </c>
      <c r="N14">
        <v>21.276595744680851</v>
      </c>
      <c r="P14" s="26">
        <v>44520</v>
      </c>
      <c r="Q14" s="25">
        <v>664</v>
      </c>
      <c r="R14">
        <v>18.918918918918919</v>
      </c>
      <c r="S14">
        <v>64.86486486486487</v>
      </c>
      <c r="T14">
        <v>15.31531531531531</v>
      </c>
      <c r="U14">
        <v>0.90090090090090091</v>
      </c>
      <c r="W14" s="25" t="s">
        <v>79</v>
      </c>
      <c r="X14" s="25">
        <v>0</v>
      </c>
      <c r="Y14">
        <v>9</v>
      </c>
      <c r="Z14">
        <v>9</v>
      </c>
      <c r="AA14">
        <v>9</v>
      </c>
      <c r="AB14">
        <v>9</v>
      </c>
      <c r="AC14">
        <v>9</v>
      </c>
    </row>
    <row r="15" spans="1:89" x14ac:dyDescent="0.3">
      <c r="A15" s="26">
        <v>43473</v>
      </c>
      <c r="B15" s="25">
        <v>58</v>
      </c>
      <c r="C15">
        <v>100</v>
      </c>
      <c r="E15" s="26">
        <v>43445</v>
      </c>
      <c r="F15" s="25">
        <v>40</v>
      </c>
      <c r="G15">
        <v>96</v>
      </c>
      <c r="H15">
        <v>4</v>
      </c>
      <c r="J15" s="26">
        <v>43864</v>
      </c>
      <c r="K15" s="25">
        <v>220</v>
      </c>
      <c r="L15">
        <v>27.027027027027032</v>
      </c>
      <c r="M15">
        <v>68.918918918918919</v>
      </c>
      <c r="N15">
        <v>4.0540540540540544</v>
      </c>
      <c r="P15" s="26">
        <v>44813</v>
      </c>
      <c r="Q15" s="25">
        <v>868</v>
      </c>
      <c r="R15">
        <v>4.6511627906976747</v>
      </c>
      <c r="S15">
        <v>61.627906976744192</v>
      </c>
      <c r="T15">
        <v>30.620155038759691</v>
      </c>
      <c r="U15">
        <v>3.1007751937984498</v>
      </c>
      <c r="W15" s="25" t="s">
        <v>29</v>
      </c>
      <c r="X15" s="25">
        <v>0</v>
      </c>
      <c r="Y15">
        <v>28.374732975568449</v>
      </c>
      <c r="Z15">
        <v>29.916244078126301</v>
      </c>
      <c r="AA15">
        <v>17.55143109410297</v>
      </c>
      <c r="AB15">
        <v>10.531121421640981</v>
      </c>
      <c r="AC15">
        <v>13.62647043056131</v>
      </c>
    </row>
    <row r="16" spans="1:89" x14ac:dyDescent="0.3">
      <c r="A16" s="26">
        <v>43502</v>
      </c>
      <c r="B16" s="25">
        <v>103</v>
      </c>
      <c r="C16">
        <v>100</v>
      </c>
      <c r="E16" s="26">
        <v>43483</v>
      </c>
      <c r="F16" s="25">
        <v>71</v>
      </c>
      <c r="G16">
        <v>79.310344827586206</v>
      </c>
      <c r="H16">
        <v>20.68965517241379</v>
      </c>
      <c r="J16" s="26">
        <v>43910</v>
      </c>
      <c r="K16" s="25">
        <v>286</v>
      </c>
      <c r="L16">
        <v>14.736842105263159</v>
      </c>
      <c r="M16">
        <v>80</v>
      </c>
      <c r="N16">
        <v>5.2631578947368416</v>
      </c>
      <c r="P16" s="26">
        <v>44986</v>
      </c>
      <c r="Q16" s="25">
        <v>1017</v>
      </c>
      <c r="R16">
        <v>1.3513513513513511</v>
      </c>
      <c r="S16">
        <v>8.1081081081081088</v>
      </c>
      <c r="T16">
        <v>77.702702702702695</v>
      </c>
      <c r="U16">
        <v>12.83783783783784</v>
      </c>
    </row>
    <row r="17" spans="1:21" x14ac:dyDescent="0.3">
      <c r="A17" s="26">
        <v>43517</v>
      </c>
      <c r="B17" s="25">
        <v>113</v>
      </c>
      <c r="C17">
        <v>100</v>
      </c>
      <c r="E17" s="26">
        <v>43489</v>
      </c>
      <c r="F17" s="25">
        <v>84</v>
      </c>
      <c r="G17">
        <v>76.470588235294116</v>
      </c>
      <c r="H17">
        <v>23.52941176470588</v>
      </c>
      <c r="J17" s="26">
        <v>43927</v>
      </c>
      <c r="K17" s="25">
        <v>303</v>
      </c>
      <c r="L17">
        <v>34.146341463414643</v>
      </c>
      <c r="M17">
        <v>65.040650406504056</v>
      </c>
      <c r="N17">
        <v>0.81300813008130091</v>
      </c>
      <c r="P17" s="26">
        <v>44999</v>
      </c>
      <c r="Q17" s="25">
        <v>1037</v>
      </c>
      <c r="R17">
        <v>1</v>
      </c>
      <c r="S17">
        <v>83</v>
      </c>
      <c r="T17">
        <v>15</v>
      </c>
      <c r="U17">
        <v>1</v>
      </c>
    </row>
    <row r="18" spans="1:21" x14ac:dyDescent="0.3">
      <c r="A18" s="26">
        <v>43539</v>
      </c>
      <c r="B18" s="25">
        <v>129</v>
      </c>
      <c r="C18">
        <v>100</v>
      </c>
      <c r="E18" s="26">
        <v>43492</v>
      </c>
      <c r="F18" s="25">
        <v>88</v>
      </c>
      <c r="G18">
        <v>4.8780487804878048</v>
      </c>
      <c r="H18">
        <v>95.121951219512198</v>
      </c>
      <c r="J18" s="26">
        <v>43936</v>
      </c>
      <c r="K18" s="25">
        <v>319</v>
      </c>
      <c r="L18">
        <v>64.102564102564102</v>
      </c>
      <c r="M18">
        <v>34.615384615384613</v>
      </c>
      <c r="N18">
        <v>1.2820512820512819</v>
      </c>
      <c r="P18" s="26">
        <v>45000</v>
      </c>
      <c r="Q18" s="25">
        <v>1037</v>
      </c>
      <c r="R18">
        <v>7.4468085106382977</v>
      </c>
      <c r="S18">
        <v>76.59574468085107</v>
      </c>
      <c r="T18">
        <v>14.893617021276601</v>
      </c>
      <c r="U18">
        <v>1.063829787234043</v>
      </c>
    </row>
    <row r="19" spans="1:21" x14ac:dyDescent="0.3">
      <c r="A19" s="26">
        <v>43542</v>
      </c>
      <c r="B19" s="25">
        <v>130</v>
      </c>
      <c r="C19">
        <v>100</v>
      </c>
      <c r="E19" s="26">
        <v>43494</v>
      </c>
      <c r="F19" s="25">
        <v>92</v>
      </c>
      <c r="G19">
        <v>96.666666666666671</v>
      </c>
      <c r="H19">
        <v>3.333333333333333</v>
      </c>
      <c r="J19" s="26">
        <v>44108</v>
      </c>
      <c r="K19" s="25">
        <v>399</v>
      </c>
      <c r="L19">
        <v>21.212121212121211</v>
      </c>
      <c r="M19">
        <v>75.757575757575751</v>
      </c>
      <c r="N19">
        <v>3.0303030303030298</v>
      </c>
      <c r="P19" s="26">
        <v>45234</v>
      </c>
      <c r="Q19" s="25">
        <v>1108</v>
      </c>
      <c r="R19">
        <v>56.349206349206348</v>
      </c>
      <c r="S19">
        <v>28.571428571428569</v>
      </c>
      <c r="T19">
        <v>13.49206349206349</v>
      </c>
      <c r="U19">
        <v>1.587301587301587</v>
      </c>
    </row>
    <row r="20" spans="1:21" x14ac:dyDescent="0.3">
      <c r="A20" s="26">
        <v>43556</v>
      </c>
      <c r="B20" s="25">
        <v>143</v>
      </c>
      <c r="C20">
        <v>100</v>
      </c>
      <c r="E20" s="67">
        <v>43495</v>
      </c>
      <c r="F20" s="25">
        <v>93</v>
      </c>
      <c r="G20">
        <v>95.959595959595958</v>
      </c>
      <c r="H20">
        <v>4.0404040404040407</v>
      </c>
      <c r="J20" s="26">
        <v>44160</v>
      </c>
      <c r="K20" s="25">
        <v>427</v>
      </c>
      <c r="L20">
        <v>5.7971014492753623</v>
      </c>
      <c r="M20">
        <v>91.304347826086953</v>
      </c>
      <c r="N20">
        <v>2.8985507246376812</v>
      </c>
      <c r="P20" s="26">
        <v>45318</v>
      </c>
      <c r="Q20" s="25">
        <v>1154</v>
      </c>
      <c r="R20">
        <v>55.421686746987952</v>
      </c>
      <c r="S20">
        <v>22.891566265060241</v>
      </c>
      <c r="T20">
        <v>14.4578313253012</v>
      </c>
      <c r="U20">
        <v>7.2289156626506017</v>
      </c>
    </row>
    <row r="21" spans="1:21" x14ac:dyDescent="0.3">
      <c r="A21" s="26">
        <v>43590</v>
      </c>
      <c r="B21" s="25">
        <v>154</v>
      </c>
      <c r="C21">
        <v>100</v>
      </c>
      <c r="E21" s="56"/>
      <c r="F21" s="25">
        <v>94</v>
      </c>
      <c r="G21">
        <v>56.547619047619037</v>
      </c>
      <c r="H21">
        <v>43.452380952380963</v>
      </c>
      <c r="J21" s="26">
        <v>44216</v>
      </c>
      <c r="K21" s="25">
        <v>473</v>
      </c>
      <c r="L21">
        <v>90.361445783132538</v>
      </c>
      <c r="M21">
        <v>1.2048192771084341</v>
      </c>
      <c r="N21">
        <v>8.4337349397590362</v>
      </c>
      <c r="P21" s="26">
        <v>45327</v>
      </c>
      <c r="Q21" s="25">
        <v>1169</v>
      </c>
      <c r="R21">
        <v>36.423841059602637</v>
      </c>
      <c r="S21">
        <v>61.589403973509938</v>
      </c>
      <c r="T21">
        <v>0.66225165562913912</v>
      </c>
      <c r="U21">
        <v>1.324503311258278</v>
      </c>
    </row>
    <row r="22" spans="1:21" x14ac:dyDescent="0.3">
      <c r="A22" s="26">
        <v>43594</v>
      </c>
      <c r="B22" s="25">
        <v>156</v>
      </c>
      <c r="C22">
        <v>100</v>
      </c>
      <c r="E22" s="26">
        <v>43496</v>
      </c>
      <c r="F22" s="25">
        <v>96</v>
      </c>
      <c r="G22">
        <v>59.375</v>
      </c>
      <c r="H22">
        <v>40.625</v>
      </c>
      <c r="J22" s="26">
        <v>44232</v>
      </c>
      <c r="K22" s="25">
        <v>497</v>
      </c>
      <c r="L22">
        <v>7.1428571428571423</v>
      </c>
      <c r="M22">
        <v>5.9523809523809517</v>
      </c>
      <c r="N22">
        <v>86.904761904761912</v>
      </c>
      <c r="P22" s="26">
        <v>45633</v>
      </c>
      <c r="Q22" s="25">
        <v>1227</v>
      </c>
      <c r="R22">
        <v>97.727272727272734</v>
      </c>
      <c r="S22">
        <v>1.136363636363636</v>
      </c>
      <c r="T22">
        <v>0.56818181818181823</v>
      </c>
      <c r="U22">
        <v>0.56818181818181823</v>
      </c>
    </row>
    <row r="23" spans="1:21" x14ac:dyDescent="0.3">
      <c r="A23" s="67">
        <v>43596</v>
      </c>
      <c r="B23" s="25">
        <v>158</v>
      </c>
      <c r="C23">
        <v>100</v>
      </c>
      <c r="E23" s="26">
        <v>43499</v>
      </c>
      <c r="F23" s="25">
        <v>99</v>
      </c>
      <c r="G23">
        <v>45.833333333333329</v>
      </c>
      <c r="H23">
        <v>54.166666666666657</v>
      </c>
      <c r="J23" s="26">
        <v>44234</v>
      </c>
      <c r="K23" s="25">
        <v>500</v>
      </c>
      <c r="L23">
        <v>28.67132867132867</v>
      </c>
      <c r="M23">
        <v>69.930069930069934</v>
      </c>
      <c r="N23">
        <v>1.398601398601399</v>
      </c>
      <c r="P23" s="25" t="s">
        <v>79</v>
      </c>
      <c r="Q23" s="25">
        <v>0</v>
      </c>
      <c r="R23">
        <v>18</v>
      </c>
      <c r="S23">
        <v>18</v>
      </c>
      <c r="T23">
        <v>18</v>
      </c>
      <c r="U23">
        <v>18</v>
      </c>
    </row>
    <row r="24" spans="1:21" x14ac:dyDescent="0.3">
      <c r="A24" s="56"/>
      <c r="B24" s="25">
        <v>160</v>
      </c>
      <c r="C24">
        <v>100</v>
      </c>
      <c r="E24" s="26">
        <v>43501</v>
      </c>
      <c r="F24" s="25">
        <v>102</v>
      </c>
      <c r="G24">
        <v>63.829787234042563</v>
      </c>
      <c r="H24">
        <v>36.170212765957451</v>
      </c>
      <c r="J24" s="26">
        <v>44243</v>
      </c>
      <c r="K24" s="25">
        <v>512</v>
      </c>
      <c r="L24">
        <v>48.427672955974842</v>
      </c>
      <c r="M24">
        <v>45.283018867924532</v>
      </c>
      <c r="N24">
        <v>6.2893081761006293</v>
      </c>
      <c r="P24" s="25" t="s">
        <v>28</v>
      </c>
      <c r="Q24" s="25">
        <v>0</v>
      </c>
      <c r="R24">
        <v>25.676617715355981</v>
      </c>
      <c r="S24">
        <v>45.530884078870123</v>
      </c>
      <c r="T24">
        <v>21.622805085950759</v>
      </c>
      <c r="U24">
        <v>7.1696931198231306</v>
      </c>
    </row>
    <row r="25" spans="1:21" x14ac:dyDescent="0.3">
      <c r="A25" s="26">
        <v>43836</v>
      </c>
      <c r="B25" s="25">
        <v>195</v>
      </c>
      <c r="C25">
        <v>100</v>
      </c>
      <c r="E25" s="26">
        <v>43503</v>
      </c>
      <c r="F25" s="25">
        <v>105</v>
      </c>
      <c r="G25">
        <v>97.546012269938657</v>
      </c>
      <c r="H25">
        <v>2.4539877300613502</v>
      </c>
      <c r="J25" s="26">
        <v>44245</v>
      </c>
      <c r="K25" s="25">
        <v>517</v>
      </c>
      <c r="L25">
        <v>28.90625</v>
      </c>
      <c r="M25">
        <v>50.78125</v>
      </c>
      <c r="N25">
        <v>20.3125</v>
      </c>
    </row>
    <row r="26" spans="1:21" x14ac:dyDescent="0.3">
      <c r="A26" s="26">
        <v>43846</v>
      </c>
      <c r="B26" s="25">
        <v>202</v>
      </c>
      <c r="C26">
        <v>100</v>
      </c>
      <c r="E26" s="26">
        <v>43507</v>
      </c>
      <c r="F26" s="25">
        <v>108</v>
      </c>
      <c r="G26">
        <v>51.113172541743957</v>
      </c>
      <c r="H26">
        <v>48.886827458256029</v>
      </c>
      <c r="J26" s="26">
        <v>44322</v>
      </c>
      <c r="K26" s="25">
        <v>579</v>
      </c>
      <c r="L26">
        <v>51.572327044025158</v>
      </c>
      <c r="M26">
        <v>33.962264150943398</v>
      </c>
      <c r="N26">
        <v>14.46540880503145</v>
      </c>
    </row>
    <row r="27" spans="1:21" x14ac:dyDescent="0.3">
      <c r="A27" s="26">
        <v>43847</v>
      </c>
      <c r="B27" s="25">
        <v>203</v>
      </c>
      <c r="C27">
        <v>100</v>
      </c>
      <c r="E27" s="26">
        <v>43515</v>
      </c>
      <c r="F27" s="25">
        <v>109</v>
      </c>
      <c r="G27">
        <v>66.666666666666657</v>
      </c>
      <c r="H27">
        <v>33.333333333333329</v>
      </c>
      <c r="J27" s="26">
        <v>44345</v>
      </c>
      <c r="K27" s="25">
        <v>590</v>
      </c>
      <c r="L27">
        <v>18.918918918918919</v>
      </c>
      <c r="M27">
        <v>79.729729729729726</v>
      </c>
      <c r="N27">
        <v>1.3513513513513511</v>
      </c>
    </row>
    <row r="28" spans="1:21" x14ac:dyDescent="0.3">
      <c r="A28" s="67">
        <v>43863</v>
      </c>
      <c r="B28" s="25">
        <v>218</v>
      </c>
      <c r="C28">
        <v>100</v>
      </c>
      <c r="E28" s="26">
        <v>43518</v>
      </c>
      <c r="F28" s="25">
        <v>114</v>
      </c>
      <c r="G28">
        <v>30.612244897959179</v>
      </c>
      <c r="H28">
        <v>69.387755102040813</v>
      </c>
      <c r="J28" s="26">
        <v>44579</v>
      </c>
      <c r="K28" s="25">
        <v>732</v>
      </c>
      <c r="L28">
        <v>1.3698630136986301</v>
      </c>
      <c r="M28">
        <v>46.575342465753423</v>
      </c>
      <c r="N28">
        <v>52.054794520547937</v>
      </c>
    </row>
    <row r="29" spans="1:21" x14ac:dyDescent="0.3">
      <c r="A29" s="56"/>
      <c r="B29" s="25">
        <v>219</v>
      </c>
      <c r="C29">
        <v>100</v>
      </c>
      <c r="E29" s="26">
        <v>43551</v>
      </c>
      <c r="F29" s="25">
        <v>137</v>
      </c>
      <c r="G29">
        <v>35.714285714285722</v>
      </c>
      <c r="H29">
        <v>64.285714285714292</v>
      </c>
      <c r="J29" s="26">
        <v>44582</v>
      </c>
      <c r="K29" s="25">
        <v>740</v>
      </c>
      <c r="L29">
        <v>10.294117647058821</v>
      </c>
      <c r="M29">
        <v>88.235294117647058</v>
      </c>
      <c r="N29">
        <v>1.470588235294118</v>
      </c>
    </row>
    <row r="30" spans="1:21" x14ac:dyDescent="0.3">
      <c r="A30" s="26">
        <v>43875</v>
      </c>
      <c r="B30" s="25">
        <v>229</v>
      </c>
      <c r="C30">
        <v>100</v>
      </c>
      <c r="E30" s="26">
        <v>43562</v>
      </c>
      <c r="F30" s="25">
        <v>149</v>
      </c>
      <c r="G30">
        <v>98.113207547169807</v>
      </c>
      <c r="H30">
        <v>1.8867924528301889</v>
      </c>
      <c r="J30" s="26">
        <v>44628</v>
      </c>
      <c r="K30" s="25">
        <v>775</v>
      </c>
      <c r="L30">
        <v>98.113207547169807</v>
      </c>
      <c r="M30">
        <v>0.94339622641509435</v>
      </c>
      <c r="N30">
        <v>0.94339622641509435</v>
      </c>
    </row>
    <row r="31" spans="1:21" x14ac:dyDescent="0.3">
      <c r="A31" s="26">
        <v>43880</v>
      </c>
      <c r="B31" s="25">
        <v>236</v>
      </c>
      <c r="C31">
        <v>100</v>
      </c>
      <c r="E31" s="26">
        <v>43848</v>
      </c>
      <c r="F31" s="25">
        <v>204</v>
      </c>
      <c r="G31">
        <v>98.86363636363636</v>
      </c>
      <c r="H31">
        <v>1.136363636363636</v>
      </c>
      <c r="J31" s="26">
        <v>44659</v>
      </c>
      <c r="K31" s="25">
        <v>785</v>
      </c>
      <c r="L31">
        <v>93.981481481481481</v>
      </c>
      <c r="M31">
        <v>5.0925925925925926</v>
      </c>
      <c r="N31">
        <v>0.92592592592592582</v>
      </c>
    </row>
    <row r="32" spans="1:21" x14ac:dyDescent="0.3">
      <c r="A32" s="26">
        <v>43905</v>
      </c>
      <c r="B32" s="25">
        <v>284</v>
      </c>
      <c r="C32">
        <v>100</v>
      </c>
      <c r="E32" s="26">
        <v>43865</v>
      </c>
      <c r="F32" s="25">
        <v>221</v>
      </c>
      <c r="G32">
        <v>36</v>
      </c>
      <c r="H32">
        <v>64</v>
      </c>
      <c r="J32" s="26">
        <v>44670</v>
      </c>
      <c r="K32" s="25">
        <v>790</v>
      </c>
      <c r="L32">
        <v>93.464052287581694</v>
      </c>
      <c r="M32">
        <v>4.5751633986928102</v>
      </c>
      <c r="N32">
        <v>1.9607843137254899</v>
      </c>
    </row>
    <row r="33" spans="1:14" x14ac:dyDescent="0.3">
      <c r="A33" s="26">
        <v>43934</v>
      </c>
      <c r="B33" s="25">
        <v>315</v>
      </c>
      <c r="C33">
        <v>100</v>
      </c>
      <c r="E33" s="26">
        <v>43883</v>
      </c>
      <c r="F33" s="25">
        <v>243</v>
      </c>
      <c r="G33">
        <v>59.130434782608702</v>
      </c>
      <c r="H33">
        <v>40.869565217391298</v>
      </c>
      <c r="J33" s="26">
        <v>44696</v>
      </c>
      <c r="K33" s="25">
        <v>809</v>
      </c>
      <c r="L33">
        <v>13.043478260869559</v>
      </c>
      <c r="M33">
        <v>80.434782608695656</v>
      </c>
      <c r="N33">
        <v>6.5217391304347823</v>
      </c>
    </row>
    <row r="34" spans="1:14" x14ac:dyDescent="0.3">
      <c r="A34" s="26">
        <v>44114</v>
      </c>
      <c r="B34" s="25">
        <v>403</v>
      </c>
      <c r="C34">
        <v>100</v>
      </c>
      <c r="E34" s="26">
        <v>43921</v>
      </c>
      <c r="F34" s="25">
        <v>298</v>
      </c>
      <c r="G34">
        <v>84.444444444444443</v>
      </c>
      <c r="H34">
        <v>15.555555555555561</v>
      </c>
      <c r="J34" s="26">
        <v>44837</v>
      </c>
      <c r="K34" s="25">
        <v>877</v>
      </c>
      <c r="L34">
        <v>8.9552238805970141</v>
      </c>
      <c r="M34">
        <v>89.552238805970148</v>
      </c>
      <c r="N34">
        <v>1.4925373134328359</v>
      </c>
    </row>
    <row r="35" spans="1:14" x14ac:dyDescent="0.3">
      <c r="A35" s="26">
        <v>44139</v>
      </c>
      <c r="B35" s="25">
        <v>416</v>
      </c>
      <c r="C35">
        <v>100</v>
      </c>
      <c r="E35" s="26">
        <v>44056</v>
      </c>
      <c r="F35" s="25">
        <v>388</v>
      </c>
      <c r="G35">
        <v>73.076923076923066</v>
      </c>
      <c r="H35">
        <v>26.92307692307692</v>
      </c>
      <c r="J35" s="26">
        <v>44841</v>
      </c>
      <c r="K35" s="25">
        <v>883</v>
      </c>
      <c r="L35">
        <v>0.7142857142857143</v>
      </c>
      <c r="M35">
        <v>80</v>
      </c>
      <c r="N35">
        <v>19.285714285714288</v>
      </c>
    </row>
    <row r="36" spans="1:14" x14ac:dyDescent="0.3">
      <c r="A36" s="26">
        <v>44225</v>
      </c>
      <c r="B36" s="25">
        <v>479</v>
      </c>
      <c r="C36">
        <v>100</v>
      </c>
      <c r="E36" s="26">
        <v>44157</v>
      </c>
      <c r="F36" s="25">
        <v>424</v>
      </c>
      <c r="G36">
        <v>73.076923076923066</v>
      </c>
      <c r="H36">
        <v>26.92307692307692</v>
      </c>
      <c r="J36" s="26">
        <v>45050</v>
      </c>
      <c r="K36" s="25">
        <v>1067</v>
      </c>
      <c r="L36">
        <v>8</v>
      </c>
      <c r="M36">
        <v>75.2</v>
      </c>
      <c r="N36">
        <v>16.8</v>
      </c>
    </row>
    <row r="37" spans="1:14" x14ac:dyDescent="0.3">
      <c r="A37" s="26">
        <v>44226</v>
      </c>
      <c r="B37" s="25">
        <v>481</v>
      </c>
      <c r="C37">
        <v>100</v>
      </c>
      <c r="E37" s="26">
        <v>44250</v>
      </c>
      <c r="F37" s="25">
        <v>524</v>
      </c>
      <c r="G37">
        <v>52.941176470588239</v>
      </c>
      <c r="H37">
        <v>47.058823529411761</v>
      </c>
      <c r="J37" s="26">
        <v>45051</v>
      </c>
      <c r="K37" s="25">
        <v>1069</v>
      </c>
      <c r="L37">
        <v>15.65217391304348</v>
      </c>
      <c r="M37">
        <v>83.478260869565219</v>
      </c>
      <c r="N37">
        <v>0.86956521739130432</v>
      </c>
    </row>
    <row r="38" spans="1:14" x14ac:dyDescent="0.3">
      <c r="A38" s="26">
        <v>44234</v>
      </c>
      <c r="B38" s="25">
        <v>502</v>
      </c>
      <c r="C38">
        <v>100</v>
      </c>
      <c r="E38" s="26">
        <v>44263</v>
      </c>
      <c r="F38" s="25">
        <v>534</v>
      </c>
      <c r="G38">
        <v>84.782608695652172</v>
      </c>
      <c r="H38">
        <v>15.21739130434783</v>
      </c>
      <c r="J38" s="26">
        <v>45053</v>
      </c>
      <c r="K38" s="25">
        <v>1073</v>
      </c>
      <c r="L38">
        <v>41.269841269841272</v>
      </c>
      <c r="M38">
        <v>52.380952380952387</v>
      </c>
      <c r="N38">
        <v>6.3492063492063489</v>
      </c>
    </row>
    <row r="39" spans="1:14" x14ac:dyDescent="0.3">
      <c r="A39" s="26">
        <v>44241</v>
      </c>
      <c r="B39" s="25">
        <v>510</v>
      </c>
      <c r="C39">
        <v>100</v>
      </c>
      <c r="E39" s="26">
        <v>44300</v>
      </c>
      <c r="F39" s="25">
        <v>566</v>
      </c>
      <c r="G39">
        <v>86.04651162790698</v>
      </c>
      <c r="H39">
        <v>13.95348837209302</v>
      </c>
      <c r="J39" s="26">
        <v>45073</v>
      </c>
      <c r="K39" s="25">
        <v>1081</v>
      </c>
      <c r="L39">
        <v>96.296296296296291</v>
      </c>
      <c r="M39">
        <v>1.2345679012345681</v>
      </c>
      <c r="N39">
        <v>2.4691358024691361</v>
      </c>
    </row>
    <row r="40" spans="1:14" x14ac:dyDescent="0.3">
      <c r="A40" s="26">
        <v>44275</v>
      </c>
      <c r="B40" s="25">
        <v>546</v>
      </c>
      <c r="C40">
        <v>100</v>
      </c>
      <c r="E40" s="26">
        <v>44314</v>
      </c>
      <c r="F40" s="25">
        <v>574</v>
      </c>
      <c r="G40">
        <v>15.90909090909091</v>
      </c>
      <c r="H40">
        <v>84.090909090909093</v>
      </c>
      <c r="J40" s="26">
        <v>45096</v>
      </c>
      <c r="K40" s="25">
        <v>1089</v>
      </c>
      <c r="L40">
        <v>40.506329113924053</v>
      </c>
      <c r="M40">
        <v>50.632911392405063</v>
      </c>
      <c r="N40">
        <v>8.8607594936708853</v>
      </c>
    </row>
    <row r="41" spans="1:14" x14ac:dyDescent="0.3">
      <c r="A41" s="26">
        <v>44337</v>
      </c>
      <c r="B41" s="25">
        <v>586</v>
      </c>
      <c r="C41">
        <v>100</v>
      </c>
      <c r="E41" s="26">
        <v>44347</v>
      </c>
      <c r="F41" s="25">
        <v>591</v>
      </c>
      <c r="G41">
        <v>7.1428571428571423</v>
      </c>
      <c r="H41">
        <v>92.857142857142861</v>
      </c>
      <c r="J41" s="26">
        <v>45106</v>
      </c>
      <c r="K41" s="25">
        <v>1096</v>
      </c>
      <c r="L41">
        <v>47.552447552447553</v>
      </c>
      <c r="M41">
        <v>51.748251748251747</v>
      </c>
      <c r="N41">
        <v>0.69930069930069927</v>
      </c>
    </row>
    <row r="42" spans="1:14" x14ac:dyDescent="0.3">
      <c r="A42" s="26">
        <v>44365</v>
      </c>
      <c r="B42" s="25">
        <v>601</v>
      </c>
      <c r="C42">
        <v>100</v>
      </c>
      <c r="E42" s="26">
        <v>44348</v>
      </c>
      <c r="F42" s="25">
        <v>592</v>
      </c>
      <c r="G42">
        <v>76.84210526315789</v>
      </c>
      <c r="H42">
        <v>23.15789473684211</v>
      </c>
      <c r="J42" s="26">
        <v>45112</v>
      </c>
      <c r="K42" s="25">
        <v>1100</v>
      </c>
      <c r="L42">
        <v>67.213114754098356</v>
      </c>
      <c r="M42">
        <v>18.032786885245901</v>
      </c>
      <c r="N42">
        <v>14.754098360655741</v>
      </c>
    </row>
    <row r="43" spans="1:14" x14ac:dyDescent="0.3">
      <c r="A43" s="26">
        <v>44446</v>
      </c>
      <c r="B43" s="25">
        <v>620</v>
      </c>
      <c r="C43">
        <v>100</v>
      </c>
      <c r="E43" s="26">
        <v>44349</v>
      </c>
      <c r="F43" s="25">
        <v>595</v>
      </c>
      <c r="G43">
        <v>96.19047619047619</v>
      </c>
      <c r="H43">
        <v>3.8095238095238102</v>
      </c>
      <c r="J43" s="26">
        <v>45662</v>
      </c>
      <c r="K43" s="25">
        <v>1246</v>
      </c>
      <c r="L43">
        <v>1.601830663615561</v>
      </c>
      <c r="M43">
        <v>85.583524027459958</v>
      </c>
      <c r="N43">
        <v>12.814645308924479</v>
      </c>
    </row>
    <row r="44" spans="1:14" x14ac:dyDescent="0.3">
      <c r="A44" s="26">
        <v>44469</v>
      </c>
      <c r="B44" s="25">
        <v>631</v>
      </c>
      <c r="C44">
        <v>100</v>
      </c>
      <c r="E44" s="26">
        <v>44447</v>
      </c>
      <c r="F44" s="25">
        <v>621</v>
      </c>
      <c r="G44">
        <v>13.684210526315789</v>
      </c>
      <c r="H44">
        <v>86.31578947368422</v>
      </c>
      <c r="J44" s="67">
        <v>45665</v>
      </c>
      <c r="K44" s="25">
        <v>1250</v>
      </c>
      <c r="L44">
        <v>81.707317073170728</v>
      </c>
      <c r="M44">
        <v>13.414634146341459</v>
      </c>
      <c r="N44">
        <v>4.8780487804878048</v>
      </c>
    </row>
    <row r="45" spans="1:14" x14ac:dyDescent="0.3">
      <c r="A45" s="26">
        <v>44487</v>
      </c>
      <c r="B45" s="25">
        <v>638</v>
      </c>
      <c r="C45">
        <v>100</v>
      </c>
      <c r="E45" s="26">
        <v>44458</v>
      </c>
      <c r="F45" s="25">
        <v>628</v>
      </c>
      <c r="G45">
        <v>52.238805970149251</v>
      </c>
      <c r="H45">
        <v>47.761194029850742</v>
      </c>
      <c r="J45" s="56"/>
      <c r="K45" s="25">
        <v>1251</v>
      </c>
      <c r="L45">
        <v>12.55060728744939</v>
      </c>
      <c r="M45">
        <v>82.995951417004051</v>
      </c>
      <c r="N45">
        <v>4.4534412955465594</v>
      </c>
    </row>
    <row r="46" spans="1:14" x14ac:dyDescent="0.3">
      <c r="A46" s="26">
        <v>44499</v>
      </c>
      <c r="B46" s="25">
        <v>648</v>
      </c>
      <c r="C46">
        <v>100</v>
      </c>
      <c r="E46" s="26">
        <v>44473</v>
      </c>
      <c r="F46" s="25">
        <v>635</v>
      </c>
      <c r="G46">
        <v>38.775510204081627</v>
      </c>
      <c r="H46">
        <v>61.224489795918373</v>
      </c>
      <c r="J46" s="26">
        <v>45667</v>
      </c>
      <c r="K46" s="25">
        <v>1252</v>
      </c>
      <c r="L46">
        <v>65.94202898550725</v>
      </c>
      <c r="M46">
        <v>21.014492753623191</v>
      </c>
      <c r="N46">
        <v>13.043478260869559</v>
      </c>
    </row>
    <row r="47" spans="1:14" x14ac:dyDescent="0.3">
      <c r="A47" s="26">
        <v>44500</v>
      </c>
      <c r="B47" s="25">
        <v>651</v>
      </c>
      <c r="C47">
        <v>100</v>
      </c>
      <c r="E47" s="26">
        <v>44501</v>
      </c>
      <c r="F47" s="25">
        <v>655</v>
      </c>
      <c r="G47">
        <v>37.5</v>
      </c>
      <c r="H47">
        <v>62.5</v>
      </c>
      <c r="J47" s="26">
        <v>45687</v>
      </c>
      <c r="K47" s="25">
        <v>1267</v>
      </c>
      <c r="L47">
        <v>5.2631578947368416</v>
      </c>
      <c r="M47">
        <v>78.195488721804509</v>
      </c>
      <c r="N47">
        <v>16.541353383458649</v>
      </c>
    </row>
    <row r="48" spans="1:14" x14ac:dyDescent="0.3">
      <c r="A48" s="26">
        <v>44501</v>
      </c>
      <c r="B48" s="25">
        <v>654</v>
      </c>
      <c r="C48">
        <v>100</v>
      </c>
      <c r="E48" s="26">
        <v>44541</v>
      </c>
      <c r="F48" s="25">
        <v>688</v>
      </c>
      <c r="G48">
        <v>97.297297297297305</v>
      </c>
      <c r="H48">
        <v>2.7027027027027031</v>
      </c>
      <c r="J48" s="25" t="s">
        <v>79</v>
      </c>
      <c r="K48" s="25">
        <v>0</v>
      </c>
      <c r="L48">
        <v>43</v>
      </c>
      <c r="M48">
        <v>43</v>
      </c>
      <c r="N48">
        <v>43</v>
      </c>
    </row>
    <row r="49" spans="1:14" x14ac:dyDescent="0.3">
      <c r="A49" s="26">
        <v>44526</v>
      </c>
      <c r="B49" s="25">
        <v>667</v>
      </c>
      <c r="C49">
        <v>100</v>
      </c>
      <c r="E49" s="26">
        <v>44548</v>
      </c>
      <c r="F49" s="25">
        <v>694</v>
      </c>
      <c r="G49">
        <v>98.666666666666671</v>
      </c>
      <c r="H49">
        <v>1.333333333333333</v>
      </c>
      <c r="J49" s="25" t="s">
        <v>27</v>
      </c>
      <c r="K49" s="25">
        <v>0</v>
      </c>
      <c r="L49">
        <v>37.360557524506028</v>
      </c>
      <c r="M49">
        <v>49.153603057580007</v>
      </c>
      <c r="N49">
        <v>13.48583941791397</v>
      </c>
    </row>
    <row r="50" spans="1:14" x14ac:dyDescent="0.3">
      <c r="A50" s="26">
        <v>44539</v>
      </c>
      <c r="B50" s="25">
        <v>684</v>
      </c>
      <c r="C50">
        <v>100</v>
      </c>
      <c r="E50" s="26">
        <v>44550</v>
      </c>
      <c r="F50" s="25">
        <v>695</v>
      </c>
      <c r="G50">
        <v>89.682539682539684</v>
      </c>
      <c r="H50">
        <v>10.31746031746032</v>
      </c>
    </row>
    <row r="51" spans="1:14" x14ac:dyDescent="0.3">
      <c r="A51" s="26">
        <v>44544</v>
      </c>
      <c r="B51" s="25">
        <v>690</v>
      </c>
      <c r="C51">
        <v>100</v>
      </c>
      <c r="E51" s="26">
        <v>44558</v>
      </c>
      <c r="F51" s="25">
        <v>707</v>
      </c>
      <c r="G51">
        <v>97.727272727272734</v>
      </c>
      <c r="H51">
        <v>2.2727272727272729</v>
      </c>
    </row>
    <row r="52" spans="1:14" x14ac:dyDescent="0.3">
      <c r="A52" s="26">
        <v>44574</v>
      </c>
      <c r="B52" s="25">
        <v>725</v>
      </c>
      <c r="C52">
        <v>100</v>
      </c>
      <c r="E52" s="26">
        <v>44566</v>
      </c>
      <c r="F52" s="25">
        <v>712</v>
      </c>
      <c r="G52">
        <v>23.27586206896552</v>
      </c>
      <c r="H52">
        <v>76.724137931034491</v>
      </c>
    </row>
    <row r="53" spans="1:14" x14ac:dyDescent="0.3">
      <c r="A53" s="67">
        <v>44580</v>
      </c>
      <c r="B53" s="25">
        <v>734</v>
      </c>
      <c r="C53">
        <v>100</v>
      </c>
      <c r="E53" s="26">
        <v>44596</v>
      </c>
      <c r="F53" s="25">
        <v>746</v>
      </c>
      <c r="G53">
        <v>87.931034482758619</v>
      </c>
      <c r="H53">
        <v>12.068965517241381</v>
      </c>
    </row>
    <row r="54" spans="1:14" x14ac:dyDescent="0.3">
      <c r="A54" s="56"/>
      <c r="B54" s="25">
        <v>735</v>
      </c>
      <c r="C54">
        <v>100</v>
      </c>
      <c r="E54" s="26">
        <v>44611</v>
      </c>
      <c r="F54" s="25">
        <v>761</v>
      </c>
      <c r="G54">
        <v>50.602409638554207</v>
      </c>
      <c r="H54">
        <v>49.397590361445779</v>
      </c>
    </row>
    <row r="55" spans="1:14" x14ac:dyDescent="0.3">
      <c r="A55" s="26">
        <v>44583</v>
      </c>
      <c r="B55" s="25">
        <v>741</v>
      </c>
      <c r="C55">
        <v>100</v>
      </c>
      <c r="E55" s="26">
        <v>44631</v>
      </c>
      <c r="F55" s="25">
        <v>777</v>
      </c>
      <c r="G55">
        <v>95.833333333333343</v>
      </c>
      <c r="H55">
        <v>4.1666666666666661</v>
      </c>
    </row>
    <row r="56" spans="1:14" x14ac:dyDescent="0.3">
      <c r="A56" s="26">
        <v>44597</v>
      </c>
      <c r="B56" s="25">
        <v>749</v>
      </c>
      <c r="C56">
        <v>100</v>
      </c>
      <c r="E56" s="26">
        <v>44643</v>
      </c>
      <c r="F56" s="25">
        <v>782</v>
      </c>
      <c r="G56">
        <v>97.560975609756099</v>
      </c>
      <c r="H56">
        <v>2.4390243902439019</v>
      </c>
    </row>
    <row r="57" spans="1:14" x14ac:dyDescent="0.3">
      <c r="A57" s="26">
        <v>44608</v>
      </c>
      <c r="B57" s="25">
        <v>760</v>
      </c>
      <c r="C57">
        <v>100</v>
      </c>
      <c r="E57" s="26">
        <v>44662</v>
      </c>
      <c r="F57" s="25">
        <v>786</v>
      </c>
      <c r="G57">
        <v>10.95890410958904</v>
      </c>
      <c r="H57">
        <v>89.041095890410958</v>
      </c>
    </row>
    <row r="58" spans="1:14" x14ac:dyDescent="0.3">
      <c r="A58" s="26">
        <v>44662</v>
      </c>
      <c r="B58" s="25">
        <v>787</v>
      </c>
      <c r="C58">
        <v>100</v>
      </c>
      <c r="E58" s="26">
        <v>44711</v>
      </c>
      <c r="F58" s="25">
        <v>824</v>
      </c>
      <c r="G58">
        <v>90.217391304347828</v>
      </c>
      <c r="H58">
        <v>9.7826086956521738</v>
      </c>
    </row>
    <row r="59" spans="1:14" x14ac:dyDescent="0.3">
      <c r="A59" s="26">
        <v>44678</v>
      </c>
      <c r="B59" s="25">
        <v>798</v>
      </c>
      <c r="C59">
        <v>100</v>
      </c>
      <c r="E59" s="26">
        <v>44712</v>
      </c>
      <c r="F59" s="25">
        <v>825</v>
      </c>
      <c r="G59">
        <v>53.225806451612897</v>
      </c>
      <c r="H59">
        <v>46.774193548387103</v>
      </c>
    </row>
    <row r="60" spans="1:14" x14ac:dyDescent="0.3">
      <c r="A60" s="26">
        <v>44698</v>
      </c>
      <c r="B60" s="25">
        <v>811</v>
      </c>
      <c r="C60">
        <v>100</v>
      </c>
      <c r="E60" s="26">
        <v>44734</v>
      </c>
      <c r="F60" s="25">
        <v>840</v>
      </c>
      <c r="G60">
        <v>97.560975609756099</v>
      </c>
      <c r="H60">
        <v>2.4390243902439019</v>
      </c>
    </row>
    <row r="61" spans="1:14" x14ac:dyDescent="0.3">
      <c r="A61" s="26">
        <v>44701</v>
      </c>
      <c r="B61" s="25">
        <v>817</v>
      </c>
      <c r="C61">
        <v>100</v>
      </c>
      <c r="E61" s="26">
        <v>44739</v>
      </c>
      <c r="F61" s="25">
        <v>843</v>
      </c>
      <c r="G61">
        <v>89.333333333333329</v>
      </c>
      <c r="H61">
        <v>10.66666666666667</v>
      </c>
    </row>
    <row r="62" spans="1:14" x14ac:dyDescent="0.3">
      <c r="A62" s="67">
        <v>44720</v>
      </c>
      <c r="B62" s="25">
        <v>833</v>
      </c>
      <c r="C62">
        <v>100</v>
      </c>
      <c r="E62" s="26">
        <v>44790</v>
      </c>
      <c r="F62" s="25">
        <v>858</v>
      </c>
      <c r="G62">
        <v>79.166666666666657</v>
      </c>
      <c r="H62">
        <v>20.833333333333339</v>
      </c>
    </row>
    <row r="63" spans="1:14" x14ac:dyDescent="0.3">
      <c r="A63" s="56"/>
      <c r="B63" s="25">
        <v>834</v>
      </c>
      <c r="C63">
        <v>100</v>
      </c>
      <c r="E63" s="26">
        <v>44794</v>
      </c>
      <c r="F63" s="25">
        <v>859</v>
      </c>
      <c r="G63">
        <v>84.56375838926175</v>
      </c>
      <c r="H63">
        <v>15.436241610738261</v>
      </c>
    </row>
    <row r="64" spans="1:14" x14ac:dyDescent="0.3">
      <c r="A64" s="26">
        <v>44721</v>
      </c>
      <c r="B64" s="25">
        <v>835</v>
      </c>
      <c r="C64">
        <v>100</v>
      </c>
      <c r="E64" s="26">
        <v>44811</v>
      </c>
      <c r="F64" s="25">
        <v>862</v>
      </c>
      <c r="G64">
        <v>25.777777777777779</v>
      </c>
      <c r="H64">
        <v>74.222222222222229</v>
      </c>
    </row>
    <row r="65" spans="1:8" x14ac:dyDescent="0.3">
      <c r="A65" s="26">
        <v>44811</v>
      </c>
      <c r="B65" s="25">
        <v>864</v>
      </c>
      <c r="C65">
        <v>100</v>
      </c>
      <c r="E65" s="26">
        <v>44814</v>
      </c>
      <c r="F65" s="25">
        <v>869</v>
      </c>
      <c r="G65">
        <v>69.354838709677423</v>
      </c>
      <c r="H65">
        <v>30.64516129032258</v>
      </c>
    </row>
    <row r="66" spans="1:8" x14ac:dyDescent="0.3">
      <c r="A66" s="26">
        <v>44838</v>
      </c>
      <c r="B66" s="25">
        <v>879</v>
      </c>
      <c r="C66">
        <v>100</v>
      </c>
      <c r="E66" s="26">
        <v>44816</v>
      </c>
      <c r="F66" s="25">
        <v>871</v>
      </c>
      <c r="G66">
        <v>78.504672897196258</v>
      </c>
      <c r="H66">
        <v>21.495327102803738</v>
      </c>
    </row>
    <row r="67" spans="1:8" x14ac:dyDescent="0.3">
      <c r="A67" s="26">
        <v>44896</v>
      </c>
      <c r="B67" s="25">
        <v>911</v>
      </c>
      <c r="C67">
        <v>100</v>
      </c>
      <c r="E67" s="26">
        <v>44836</v>
      </c>
      <c r="F67" s="25">
        <v>875</v>
      </c>
      <c r="G67">
        <v>97.297297297297305</v>
      </c>
      <c r="H67">
        <v>2.7027027027027031</v>
      </c>
    </row>
    <row r="68" spans="1:8" x14ac:dyDescent="0.3">
      <c r="A68" s="26">
        <v>44898</v>
      </c>
      <c r="B68" s="25">
        <v>914</v>
      </c>
      <c r="C68">
        <v>100</v>
      </c>
      <c r="E68" s="26">
        <v>44868</v>
      </c>
      <c r="F68" s="25">
        <v>893</v>
      </c>
      <c r="G68">
        <v>15.90909090909091</v>
      </c>
      <c r="H68">
        <v>84.090909090909093</v>
      </c>
    </row>
    <row r="69" spans="1:8" x14ac:dyDescent="0.3">
      <c r="A69" s="26">
        <v>44905</v>
      </c>
      <c r="B69" s="25">
        <v>921</v>
      </c>
      <c r="C69">
        <v>100</v>
      </c>
      <c r="E69" s="26">
        <v>44899</v>
      </c>
      <c r="F69" s="25">
        <v>915</v>
      </c>
      <c r="G69">
        <v>22.471910112359549</v>
      </c>
      <c r="H69">
        <v>77.528089887640448</v>
      </c>
    </row>
    <row r="70" spans="1:8" x14ac:dyDescent="0.3">
      <c r="A70" s="26">
        <v>44955</v>
      </c>
      <c r="B70" s="25">
        <v>968</v>
      </c>
      <c r="C70">
        <v>100</v>
      </c>
      <c r="E70" s="26">
        <v>44912</v>
      </c>
      <c r="F70" s="25">
        <v>924</v>
      </c>
      <c r="G70">
        <v>33.333333333333329</v>
      </c>
      <c r="H70">
        <v>66.666666666666657</v>
      </c>
    </row>
    <row r="71" spans="1:8" x14ac:dyDescent="0.3">
      <c r="A71" s="26">
        <v>44976</v>
      </c>
      <c r="B71" s="25">
        <v>996</v>
      </c>
      <c r="C71">
        <v>100</v>
      </c>
      <c r="E71" s="26">
        <v>44915</v>
      </c>
      <c r="F71" s="25">
        <v>927</v>
      </c>
      <c r="G71">
        <v>56.140350877192979</v>
      </c>
      <c r="H71">
        <v>43.859649122807006</v>
      </c>
    </row>
    <row r="72" spans="1:8" x14ac:dyDescent="0.3">
      <c r="A72" s="26">
        <v>44983</v>
      </c>
      <c r="B72" s="25">
        <v>1005</v>
      </c>
      <c r="C72">
        <v>100</v>
      </c>
      <c r="E72" s="67">
        <v>44985</v>
      </c>
      <c r="F72" s="25">
        <v>1013</v>
      </c>
      <c r="G72">
        <v>22.72727272727273</v>
      </c>
      <c r="H72">
        <v>77.272727272727266</v>
      </c>
    </row>
    <row r="73" spans="1:8" x14ac:dyDescent="0.3">
      <c r="A73" s="26">
        <v>44989</v>
      </c>
      <c r="B73" s="25">
        <v>1023</v>
      </c>
      <c r="C73">
        <v>100</v>
      </c>
      <c r="E73" s="56"/>
      <c r="F73" s="25">
        <v>1015</v>
      </c>
      <c r="G73">
        <v>25</v>
      </c>
      <c r="H73">
        <v>75</v>
      </c>
    </row>
    <row r="74" spans="1:8" x14ac:dyDescent="0.3">
      <c r="A74" s="26">
        <v>45000</v>
      </c>
      <c r="B74" s="25">
        <v>1039</v>
      </c>
      <c r="C74">
        <v>100</v>
      </c>
      <c r="E74" s="26">
        <v>44995</v>
      </c>
      <c r="F74" s="25">
        <v>1031</v>
      </c>
      <c r="G74">
        <v>97.101449275362313</v>
      </c>
      <c r="H74">
        <v>2.8985507246376812</v>
      </c>
    </row>
    <row r="75" spans="1:8" x14ac:dyDescent="0.3">
      <c r="A75" s="26">
        <v>45014</v>
      </c>
      <c r="B75" s="25">
        <v>1045</v>
      </c>
      <c r="C75">
        <v>100</v>
      </c>
      <c r="E75" s="26">
        <v>45012</v>
      </c>
      <c r="F75" s="25">
        <v>1044</v>
      </c>
      <c r="G75">
        <v>5.3511705685618729</v>
      </c>
      <c r="H75">
        <v>94.648829431438131</v>
      </c>
    </row>
    <row r="76" spans="1:8" x14ac:dyDescent="0.3">
      <c r="A76" s="26">
        <v>45024</v>
      </c>
      <c r="B76" s="25">
        <v>1048</v>
      </c>
      <c r="C76">
        <v>100</v>
      </c>
      <c r="E76" s="26">
        <v>45099</v>
      </c>
      <c r="F76" s="25">
        <v>1091</v>
      </c>
      <c r="G76">
        <v>56.164383561643838</v>
      </c>
      <c r="H76">
        <v>43.835616438356162</v>
      </c>
    </row>
    <row r="77" spans="1:8" x14ac:dyDescent="0.3">
      <c r="A77" s="26">
        <v>45035</v>
      </c>
      <c r="B77" s="25">
        <v>1057</v>
      </c>
      <c r="C77">
        <v>100</v>
      </c>
      <c r="E77" s="26">
        <v>45108</v>
      </c>
      <c r="F77" s="25">
        <v>1097</v>
      </c>
      <c r="G77">
        <v>47.058823529411761</v>
      </c>
      <c r="H77">
        <v>52.941176470588239</v>
      </c>
    </row>
    <row r="78" spans="1:8" x14ac:dyDescent="0.3">
      <c r="A78" s="26">
        <v>45040</v>
      </c>
      <c r="B78" s="25">
        <v>1061</v>
      </c>
      <c r="C78">
        <v>100</v>
      </c>
      <c r="E78" s="26">
        <v>45252</v>
      </c>
      <c r="F78" s="25">
        <v>1117</v>
      </c>
      <c r="G78">
        <v>38.636363636363633</v>
      </c>
      <c r="H78">
        <v>61.363636363636367</v>
      </c>
    </row>
    <row r="79" spans="1:8" x14ac:dyDescent="0.3">
      <c r="A79" s="26">
        <v>45067</v>
      </c>
      <c r="B79" s="25">
        <v>1075</v>
      </c>
      <c r="C79">
        <v>100</v>
      </c>
      <c r="E79" s="26">
        <v>45254</v>
      </c>
      <c r="F79" s="25">
        <v>1118</v>
      </c>
      <c r="G79">
        <v>1.5625</v>
      </c>
      <c r="H79">
        <v>98.4375</v>
      </c>
    </row>
    <row r="80" spans="1:8" x14ac:dyDescent="0.3">
      <c r="A80" s="26">
        <v>45073</v>
      </c>
      <c r="B80" s="25">
        <v>1080</v>
      </c>
      <c r="C80">
        <v>100</v>
      </c>
      <c r="E80" s="26">
        <v>45255</v>
      </c>
      <c r="F80" s="25">
        <v>1120</v>
      </c>
      <c r="G80">
        <v>17.647058823529409</v>
      </c>
      <c r="H80">
        <v>82.35294117647058</v>
      </c>
    </row>
    <row r="81" spans="1:8" x14ac:dyDescent="0.3">
      <c r="A81" s="26">
        <v>45095</v>
      </c>
      <c r="B81" s="25">
        <v>1088</v>
      </c>
      <c r="C81">
        <v>100</v>
      </c>
      <c r="E81" s="26">
        <v>45268</v>
      </c>
      <c r="F81" s="25">
        <v>1130</v>
      </c>
      <c r="G81">
        <v>10</v>
      </c>
      <c r="H81">
        <v>90</v>
      </c>
    </row>
    <row r="82" spans="1:8" x14ac:dyDescent="0.3">
      <c r="A82" s="26">
        <v>45111</v>
      </c>
      <c r="B82" s="25">
        <v>1099</v>
      </c>
      <c r="C82">
        <v>100</v>
      </c>
      <c r="E82" s="26">
        <v>45290</v>
      </c>
      <c r="F82" s="25">
        <v>1136</v>
      </c>
      <c r="G82">
        <v>26.55367231638418</v>
      </c>
      <c r="H82">
        <v>73.44632768361582</v>
      </c>
    </row>
    <row r="83" spans="1:8" x14ac:dyDescent="0.3">
      <c r="A83" s="26">
        <v>45231</v>
      </c>
      <c r="B83" s="25">
        <v>1107</v>
      </c>
      <c r="C83">
        <v>100</v>
      </c>
      <c r="E83" s="26">
        <v>45318</v>
      </c>
      <c r="F83" s="25">
        <v>1152</v>
      </c>
      <c r="G83">
        <v>25.17482517482518</v>
      </c>
      <c r="H83">
        <v>74.825174825174827</v>
      </c>
    </row>
    <row r="84" spans="1:8" x14ac:dyDescent="0.3">
      <c r="A84" s="26">
        <v>45288</v>
      </c>
      <c r="B84" s="25">
        <v>1134</v>
      </c>
      <c r="C84">
        <v>100</v>
      </c>
      <c r="E84" s="26">
        <v>45332</v>
      </c>
      <c r="F84" s="25">
        <v>1173</v>
      </c>
      <c r="G84">
        <v>90</v>
      </c>
      <c r="H84">
        <v>10</v>
      </c>
    </row>
    <row r="85" spans="1:8" x14ac:dyDescent="0.3">
      <c r="A85" s="26">
        <v>45347</v>
      </c>
      <c r="B85" s="25">
        <v>1182</v>
      </c>
      <c r="C85">
        <v>100</v>
      </c>
      <c r="E85" s="26">
        <v>45333</v>
      </c>
      <c r="F85" s="25">
        <v>1174</v>
      </c>
      <c r="G85">
        <v>33.333333333333329</v>
      </c>
      <c r="H85">
        <v>66.666666666666657</v>
      </c>
    </row>
    <row r="86" spans="1:8" x14ac:dyDescent="0.3">
      <c r="A86" s="26">
        <v>45355</v>
      </c>
      <c r="B86" s="25">
        <v>1189</v>
      </c>
      <c r="C86">
        <v>100</v>
      </c>
      <c r="E86" s="26">
        <v>45547</v>
      </c>
      <c r="F86" s="25">
        <v>1191</v>
      </c>
      <c r="G86">
        <v>92.307692307692307</v>
      </c>
      <c r="H86">
        <v>7.6923076923076934</v>
      </c>
    </row>
    <row r="87" spans="1:8" x14ac:dyDescent="0.3">
      <c r="A87" s="26">
        <v>45547</v>
      </c>
      <c r="B87" s="25">
        <v>1190</v>
      </c>
      <c r="C87">
        <v>100</v>
      </c>
      <c r="E87" s="26">
        <v>45559</v>
      </c>
      <c r="F87" s="25">
        <v>1192</v>
      </c>
      <c r="G87">
        <v>98.484848484848484</v>
      </c>
      <c r="H87">
        <v>1.5151515151515149</v>
      </c>
    </row>
    <row r="88" spans="1:8" x14ac:dyDescent="0.3">
      <c r="A88" s="26">
        <v>45581</v>
      </c>
      <c r="B88" s="25">
        <v>1198</v>
      </c>
      <c r="C88">
        <v>100</v>
      </c>
      <c r="E88" s="26">
        <v>45579</v>
      </c>
      <c r="F88" s="25">
        <v>1196</v>
      </c>
      <c r="G88">
        <v>95.348837209302332</v>
      </c>
      <c r="H88">
        <v>4.6511627906976747</v>
      </c>
    </row>
    <row r="89" spans="1:8" x14ac:dyDescent="0.3">
      <c r="A89" s="26">
        <v>45590</v>
      </c>
      <c r="B89" s="25">
        <v>1201</v>
      </c>
      <c r="C89">
        <v>100</v>
      </c>
      <c r="E89" s="26">
        <v>45590</v>
      </c>
      <c r="F89" s="25">
        <v>1200</v>
      </c>
      <c r="G89">
        <v>61.29032258064516</v>
      </c>
      <c r="H89">
        <v>38.70967741935484</v>
      </c>
    </row>
    <row r="90" spans="1:8" x14ac:dyDescent="0.3">
      <c r="A90" s="26">
        <v>45605</v>
      </c>
      <c r="B90" s="25">
        <v>1206</v>
      </c>
      <c r="C90">
        <v>100</v>
      </c>
      <c r="E90" s="26">
        <v>45598</v>
      </c>
      <c r="F90" s="25">
        <v>1203</v>
      </c>
      <c r="G90">
        <v>47.368421052631582</v>
      </c>
      <c r="H90">
        <v>52.631578947368418</v>
      </c>
    </row>
    <row r="91" spans="1:8" x14ac:dyDescent="0.3">
      <c r="A91" s="26">
        <v>45612</v>
      </c>
      <c r="B91" s="25">
        <v>1211</v>
      </c>
      <c r="C91">
        <v>100</v>
      </c>
      <c r="E91" s="26">
        <v>45611</v>
      </c>
      <c r="F91" s="25">
        <v>1209</v>
      </c>
      <c r="G91">
        <v>92</v>
      </c>
      <c r="H91">
        <v>8</v>
      </c>
    </row>
    <row r="92" spans="1:8" x14ac:dyDescent="0.3">
      <c r="A92" s="26">
        <v>45622</v>
      </c>
      <c r="B92" s="25">
        <v>1217</v>
      </c>
      <c r="C92">
        <v>100</v>
      </c>
      <c r="E92" s="26">
        <v>45648</v>
      </c>
      <c r="F92" s="25">
        <v>1241</v>
      </c>
      <c r="G92">
        <v>63.636363636363633</v>
      </c>
      <c r="H92">
        <v>36.363636363636367</v>
      </c>
    </row>
    <row r="93" spans="1:8" x14ac:dyDescent="0.3">
      <c r="A93" s="26">
        <v>45631</v>
      </c>
      <c r="B93" s="25">
        <v>1225</v>
      </c>
      <c r="C93">
        <v>100</v>
      </c>
      <c r="E93" s="26">
        <v>45664</v>
      </c>
      <c r="F93" s="25">
        <v>1249</v>
      </c>
      <c r="G93">
        <v>12.40875912408759</v>
      </c>
      <c r="H93">
        <v>87.591240875912419</v>
      </c>
    </row>
    <row r="94" spans="1:8" x14ac:dyDescent="0.3">
      <c r="A94" s="26">
        <v>45635</v>
      </c>
      <c r="B94" s="25">
        <v>1231</v>
      </c>
      <c r="C94">
        <v>100</v>
      </c>
      <c r="E94" s="26">
        <v>45685</v>
      </c>
      <c r="F94" s="25">
        <v>1262</v>
      </c>
      <c r="G94">
        <v>12.5</v>
      </c>
      <c r="H94">
        <v>87.5</v>
      </c>
    </row>
    <row r="95" spans="1:8" x14ac:dyDescent="0.3">
      <c r="A95" s="26">
        <v>45674</v>
      </c>
      <c r="B95" s="25">
        <v>1256</v>
      </c>
      <c r="C95">
        <v>100</v>
      </c>
      <c r="E95" s="25" t="s">
        <v>79</v>
      </c>
      <c r="F95" s="25">
        <v>0</v>
      </c>
      <c r="G95">
        <v>90</v>
      </c>
      <c r="H95">
        <v>90</v>
      </c>
    </row>
    <row r="96" spans="1:8" x14ac:dyDescent="0.3">
      <c r="A96" s="26">
        <v>45680</v>
      </c>
      <c r="B96" s="25">
        <v>1260</v>
      </c>
      <c r="C96">
        <v>100</v>
      </c>
      <c r="E96" s="25" t="s">
        <v>26</v>
      </c>
      <c r="F96" s="25">
        <v>0</v>
      </c>
      <c r="G96">
        <v>58.419114222710633</v>
      </c>
      <c r="H96">
        <v>41.580885777289353</v>
      </c>
    </row>
    <row r="97" spans="1:3" x14ac:dyDescent="0.3">
      <c r="A97" s="25" t="s">
        <v>79</v>
      </c>
      <c r="B97" s="25">
        <v>0</v>
      </c>
      <c r="C97">
        <v>92</v>
      </c>
    </row>
    <row r="98" spans="1:3" x14ac:dyDescent="0.3">
      <c r="A98" s="25" t="s">
        <v>25</v>
      </c>
      <c r="B98" s="25">
        <v>0</v>
      </c>
      <c r="C98">
        <v>100</v>
      </c>
    </row>
  </sheetData>
  <mergeCells count="19">
    <mergeCell ref="E9:E10"/>
    <mergeCell ref="E20:E21"/>
    <mergeCell ref="E72:E73"/>
    <mergeCell ref="J44:J45"/>
    <mergeCell ref="AY3:BI3"/>
    <mergeCell ref="A6:A7"/>
    <mergeCell ref="A23:A24"/>
    <mergeCell ref="A28:A29"/>
    <mergeCell ref="A53:A54"/>
    <mergeCell ref="A62:A63"/>
    <mergeCell ref="A3:C3"/>
    <mergeCell ref="E3:H3"/>
    <mergeCell ref="BX3:CK3"/>
    <mergeCell ref="J3:N3"/>
    <mergeCell ref="P3:U3"/>
    <mergeCell ref="W3:AC3"/>
    <mergeCell ref="AE3:AL3"/>
    <mergeCell ref="AN3:AW3"/>
    <mergeCell ref="BK3:BV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L20"/>
  <sheetViews>
    <sheetView topLeftCell="E1" zoomScale="67" workbookViewId="0">
      <selection activeCell="E5" sqref="A5:XFD35"/>
    </sheetView>
  </sheetViews>
  <sheetFormatPr defaultRowHeight="14.4" x14ac:dyDescent="0.3"/>
  <sheetData>
    <row r="3" spans="1:38" ht="18" customHeight="1" x14ac:dyDescent="0.35">
      <c r="A3" s="66" t="s">
        <v>25</v>
      </c>
      <c r="B3" s="47"/>
      <c r="C3" s="48"/>
      <c r="E3" s="66" t="s">
        <v>26</v>
      </c>
      <c r="F3" s="47"/>
      <c r="G3" s="47"/>
      <c r="H3" s="48"/>
      <c r="J3" s="66" t="s">
        <v>27</v>
      </c>
      <c r="K3" s="47"/>
      <c r="L3" s="47"/>
      <c r="M3" s="47"/>
      <c r="N3" s="48"/>
      <c r="P3" s="66" t="s">
        <v>28</v>
      </c>
      <c r="Q3" s="47"/>
      <c r="R3" s="47"/>
      <c r="S3" s="47"/>
      <c r="T3" s="47"/>
      <c r="U3" s="48"/>
      <c r="W3" s="66" t="s">
        <v>29</v>
      </c>
      <c r="X3" s="47"/>
      <c r="Y3" s="47"/>
      <c r="Z3" s="47"/>
      <c r="AA3" s="47"/>
      <c r="AB3" s="47"/>
      <c r="AC3" s="48"/>
      <c r="AE3" s="66" t="s">
        <v>30</v>
      </c>
      <c r="AF3" s="47"/>
      <c r="AG3" s="47"/>
      <c r="AH3" s="47"/>
      <c r="AI3" s="47"/>
      <c r="AJ3" s="47"/>
      <c r="AK3" s="47"/>
      <c r="AL3" s="48"/>
    </row>
    <row r="4" spans="1:38" x14ac:dyDescent="0.3">
      <c r="A4" s="25" t="s">
        <v>60</v>
      </c>
      <c r="B4" s="25" t="s">
        <v>61</v>
      </c>
      <c r="C4" s="25">
        <v>1</v>
      </c>
      <c r="E4" s="25" t="s">
        <v>60</v>
      </c>
      <c r="F4" s="25" t="s">
        <v>61</v>
      </c>
      <c r="G4" s="25">
        <v>1</v>
      </c>
      <c r="H4" s="25">
        <v>2</v>
      </c>
      <c r="J4" s="25" t="s">
        <v>60</v>
      </c>
      <c r="K4" s="25" t="s">
        <v>61</v>
      </c>
      <c r="L4" s="25">
        <v>1</v>
      </c>
      <c r="M4" s="25">
        <v>2</v>
      </c>
      <c r="N4" s="25">
        <v>3</v>
      </c>
      <c r="P4" s="25" t="s">
        <v>60</v>
      </c>
      <c r="Q4" s="25" t="s">
        <v>61</v>
      </c>
      <c r="R4" s="25">
        <v>1</v>
      </c>
      <c r="S4" s="25">
        <v>2</v>
      </c>
      <c r="T4" s="25">
        <v>3</v>
      </c>
      <c r="U4" s="25">
        <v>4</v>
      </c>
      <c r="W4" s="25" t="s">
        <v>60</v>
      </c>
      <c r="X4" s="25" t="s">
        <v>61</v>
      </c>
      <c r="Y4" s="25">
        <v>1</v>
      </c>
      <c r="Z4" s="25">
        <v>2</v>
      </c>
      <c r="AA4" s="25">
        <v>3</v>
      </c>
      <c r="AB4" s="25">
        <v>4</v>
      </c>
      <c r="AC4" s="25">
        <v>5</v>
      </c>
      <c r="AE4" s="25" t="s">
        <v>60</v>
      </c>
      <c r="AF4" s="25" t="s">
        <v>61</v>
      </c>
      <c r="AG4" s="25">
        <v>1</v>
      </c>
      <c r="AH4" s="25">
        <v>2</v>
      </c>
      <c r="AI4" s="25">
        <v>3</v>
      </c>
      <c r="AJ4" s="25">
        <v>4</v>
      </c>
      <c r="AK4" s="25">
        <v>5</v>
      </c>
      <c r="AL4" s="25">
        <v>6</v>
      </c>
    </row>
    <row r="5" spans="1:38" x14ac:dyDescent="0.3">
      <c r="A5" s="26">
        <v>44954</v>
      </c>
      <c r="B5" s="25">
        <v>46</v>
      </c>
      <c r="C5">
        <v>100</v>
      </c>
      <c r="E5" s="26">
        <v>44942</v>
      </c>
      <c r="F5" s="25">
        <v>35</v>
      </c>
      <c r="G5">
        <v>14.285714285714279</v>
      </c>
      <c r="H5">
        <v>85.714285714285708</v>
      </c>
      <c r="J5" s="26">
        <v>44976</v>
      </c>
      <c r="K5" s="25">
        <v>84</v>
      </c>
      <c r="L5">
        <v>53.125</v>
      </c>
      <c r="M5">
        <v>28.125</v>
      </c>
      <c r="N5">
        <v>18.75</v>
      </c>
      <c r="P5" s="26">
        <v>44943</v>
      </c>
      <c r="Q5" s="25">
        <v>37</v>
      </c>
      <c r="R5">
        <v>30.588235294117649</v>
      </c>
      <c r="S5">
        <v>65.882352941176464</v>
      </c>
      <c r="T5">
        <v>2.3529411764705879</v>
      </c>
      <c r="U5">
        <v>1.1764705882352939</v>
      </c>
      <c r="W5" s="26">
        <v>45244</v>
      </c>
      <c r="X5" s="25">
        <v>213</v>
      </c>
      <c r="Y5">
        <v>13.26530612244898</v>
      </c>
      <c r="Z5">
        <v>18.367346938775508</v>
      </c>
      <c r="AA5">
        <v>1.0204081632653059</v>
      </c>
      <c r="AB5">
        <v>56.12244897959183</v>
      </c>
      <c r="AC5">
        <v>11.22448979591837</v>
      </c>
      <c r="AE5" s="26">
        <v>45234</v>
      </c>
      <c r="AF5" s="25">
        <v>205</v>
      </c>
      <c r="AG5">
        <v>4.10958904109589</v>
      </c>
      <c r="AH5">
        <v>10.95890410958904</v>
      </c>
      <c r="AI5">
        <v>38.356164383561641</v>
      </c>
      <c r="AJ5">
        <v>12.328767123287671</v>
      </c>
      <c r="AK5">
        <v>4.10958904109589</v>
      </c>
      <c r="AL5">
        <v>30.136986301369859</v>
      </c>
    </row>
    <row r="6" spans="1:38" x14ac:dyDescent="0.3">
      <c r="A6" s="26">
        <v>44970</v>
      </c>
      <c r="B6" s="25">
        <v>66</v>
      </c>
      <c r="C6">
        <v>100</v>
      </c>
      <c r="E6" s="26">
        <v>44990</v>
      </c>
      <c r="F6" s="25">
        <v>121</v>
      </c>
      <c r="G6">
        <v>30.37974683544304</v>
      </c>
      <c r="H6">
        <v>69.620253164556971</v>
      </c>
      <c r="J6" s="26">
        <v>44983</v>
      </c>
      <c r="K6" s="25">
        <v>103</v>
      </c>
      <c r="L6">
        <v>66.666666666666657</v>
      </c>
      <c r="M6">
        <v>27.777777777777779</v>
      </c>
      <c r="N6">
        <v>5.5555555555555554</v>
      </c>
      <c r="P6" s="25" t="s">
        <v>79</v>
      </c>
      <c r="Q6" s="25">
        <v>0</v>
      </c>
      <c r="R6">
        <v>1</v>
      </c>
      <c r="S6">
        <v>1</v>
      </c>
      <c r="T6">
        <v>1</v>
      </c>
      <c r="U6">
        <v>1</v>
      </c>
      <c r="W6" s="26">
        <v>45299</v>
      </c>
      <c r="X6" s="25">
        <v>249</v>
      </c>
      <c r="Y6">
        <v>33.582089552238813</v>
      </c>
      <c r="Z6">
        <v>61.940298507462693</v>
      </c>
      <c r="AA6">
        <v>0.74626865671641784</v>
      </c>
      <c r="AB6">
        <v>1.4925373134328359</v>
      </c>
      <c r="AC6">
        <v>2.238805970149254</v>
      </c>
      <c r="AE6" s="26">
        <v>45605</v>
      </c>
      <c r="AF6" s="25">
        <v>401</v>
      </c>
      <c r="AG6">
        <v>3.3557046979865768</v>
      </c>
      <c r="AH6">
        <v>14.76510067114094</v>
      </c>
      <c r="AI6">
        <v>6.7114093959731536</v>
      </c>
      <c r="AJ6">
        <v>34.228187919463089</v>
      </c>
      <c r="AK6">
        <v>38.255033557046978</v>
      </c>
      <c r="AL6">
        <v>2.6845637583892619</v>
      </c>
    </row>
    <row r="7" spans="1:38" x14ac:dyDescent="0.3">
      <c r="A7" s="26">
        <v>44977</v>
      </c>
      <c r="B7" s="25">
        <v>85</v>
      </c>
      <c r="C7">
        <v>100</v>
      </c>
      <c r="E7" s="26">
        <v>45039</v>
      </c>
      <c r="F7" s="25">
        <v>145</v>
      </c>
      <c r="G7">
        <v>50</v>
      </c>
      <c r="H7">
        <v>50</v>
      </c>
      <c r="J7" s="26">
        <v>45003</v>
      </c>
      <c r="K7" s="25">
        <v>127</v>
      </c>
      <c r="L7">
        <v>4.6875</v>
      </c>
      <c r="M7">
        <v>85.9375</v>
      </c>
      <c r="N7">
        <v>9.375</v>
      </c>
      <c r="P7" s="25" t="s">
        <v>28</v>
      </c>
      <c r="Q7" s="25">
        <v>0</v>
      </c>
      <c r="R7">
        <v>30.588235294117649</v>
      </c>
      <c r="S7">
        <v>65.882352941176464</v>
      </c>
      <c r="T7">
        <v>2.3529411764705879</v>
      </c>
      <c r="U7">
        <v>1.1764705882352939</v>
      </c>
      <c r="W7" s="26">
        <v>45436</v>
      </c>
      <c r="X7" s="25">
        <v>339</v>
      </c>
      <c r="Y7">
        <v>34.074074074074083</v>
      </c>
      <c r="Z7">
        <v>38.518518518518519</v>
      </c>
      <c r="AA7">
        <v>17.037037037037042</v>
      </c>
      <c r="AB7">
        <v>8.1481481481481488</v>
      </c>
      <c r="AC7">
        <v>2.2222222222222219</v>
      </c>
      <c r="AE7" s="25" t="s">
        <v>79</v>
      </c>
      <c r="AF7" s="25">
        <v>0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</row>
    <row r="8" spans="1:38" x14ac:dyDescent="0.3">
      <c r="A8" s="26">
        <v>44980</v>
      </c>
      <c r="B8" s="25">
        <v>95</v>
      </c>
      <c r="C8">
        <v>100</v>
      </c>
      <c r="E8" s="26">
        <v>45049</v>
      </c>
      <c r="F8" s="25">
        <v>149</v>
      </c>
      <c r="G8">
        <v>46.153846153846153</v>
      </c>
      <c r="H8">
        <v>53.846153846153847</v>
      </c>
      <c r="J8" s="26">
        <v>45004</v>
      </c>
      <c r="K8" s="25">
        <v>128</v>
      </c>
      <c r="L8">
        <v>35</v>
      </c>
      <c r="M8">
        <v>57.499999999999993</v>
      </c>
      <c r="N8">
        <v>7.5</v>
      </c>
      <c r="W8" s="26">
        <v>45601</v>
      </c>
      <c r="X8" s="25">
        <v>400</v>
      </c>
      <c r="Y8">
        <v>25.242718446601941</v>
      </c>
      <c r="Z8">
        <v>41.747572815533978</v>
      </c>
      <c r="AA8">
        <v>15.53398058252427</v>
      </c>
      <c r="AB8">
        <v>10.679611650485439</v>
      </c>
      <c r="AC8">
        <v>6.7961165048543686</v>
      </c>
      <c r="AE8" s="25" t="s">
        <v>30</v>
      </c>
      <c r="AF8" s="25">
        <v>0</v>
      </c>
      <c r="AG8">
        <v>3.732646869541234</v>
      </c>
      <c r="AH8">
        <v>12.86200239036499</v>
      </c>
      <c r="AI8">
        <v>22.533786889767399</v>
      </c>
      <c r="AJ8">
        <v>23.278477521375379</v>
      </c>
      <c r="AK8">
        <v>21.182311299071429</v>
      </c>
      <c r="AL8">
        <v>16.410775029879559</v>
      </c>
    </row>
    <row r="9" spans="1:38" x14ac:dyDescent="0.3">
      <c r="A9" s="26">
        <v>44982</v>
      </c>
      <c r="B9" s="25">
        <v>100</v>
      </c>
      <c r="C9">
        <v>100</v>
      </c>
      <c r="E9" s="26">
        <v>45097</v>
      </c>
      <c r="F9" s="25">
        <v>162</v>
      </c>
      <c r="G9">
        <v>76.543209876543202</v>
      </c>
      <c r="H9">
        <v>23.456790123456791</v>
      </c>
      <c r="J9" s="26">
        <v>45006</v>
      </c>
      <c r="K9" s="25">
        <v>132</v>
      </c>
      <c r="L9">
        <v>94.117647058823522</v>
      </c>
      <c r="M9">
        <v>1.9607843137254899</v>
      </c>
      <c r="N9">
        <v>3.9215686274509798</v>
      </c>
      <c r="W9" s="26">
        <v>45623</v>
      </c>
      <c r="X9" s="25">
        <v>422</v>
      </c>
      <c r="Y9">
        <v>13.11475409836066</v>
      </c>
      <c r="Z9">
        <v>55.737704918032783</v>
      </c>
      <c r="AA9">
        <v>13.11475409836066</v>
      </c>
      <c r="AB9">
        <v>17.21311475409836</v>
      </c>
      <c r="AC9">
        <v>0.81967213114754101</v>
      </c>
    </row>
    <row r="10" spans="1:38" x14ac:dyDescent="0.3">
      <c r="A10" s="26">
        <v>45040</v>
      </c>
      <c r="B10" s="25">
        <v>146</v>
      </c>
      <c r="C10">
        <v>100</v>
      </c>
      <c r="E10" s="26">
        <v>45099</v>
      </c>
      <c r="F10" s="25">
        <v>164</v>
      </c>
      <c r="G10">
        <v>81.481481481481481</v>
      </c>
      <c r="H10">
        <v>18.518518518518519</v>
      </c>
      <c r="J10" s="26">
        <v>45187</v>
      </c>
      <c r="K10" s="25">
        <v>189</v>
      </c>
      <c r="L10">
        <v>26.530612244897959</v>
      </c>
      <c r="M10">
        <v>26.530612244897959</v>
      </c>
      <c r="N10">
        <v>46.938775510204081</v>
      </c>
      <c r="W10" s="25" t="s">
        <v>79</v>
      </c>
      <c r="X10" s="25">
        <v>0</v>
      </c>
      <c r="Y10">
        <v>5</v>
      </c>
      <c r="Z10">
        <v>5</v>
      </c>
      <c r="AA10">
        <v>5</v>
      </c>
      <c r="AB10">
        <v>5</v>
      </c>
      <c r="AC10">
        <v>5</v>
      </c>
    </row>
    <row r="11" spans="1:38" x14ac:dyDescent="0.3">
      <c r="A11" s="26">
        <v>45098</v>
      </c>
      <c r="B11" s="25">
        <v>163</v>
      </c>
      <c r="C11">
        <v>100</v>
      </c>
      <c r="E11" s="67">
        <v>45220</v>
      </c>
      <c r="F11" s="25">
        <v>191</v>
      </c>
      <c r="G11">
        <v>13.375796178343951</v>
      </c>
      <c r="H11">
        <v>86.624203821656053</v>
      </c>
      <c r="J11" s="26">
        <v>45233</v>
      </c>
      <c r="K11" s="25">
        <v>201</v>
      </c>
      <c r="L11">
        <v>14.54545454545454</v>
      </c>
      <c r="M11">
        <v>60</v>
      </c>
      <c r="N11">
        <v>25.45454545454545</v>
      </c>
      <c r="W11" s="25" t="s">
        <v>29</v>
      </c>
      <c r="X11" s="25">
        <v>0</v>
      </c>
      <c r="Y11">
        <v>23.85578845874489</v>
      </c>
      <c r="Z11">
        <v>43.262288339664693</v>
      </c>
      <c r="AA11">
        <v>9.4904897075807391</v>
      </c>
      <c r="AB11">
        <v>18.731172169151321</v>
      </c>
      <c r="AC11">
        <v>4.6602613248583502</v>
      </c>
    </row>
    <row r="12" spans="1:38" x14ac:dyDescent="0.3">
      <c r="A12" s="26">
        <v>45115</v>
      </c>
      <c r="B12" s="25">
        <v>174</v>
      </c>
      <c r="C12">
        <v>100</v>
      </c>
      <c r="E12" s="56"/>
      <c r="F12" s="25">
        <v>192</v>
      </c>
      <c r="G12">
        <v>5.5555555555555554</v>
      </c>
      <c r="H12">
        <v>94.444444444444443</v>
      </c>
      <c r="J12" s="26">
        <v>45246</v>
      </c>
      <c r="K12" s="25">
        <v>214</v>
      </c>
      <c r="L12">
        <v>69.318181818181827</v>
      </c>
      <c r="M12">
        <v>26.13636363636364</v>
      </c>
      <c r="N12">
        <v>4.5454545454545459</v>
      </c>
    </row>
    <row r="13" spans="1:38" x14ac:dyDescent="0.3">
      <c r="A13" s="26">
        <v>45241</v>
      </c>
      <c r="B13" s="25">
        <v>208</v>
      </c>
      <c r="C13">
        <v>100</v>
      </c>
      <c r="E13" s="26">
        <v>45232</v>
      </c>
      <c r="F13" s="25">
        <v>199</v>
      </c>
      <c r="G13">
        <v>95.945945945945937</v>
      </c>
      <c r="H13">
        <v>4.0540540540540544</v>
      </c>
      <c r="J13" s="26">
        <v>45251</v>
      </c>
      <c r="K13" s="25">
        <v>218</v>
      </c>
      <c r="L13">
        <v>24.637681159420289</v>
      </c>
      <c r="M13">
        <v>73.91304347826086</v>
      </c>
      <c r="N13">
        <v>1.449275362318841</v>
      </c>
    </row>
    <row r="14" spans="1:38" x14ac:dyDescent="0.3">
      <c r="A14" s="26">
        <v>45260</v>
      </c>
      <c r="B14" s="25">
        <v>224</v>
      </c>
      <c r="C14">
        <v>100</v>
      </c>
      <c r="E14" s="26">
        <v>45242</v>
      </c>
      <c r="F14" s="25">
        <v>210</v>
      </c>
      <c r="G14">
        <v>3.8461538461538458</v>
      </c>
      <c r="H14">
        <v>96.15384615384616</v>
      </c>
      <c r="J14" s="26">
        <v>45668</v>
      </c>
      <c r="K14" s="25">
        <v>473</v>
      </c>
      <c r="L14">
        <v>55.000000000000007</v>
      </c>
      <c r="M14">
        <v>42.5</v>
      </c>
      <c r="N14">
        <v>2.5</v>
      </c>
    </row>
    <row r="15" spans="1:38" x14ac:dyDescent="0.3">
      <c r="A15" s="26">
        <v>45292</v>
      </c>
      <c r="B15" s="25">
        <v>241</v>
      </c>
      <c r="C15">
        <v>100</v>
      </c>
      <c r="E15" s="26">
        <v>45400</v>
      </c>
      <c r="F15" s="25">
        <v>301</v>
      </c>
      <c r="G15">
        <v>87.719298245614027</v>
      </c>
      <c r="H15">
        <v>12.28070175438596</v>
      </c>
      <c r="J15" s="25" t="s">
        <v>79</v>
      </c>
      <c r="K15" s="25">
        <v>0</v>
      </c>
      <c r="L15">
        <v>10</v>
      </c>
      <c r="M15">
        <v>10</v>
      </c>
      <c r="N15">
        <v>10</v>
      </c>
    </row>
    <row r="16" spans="1:38" x14ac:dyDescent="0.3">
      <c r="A16" s="26">
        <v>45293</v>
      </c>
      <c r="B16" s="25">
        <v>244</v>
      </c>
      <c r="C16">
        <v>100</v>
      </c>
      <c r="E16" s="26">
        <v>45416</v>
      </c>
      <c r="F16" s="25">
        <v>322</v>
      </c>
      <c r="G16">
        <v>46.153846153846153</v>
      </c>
      <c r="H16">
        <v>53.846153846153847</v>
      </c>
      <c r="J16" s="25" t="s">
        <v>27</v>
      </c>
      <c r="K16" s="25">
        <v>0</v>
      </c>
      <c r="L16">
        <v>44.36287434934448</v>
      </c>
      <c r="M16">
        <v>43.038108145102569</v>
      </c>
      <c r="N16">
        <v>12.599017505552951</v>
      </c>
    </row>
    <row r="17" spans="1:8" x14ac:dyDescent="0.3">
      <c r="A17" s="26">
        <v>45337</v>
      </c>
      <c r="B17" s="25">
        <v>288</v>
      </c>
      <c r="C17">
        <v>100</v>
      </c>
      <c r="E17" s="26">
        <v>45569</v>
      </c>
      <c r="F17" s="25">
        <v>384</v>
      </c>
      <c r="G17">
        <v>81.889763779527556</v>
      </c>
      <c r="H17">
        <v>18.110236220472441</v>
      </c>
    </row>
    <row r="18" spans="1:8" x14ac:dyDescent="0.3">
      <c r="A18" s="26">
        <v>45475</v>
      </c>
      <c r="B18" s="25">
        <v>358</v>
      </c>
      <c r="C18">
        <v>100</v>
      </c>
      <c r="E18" s="26">
        <v>45665</v>
      </c>
      <c r="F18" s="25">
        <v>469</v>
      </c>
      <c r="G18">
        <v>38.983050847457633</v>
      </c>
      <c r="H18">
        <v>61.016949152542367</v>
      </c>
    </row>
    <row r="19" spans="1:8" x14ac:dyDescent="0.3">
      <c r="A19" s="25" t="s">
        <v>79</v>
      </c>
      <c r="B19" s="25">
        <v>0</v>
      </c>
      <c r="C19">
        <v>14</v>
      </c>
      <c r="E19" s="25" t="s">
        <v>79</v>
      </c>
      <c r="F19" s="25">
        <v>0</v>
      </c>
      <c r="G19">
        <v>14</v>
      </c>
      <c r="H19">
        <v>14</v>
      </c>
    </row>
    <row r="20" spans="1:8" x14ac:dyDescent="0.3">
      <c r="A20" s="25" t="s">
        <v>25</v>
      </c>
      <c r="B20" s="25">
        <v>0</v>
      </c>
      <c r="C20">
        <v>100</v>
      </c>
      <c r="E20" s="25" t="s">
        <v>26</v>
      </c>
      <c r="F20" s="25">
        <v>0</v>
      </c>
      <c r="G20">
        <v>48.022386370390919</v>
      </c>
      <c r="H20">
        <v>51.977613629609088</v>
      </c>
    </row>
  </sheetData>
  <mergeCells count="7">
    <mergeCell ref="E11:E12"/>
    <mergeCell ref="W3:AC3"/>
    <mergeCell ref="AE3:AL3"/>
    <mergeCell ref="A3:C3"/>
    <mergeCell ref="E3:H3"/>
    <mergeCell ref="J3:N3"/>
    <mergeCell ref="P3:U3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U19"/>
  <sheetViews>
    <sheetView workbookViewId="0">
      <selection activeCell="A5" sqref="A5:XFD22"/>
    </sheetView>
  </sheetViews>
  <sheetFormatPr defaultRowHeight="14.4" x14ac:dyDescent="0.3"/>
  <sheetData>
    <row r="3" spans="1:21" ht="18" customHeight="1" x14ac:dyDescent="0.35">
      <c r="A3" s="66" t="s">
        <v>25</v>
      </c>
      <c r="B3" s="47"/>
      <c r="C3" s="48"/>
      <c r="E3" s="66" t="s">
        <v>26</v>
      </c>
      <c r="F3" s="47"/>
      <c r="G3" s="47"/>
      <c r="H3" s="48"/>
      <c r="J3" s="66" t="s">
        <v>27</v>
      </c>
      <c r="K3" s="47"/>
      <c r="L3" s="47"/>
      <c r="M3" s="47"/>
      <c r="N3" s="48"/>
      <c r="P3" s="66" t="s">
        <v>28</v>
      </c>
      <c r="Q3" s="47"/>
      <c r="R3" s="47"/>
      <c r="S3" s="47"/>
      <c r="T3" s="47"/>
      <c r="U3" s="48"/>
    </row>
    <row r="4" spans="1:21" x14ac:dyDescent="0.3">
      <c r="A4" s="25" t="s">
        <v>60</v>
      </c>
      <c r="B4" s="25" t="s">
        <v>61</v>
      </c>
      <c r="C4" s="25">
        <v>1</v>
      </c>
      <c r="E4" s="25" t="s">
        <v>60</v>
      </c>
      <c r="F4" s="25" t="s">
        <v>61</v>
      </c>
      <c r="G4" s="25">
        <v>1</v>
      </c>
      <c r="H4" s="25">
        <v>2</v>
      </c>
      <c r="J4" s="25" t="s">
        <v>60</v>
      </c>
      <c r="K4" s="25" t="s">
        <v>61</v>
      </c>
      <c r="L4" s="25">
        <v>1</v>
      </c>
      <c r="M4" s="25">
        <v>2</v>
      </c>
      <c r="N4" s="25">
        <v>3</v>
      </c>
      <c r="P4" s="25" t="s">
        <v>60</v>
      </c>
      <c r="Q4" s="25" t="s">
        <v>61</v>
      </c>
      <c r="R4" s="25">
        <v>1</v>
      </c>
      <c r="S4" s="25">
        <v>2</v>
      </c>
      <c r="T4" s="25">
        <v>3</v>
      </c>
      <c r="U4" s="25">
        <v>4</v>
      </c>
    </row>
    <row r="5" spans="1:21" x14ac:dyDescent="0.3">
      <c r="A5" s="26">
        <v>45506</v>
      </c>
      <c r="B5" s="25">
        <v>49</v>
      </c>
      <c r="C5">
        <v>100</v>
      </c>
      <c r="E5" s="26">
        <v>45446</v>
      </c>
      <c r="F5" s="25">
        <v>12</v>
      </c>
      <c r="G5">
        <v>44.444444444444443</v>
      </c>
      <c r="H5">
        <v>55.555555555555557</v>
      </c>
      <c r="J5" s="26">
        <v>45429</v>
      </c>
      <c r="K5" s="25">
        <v>6</v>
      </c>
      <c r="L5">
        <v>21.05263157894737</v>
      </c>
      <c r="M5">
        <v>63.157894736842103</v>
      </c>
      <c r="N5">
        <v>15.789473684210529</v>
      </c>
      <c r="P5" s="26">
        <v>45454</v>
      </c>
      <c r="Q5" s="25">
        <v>22</v>
      </c>
      <c r="R5">
        <v>15.789473684210529</v>
      </c>
      <c r="S5">
        <v>36.090225563909769</v>
      </c>
      <c r="T5">
        <v>37.593984962406012</v>
      </c>
      <c r="U5">
        <v>10.52631578947368</v>
      </c>
    </row>
    <row r="6" spans="1:21" x14ac:dyDescent="0.3">
      <c r="A6" s="26">
        <v>45538</v>
      </c>
      <c r="B6" s="25">
        <v>60</v>
      </c>
      <c r="C6">
        <v>100</v>
      </c>
      <c r="E6" s="26">
        <v>45461</v>
      </c>
      <c r="F6" s="25">
        <v>30</v>
      </c>
      <c r="G6">
        <v>43.859649122807006</v>
      </c>
      <c r="H6">
        <v>56.140350877192979</v>
      </c>
      <c r="J6" s="26">
        <v>45560</v>
      </c>
      <c r="K6" s="25">
        <v>72</v>
      </c>
      <c r="L6">
        <v>88.596491228070178</v>
      </c>
      <c r="M6">
        <v>7.0175438596491224</v>
      </c>
      <c r="N6">
        <v>4.3859649122807012</v>
      </c>
      <c r="P6" s="26">
        <v>45606</v>
      </c>
      <c r="Q6" s="25">
        <v>100</v>
      </c>
      <c r="R6">
        <v>7.7586206896551726</v>
      </c>
      <c r="S6">
        <v>1.7241379310344831</v>
      </c>
      <c r="T6">
        <v>7.7586206896551726</v>
      </c>
      <c r="U6">
        <v>82.758620689655174</v>
      </c>
    </row>
    <row r="7" spans="1:21" x14ac:dyDescent="0.3">
      <c r="A7" s="26">
        <v>45544</v>
      </c>
      <c r="B7" s="25">
        <v>61</v>
      </c>
      <c r="C7">
        <v>100</v>
      </c>
      <c r="E7" s="26">
        <v>45547</v>
      </c>
      <c r="F7" s="25">
        <v>65</v>
      </c>
      <c r="G7">
        <v>3.0303030303030298</v>
      </c>
      <c r="H7">
        <v>96.969696969696969</v>
      </c>
      <c r="J7" s="26">
        <v>45620</v>
      </c>
      <c r="K7" s="25">
        <v>116</v>
      </c>
      <c r="L7">
        <v>21.487603305785129</v>
      </c>
      <c r="M7">
        <v>53.719008264462808</v>
      </c>
      <c r="N7">
        <v>24.793388429752071</v>
      </c>
      <c r="P7" s="25" t="s">
        <v>79</v>
      </c>
      <c r="Q7" s="25">
        <v>0</v>
      </c>
      <c r="R7">
        <v>2</v>
      </c>
      <c r="S7">
        <v>2</v>
      </c>
      <c r="T7">
        <v>2</v>
      </c>
      <c r="U7">
        <v>2</v>
      </c>
    </row>
    <row r="8" spans="1:21" x14ac:dyDescent="0.3">
      <c r="A8" s="26">
        <v>45547</v>
      </c>
      <c r="B8" s="25">
        <v>66</v>
      </c>
      <c r="C8">
        <v>100</v>
      </c>
      <c r="E8" s="26">
        <v>45589</v>
      </c>
      <c r="F8" s="25">
        <v>83</v>
      </c>
      <c r="G8">
        <v>96.232876712328761</v>
      </c>
      <c r="H8">
        <v>3.7671232876712328</v>
      </c>
      <c r="J8" s="26">
        <v>45687</v>
      </c>
      <c r="K8" s="25">
        <v>183</v>
      </c>
      <c r="L8">
        <v>69.333333333333343</v>
      </c>
      <c r="M8">
        <v>18.666666666666671</v>
      </c>
      <c r="N8">
        <v>12</v>
      </c>
      <c r="P8" s="25" t="s">
        <v>28</v>
      </c>
      <c r="Q8" s="25">
        <v>0</v>
      </c>
      <c r="R8">
        <v>11.774047186932849</v>
      </c>
      <c r="S8">
        <v>18.90718174747213</v>
      </c>
      <c r="T8">
        <v>22.676302826030589</v>
      </c>
      <c r="U8">
        <v>46.64246823956443</v>
      </c>
    </row>
    <row r="9" spans="1:21" x14ac:dyDescent="0.3">
      <c r="A9" s="26">
        <v>45590</v>
      </c>
      <c r="B9" s="25">
        <v>85</v>
      </c>
      <c r="C9">
        <v>100</v>
      </c>
      <c r="E9" s="26">
        <v>45595</v>
      </c>
      <c r="F9" s="25">
        <v>87</v>
      </c>
      <c r="G9">
        <v>79.545454545454547</v>
      </c>
      <c r="H9">
        <v>20.45454545454546</v>
      </c>
      <c r="J9" s="25" t="s">
        <v>79</v>
      </c>
      <c r="K9" s="25">
        <v>0</v>
      </c>
      <c r="L9">
        <v>4</v>
      </c>
      <c r="M9">
        <v>4</v>
      </c>
      <c r="N9">
        <v>4</v>
      </c>
    </row>
    <row r="10" spans="1:21" x14ac:dyDescent="0.3">
      <c r="A10" s="26">
        <v>45603</v>
      </c>
      <c r="B10" s="25">
        <v>95</v>
      </c>
      <c r="C10">
        <v>100</v>
      </c>
      <c r="E10" s="26">
        <v>45607</v>
      </c>
      <c r="F10" s="25">
        <v>101</v>
      </c>
      <c r="G10">
        <v>10.989010989010991</v>
      </c>
      <c r="H10">
        <v>89.010989010989007</v>
      </c>
      <c r="J10" s="25" t="s">
        <v>27</v>
      </c>
      <c r="K10" s="25">
        <v>0</v>
      </c>
      <c r="L10">
        <v>50.117514861533998</v>
      </c>
      <c r="M10">
        <v>35.640278381905169</v>
      </c>
      <c r="N10">
        <v>14.242206756560821</v>
      </c>
    </row>
    <row r="11" spans="1:21" x14ac:dyDescent="0.3">
      <c r="A11" s="26">
        <v>45608</v>
      </c>
      <c r="B11" s="25">
        <v>105</v>
      </c>
      <c r="C11">
        <v>100</v>
      </c>
      <c r="E11" s="26">
        <v>45622</v>
      </c>
      <c r="F11" s="25">
        <v>117</v>
      </c>
      <c r="G11">
        <v>51.127819548872168</v>
      </c>
      <c r="H11">
        <v>48.872180451127818</v>
      </c>
    </row>
    <row r="12" spans="1:21" x14ac:dyDescent="0.3">
      <c r="A12" s="25" t="s">
        <v>79</v>
      </c>
      <c r="B12" s="25">
        <v>0</v>
      </c>
      <c r="C12">
        <v>7</v>
      </c>
      <c r="E12" s="26">
        <v>45633</v>
      </c>
      <c r="F12" s="25">
        <v>126</v>
      </c>
      <c r="G12">
        <v>91.489361702127653</v>
      </c>
      <c r="H12">
        <v>8.5106382978723403</v>
      </c>
    </row>
    <row r="13" spans="1:21" x14ac:dyDescent="0.3">
      <c r="A13" s="25" t="s">
        <v>25</v>
      </c>
      <c r="B13" s="25">
        <v>0</v>
      </c>
      <c r="C13">
        <v>100</v>
      </c>
      <c r="E13" s="26">
        <v>45635</v>
      </c>
      <c r="F13" s="25">
        <v>128</v>
      </c>
      <c r="G13">
        <v>95.652173913043484</v>
      </c>
      <c r="H13">
        <v>4.3478260869565224</v>
      </c>
    </row>
    <row r="14" spans="1:21" x14ac:dyDescent="0.3">
      <c r="E14" s="26">
        <v>45645</v>
      </c>
      <c r="F14" s="25">
        <v>141</v>
      </c>
      <c r="G14">
        <v>97.959183673469383</v>
      </c>
      <c r="H14">
        <v>2.0408163265306118</v>
      </c>
    </row>
    <row r="15" spans="1:21" x14ac:dyDescent="0.3">
      <c r="E15" s="26">
        <v>45657</v>
      </c>
      <c r="F15" s="25">
        <v>156</v>
      </c>
      <c r="G15">
        <v>40</v>
      </c>
      <c r="H15">
        <v>60</v>
      </c>
    </row>
    <row r="16" spans="1:21" x14ac:dyDescent="0.3">
      <c r="E16" s="26">
        <v>45665</v>
      </c>
      <c r="F16" s="25">
        <v>164</v>
      </c>
      <c r="G16">
        <v>91.056910569105682</v>
      </c>
      <c r="H16">
        <v>8.9430894308943092</v>
      </c>
    </row>
    <row r="17" spans="5:8" x14ac:dyDescent="0.3">
      <c r="E17" s="26">
        <v>45676</v>
      </c>
      <c r="F17" s="25">
        <v>171</v>
      </c>
      <c r="G17">
        <v>95.192307692307693</v>
      </c>
      <c r="H17">
        <v>4.8076923076923084</v>
      </c>
    </row>
    <row r="18" spans="5:8" x14ac:dyDescent="0.3">
      <c r="E18" s="25" t="s">
        <v>79</v>
      </c>
      <c r="F18" s="25">
        <v>0</v>
      </c>
      <c r="G18">
        <v>13</v>
      </c>
      <c r="H18">
        <v>13</v>
      </c>
    </row>
    <row r="19" spans="5:8" x14ac:dyDescent="0.3">
      <c r="E19" s="25" t="s">
        <v>26</v>
      </c>
      <c r="F19" s="25">
        <v>0</v>
      </c>
      <c r="G19">
        <v>64.659961226405755</v>
      </c>
      <c r="H19">
        <v>35.340038773594237</v>
      </c>
    </row>
  </sheetData>
  <mergeCells count="4">
    <mergeCell ref="A3:C3"/>
    <mergeCell ref="E3:H3"/>
    <mergeCell ref="J3:N3"/>
    <mergeCell ref="P3:U3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C71"/>
  <sheetViews>
    <sheetView topLeftCell="R1" zoomScale="36" workbookViewId="0">
      <selection activeCell="AZ3" sqref="AY3:BL3"/>
    </sheetView>
  </sheetViews>
  <sheetFormatPr defaultRowHeight="14.4" x14ac:dyDescent="0.3"/>
  <sheetData>
    <row r="3" spans="1:81" ht="18" customHeight="1" x14ac:dyDescent="0.35">
      <c r="A3" s="66" t="s">
        <v>25</v>
      </c>
      <c r="B3" s="47"/>
      <c r="C3" s="48"/>
      <c r="E3" s="66" t="s">
        <v>26</v>
      </c>
      <c r="F3" s="47"/>
      <c r="G3" s="47"/>
      <c r="H3" s="48"/>
      <c r="J3" s="66" t="s">
        <v>27</v>
      </c>
      <c r="K3" s="47"/>
      <c r="L3" s="47"/>
      <c r="M3" s="47"/>
      <c r="N3" s="48"/>
      <c r="P3" s="66" t="s">
        <v>28</v>
      </c>
      <c r="Q3" s="47"/>
      <c r="R3" s="47"/>
      <c r="S3" s="47"/>
      <c r="T3" s="47"/>
      <c r="U3" s="48"/>
      <c r="W3" s="66" t="s">
        <v>29</v>
      </c>
      <c r="X3" s="47"/>
      <c r="Y3" s="47"/>
      <c r="Z3" s="47"/>
      <c r="AA3" s="47"/>
      <c r="AB3" s="47"/>
      <c r="AC3" s="48"/>
      <c r="AE3" s="66" t="s">
        <v>30</v>
      </c>
      <c r="AF3" s="47"/>
      <c r="AG3" s="47"/>
      <c r="AH3" s="47"/>
      <c r="AI3" s="47"/>
      <c r="AJ3" s="47"/>
      <c r="AK3" s="47"/>
      <c r="AL3" s="48"/>
      <c r="AN3" s="66" t="s">
        <v>31</v>
      </c>
      <c r="AO3" s="47"/>
      <c r="AP3" s="47"/>
      <c r="AQ3" s="47"/>
      <c r="AR3" s="47"/>
      <c r="AS3" s="47"/>
      <c r="AT3" s="47"/>
      <c r="AU3" s="47"/>
      <c r="AV3" s="47"/>
      <c r="AW3" s="48"/>
      <c r="AY3" s="27" t="s">
        <v>34</v>
      </c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N3" s="66" t="s">
        <v>35</v>
      </c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8"/>
    </row>
    <row r="4" spans="1:81" x14ac:dyDescent="0.3">
      <c r="A4" s="25" t="s">
        <v>60</v>
      </c>
      <c r="B4" s="25" t="s">
        <v>61</v>
      </c>
      <c r="C4" s="25">
        <v>1</v>
      </c>
      <c r="E4" s="25" t="s">
        <v>60</v>
      </c>
      <c r="F4" s="25" t="s">
        <v>61</v>
      </c>
      <c r="G4" s="25">
        <v>1</v>
      </c>
      <c r="H4" s="25">
        <v>2</v>
      </c>
      <c r="J4" s="25" t="s">
        <v>60</v>
      </c>
      <c r="K4" s="25" t="s">
        <v>61</v>
      </c>
      <c r="L4" s="25">
        <v>1</v>
      </c>
      <c r="M4" s="25">
        <v>2</v>
      </c>
      <c r="N4" s="25">
        <v>3</v>
      </c>
      <c r="P4" s="25" t="s">
        <v>60</v>
      </c>
      <c r="Q4" s="25" t="s">
        <v>61</v>
      </c>
      <c r="R4" s="25">
        <v>1</v>
      </c>
      <c r="S4" s="25">
        <v>2</v>
      </c>
      <c r="T4" s="25">
        <v>3</v>
      </c>
      <c r="U4" s="25">
        <v>4</v>
      </c>
      <c r="W4" s="25" t="s">
        <v>60</v>
      </c>
      <c r="X4" s="25" t="s">
        <v>61</v>
      </c>
      <c r="Y4" s="25">
        <v>1</v>
      </c>
      <c r="Z4" s="25">
        <v>2</v>
      </c>
      <c r="AA4" s="25">
        <v>3</v>
      </c>
      <c r="AB4" s="25">
        <v>4</v>
      </c>
      <c r="AC4" s="25">
        <v>5</v>
      </c>
      <c r="AE4" s="25" t="s">
        <v>60</v>
      </c>
      <c r="AF4" s="25" t="s">
        <v>61</v>
      </c>
      <c r="AG4" s="25">
        <v>1</v>
      </c>
      <c r="AH4" s="25">
        <v>2</v>
      </c>
      <c r="AI4" s="25">
        <v>3</v>
      </c>
      <c r="AJ4" s="25">
        <v>4</v>
      </c>
      <c r="AK4" s="25">
        <v>5</v>
      </c>
      <c r="AL4" s="25">
        <v>6</v>
      </c>
      <c r="AN4" s="25" t="s">
        <v>60</v>
      </c>
      <c r="AO4" s="25" t="s">
        <v>61</v>
      </c>
      <c r="AP4" s="25">
        <v>1</v>
      </c>
      <c r="AQ4" s="25">
        <v>2</v>
      </c>
      <c r="AR4" s="25">
        <v>3</v>
      </c>
      <c r="AS4" s="25">
        <v>4</v>
      </c>
      <c r="AT4" s="25">
        <v>5</v>
      </c>
      <c r="AU4" s="25">
        <v>6</v>
      </c>
      <c r="AV4" s="25">
        <v>7</v>
      </c>
      <c r="AW4" s="25">
        <v>8</v>
      </c>
      <c r="AY4" s="25" t="s">
        <v>60</v>
      </c>
      <c r="AZ4" s="25" t="s">
        <v>61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N4" s="25" t="s">
        <v>60</v>
      </c>
      <c r="BO4" s="25" t="s">
        <v>61</v>
      </c>
      <c r="BP4" s="25">
        <v>1</v>
      </c>
      <c r="BQ4" s="25">
        <v>2</v>
      </c>
      <c r="BR4" s="25">
        <v>3</v>
      </c>
      <c r="BS4" s="25">
        <v>4</v>
      </c>
      <c r="BT4" s="25">
        <v>5</v>
      </c>
      <c r="BU4" s="25">
        <v>6</v>
      </c>
      <c r="BV4" s="25">
        <v>7</v>
      </c>
      <c r="BW4" s="25">
        <v>8</v>
      </c>
      <c r="BX4" s="25">
        <v>9</v>
      </c>
      <c r="BY4" s="25">
        <v>10</v>
      </c>
      <c r="BZ4" s="25">
        <v>11</v>
      </c>
      <c r="CA4" s="25">
        <v>12</v>
      </c>
      <c r="CB4" s="25">
        <v>13</v>
      </c>
      <c r="CC4" s="25">
        <v>14</v>
      </c>
    </row>
    <row r="5" spans="1:81" x14ac:dyDescent="0.3">
      <c r="A5" s="26">
        <v>43721</v>
      </c>
      <c r="B5" s="25">
        <v>13</v>
      </c>
      <c r="C5">
        <v>100</v>
      </c>
      <c r="E5" s="26">
        <v>43773</v>
      </c>
      <c r="F5" s="25">
        <v>36</v>
      </c>
      <c r="G5">
        <v>23.333333333333329</v>
      </c>
      <c r="H5">
        <v>76.666666666666671</v>
      </c>
      <c r="J5" s="26">
        <v>43770</v>
      </c>
      <c r="K5" s="25">
        <v>32</v>
      </c>
      <c r="L5">
        <v>53.072625698324018</v>
      </c>
      <c r="M5">
        <v>24.02234636871508</v>
      </c>
      <c r="N5">
        <v>22.905027932960891</v>
      </c>
      <c r="P5" s="26">
        <v>44333</v>
      </c>
      <c r="Q5" s="25">
        <v>293</v>
      </c>
      <c r="R5">
        <v>35</v>
      </c>
      <c r="S5">
        <v>53</v>
      </c>
      <c r="T5">
        <v>7.0000000000000009</v>
      </c>
      <c r="U5">
        <v>5</v>
      </c>
      <c r="W5" s="26">
        <v>43856</v>
      </c>
      <c r="X5" s="25">
        <v>88</v>
      </c>
      <c r="Y5">
        <v>2.2727272727272729</v>
      </c>
      <c r="Z5">
        <v>17.04545454545454</v>
      </c>
      <c r="AA5">
        <v>45.454545454545453</v>
      </c>
      <c r="AB5">
        <v>28.40909090909091</v>
      </c>
      <c r="AC5">
        <v>6.8181818181818166</v>
      </c>
      <c r="AE5" s="26">
        <v>43821</v>
      </c>
      <c r="AF5" s="25">
        <v>61</v>
      </c>
      <c r="AG5">
        <v>0.61728395061728392</v>
      </c>
      <c r="AH5">
        <v>3.7037037037037028</v>
      </c>
      <c r="AI5">
        <v>89.506172839506178</v>
      </c>
      <c r="AJ5">
        <v>4.3209876543209873</v>
      </c>
      <c r="AK5">
        <v>0.61728395061728392</v>
      </c>
      <c r="AL5">
        <v>1.2345679012345681</v>
      </c>
      <c r="AN5" s="26">
        <v>44497</v>
      </c>
      <c r="AO5" s="25">
        <v>469</v>
      </c>
      <c r="AP5">
        <v>6.9029850746268657</v>
      </c>
      <c r="AQ5">
        <v>4.1044776119402986</v>
      </c>
      <c r="AR5">
        <v>24.067164179104481</v>
      </c>
      <c r="AS5">
        <v>22.014925373134329</v>
      </c>
      <c r="AT5">
        <v>16.231343283582088</v>
      </c>
      <c r="AU5">
        <v>22.57462686567164</v>
      </c>
      <c r="AV5">
        <v>3.9179104477611939</v>
      </c>
      <c r="AW5">
        <v>0.18656716417910449</v>
      </c>
      <c r="AY5" s="26">
        <v>43831</v>
      </c>
      <c r="AZ5" s="25">
        <v>68</v>
      </c>
      <c r="BA5">
        <v>19.06005221932115</v>
      </c>
      <c r="BB5">
        <v>5.221932114882506</v>
      </c>
      <c r="BC5">
        <v>2.8720626631853792</v>
      </c>
      <c r="BD5">
        <v>1.044386422976501</v>
      </c>
      <c r="BE5">
        <v>9.1383812010443854</v>
      </c>
      <c r="BF5">
        <v>15.92689295039164</v>
      </c>
      <c r="BG5">
        <v>10.44386422976501</v>
      </c>
      <c r="BH5">
        <v>25.065274151436029</v>
      </c>
      <c r="BI5">
        <v>8.3550913838120113</v>
      </c>
      <c r="BJ5">
        <v>2.0887728459530028</v>
      </c>
      <c r="BK5">
        <v>0.52219321148825071</v>
      </c>
      <c r="BL5">
        <v>0.26109660574412541</v>
      </c>
      <c r="BN5" s="26">
        <v>44496</v>
      </c>
      <c r="BO5" s="25">
        <v>469</v>
      </c>
      <c r="BP5">
        <v>0.29027576197387522</v>
      </c>
      <c r="BQ5">
        <v>1.741654571843251</v>
      </c>
      <c r="BR5">
        <v>0.14513788098693761</v>
      </c>
      <c r="BS5">
        <v>4.3541364296081273</v>
      </c>
      <c r="BT5">
        <v>0.72568940493468792</v>
      </c>
      <c r="BU5">
        <v>0.8708272859216255</v>
      </c>
      <c r="BV5">
        <v>0.29027576197387522</v>
      </c>
      <c r="BW5">
        <v>0.14513788098693761</v>
      </c>
      <c r="BX5">
        <v>6.2409288824383156</v>
      </c>
      <c r="BY5">
        <v>19.738751814223509</v>
      </c>
      <c r="BZ5">
        <v>21.480406386066761</v>
      </c>
      <c r="CA5">
        <v>14.804063860667631</v>
      </c>
      <c r="CB5">
        <v>20.754716981132081</v>
      </c>
      <c r="CC5">
        <v>8.417997097242381</v>
      </c>
    </row>
    <row r="6" spans="1:81" x14ac:dyDescent="0.3">
      <c r="A6" s="26">
        <v>43774</v>
      </c>
      <c r="B6" s="25">
        <v>38</v>
      </c>
      <c r="C6">
        <v>100</v>
      </c>
      <c r="E6" s="26">
        <v>43790</v>
      </c>
      <c r="F6" s="25">
        <v>42</v>
      </c>
      <c r="G6">
        <v>85.576923076923066</v>
      </c>
      <c r="H6">
        <v>14.42307692307692</v>
      </c>
      <c r="J6" s="26">
        <v>44089</v>
      </c>
      <c r="K6" s="25">
        <v>118</v>
      </c>
      <c r="L6">
        <v>7.5757575757575761</v>
      </c>
      <c r="M6">
        <v>87.878787878787875</v>
      </c>
      <c r="N6">
        <v>4.5454545454545459</v>
      </c>
      <c r="P6" s="67">
        <v>44481</v>
      </c>
      <c r="Q6" s="25">
        <v>436</v>
      </c>
      <c r="R6">
        <v>1.1834319526627219</v>
      </c>
      <c r="S6">
        <v>1.775147928994083</v>
      </c>
      <c r="T6">
        <v>94.082840236686394</v>
      </c>
      <c r="U6">
        <v>2.9585798816568052</v>
      </c>
      <c r="W6" s="26">
        <v>44114</v>
      </c>
      <c r="X6" s="25">
        <v>135</v>
      </c>
      <c r="Y6">
        <v>0.97087378640776689</v>
      </c>
      <c r="Z6">
        <v>26.21359223300971</v>
      </c>
      <c r="AA6">
        <v>21.359223300970871</v>
      </c>
      <c r="AB6">
        <v>33.980582524271853</v>
      </c>
      <c r="AC6">
        <v>17.475728155339809</v>
      </c>
      <c r="AE6" s="26">
        <v>44247</v>
      </c>
      <c r="AF6" s="25">
        <v>230</v>
      </c>
      <c r="AG6">
        <v>24.22360248447205</v>
      </c>
      <c r="AH6">
        <v>36.645962732919259</v>
      </c>
      <c r="AI6">
        <v>21.118012422360248</v>
      </c>
      <c r="AJ6">
        <v>13.043478260869559</v>
      </c>
      <c r="AK6">
        <v>4.3478260869565224</v>
      </c>
      <c r="AL6">
        <v>0.6211180124223602</v>
      </c>
      <c r="AN6" s="25" t="s">
        <v>79</v>
      </c>
      <c r="AO6" s="25">
        <v>0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Y6" s="25" t="s">
        <v>79</v>
      </c>
      <c r="AZ6" s="25">
        <v>0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N6" s="26">
        <v>45310</v>
      </c>
      <c r="BO6" s="25">
        <v>1098</v>
      </c>
      <c r="BP6">
        <v>4.0268456375838921</v>
      </c>
      <c r="BQ6">
        <v>6.7114093959731536</v>
      </c>
      <c r="BR6">
        <v>4.0268456375838921</v>
      </c>
      <c r="BS6">
        <v>3.6912751677852351</v>
      </c>
      <c r="BT6">
        <v>1.6778523489932891</v>
      </c>
      <c r="BU6">
        <v>6.375838926174497</v>
      </c>
      <c r="BV6">
        <v>15.1006711409396</v>
      </c>
      <c r="BW6">
        <v>1.6778523489932891</v>
      </c>
      <c r="BX6">
        <v>8.0536912751677843</v>
      </c>
      <c r="BY6">
        <v>24.496644295302019</v>
      </c>
      <c r="BZ6">
        <v>10.067114093959731</v>
      </c>
      <c r="CA6">
        <v>4.6979865771812079</v>
      </c>
      <c r="CB6">
        <v>6.0402684563758404</v>
      </c>
      <c r="CC6">
        <v>3.3557046979865768</v>
      </c>
    </row>
    <row r="7" spans="1:81" x14ac:dyDescent="0.3">
      <c r="A7" s="26">
        <v>43799</v>
      </c>
      <c r="B7" s="25">
        <v>47</v>
      </c>
      <c r="C7">
        <v>100</v>
      </c>
      <c r="E7" s="26">
        <v>43799</v>
      </c>
      <c r="F7" s="25">
        <v>48</v>
      </c>
      <c r="G7">
        <v>73.4375</v>
      </c>
      <c r="H7">
        <v>26.5625</v>
      </c>
      <c r="J7" s="26">
        <v>44120</v>
      </c>
      <c r="K7" s="25">
        <v>139</v>
      </c>
      <c r="L7">
        <v>56.637168141592923</v>
      </c>
      <c r="M7">
        <v>34.513274336283182</v>
      </c>
      <c r="N7">
        <v>8.8495575221238933</v>
      </c>
      <c r="P7" s="56"/>
      <c r="Q7" s="25">
        <v>437</v>
      </c>
      <c r="R7">
        <v>0.58139534883720934</v>
      </c>
      <c r="S7">
        <v>12.20930232558139</v>
      </c>
      <c r="T7">
        <v>33.720930232558139</v>
      </c>
      <c r="U7">
        <v>53.488372093023251</v>
      </c>
      <c r="W7" s="26">
        <v>44678</v>
      </c>
      <c r="X7" s="25">
        <v>641</v>
      </c>
      <c r="Y7">
        <v>5.095541401273886</v>
      </c>
      <c r="Z7">
        <v>88.535031847133766</v>
      </c>
      <c r="AA7">
        <v>2.547770700636943</v>
      </c>
      <c r="AB7">
        <v>1.2738853503184711</v>
      </c>
      <c r="AC7">
        <v>2.547770700636943</v>
      </c>
      <c r="AE7" s="26">
        <v>45234</v>
      </c>
      <c r="AF7" s="25">
        <v>1013</v>
      </c>
      <c r="AG7">
        <v>35.416666666666671</v>
      </c>
      <c r="AH7">
        <v>18.75</v>
      </c>
      <c r="AI7">
        <v>38.194444444444443</v>
      </c>
      <c r="AJ7">
        <v>2.083333333333333</v>
      </c>
      <c r="AK7">
        <v>2.083333333333333</v>
      </c>
      <c r="AL7">
        <v>3.4722222222222219</v>
      </c>
      <c r="AN7" s="25" t="s">
        <v>31</v>
      </c>
      <c r="AO7" s="25">
        <v>0</v>
      </c>
      <c r="AP7">
        <v>6.9029850746268657</v>
      </c>
      <c r="AQ7">
        <v>4.1044776119402986</v>
      </c>
      <c r="AR7">
        <v>24.067164179104481</v>
      </c>
      <c r="AS7">
        <v>22.014925373134329</v>
      </c>
      <c r="AT7">
        <v>16.231343283582088</v>
      </c>
      <c r="AU7">
        <v>22.57462686567164</v>
      </c>
      <c r="AV7">
        <v>3.9179104477611939</v>
      </c>
      <c r="AW7">
        <v>0.18656716417910449</v>
      </c>
      <c r="AY7" s="25" t="s">
        <v>34</v>
      </c>
      <c r="AZ7" s="25">
        <v>0</v>
      </c>
      <c r="BA7">
        <v>19.06005221932115</v>
      </c>
      <c r="BB7">
        <v>5.221932114882506</v>
      </c>
      <c r="BC7">
        <v>2.8720626631853792</v>
      </c>
      <c r="BD7">
        <v>1.044386422976501</v>
      </c>
      <c r="BE7">
        <v>9.1383812010443854</v>
      </c>
      <c r="BF7">
        <v>15.92689295039164</v>
      </c>
      <c r="BG7">
        <v>10.44386422976501</v>
      </c>
      <c r="BH7">
        <v>25.065274151436029</v>
      </c>
      <c r="BI7">
        <v>8.3550913838120113</v>
      </c>
      <c r="BJ7">
        <v>2.0887728459530028</v>
      </c>
      <c r="BK7">
        <v>0.52219321148825071</v>
      </c>
      <c r="BL7">
        <v>0.26109660574412541</v>
      </c>
      <c r="BN7" s="25" t="s">
        <v>79</v>
      </c>
      <c r="BO7" s="25">
        <v>0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</row>
    <row r="8" spans="1:81" x14ac:dyDescent="0.3">
      <c r="A8" s="26">
        <v>43804</v>
      </c>
      <c r="B8" s="25">
        <v>53</v>
      </c>
      <c r="C8">
        <v>100</v>
      </c>
      <c r="E8" s="26">
        <v>43801</v>
      </c>
      <c r="F8" s="25">
        <v>51</v>
      </c>
      <c r="G8">
        <v>97.402597402597408</v>
      </c>
      <c r="H8">
        <v>2.5974025974025969</v>
      </c>
      <c r="J8" s="26">
        <v>44275</v>
      </c>
      <c r="K8" s="25">
        <v>252</v>
      </c>
      <c r="L8">
        <v>93.258426966292134</v>
      </c>
      <c r="M8">
        <v>5.6179775280898872</v>
      </c>
      <c r="N8">
        <v>1.1235955056179781</v>
      </c>
      <c r="P8" s="26">
        <v>44573</v>
      </c>
      <c r="Q8" s="25">
        <v>546</v>
      </c>
      <c r="R8">
        <v>69.879518072289159</v>
      </c>
      <c r="S8">
        <v>26.506024096385541</v>
      </c>
      <c r="T8">
        <v>1.2048192771084341</v>
      </c>
      <c r="U8">
        <v>2.4096385542168681</v>
      </c>
      <c r="W8" s="26">
        <v>44709</v>
      </c>
      <c r="X8" s="25">
        <v>658</v>
      </c>
      <c r="Y8">
        <v>1.5625</v>
      </c>
      <c r="Z8">
        <v>89.84375</v>
      </c>
      <c r="AA8">
        <v>7.03125</v>
      </c>
      <c r="AB8">
        <v>0.78125</v>
      </c>
      <c r="AC8">
        <v>0.78125</v>
      </c>
      <c r="AE8" s="26">
        <v>45506</v>
      </c>
      <c r="AF8" s="25">
        <v>1296</v>
      </c>
      <c r="AG8">
        <v>82.485875706214685</v>
      </c>
      <c r="AH8">
        <v>7.3446327683615822</v>
      </c>
      <c r="AI8">
        <v>5.0847457627118651</v>
      </c>
      <c r="AJ8">
        <v>1.6949152542372881</v>
      </c>
      <c r="AK8">
        <v>1.6949152542372881</v>
      </c>
      <c r="AL8">
        <v>1.6949152542372881</v>
      </c>
      <c r="BN8" s="25" t="s">
        <v>35</v>
      </c>
      <c r="BO8" s="25">
        <v>0</v>
      </c>
      <c r="BP8">
        <v>2.1585606997788842</v>
      </c>
      <c r="BQ8">
        <v>4.2265319839082034</v>
      </c>
      <c r="BR8">
        <v>2.0859917592854149</v>
      </c>
      <c r="BS8">
        <v>4.0227057986966814</v>
      </c>
      <c r="BT8">
        <v>1.2017708769639881</v>
      </c>
      <c r="BU8">
        <v>3.6233331060480611</v>
      </c>
      <c r="BV8">
        <v>7.6954734514567367</v>
      </c>
      <c r="BW8">
        <v>0.91149511499011315</v>
      </c>
      <c r="BX8">
        <v>7.1473100788030504</v>
      </c>
      <c r="BY8">
        <v>22.117698054762759</v>
      </c>
      <c r="BZ8">
        <v>15.77376024001325</v>
      </c>
      <c r="CA8">
        <v>9.751025218924422</v>
      </c>
      <c r="CB8">
        <v>13.397492718753959</v>
      </c>
      <c r="CC8">
        <v>5.8868508976144804</v>
      </c>
    </row>
    <row r="9" spans="1:81" x14ac:dyDescent="0.3">
      <c r="A9" s="26">
        <v>43862</v>
      </c>
      <c r="B9" s="25">
        <v>91</v>
      </c>
      <c r="C9">
        <v>100</v>
      </c>
      <c r="E9" s="26">
        <v>43862</v>
      </c>
      <c r="F9" s="25">
        <v>90</v>
      </c>
      <c r="G9">
        <v>63.235294117647058</v>
      </c>
      <c r="H9">
        <v>36.764705882352942</v>
      </c>
      <c r="J9" s="26">
        <v>44301</v>
      </c>
      <c r="K9" s="25">
        <v>273</v>
      </c>
      <c r="L9">
        <v>1.587301587301587</v>
      </c>
      <c r="M9">
        <v>44.444444444444443</v>
      </c>
      <c r="N9">
        <v>53.968253968253968</v>
      </c>
      <c r="P9" s="26">
        <v>44670</v>
      </c>
      <c r="Q9" s="25">
        <v>631</v>
      </c>
      <c r="R9">
        <v>87.362637362637358</v>
      </c>
      <c r="S9">
        <v>6.0439560439560438</v>
      </c>
      <c r="T9">
        <v>3.8461538461538458</v>
      </c>
      <c r="U9">
        <v>2.7472527472527468</v>
      </c>
      <c r="W9" s="26">
        <v>44869</v>
      </c>
      <c r="X9" s="25">
        <v>794</v>
      </c>
      <c r="Y9">
        <v>73.93364928909952</v>
      </c>
      <c r="Z9">
        <v>22.748815165876781</v>
      </c>
      <c r="AA9">
        <v>0.47393364928909948</v>
      </c>
      <c r="AB9">
        <v>2.3696682464454981</v>
      </c>
      <c r="AC9">
        <v>0.47393364928909948</v>
      </c>
      <c r="AE9" s="26">
        <v>45607</v>
      </c>
      <c r="AF9" s="25">
        <v>1353</v>
      </c>
      <c r="AG9">
        <v>2.6315789473684208</v>
      </c>
      <c r="AH9">
        <v>90.526315789473685</v>
      </c>
      <c r="AI9">
        <v>2.6315789473684208</v>
      </c>
      <c r="AJ9">
        <v>0.52631578947368418</v>
      </c>
      <c r="AK9">
        <v>1.5789473684210531</v>
      </c>
      <c r="AL9">
        <v>2.1052631578947372</v>
      </c>
    </row>
    <row r="10" spans="1:81" x14ac:dyDescent="0.3">
      <c r="A10" s="26">
        <v>44089</v>
      </c>
      <c r="B10" s="25">
        <v>119</v>
      </c>
      <c r="C10">
        <v>100</v>
      </c>
      <c r="E10" s="26">
        <v>44035</v>
      </c>
      <c r="F10" s="25">
        <v>112</v>
      </c>
      <c r="G10">
        <v>47.967479674796749</v>
      </c>
      <c r="H10">
        <v>52.032520325203258</v>
      </c>
      <c r="J10" s="26">
        <v>44336</v>
      </c>
      <c r="K10" s="25">
        <v>297</v>
      </c>
      <c r="L10">
        <v>38.888888888888893</v>
      </c>
      <c r="M10">
        <v>48.611111111111107</v>
      </c>
      <c r="N10">
        <v>12.5</v>
      </c>
      <c r="P10" s="26">
        <v>44757</v>
      </c>
      <c r="Q10" s="25">
        <v>693</v>
      </c>
      <c r="R10">
        <v>44.761904761904773</v>
      </c>
      <c r="S10">
        <v>48.571428571428569</v>
      </c>
      <c r="T10">
        <v>5.7142857142857144</v>
      </c>
      <c r="U10">
        <v>0.95238095238095244</v>
      </c>
      <c r="W10" s="25" t="s">
        <v>79</v>
      </c>
      <c r="X10" s="25">
        <v>0</v>
      </c>
      <c r="Y10">
        <v>5</v>
      </c>
      <c r="Z10">
        <v>5</v>
      </c>
      <c r="AA10">
        <v>5</v>
      </c>
      <c r="AB10">
        <v>5</v>
      </c>
      <c r="AC10">
        <v>5</v>
      </c>
      <c r="AE10" s="26">
        <v>45615</v>
      </c>
      <c r="AF10" s="25">
        <v>1363</v>
      </c>
      <c r="AG10">
        <v>4.5822102425876006</v>
      </c>
      <c r="AH10">
        <v>19.676549865229109</v>
      </c>
      <c r="AI10">
        <v>72.776280323450138</v>
      </c>
      <c r="AJ10">
        <v>1.3477088948787059</v>
      </c>
      <c r="AK10">
        <v>1.0781671159029651</v>
      </c>
      <c r="AL10">
        <v>0.53908355795148255</v>
      </c>
    </row>
    <row r="11" spans="1:81" x14ac:dyDescent="0.3">
      <c r="A11" s="26">
        <v>44113</v>
      </c>
      <c r="B11" s="25">
        <v>134</v>
      </c>
      <c r="C11">
        <v>100</v>
      </c>
      <c r="E11" s="26">
        <v>44106</v>
      </c>
      <c r="F11" s="25">
        <v>124</v>
      </c>
      <c r="G11">
        <v>45.161290322580641</v>
      </c>
      <c r="H11">
        <v>54.838709677419352</v>
      </c>
      <c r="J11" s="26">
        <v>44337</v>
      </c>
      <c r="K11" s="25">
        <v>299</v>
      </c>
      <c r="L11">
        <v>3.278688524590164</v>
      </c>
      <c r="M11">
        <v>86.065573770491795</v>
      </c>
      <c r="N11">
        <v>10.65573770491803</v>
      </c>
      <c r="P11" s="26">
        <v>44840</v>
      </c>
      <c r="Q11" s="25">
        <v>770</v>
      </c>
      <c r="R11">
        <v>9.3457943925233646</v>
      </c>
      <c r="S11">
        <v>72.89719626168224</v>
      </c>
      <c r="T11">
        <v>16.822429906542059</v>
      </c>
      <c r="U11">
        <v>0.93457943925233633</v>
      </c>
      <c r="W11" s="25" t="s">
        <v>29</v>
      </c>
      <c r="X11" s="25">
        <v>0</v>
      </c>
      <c r="Y11">
        <v>16.767058349901689</v>
      </c>
      <c r="Z11">
        <v>48.877328758294958</v>
      </c>
      <c r="AA11">
        <v>15.373344621088471</v>
      </c>
      <c r="AB11">
        <v>13.36289540602534</v>
      </c>
      <c r="AC11">
        <v>5.6193728646895327</v>
      </c>
      <c r="AE11" s="26">
        <v>45623</v>
      </c>
      <c r="AF11" s="25">
        <v>1370</v>
      </c>
      <c r="AG11">
        <v>42.25352112676056</v>
      </c>
      <c r="AH11">
        <v>38.497652582159617</v>
      </c>
      <c r="AI11">
        <v>7.042253521126761</v>
      </c>
      <c r="AJ11">
        <v>8.4507042253521121</v>
      </c>
      <c r="AK11">
        <v>2.347417840375587</v>
      </c>
      <c r="AL11">
        <v>1.408450704225352</v>
      </c>
    </row>
    <row r="12" spans="1:81" x14ac:dyDescent="0.3">
      <c r="A12" s="26">
        <v>44142</v>
      </c>
      <c r="B12" s="25">
        <v>151</v>
      </c>
      <c r="C12">
        <v>100</v>
      </c>
      <c r="E12" s="26">
        <v>44128</v>
      </c>
      <c r="F12" s="25">
        <v>144</v>
      </c>
      <c r="G12">
        <v>36.95652173913043</v>
      </c>
      <c r="H12">
        <v>63.04347826086957</v>
      </c>
      <c r="J12" s="26">
        <v>44408</v>
      </c>
      <c r="K12" s="25">
        <v>371</v>
      </c>
      <c r="L12">
        <v>47.872340425531917</v>
      </c>
      <c r="M12">
        <v>12.76595744680851</v>
      </c>
      <c r="N12">
        <v>39.361702127659584</v>
      </c>
      <c r="P12" s="26">
        <v>44898</v>
      </c>
      <c r="Q12" s="25">
        <v>824</v>
      </c>
      <c r="R12">
        <v>1.612903225806452</v>
      </c>
      <c r="S12">
        <v>89.516129032258064</v>
      </c>
      <c r="T12">
        <v>6.4516129032258061</v>
      </c>
      <c r="U12">
        <v>2.419354838709677</v>
      </c>
      <c r="AE12" s="25" t="s">
        <v>79</v>
      </c>
      <c r="AF12" s="25">
        <v>0</v>
      </c>
      <c r="AG12">
        <v>7</v>
      </c>
      <c r="AH12">
        <v>7</v>
      </c>
      <c r="AI12">
        <v>7</v>
      </c>
      <c r="AJ12">
        <v>7</v>
      </c>
      <c r="AK12">
        <v>7</v>
      </c>
      <c r="AL12">
        <v>7</v>
      </c>
    </row>
    <row r="13" spans="1:81" x14ac:dyDescent="0.3">
      <c r="A13" s="26">
        <v>44232</v>
      </c>
      <c r="B13" s="25">
        <v>206</v>
      </c>
      <c r="C13">
        <v>100</v>
      </c>
      <c r="E13" s="26">
        <v>44172</v>
      </c>
      <c r="F13" s="25">
        <v>162</v>
      </c>
      <c r="G13">
        <v>73.076923076923066</v>
      </c>
      <c r="H13">
        <v>26.92307692307692</v>
      </c>
      <c r="J13" s="26">
        <v>44500</v>
      </c>
      <c r="K13" s="25">
        <v>476</v>
      </c>
      <c r="L13">
        <v>7.8431372549019596</v>
      </c>
      <c r="M13">
        <v>91.17647058823529</v>
      </c>
      <c r="N13">
        <v>0.98039215686274506</v>
      </c>
      <c r="P13" s="26">
        <v>44985</v>
      </c>
      <c r="Q13" s="25">
        <v>922</v>
      </c>
      <c r="R13">
        <v>4.9382716049382713</v>
      </c>
      <c r="S13">
        <v>1.2345679012345681</v>
      </c>
      <c r="T13">
        <v>91.358024691358025</v>
      </c>
      <c r="U13">
        <v>2.4691358024691361</v>
      </c>
      <c r="AE13" s="25" t="s">
        <v>30</v>
      </c>
      <c r="AF13" s="25">
        <v>0</v>
      </c>
      <c r="AG13">
        <v>27.45867701781247</v>
      </c>
      <c r="AH13">
        <v>30.734973920263851</v>
      </c>
      <c r="AI13">
        <v>33.764784037281153</v>
      </c>
      <c r="AJ13">
        <v>4.4953490589236678</v>
      </c>
      <c r="AK13">
        <v>1.96398442140629</v>
      </c>
      <c r="AL13">
        <v>1.582231544312573</v>
      </c>
    </row>
    <row r="14" spans="1:81" x14ac:dyDescent="0.3">
      <c r="A14" s="26">
        <v>44233</v>
      </c>
      <c r="B14" s="25">
        <v>208</v>
      </c>
      <c r="C14">
        <v>100</v>
      </c>
      <c r="E14" s="26">
        <v>44265</v>
      </c>
      <c r="F14" s="25">
        <v>249</v>
      </c>
      <c r="G14">
        <v>90.769230769230774</v>
      </c>
      <c r="H14">
        <v>9.2307692307692317</v>
      </c>
      <c r="J14" s="26">
        <v>44663</v>
      </c>
      <c r="K14" s="25">
        <v>623</v>
      </c>
      <c r="L14">
        <v>65.625</v>
      </c>
      <c r="M14">
        <v>21.875</v>
      </c>
      <c r="N14">
        <v>12.5</v>
      </c>
      <c r="P14" s="26">
        <v>45037</v>
      </c>
      <c r="Q14" s="25">
        <v>953</v>
      </c>
      <c r="R14">
        <v>80.851063829787222</v>
      </c>
      <c r="S14">
        <v>17.021276595744681</v>
      </c>
      <c r="T14">
        <v>1.063829787234043</v>
      </c>
      <c r="U14">
        <v>1.063829787234043</v>
      </c>
    </row>
    <row r="15" spans="1:81" x14ac:dyDescent="0.3">
      <c r="A15" s="26">
        <v>44323</v>
      </c>
      <c r="B15" s="25">
        <v>290</v>
      </c>
      <c r="C15">
        <v>100</v>
      </c>
      <c r="E15" s="26">
        <v>44305</v>
      </c>
      <c r="F15" s="25">
        <v>277</v>
      </c>
      <c r="G15">
        <v>30.303030303030301</v>
      </c>
      <c r="H15">
        <v>69.696969696969703</v>
      </c>
      <c r="J15" s="26">
        <v>44697</v>
      </c>
      <c r="K15" s="25">
        <v>650</v>
      </c>
      <c r="L15">
        <v>0.84745762711864403</v>
      </c>
      <c r="M15">
        <v>97.457627118644069</v>
      </c>
      <c r="N15">
        <v>1.6949152542372881</v>
      </c>
      <c r="P15" s="26">
        <v>45296</v>
      </c>
      <c r="Q15" s="25">
        <v>1080</v>
      </c>
      <c r="R15">
        <v>33.644859813084111</v>
      </c>
      <c r="S15">
        <v>61.214953271028037</v>
      </c>
      <c r="T15">
        <v>4.6728971962616823</v>
      </c>
      <c r="U15">
        <v>0.46728971962616822</v>
      </c>
    </row>
    <row r="16" spans="1:81" x14ac:dyDescent="0.3">
      <c r="A16" s="26">
        <v>44338</v>
      </c>
      <c r="B16" s="25">
        <v>302</v>
      </c>
      <c r="C16">
        <v>100</v>
      </c>
      <c r="E16" s="26">
        <v>44321</v>
      </c>
      <c r="F16" s="25">
        <v>287</v>
      </c>
      <c r="G16">
        <v>40.476190476190467</v>
      </c>
      <c r="H16">
        <v>59.523809523809533</v>
      </c>
      <c r="J16" s="26">
        <v>44849</v>
      </c>
      <c r="K16" s="25">
        <v>779</v>
      </c>
      <c r="L16">
        <v>46.511627906976742</v>
      </c>
      <c r="M16">
        <v>48.062015503875969</v>
      </c>
      <c r="N16">
        <v>5.4263565891472867</v>
      </c>
      <c r="P16" s="26">
        <v>45298</v>
      </c>
      <c r="Q16" s="25">
        <v>1084</v>
      </c>
      <c r="R16">
        <v>60.824742268041227</v>
      </c>
      <c r="S16">
        <v>34.536082474226802</v>
      </c>
      <c r="T16">
        <v>3.0927835051546388</v>
      </c>
      <c r="U16">
        <v>1.5463917525773201</v>
      </c>
    </row>
    <row r="17" spans="1:21" x14ac:dyDescent="0.3">
      <c r="A17" s="26">
        <v>44340</v>
      </c>
      <c r="B17" s="25">
        <v>304</v>
      </c>
      <c r="C17">
        <v>100</v>
      </c>
      <c r="E17" s="26">
        <v>44322</v>
      </c>
      <c r="F17" s="25">
        <v>289</v>
      </c>
      <c r="G17">
        <v>98</v>
      </c>
      <c r="H17">
        <v>2</v>
      </c>
      <c r="J17" s="26">
        <v>44995</v>
      </c>
      <c r="K17" s="25">
        <v>932</v>
      </c>
      <c r="L17">
        <v>31.868131868131869</v>
      </c>
      <c r="M17">
        <v>65.934065934065927</v>
      </c>
      <c r="N17">
        <v>2.197802197802198</v>
      </c>
      <c r="P17" s="26">
        <v>45308</v>
      </c>
      <c r="Q17" s="25">
        <v>1096</v>
      </c>
      <c r="R17">
        <v>1.374570446735395</v>
      </c>
      <c r="S17">
        <v>36.769759450171833</v>
      </c>
      <c r="T17">
        <v>37.113402061855673</v>
      </c>
      <c r="U17">
        <v>24.742268041237111</v>
      </c>
    </row>
    <row r="18" spans="1:21" x14ac:dyDescent="0.3">
      <c r="A18" s="67">
        <v>44348</v>
      </c>
      <c r="B18" s="25">
        <v>308</v>
      </c>
      <c r="C18">
        <v>100</v>
      </c>
      <c r="E18" s="26">
        <v>44338</v>
      </c>
      <c r="F18" s="25">
        <v>303</v>
      </c>
      <c r="G18">
        <v>23.255813953488371</v>
      </c>
      <c r="H18">
        <v>76.744186046511629</v>
      </c>
      <c r="J18" s="26">
        <v>45054</v>
      </c>
      <c r="K18" s="25">
        <v>959</v>
      </c>
      <c r="L18">
        <v>7.1428571428571423</v>
      </c>
      <c r="M18">
        <v>87.755102040816325</v>
      </c>
      <c r="N18">
        <v>5.1020408163265314</v>
      </c>
      <c r="P18" s="26">
        <v>45544</v>
      </c>
      <c r="Q18" s="25">
        <v>1305</v>
      </c>
      <c r="R18">
        <v>4.2735042735042734</v>
      </c>
      <c r="S18">
        <v>6.8376068376068382</v>
      </c>
      <c r="T18">
        <v>64.102564102564102</v>
      </c>
      <c r="U18">
        <v>24.786324786324791</v>
      </c>
    </row>
    <row r="19" spans="1:21" x14ac:dyDescent="0.3">
      <c r="A19" s="56"/>
      <c r="B19" s="25">
        <v>309</v>
      </c>
      <c r="C19">
        <v>100</v>
      </c>
      <c r="E19" s="26">
        <v>44351</v>
      </c>
      <c r="F19" s="25">
        <v>313</v>
      </c>
      <c r="G19">
        <v>76.923076923076934</v>
      </c>
      <c r="H19">
        <v>23.07692307692308</v>
      </c>
      <c r="J19" s="26">
        <v>45106</v>
      </c>
      <c r="K19" s="25">
        <v>993</v>
      </c>
      <c r="L19">
        <v>38.70967741935484</v>
      </c>
      <c r="M19">
        <v>56.451612903225808</v>
      </c>
      <c r="N19">
        <v>4.838709677419355</v>
      </c>
      <c r="P19" s="26">
        <v>45599</v>
      </c>
      <c r="Q19" s="25">
        <v>1341</v>
      </c>
      <c r="R19">
        <v>75.862068965517238</v>
      </c>
      <c r="S19">
        <v>15.517241379310351</v>
      </c>
      <c r="T19">
        <v>7.7586206896551726</v>
      </c>
      <c r="U19">
        <v>0.86206896551724133</v>
      </c>
    </row>
    <row r="20" spans="1:21" x14ac:dyDescent="0.3">
      <c r="A20" s="26">
        <v>44349</v>
      </c>
      <c r="B20" s="25">
        <v>310</v>
      </c>
      <c r="C20">
        <v>100</v>
      </c>
      <c r="E20" s="26">
        <v>44356</v>
      </c>
      <c r="F20" s="25">
        <v>317</v>
      </c>
      <c r="G20">
        <v>98.181818181818187</v>
      </c>
      <c r="H20">
        <v>1.8181818181818179</v>
      </c>
      <c r="J20" s="26">
        <v>45115</v>
      </c>
      <c r="K20" s="25">
        <v>996</v>
      </c>
      <c r="L20">
        <v>43.119266055045877</v>
      </c>
      <c r="M20">
        <v>48.623853211009177</v>
      </c>
      <c r="N20">
        <v>8.2568807339449553</v>
      </c>
      <c r="P20" s="25" t="s">
        <v>79</v>
      </c>
      <c r="Q20" s="25">
        <v>0</v>
      </c>
      <c r="R20">
        <v>15</v>
      </c>
      <c r="S20">
        <v>15</v>
      </c>
      <c r="T20">
        <v>15</v>
      </c>
      <c r="U20">
        <v>15</v>
      </c>
    </row>
    <row r="21" spans="1:21" x14ac:dyDescent="0.3">
      <c r="A21" s="26">
        <v>44362</v>
      </c>
      <c r="B21" s="25">
        <v>324</v>
      </c>
      <c r="C21">
        <v>100</v>
      </c>
      <c r="E21" s="26">
        <v>44480</v>
      </c>
      <c r="F21" s="25">
        <v>435</v>
      </c>
      <c r="G21">
        <v>98.275862068965509</v>
      </c>
      <c r="H21">
        <v>1.7241379310344831</v>
      </c>
      <c r="J21" s="26">
        <v>45258</v>
      </c>
      <c r="K21" s="25">
        <v>1033</v>
      </c>
      <c r="L21">
        <v>70.103092783505147</v>
      </c>
      <c r="M21">
        <v>28.865979381443299</v>
      </c>
      <c r="N21">
        <v>1.0309278350515461</v>
      </c>
      <c r="P21" s="25" t="s">
        <v>28</v>
      </c>
      <c r="Q21" s="25">
        <v>0</v>
      </c>
      <c r="R21">
        <v>34.099777754551248</v>
      </c>
      <c r="S21">
        <v>32.243378144640602</v>
      </c>
      <c r="T21">
        <v>25.200346276709581</v>
      </c>
      <c r="U21">
        <v>8.4564978240985624</v>
      </c>
    </row>
    <row r="22" spans="1:21" x14ac:dyDescent="0.3">
      <c r="A22" s="26">
        <v>44402</v>
      </c>
      <c r="B22" s="25">
        <v>367</v>
      </c>
      <c r="C22">
        <v>100</v>
      </c>
      <c r="E22" s="26">
        <v>44486</v>
      </c>
      <c r="F22" s="25">
        <v>445</v>
      </c>
      <c r="G22">
        <v>73.333333333333329</v>
      </c>
      <c r="H22">
        <v>26.666666666666671</v>
      </c>
      <c r="J22" s="26">
        <v>45259</v>
      </c>
      <c r="K22" s="25">
        <v>1034</v>
      </c>
      <c r="L22">
        <v>4.7619047619047619</v>
      </c>
      <c r="M22">
        <v>65.079365079365076</v>
      </c>
      <c r="N22">
        <v>30.158730158730162</v>
      </c>
    </row>
    <row r="23" spans="1:21" x14ac:dyDescent="0.3">
      <c r="A23" s="26">
        <v>44412</v>
      </c>
      <c r="B23" s="25">
        <v>378</v>
      </c>
      <c r="C23">
        <v>100</v>
      </c>
      <c r="E23" s="26">
        <v>44497</v>
      </c>
      <c r="F23" s="25">
        <v>472</v>
      </c>
      <c r="G23">
        <v>87.058823529411768</v>
      </c>
      <c r="H23">
        <v>12.941176470588241</v>
      </c>
      <c r="J23" s="26">
        <v>45266</v>
      </c>
      <c r="K23" s="25">
        <v>1046</v>
      </c>
      <c r="L23">
        <v>13.95348837209302</v>
      </c>
      <c r="M23">
        <v>42.524916943521603</v>
      </c>
      <c r="N23">
        <v>43.521594684385377</v>
      </c>
    </row>
    <row r="24" spans="1:21" x14ac:dyDescent="0.3">
      <c r="A24" s="26">
        <v>44468</v>
      </c>
      <c r="B24" s="25">
        <v>413</v>
      </c>
      <c r="C24">
        <v>100</v>
      </c>
      <c r="E24" s="26">
        <v>44500</v>
      </c>
      <c r="F24" s="25">
        <v>475</v>
      </c>
      <c r="G24">
        <v>22.03389830508474</v>
      </c>
      <c r="H24">
        <v>77.966101694915253</v>
      </c>
      <c r="J24" s="26">
        <v>45268</v>
      </c>
      <c r="K24" s="25">
        <v>1048</v>
      </c>
      <c r="L24">
        <v>53.333333333333343</v>
      </c>
      <c r="M24">
        <v>39.047619047619051</v>
      </c>
      <c r="N24">
        <v>7.6190476190476204</v>
      </c>
    </row>
    <row r="25" spans="1:21" x14ac:dyDescent="0.3">
      <c r="A25" s="26">
        <v>44482</v>
      </c>
      <c r="B25" s="25">
        <v>437</v>
      </c>
      <c r="C25">
        <v>100</v>
      </c>
      <c r="E25" s="26">
        <v>44545</v>
      </c>
      <c r="F25" s="25">
        <v>521</v>
      </c>
      <c r="G25">
        <v>24.590163934426229</v>
      </c>
      <c r="H25">
        <v>75.409836065573771</v>
      </c>
      <c r="J25" s="26">
        <v>45289</v>
      </c>
      <c r="K25" s="25">
        <v>1070</v>
      </c>
      <c r="L25">
        <v>63.529411764705877</v>
      </c>
      <c r="M25">
        <v>32.941176470588232</v>
      </c>
      <c r="N25">
        <v>3.5294117647058818</v>
      </c>
    </row>
    <row r="26" spans="1:21" x14ac:dyDescent="0.3">
      <c r="A26" s="26">
        <v>44485</v>
      </c>
      <c r="B26" s="25">
        <v>442</v>
      </c>
      <c r="C26">
        <v>100</v>
      </c>
      <c r="E26" s="26">
        <v>44596</v>
      </c>
      <c r="F26" s="25">
        <v>555</v>
      </c>
      <c r="G26">
        <v>44.444444444444443</v>
      </c>
      <c r="H26">
        <v>55.555555555555557</v>
      </c>
      <c r="J26" s="26">
        <v>45312</v>
      </c>
      <c r="K26" s="25">
        <v>1100</v>
      </c>
      <c r="L26">
        <v>26.056338028169009</v>
      </c>
      <c r="M26">
        <v>48.591549295774648</v>
      </c>
      <c r="N26">
        <v>25.35211267605634</v>
      </c>
    </row>
    <row r="27" spans="1:21" x14ac:dyDescent="0.3">
      <c r="A27" s="26">
        <v>44495</v>
      </c>
      <c r="B27" s="25">
        <v>464</v>
      </c>
      <c r="C27">
        <v>100</v>
      </c>
      <c r="E27" s="26">
        <v>44634</v>
      </c>
      <c r="F27" s="25">
        <v>590</v>
      </c>
      <c r="G27">
        <v>64.285714285714292</v>
      </c>
      <c r="H27">
        <v>35.714285714285722</v>
      </c>
      <c r="J27" s="26">
        <v>45318</v>
      </c>
      <c r="K27" s="25">
        <v>1103</v>
      </c>
      <c r="L27">
        <v>23.15789473684211</v>
      </c>
      <c r="M27">
        <v>42.105263157894733</v>
      </c>
      <c r="N27">
        <v>34.736842105263158</v>
      </c>
    </row>
    <row r="28" spans="1:21" x14ac:dyDescent="0.3">
      <c r="A28" s="26">
        <v>44504</v>
      </c>
      <c r="B28" s="25">
        <v>488</v>
      </c>
      <c r="C28">
        <v>100</v>
      </c>
      <c r="E28" s="26">
        <v>44675</v>
      </c>
      <c r="F28" s="25">
        <v>637</v>
      </c>
      <c r="G28">
        <v>39.024390243902438</v>
      </c>
      <c r="H28">
        <v>60.975609756097562</v>
      </c>
      <c r="J28" s="26">
        <v>45451</v>
      </c>
      <c r="K28" s="25">
        <v>1261</v>
      </c>
      <c r="L28">
        <v>1.3651877133105801</v>
      </c>
      <c r="M28">
        <v>89.761092150170654</v>
      </c>
      <c r="N28">
        <v>8.8737201365187719</v>
      </c>
    </row>
    <row r="29" spans="1:21" x14ac:dyDescent="0.3">
      <c r="A29" s="26">
        <v>44514</v>
      </c>
      <c r="B29" s="25">
        <v>509</v>
      </c>
      <c r="C29">
        <v>100</v>
      </c>
      <c r="E29" s="26">
        <v>44678</v>
      </c>
      <c r="F29" s="25">
        <v>640</v>
      </c>
      <c r="G29">
        <v>98.275862068965509</v>
      </c>
      <c r="H29">
        <v>1.7241379310344831</v>
      </c>
      <c r="J29" s="26">
        <v>45601</v>
      </c>
      <c r="K29" s="25">
        <v>1345</v>
      </c>
      <c r="L29">
        <v>10.41666666666667</v>
      </c>
      <c r="M29">
        <v>88.541666666666657</v>
      </c>
      <c r="N29">
        <v>1.041666666666667</v>
      </c>
    </row>
    <row r="30" spans="1:21" x14ac:dyDescent="0.3">
      <c r="A30" s="26">
        <v>44526</v>
      </c>
      <c r="B30" s="25">
        <v>511</v>
      </c>
      <c r="C30">
        <v>100</v>
      </c>
      <c r="E30" s="26">
        <v>44681</v>
      </c>
      <c r="F30" s="25">
        <v>642</v>
      </c>
      <c r="G30">
        <v>86.144578313253021</v>
      </c>
      <c r="H30">
        <v>13.85542168674699</v>
      </c>
      <c r="J30" s="26">
        <v>45611</v>
      </c>
      <c r="K30" s="25">
        <v>1357</v>
      </c>
      <c r="L30">
        <v>14.14141414141414</v>
      </c>
      <c r="M30">
        <v>84.848484848484844</v>
      </c>
      <c r="N30">
        <v>1.0101010101010099</v>
      </c>
    </row>
    <row r="31" spans="1:21" x14ac:dyDescent="0.3">
      <c r="A31" s="26">
        <v>44544</v>
      </c>
      <c r="B31" s="25">
        <v>519</v>
      </c>
      <c r="C31">
        <v>100</v>
      </c>
      <c r="E31" s="26">
        <v>44691</v>
      </c>
      <c r="F31" s="25">
        <v>648</v>
      </c>
      <c r="G31">
        <v>90.140845070422543</v>
      </c>
      <c r="H31">
        <v>9.8591549295774641</v>
      </c>
      <c r="J31" s="26">
        <v>45612</v>
      </c>
      <c r="K31" s="25">
        <v>1358</v>
      </c>
      <c r="L31">
        <v>1.4925373134328359</v>
      </c>
      <c r="M31">
        <v>86.567164179104466</v>
      </c>
      <c r="N31">
        <v>11.940298507462691</v>
      </c>
    </row>
    <row r="32" spans="1:21" x14ac:dyDescent="0.3">
      <c r="A32" s="26">
        <v>44549</v>
      </c>
      <c r="B32" s="25">
        <v>526</v>
      </c>
      <c r="C32">
        <v>100</v>
      </c>
      <c r="E32" s="26">
        <v>44706</v>
      </c>
      <c r="F32" s="25">
        <v>657</v>
      </c>
      <c r="G32">
        <v>18.367346938775508</v>
      </c>
      <c r="H32">
        <v>81.632653061224488</v>
      </c>
      <c r="J32" s="26">
        <v>45620</v>
      </c>
      <c r="K32" s="25">
        <v>1368</v>
      </c>
      <c r="L32">
        <v>14.367816091954021</v>
      </c>
      <c r="M32">
        <v>43.103448275862057</v>
      </c>
      <c r="N32">
        <v>42.528735632183903</v>
      </c>
    </row>
    <row r="33" spans="1:14" x14ac:dyDescent="0.3">
      <c r="A33" s="26">
        <v>44593</v>
      </c>
      <c r="B33" s="25">
        <v>554</v>
      </c>
      <c r="C33">
        <v>100</v>
      </c>
      <c r="E33" s="26">
        <v>44723</v>
      </c>
      <c r="F33" s="25">
        <v>675</v>
      </c>
      <c r="G33">
        <v>42.857142857142847</v>
      </c>
      <c r="H33">
        <v>57.142857142857139</v>
      </c>
      <c r="J33" s="26">
        <v>45622</v>
      </c>
      <c r="K33" s="25">
        <v>1369</v>
      </c>
      <c r="L33">
        <v>10.52631578947368</v>
      </c>
      <c r="M33">
        <v>8.5526315789473681</v>
      </c>
      <c r="N33">
        <v>80.921052631578945</v>
      </c>
    </row>
    <row r="34" spans="1:14" x14ac:dyDescent="0.3">
      <c r="A34" s="67">
        <v>44658</v>
      </c>
      <c r="B34" s="25">
        <v>612</v>
      </c>
      <c r="C34">
        <v>100</v>
      </c>
      <c r="E34" s="26">
        <v>44783</v>
      </c>
      <c r="F34" s="25">
        <v>708</v>
      </c>
      <c r="G34">
        <v>96.491228070175438</v>
      </c>
      <c r="H34">
        <v>3.5087719298245612</v>
      </c>
      <c r="J34" s="25" t="s">
        <v>79</v>
      </c>
      <c r="K34" s="25">
        <v>0</v>
      </c>
      <c r="L34">
        <v>29</v>
      </c>
      <c r="M34">
        <v>29</v>
      </c>
      <c r="N34">
        <v>29</v>
      </c>
    </row>
    <row r="35" spans="1:14" x14ac:dyDescent="0.3">
      <c r="A35" s="56"/>
      <c r="B35" s="25">
        <v>613</v>
      </c>
      <c r="C35">
        <v>100</v>
      </c>
      <c r="E35" s="26">
        <v>44832</v>
      </c>
      <c r="F35" s="25">
        <v>760</v>
      </c>
      <c r="G35">
        <v>34.848484848484851</v>
      </c>
      <c r="H35">
        <v>65.151515151515156</v>
      </c>
      <c r="J35" s="25" t="s">
        <v>27</v>
      </c>
      <c r="K35" s="25">
        <v>0</v>
      </c>
      <c r="L35">
        <v>29.34633636480936</v>
      </c>
      <c r="M35">
        <v>53.854675077932669</v>
      </c>
      <c r="N35">
        <v>16.798988557257971</v>
      </c>
    </row>
    <row r="36" spans="1:14" x14ac:dyDescent="0.3">
      <c r="A36" s="26">
        <v>44660</v>
      </c>
      <c r="B36" s="25">
        <v>617</v>
      </c>
      <c r="C36">
        <v>100</v>
      </c>
      <c r="E36" s="26">
        <v>44843</v>
      </c>
      <c r="F36" s="25">
        <v>775</v>
      </c>
      <c r="G36">
        <v>87.5</v>
      </c>
      <c r="H36">
        <v>12.5</v>
      </c>
    </row>
    <row r="37" spans="1:14" x14ac:dyDescent="0.3">
      <c r="A37" s="26">
        <v>44662</v>
      </c>
      <c r="B37" s="25">
        <v>619</v>
      </c>
      <c r="C37">
        <v>100</v>
      </c>
      <c r="E37" s="26">
        <v>44852</v>
      </c>
      <c r="F37" s="25">
        <v>783</v>
      </c>
      <c r="G37">
        <v>85.964912280701753</v>
      </c>
      <c r="H37">
        <v>14.03508771929824</v>
      </c>
    </row>
    <row r="38" spans="1:14" x14ac:dyDescent="0.3">
      <c r="A38" s="26">
        <v>44672</v>
      </c>
      <c r="B38" s="25">
        <v>632</v>
      </c>
      <c r="C38">
        <v>100</v>
      </c>
      <c r="E38" s="26">
        <v>44914</v>
      </c>
      <c r="F38" s="25">
        <v>832</v>
      </c>
      <c r="G38">
        <v>97.777777777777771</v>
      </c>
      <c r="H38">
        <v>2.2222222222222219</v>
      </c>
    </row>
    <row r="39" spans="1:14" x14ac:dyDescent="0.3">
      <c r="A39" s="26">
        <v>44674</v>
      </c>
      <c r="B39" s="25">
        <v>635</v>
      </c>
      <c r="C39">
        <v>100</v>
      </c>
      <c r="E39" s="26">
        <v>44940</v>
      </c>
      <c r="F39" s="25">
        <v>873</v>
      </c>
      <c r="G39">
        <v>92.857142857142861</v>
      </c>
      <c r="H39">
        <v>7.1428571428571423</v>
      </c>
    </row>
    <row r="40" spans="1:14" x14ac:dyDescent="0.3">
      <c r="A40" s="26">
        <v>44736</v>
      </c>
      <c r="B40" s="25">
        <v>681</v>
      </c>
      <c r="C40">
        <v>100</v>
      </c>
      <c r="E40" s="26">
        <v>44996</v>
      </c>
      <c r="F40" s="25">
        <v>934</v>
      </c>
      <c r="G40">
        <v>44.117647058823529</v>
      </c>
      <c r="H40">
        <v>55.882352941176471</v>
      </c>
    </row>
    <row r="41" spans="1:14" x14ac:dyDescent="0.3">
      <c r="A41" s="26">
        <v>44790</v>
      </c>
      <c r="B41" s="25">
        <v>718</v>
      </c>
      <c r="C41">
        <v>100</v>
      </c>
      <c r="E41" s="26">
        <v>45040</v>
      </c>
      <c r="F41" s="25">
        <v>954</v>
      </c>
      <c r="G41">
        <v>75.609756097560975</v>
      </c>
      <c r="H41">
        <v>24.390243902439021</v>
      </c>
    </row>
    <row r="42" spans="1:14" x14ac:dyDescent="0.3">
      <c r="A42" s="26">
        <v>44806</v>
      </c>
      <c r="B42" s="25">
        <v>726</v>
      </c>
      <c r="C42">
        <v>100</v>
      </c>
      <c r="E42" s="26">
        <v>45082</v>
      </c>
      <c r="F42" s="25">
        <v>973</v>
      </c>
      <c r="G42">
        <v>90.476190476190482</v>
      </c>
      <c r="H42">
        <v>9.5238095238095237</v>
      </c>
    </row>
    <row r="43" spans="1:14" x14ac:dyDescent="0.3">
      <c r="A43" s="26">
        <v>44849</v>
      </c>
      <c r="B43" s="25">
        <v>780</v>
      </c>
      <c r="C43">
        <v>100</v>
      </c>
      <c r="E43" s="26">
        <v>45098</v>
      </c>
      <c r="F43" s="25">
        <v>984</v>
      </c>
      <c r="G43">
        <v>29.54545454545455</v>
      </c>
      <c r="H43">
        <v>70.454545454545453</v>
      </c>
    </row>
    <row r="44" spans="1:14" x14ac:dyDescent="0.3">
      <c r="A44" s="26">
        <v>44972</v>
      </c>
      <c r="B44" s="25">
        <v>897</v>
      </c>
      <c r="C44">
        <v>100</v>
      </c>
      <c r="E44" s="26">
        <v>45119</v>
      </c>
      <c r="F44" s="25">
        <v>997</v>
      </c>
      <c r="G44">
        <v>97.777777777777771</v>
      </c>
      <c r="H44">
        <v>2.2222222222222219</v>
      </c>
    </row>
    <row r="45" spans="1:14" x14ac:dyDescent="0.3">
      <c r="A45" s="26">
        <v>44982</v>
      </c>
      <c r="B45" s="25">
        <v>917</v>
      </c>
      <c r="C45">
        <v>100</v>
      </c>
      <c r="E45" s="26">
        <v>45144</v>
      </c>
      <c r="F45" s="25">
        <v>1002</v>
      </c>
      <c r="G45">
        <v>93.333333333333329</v>
      </c>
      <c r="H45">
        <v>6.666666666666667</v>
      </c>
    </row>
    <row r="46" spans="1:14" x14ac:dyDescent="0.3">
      <c r="A46" s="26">
        <v>44999</v>
      </c>
      <c r="B46" s="25">
        <v>936</v>
      </c>
      <c r="C46">
        <v>100</v>
      </c>
      <c r="E46" s="26">
        <v>45234</v>
      </c>
      <c r="F46" s="25">
        <v>1012</v>
      </c>
      <c r="G46">
        <v>40.625</v>
      </c>
      <c r="H46">
        <v>59.375</v>
      </c>
    </row>
    <row r="47" spans="1:14" x14ac:dyDescent="0.3">
      <c r="A47" s="26">
        <v>45036</v>
      </c>
      <c r="B47" s="25">
        <v>952</v>
      </c>
      <c r="C47">
        <v>100</v>
      </c>
      <c r="E47" s="26">
        <v>45244</v>
      </c>
      <c r="F47" s="25">
        <v>1018</v>
      </c>
      <c r="G47">
        <v>74.193548387096769</v>
      </c>
      <c r="H47">
        <v>25.806451612903221</v>
      </c>
    </row>
    <row r="48" spans="1:14" x14ac:dyDescent="0.3">
      <c r="A48" s="26">
        <v>45041</v>
      </c>
      <c r="B48" s="25">
        <v>955</v>
      </c>
      <c r="C48">
        <v>100</v>
      </c>
      <c r="E48" s="26">
        <v>45246</v>
      </c>
      <c r="F48" s="25">
        <v>1022</v>
      </c>
      <c r="G48">
        <v>98.780487804878049</v>
      </c>
      <c r="H48">
        <v>1.219512195121951</v>
      </c>
    </row>
    <row r="49" spans="1:8" x14ac:dyDescent="0.3">
      <c r="A49" s="26">
        <v>45060</v>
      </c>
      <c r="B49" s="25">
        <v>961</v>
      </c>
      <c r="C49">
        <v>100</v>
      </c>
      <c r="E49" s="26">
        <v>45255</v>
      </c>
      <c r="F49" s="25">
        <v>1030</v>
      </c>
      <c r="G49">
        <v>78.651685393258433</v>
      </c>
      <c r="H49">
        <v>21.348314606741571</v>
      </c>
    </row>
    <row r="50" spans="1:8" x14ac:dyDescent="0.3">
      <c r="A50" s="26">
        <v>45068</v>
      </c>
      <c r="B50" s="25">
        <v>964</v>
      </c>
      <c r="C50">
        <v>100</v>
      </c>
      <c r="E50" s="26">
        <v>45263</v>
      </c>
      <c r="F50" s="25">
        <v>1042</v>
      </c>
      <c r="G50">
        <v>31.858407079646021</v>
      </c>
      <c r="H50">
        <v>68.141592920353972</v>
      </c>
    </row>
    <row r="51" spans="1:8" x14ac:dyDescent="0.3">
      <c r="A51" s="26">
        <v>45133</v>
      </c>
      <c r="B51" s="25">
        <v>999</v>
      </c>
      <c r="C51">
        <v>100</v>
      </c>
      <c r="E51" s="26">
        <v>45288</v>
      </c>
      <c r="F51" s="25">
        <v>1066</v>
      </c>
      <c r="G51">
        <v>10.606060606060611</v>
      </c>
      <c r="H51">
        <v>89.393939393939391</v>
      </c>
    </row>
    <row r="52" spans="1:8" x14ac:dyDescent="0.3">
      <c r="A52" s="26">
        <v>45261</v>
      </c>
      <c r="B52" s="25">
        <v>1037</v>
      </c>
      <c r="C52">
        <v>100</v>
      </c>
      <c r="E52" s="26">
        <v>45319</v>
      </c>
      <c r="F52" s="25">
        <v>1106</v>
      </c>
      <c r="G52">
        <v>2.2222222222222219</v>
      </c>
      <c r="H52">
        <v>97.777777777777771</v>
      </c>
    </row>
    <row r="53" spans="1:8" x14ac:dyDescent="0.3">
      <c r="A53" s="26">
        <v>45308</v>
      </c>
      <c r="B53" s="25">
        <v>1097</v>
      </c>
      <c r="C53">
        <v>100</v>
      </c>
      <c r="E53" s="26">
        <v>45331</v>
      </c>
      <c r="F53" s="25">
        <v>1124</v>
      </c>
      <c r="G53">
        <v>14.58333333333333</v>
      </c>
      <c r="H53">
        <v>85.416666666666657</v>
      </c>
    </row>
    <row r="54" spans="1:8" x14ac:dyDescent="0.3">
      <c r="A54" s="26">
        <v>45319</v>
      </c>
      <c r="B54" s="25">
        <v>1104</v>
      </c>
      <c r="C54">
        <v>100</v>
      </c>
      <c r="E54" s="26">
        <v>45361</v>
      </c>
      <c r="F54" s="25">
        <v>1179</v>
      </c>
      <c r="G54">
        <v>91.111111111111114</v>
      </c>
      <c r="H54">
        <v>8.8888888888888893</v>
      </c>
    </row>
    <row r="55" spans="1:8" x14ac:dyDescent="0.3">
      <c r="A55" s="26">
        <v>45382</v>
      </c>
      <c r="B55" s="25">
        <v>1212</v>
      </c>
      <c r="C55">
        <v>100</v>
      </c>
      <c r="E55" s="26">
        <v>45395</v>
      </c>
      <c r="F55" s="25">
        <v>1226</v>
      </c>
      <c r="G55">
        <v>9.9337748344370862</v>
      </c>
      <c r="H55">
        <v>90.066225165562912</v>
      </c>
    </row>
    <row r="56" spans="1:8" x14ac:dyDescent="0.3">
      <c r="A56" s="67">
        <v>45386</v>
      </c>
      <c r="B56" s="25">
        <v>1215</v>
      </c>
      <c r="C56">
        <v>100</v>
      </c>
      <c r="E56" s="26">
        <v>45402</v>
      </c>
      <c r="F56" s="25">
        <v>1233</v>
      </c>
      <c r="G56">
        <v>50</v>
      </c>
      <c r="H56">
        <v>50</v>
      </c>
    </row>
    <row r="57" spans="1:8" x14ac:dyDescent="0.3">
      <c r="A57" s="56"/>
      <c r="B57" s="25">
        <v>1216</v>
      </c>
      <c r="C57">
        <v>100</v>
      </c>
      <c r="E57" s="67">
        <v>45407</v>
      </c>
      <c r="F57" s="25">
        <v>1235</v>
      </c>
      <c r="G57">
        <v>98.484848484848484</v>
      </c>
      <c r="H57">
        <v>1.5151515151515149</v>
      </c>
    </row>
    <row r="58" spans="1:8" x14ac:dyDescent="0.3">
      <c r="A58" s="26">
        <v>45433</v>
      </c>
      <c r="B58" s="25">
        <v>1253</v>
      </c>
      <c r="C58">
        <v>100</v>
      </c>
      <c r="E58" s="56"/>
      <c r="F58" s="25">
        <v>1237</v>
      </c>
      <c r="G58">
        <v>71.212121212121218</v>
      </c>
      <c r="H58">
        <v>28.787878787878789</v>
      </c>
    </row>
    <row r="59" spans="1:8" x14ac:dyDescent="0.3">
      <c r="A59" s="26">
        <v>45454</v>
      </c>
      <c r="B59" s="25">
        <v>1266</v>
      </c>
      <c r="C59">
        <v>100</v>
      </c>
      <c r="E59" s="26">
        <v>45416</v>
      </c>
      <c r="F59" s="25">
        <v>1245</v>
      </c>
      <c r="G59">
        <v>11.53846153846154</v>
      </c>
      <c r="H59">
        <v>88.461538461538453</v>
      </c>
    </row>
    <row r="60" spans="1:8" x14ac:dyDescent="0.3">
      <c r="A60" s="26">
        <v>45547</v>
      </c>
      <c r="B60" s="25">
        <v>1310</v>
      </c>
      <c r="C60">
        <v>100</v>
      </c>
      <c r="E60" s="26">
        <v>45425</v>
      </c>
      <c r="F60" s="25">
        <v>1248</v>
      </c>
      <c r="G60">
        <v>95.652173913043484</v>
      </c>
      <c r="H60">
        <v>4.3478260869565224</v>
      </c>
    </row>
    <row r="61" spans="1:8" x14ac:dyDescent="0.3">
      <c r="A61" s="26">
        <v>45608</v>
      </c>
      <c r="B61" s="25">
        <v>1355</v>
      </c>
      <c r="C61">
        <v>100</v>
      </c>
      <c r="E61" s="26">
        <v>45439</v>
      </c>
      <c r="F61" s="25">
        <v>1256</v>
      </c>
      <c r="G61">
        <v>94.73684210526315</v>
      </c>
      <c r="H61">
        <v>5.2631578947368416</v>
      </c>
    </row>
    <row r="62" spans="1:8" x14ac:dyDescent="0.3">
      <c r="A62" s="67">
        <v>45614</v>
      </c>
      <c r="B62" s="25">
        <v>1360</v>
      </c>
      <c r="C62">
        <v>100</v>
      </c>
      <c r="E62" s="26">
        <v>45472</v>
      </c>
      <c r="F62" s="25">
        <v>1277</v>
      </c>
      <c r="G62">
        <v>70.270270270270274</v>
      </c>
      <c r="H62">
        <v>29.72972972972973</v>
      </c>
    </row>
    <row r="63" spans="1:8" x14ac:dyDescent="0.3">
      <c r="A63" s="56"/>
      <c r="B63" s="25">
        <v>1362</v>
      </c>
      <c r="C63">
        <v>100</v>
      </c>
      <c r="E63" s="26">
        <v>45479</v>
      </c>
      <c r="F63" s="25">
        <v>1290</v>
      </c>
      <c r="G63">
        <v>95.348837209302332</v>
      </c>
      <c r="H63">
        <v>4.6511627906976747</v>
      </c>
    </row>
    <row r="64" spans="1:8" x14ac:dyDescent="0.3">
      <c r="A64" s="26">
        <v>45648</v>
      </c>
      <c r="B64" s="25">
        <v>1407</v>
      </c>
      <c r="C64">
        <v>100</v>
      </c>
      <c r="E64" s="26">
        <v>45533</v>
      </c>
      <c r="F64" s="25">
        <v>1304</v>
      </c>
      <c r="G64">
        <v>50.769230769230766</v>
      </c>
      <c r="H64">
        <v>49.230769230769234</v>
      </c>
    </row>
    <row r="65" spans="1:8" x14ac:dyDescent="0.3">
      <c r="A65" s="26">
        <v>45663</v>
      </c>
      <c r="B65" s="25">
        <v>1420</v>
      </c>
      <c r="C65">
        <v>100</v>
      </c>
      <c r="E65" s="26">
        <v>45589</v>
      </c>
      <c r="F65" s="25">
        <v>1326</v>
      </c>
      <c r="G65">
        <v>90.677966101694921</v>
      </c>
      <c r="H65">
        <v>9.3220338983050848</v>
      </c>
    </row>
    <row r="66" spans="1:8" x14ac:dyDescent="0.3">
      <c r="A66" s="25" t="s">
        <v>79</v>
      </c>
      <c r="B66" s="25">
        <v>0</v>
      </c>
      <c r="C66">
        <v>61</v>
      </c>
      <c r="E66" s="26">
        <v>45598</v>
      </c>
      <c r="F66" s="25">
        <v>1338</v>
      </c>
      <c r="G66">
        <v>68.333333333333329</v>
      </c>
      <c r="H66">
        <v>31.666666666666661</v>
      </c>
    </row>
    <row r="67" spans="1:8" x14ac:dyDescent="0.3">
      <c r="A67" s="25" t="s">
        <v>25</v>
      </c>
      <c r="B67" s="25">
        <v>0</v>
      </c>
      <c r="C67">
        <v>100</v>
      </c>
      <c r="E67" s="26">
        <v>45635</v>
      </c>
      <c r="F67" s="25">
        <v>1388</v>
      </c>
      <c r="G67">
        <v>92.063492063492063</v>
      </c>
      <c r="H67">
        <v>7.9365079365079358</v>
      </c>
    </row>
    <row r="68" spans="1:8" x14ac:dyDescent="0.3">
      <c r="E68" s="26">
        <v>45667</v>
      </c>
      <c r="F68" s="25">
        <v>1424</v>
      </c>
      <c r="G68">
        <v>96.428571428571431</v>
      </c>
      <c r="H68">
        <v>3.5714285714285712</v>
      </c>
    </row>
    <row r="69" spans="1:8" x14ac:dyDescent="0.3">
      <c r="E69" s="26">
        <v>45677</v>
      </c>
      <c r="F69" s="25">
        <v>1434</v>
      </c>
      <c r="G69">
        <v>47.761194029850742</v>
      </c>
      <c r="H69">
        <v>52.238805970149251</v>
      </c>
    </row>
    <row r="70" spans="1:8" x14ac:dyDescent="0.3">
      <c r="E70" s="25" t="s">
        <v>79</v>
      </c>
      <c r="F70" s="25">
        <v>0</v>
      </c>
      <c r="G70">
        <v>65</v>
      </c>
      <c r="H70">
        <v>65</v>
      </c>
    </row>
    <row r="71" spans="1:8" x14ac:dyDescent="0.3">
      <c r="E71" s="25" t="s">
        <v>26</v>
      </c>
      <c r="F71" s="25">
        <v>0</v>
      </c>
      <c r="G71">
        <v>64.692801647685528</v>
      </c>
      <c r="H71">
        <v>35.307198352314458</v>
      </c>
    </row>
  </sheetData>
  <mergeCells count="14">
    <mergeCell ref="P6:P7"/>
    <mergeCell ref="A18:A19"/>
    <mergeCell ref="A34:A35"/>
    <mergeCell ref="A56:A57"/>
    <mergeCell ref="A62:A63"/>
    <mergeCell ref="E57:E58"/>
    <mergeCell ref="AE3:AL3"/>
    <mergeCell ref="AN3:AW3"/>
    <mergeCell ref="BN3:CC3"/>
    <mergeCell ref="A3:C3"/>
    <mergeCell ref="E3:H3"/>
    <mergeCell ref="J3:N3"/>
    <mergeCell ref="P3:U3"/>
    <mergeCell ref="W3:AC3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M37"/>
  <sheetViews>
    <sheetView zoomScale="57" workbookViewId="0">
      <selection activeCell="B5" sqref="A5:XFD25"/>
    </sheetView>
  </sheetViews>
  <sheetFormatPr defaultRowHeight="14.4" x14ac:dyDescent="0.3"/>
  <sheetData>
    <row r="3" spans="1:91" ht="18" customHeight="1" x14ac:dyDescent="0.35">
      <c r="A3" s="66" t="s">
        <v>25</v>
      </c>
      <c r="B3" s="47"/>
      <c r="C3" s="48"/>
      <c r="E3" s="66" t="s">
        <v>26</v>
      </c>
      <c r="F3" s="47"/>
      <c r="G3" s="47"/>
      <c r="H3" s="48"/>
      <c r="J3" s="66" t="s">
        <v>27</v>
      </c>
      <c r="K3" s="47"/>
      <c r="L3" s="47"/>
      <c r="M3" s="47"/>
      <c r="N3" s="48"/>
      <c r="P3" s="66" t="s">
        <v>28</v>
      </c>
      <c r="Q3" s="47"/>
      <c r="R3" s="47"/>
      <c r="S3" s="47"/>
      <c r="T3" s="47"/>
      <c r="U3" s="48"/>
      <c r="W3" s="66" t="s">
        <v>29</v>
      </c>
      <c r="X3" s="47"/>
      <c r="Y3" s="47"/>
      <c r="Z3" s="47"/>
      <c r="AA3" s="47"/>
      <c r="AB3" s="47"/>
      <c r="AC3" s="48"/>
      <c r="AE3" s="66" t="s">
        <v>30</v>
      </c>
      <c r="AF3" s="47"/>
      <c r="AG3" s="47"/>
      <c r="AH3" s="47"/>
      <c r="AI3" s="47"/>
      <c r="AJ3" s="47"/>
      <c r="AK3" s="47"/>
      <c r="AL3" s="48"/>
      <c r="AN3" s="66" t="s">
        <v>36</v>
      </c>
      <c r="AO3" s="47"/>
      <c r="AP3" s="47"/>
      <c r="AQ3" s="47"/>
      <c r="AR3" s="47"/>
      <c r="AS3" s="47"/>
      <c r="AT3" s="47"/>
      <c r="AU3" s="47"/>
      <c r="AV3" s="48"/>
      <c r="AX3" s="66" t="s">
        <v>31</v>
      </c>
      <c r="AY3" s="47"/>
      <c r="AZ3" s="47"/>
      <c r="BA3" s="47"/>
      <c r="BB3" s="47"/>
      <c r="BC3" s="47"/>
      <c r="BD3" s="47"/>
      <c r="BE3" s="47"/>
      <c r="BF3" s="47"/>
      <c r="BG3" s="48"/>
      <c r="BI3" s="66" t="s">
        <v>37</v>
      </c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8"/>
      <c r="BW3" s="66" t="s">
        <v>38</v>
      </c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8"/>
    </row>
    <row r="4" spans="1:91" x14ac:dyDescent="0.3">
      <c r="A4" s="25" t="s">
        <v>60</v>
      </c>
      <c r="B4" s="25" t="s">
        <v>61</v>
      </c>
      <c r="C4" s="25">
        <v>1</v>
      </c>
      <c r="E4" s="25" t="s">
        <v>60</v>
      </c>
      <c r="F4" s="25" t="s">
        <v>61</v>
      </c>
      <c r="G4" s="25">
        <v>1</v>
      </c>
      <c r="H4" s="25">
        <v>2</v>
      </c>
      <c r="J4" s="25" t="s">
        <v>60</v>
      </c>
      <c r="K4" s="25" t="s">
        <v>61</v>
      </c>
      <c r="L4" s="25">
        <v>1</v>
      </c>
      <c r="M4" s="25">
        <v>2</v>
      </c>
      <c r="N4" s="25">
        <v>3</v>
      </c>
      <c r="P4" s="25" t="s">
        <v>60</v>
      </c>
      <c r="Q4" s="25" t="s">
        <v>61</v>
      </c>
      <c r="R4" s="25">
        <v>1</v>
      </c>
      <c r="S4" s="25">
        <v>2</v>
      </c>
      <c r="T4" s="25">
        <v>3</v>
      </c>
      <c r="U4" s="25">
        <v>4</v>
      </c>
      <c r="W4" s="25" t="s">
        <v>60</v>
      </c>
      <c r="X4" s="25" t="s">
        <v>61</v>
      </c>
      <c r="Y4" s="25">
        <v>1</v>
      </c>
      <c r="Z4" s="25">
        <v>2</v>
      </c>
      <c r="AA4" s="25">
        <v>3</v>
      </c>
      <c r="AB4" s="25">
        <v>4</v>
      </c>
      <c r="AC4" s="25">
        <v>5</v>
      </c>
      <c r="AE4" s="25" t="s">
        <v>60</v>
      </c>
      <c r="AF4" s="25" t="s">
        <v>61</v>
      </c>
      <c r="AG4" s="25">
        <v>1</v>
      </c>
      <c r="AH4" s="25">
        <v>2</v>
      </c>
      <c r="AI4" s="25">
        <v>3</v>
      </c>
      <c r="AJ4" s="25">
        <v>4</v>
      </c>
      <c r="AK4" s="25">
        <v>5</v>
      </c>
      <c r="AL4" s="25">
        <v>6</v>
      </c>
      <c r="AN4" s="25" t="s">
        <v>60</v>
      </c>
      <c r="AO4" s="25" t="s">
        <v>61</v>
      </c>
      <c r="AP4" s="25">
        <v>1</v>
      </c>
      <c r="AQ4" s="25">
        <v>2</v>
      </c>
      <c r="AR4" s="25">
        <v>3</v>
      </c>
      <c r="AS4" s="25">
        <v>4</v>
      </c>
      <c r="AT4" s="25">
        <v>5</v>
      </c>
      <c r="AU4" s="25">
        <v>6</v>
      </c>
      <c r="AV4" s="25">
        <v>7</v>
      </c>
      <c r="AX4" s="25" t="s">
        <v>60</v>
      </c>
      <c r="AY4" s="25" t="s">
        <v>61</v>
      </c>
      <c r="AZ4" s="25">
        <v>1</v>
      </c>
      <c r="BA4" s="25">
        <v>2</v>
      </c>
      <c r="BB4" s="25">
        <v>3</v>
      </c>
      <c r="BC4" s="25">
        <v>4</v>
      </c>
      <c r="BD4" s="25">
        <v>5</v>
      </c>
      <c r="BE4" s="25">
        <v>6</v>
      </c>
      <c r="BF4" s="25">
        <v>7</v>
      </c>
      <c r="BG4" s="25">
        <v>8</v>
      </c>
      <c r="BI4" s="25" t="s">
        <v>60</v>
      </c>
      <c r="BJ4" s="25" t="s">
        <v>61</v>
      </c>
      <c r="BK4" s="25">
        <v>1</v>
      </c>
      <c r="BL4" s="25">
        <v>2</v>
      </c>
      <c r="BM4" s="25">
        <v>3</v>
      </c>
      <c r="BN4" s="25">
        <v>4</v>
      </c>
      <c r="BO4" s="25">
        <v>5</v>
      </c>
      <c r="BP4" s="25">
        <v>6</v>
      </c>
      <c r="BQ4" s="25">
        <v>7</v>
      </c>
      <c r="BR4" s="25">
        <v>8</v>
      </c>
      <c r="BS4" s="25">
        <v>9</v>
      </c>
      <c r="BT4" s="25">
        <v>10</v>
      </c>
      <c r="BU4" s="25">
        <v>11</v>
      </c>
      <c r="BW4" s="25" t="s">
        <v>60</v>
      </c>
      <c r="BX4" s="25" t="s">
        <v>61</v>
      </c>
      <c r="BY4" s="25">
        <v>1</v>
      </c>
      <c r="BZ4" s="25">
        <v>2</v>
      </c>
      <c r="CA4" s="25">
        <v>3</v>
      </c>
      <c r="CB4" s="25">
        <v>4</v>
      </c>
      <c r="CC4" s="25">
        <v>5</v>
      </c>
      <c r="CD4" s="25">
        <v>6</v>
      </c>
      <c r="CE4" s="25">
        <v>7</v>
      </c>
      <c r="CF4" s="25">
        <v>8</v>
      </c>
      <c r="CG4" s="25">
        <v>9</v>
      </c>
      <c r="CH4" s="25">
        <v>10</v>
      </c>
      <c r="CI4" s="25">
        <v>11</v>
      </c>
      <c r="CJ4" s="25">
        <v>12</v>
      </c>
      <c r="CK4" s="25">
        <v>13</v>
      </c>
      <c r="CL4" s="25">
        <v>14</v>
      </c>
      <c r="CM4" s="25">
        <v>15</v>
      </c>
    </row>
    <row r="5" spans="1:91" x14ac:dyDescent="0.3">
      <c r="A5" s="26">
        <v>44657</v>
      </c>
      <c r="B5" s="25">
        <v>2</v>
      </c>
      <c r="C5">
        <v>100</v>
      </c>
      <c r="E5" s="26">
        <v>44657</v>
      </c>
      <c r="F5" s="25">
        <v>1</v>
      </c>
      <c r="G5">
        <v>45.714285714285722</v>
      </c>
      <c r="H5">
        <v>54.285714285714278</v>
      </c>
      <c r="J5" s="26">
        <v>44700</v>
      </c>
      <c r="K5" s="25">
        <v>39</v>
      </c>
      <c r="L5">
        <v>18.918918918918919</v>
      </c>
      <c r="M5">
        <v>75.675675675675677</v>
      </c>
      <c r="N5">
        <v>5.4054054054054053</v>
      </c>
      <c r="P5" s="26">
        <v>44904</v>
      </c>
      <c r="Q5" s="25">
        <v>173</v>
      </c>
      <c r="R5">
        <v>93.84615384615384</v>
      </c>
      <c r="S5">
        <v>3.0769230769230771</v>
      </c>
      <c r="T5">
        <v>1.538461538461539</v>
      </c>
      <c r="U5">
        <v>1.538461538461539</v>
      </c>
      <c r="W5" s="26">
        <v>44678</v>
      </c>
      <c r="X5" s="25">
        <v>21</v>
      </c>
      <c r="Y5">
        <v>45.283018867924532</v>
      </c>
      <c r="Z5">
        <v>26.415094339622641</v>
      </c>
      <c r="AA5">
        <v>9.433962264150944</v>
      </c>
      <c r="AB5">
        <v>15.09433962264151</v>
      </c>
      <c r="AC5">
        <v>3.773584905660377</v>
      </c>
      <c r="AE5" s="26">
        <v>44813</v>
      </c>
      <c r="AF5" s="25">
        <v>103</v>
      </c>
      <c r="AG5">
        <v>15.15151515151515</v>
      </c>
      <c r="AH5">
        <v>7.5757575757575761</v>
      </c>
      <c r="AI5">
        <v>46.969696969696969</v>
      </c>
      <c r="AJ5">
        <v>25.757575757575761</v>
      </c>
      <c r="AK5">
        <v>3.0303030303030298</v>
      </c>
      <c r="AL5">
        <v>1.5151515151515149</v>
      </c>
      <c r="AN5" s="26">
        <v>44872</v>
      </c>
      <c r="AO5" s="25">
        <v>160</v>
      </c>
      <c r="AP5">
        <v>62.962962962962962</v>
      </c>
      <c r="AQ5">
        <v>9.8765432098765427</v>
      </c>
      <c r="AR5">
        <v>13.58024691358025</v>
      </c>
      <c r="AS5">
        <v>2.4691358024691361</v>
      </c>
      <c r="AT5">
        <v>7.4074074074074074</v>
      </c>
      <c r="AU5">
        <v>1.2345679012345681</v>
      </c>
      <c r="AV5">
        <v>2.4691358024691361</v>
      </c>
      <c r="AX5" s="26">
        <v>44838</v>
      </c>
      <c r="AY5" s="25">
        <v>134</v>
      </c>
      <c r="AZ5">
        <v>65.882352941176464</v>
      </c>
      <c r="BA5">
        <v>3.5294117647058818</v>
      </c>
      <c r="BB5">
        <v>1.1764705882352939</v>
      </c>
      <c r="BC5">
        <v>9.4117647058823533</v>
      </c>
      <c r="BD5">
        <v>8.235294117647058</v>
      </c>
      <c r="BE5">
        <v>2.3529411764705879</v>
      </c>
      <c r="BF5">
        <v>4.7058823529411766</v>
      </c>
      <c r="BG5">
        <v>4.7058823529411766</v>
      </c>
      <c r="BI5" s="26">
        <v>45295</v>
      </c>
      <c r="BJ5" s="25">
        <v>322</v>
      </c>
      <c r="BK5">
        <v>4.5977011494252871</v>
      </c>
      <c r="BL5">
        <v>0.57471264367816088</v>
      </c>
      <c r="BM5">
        <v>9.7701149425287355</v>
      </c>
      <c r="BN5">
        <v>50</v>
      </c>
      <c r="BO5">
        <v>2.873563218390804</v>
      </c>
      <c r="BP5">
        <v>10.91954022988506</v>
      </c>
      <c r="BQ5">
        <v>7.4712643678160928</v>
      </c>
      <c r="BR5">
        <v>7.4712643678160928</v>
      </c>
      <c r="BS5">
        <v>2.873563218390804</v>
      </c>
      <c r="BT5">
        <v>2.298850574712644</v>
      </c>
      <c r="BU5">
        <v>1.149425287356322</v>
      </c>
      <c r="BW5" s="26">
        <v>45310</v>
      </c>
      <c r="BX5" s="25">
        <v>339</v>
      </c>
      <c r="BY5">
        <v>2.061855670103093</v>
      </c>
      <c r="BZ5">
        <v>3.608247422680412</v>
      </c>
      <c r="CA5">
        <v>3.608247422680412</v>
      </c>
      <c r="CB5">
        <v>14.948453608247419</v>
      </c>
      <c r="CC5">
        <v>17.52577319587629</v>
      </c>
      <c r="CD5">
        <v>4.1237113402061851</v>
      </c>
      <c r="CE5">
        <v>4.1237113402061851</v>
      </c>
      <c r="CF5">
        <v>11.85567010309278</v>
      </c>
      <c r="CG5">
        <v>4.1237113402061851</v>
      </c>
      <c r="CH5">
        <v>5.1546391752577314</v>
      </c>
      <c r="CI5">
        <v>10.309278350515459</v>
      </c>
      <c r="CJ5">
        <v>7.216494845360824</v>
      </c>
      <c r="CK5">
        <v>3.0927835051546388</v>
      </c>
      <c r="CL5">
        <v>4.1237113402061851</v>
      </c>
      <c r="CM5">
        <v>4.1237113402061851</v>
      </c>
    </row>
    <row r="6" spans="1:91" x14ac:dyDescent="0.3">
      <c r="A6" s="26">
        <v>44745</v>
      </c>
      <c r="B6" s="25">
        <v>60</v>
      </c>
      <c r="C6">
        <v>100</v>
      </c>
      <c r="E6" s="26">
        <v>44691</v>
      </c>
      <c r="F6" s="25">
        <v>31</v>
      </c>
      <c r="G6">
        <v>38.888888888888893</v>
      </c>
      <c r="H6">
        <v>61.111111111111107</v>
      </c>
      <c r="J6" s="26">
        <v>44721</v>
      </c>
      <c r="K6" s="25">
        <v>54</v>
      </c>
      <c r="L6">
        <v>6.25</v>
      </c>
      <c r="M6">
        <v>84.375</v>
      </c>
      <c r="N6">
        <v>9.375</v>
      </c>
      <c r="P6" s="26">
        <v>45188</v>
      </c>
      <c r="Q6" s="25">
        <v>252</v>
      </c>
      <c r="R6">
        <v>16.666666666666661</v>
      </c>
      <c r="S6">
        <v>80.952380952380949</v>
      </c>
      <c r="T6">
        <v>1.19047619047619</v>
      </c>
      <c r="U6">
        <v>1.19047619047619</v>
      </c>
      <c r="W6" s="26">
        <v>44683</v>
      </c>
      <c r="X6" s="25">
        <v>27</v>
      </c>
      <c r="Y6">
        <v>45.555555555555557</v>
      </c>
      <c r="Z6">
        <v>41.111111111111107</v>
      </c>
      <c r="AA6">
        <v>3.333333333333333</v>
      </c>
      <c r="AB6">
        <v>7.7777777777777777</v>
      </c>
      <c r="AC6">
        <v>2.2222222222222219</v>
      </c>
      <c r="AE6" s="26">
        <v>45131</v>
      </c>
      <c r="AF6" s="25">
        <v>250</v>
      </c>
      <c r="AG6">
        <v>15.11627906976744</v>
      </c>
      <c r="AH6">
        <v>8.1395348837209305</v>
      </c>
      <c r="AI6">
        <v>26.744186046511629</v>
      </c>
      <c r="AJ6">
        <v>46.511627906976742</v>
      </c>
      <c r="AK6">
        <v>2.3255813953488369</v>
      </c>
      <c r="AL6">
        <v>1.1627906976744189</v>
      </c>
      <c r="AN6" s="26">
        <v>44877</v>
      </c>
      <c r="AO6" s="25">
        <v>164</v>
      </c>
      <c r="AP6">
        <v>19.008264462809919</v>
      </c>
      <c r="AQ6">
        <v>37.190082644628099</v>
      </c>
      <c r="AR6">
        <v>6.6115702479338836</v>
      </c>
      <c r="AS6">
        <v>28.099173553719009</v>
      </c>
      <c r="AT6">
        <v>6.6115702479338836</v>
      </c>
      <c r="AU6">
        <v>1.6528925619834709</v>
      </c>
      <c r="AV6">
        <v>0.82644628099173556</v>
      </c>
      <c r="AX6" s="25" t="s">
        <v>79</v>
      </c>
      <c r="AY6" s="25">
        <v>0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I6" s="25" t="s">
        <v>79</v>
      </c>
      <c r="BJ6" s="25">
        <v>0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W6" s="25" t="s">
        <v>79</v>
      </c>
      <c r="BX6" s="25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</row>
    <row r="7" spans="1:91" x14ac:dyDescent="0.3">
      <c r="A7" s="26">
        <v>44777</v>
      </c>
      <c r="B7" s="25">
        <v>70</v>
      </c>
      <c r="C7">
        <v>100</v>
      </c>
      <c r="E7" s="26">
        <v>44692</v>
      </c>
      <c r="F7" s="25">
        <v>31</v>
      </c>
      <c r="G7">
        <v>91.525423728813564</v>
      </c>
      <c r="H7">
        <v>8.4745762711864394</v>
      </c>
      <c r="J7" s="26">
        <v>44777</v>
      </c>
      <c r="K7" s="25">
        <v>68</v>
      </c>
      <c r="L7">
        <v>2.9411764705882351</v>
      </c>
      <c r="M7">
        <v>88.235294117647058</v>
      </c>
      <c r="N7">
        <v>8.8235294117647065</v>
      </c>
      <c r="P7" s="26">
        <v>45308</v>
      </c>
      <c r="Q7" s="25">
        <v>336</v>
      </c>
      <c r="R7">
        <v>32.258064516129032</v>
      </c>
      <c r="S7">
        <v>27.41935483870968</v>
      </c>
      <c r="T7">
        <v>32.258064516129032</v>
      </c>
      <c r="U7">
        <v>8.064516129032258</v>
      </c>
      <c r="W7" s="26">
        <v>44709</v>
      </c>
      <c r="X7" s="25">
        <v>43</v>
      </c>
      <c r="Y7">
        <v>31.182795698924728</v>
      </c>
      <c r="Z7">
        <v>60.215053763440856</v>
      </c>
      <c r="AA7">
        <v>3.225806451612903</v>
      </c>
      <c r="AB7">
        <v>3.225806451612903</v>
      </c>
      <c r="AC7">
        <v>2.150537634408602</v>
      </c>
      <c r="AE7" s="26">
        <v>45255</v>
      </c>
      <c r="AF7" s="25">
        <v>280</v>
      </c>
      <c r="AG7">
        <v>22.95081967213115</v>
      </c>
      <c r="AH7">
        <v>67.213114754098356</v>
      </c>
      <c r="AI7">
        <v>1.639344262295082</v>
      </c>
      <c r="AJ7">
        <v>4.918032786885246</v>
      </c>
      <c r="AK7">
        <v>1.639344262295082</v>
      </c>
      <c r="AL7">
        <v>1.639344262295082</v>
      </c>
      <c r="AN7" s="26">
        <v>45312</v>
      </c>
      <c r="AO7" s="25">
        <v>341</v>
      </c>
      <c r="AP7">
        <v>1.075268817204301</v>
      </c>
      <c r="AQ7">
        <v>7.5268817204301079</v>
      </c>
      <c r="AR7">
        <v>7.5268817204301079</v>
      </c>
      <c r="AS7">
        <v>4.3010752688172049</v>
      </c>
      <c r="AT7">
        <v>8.6021505376344098</v>
      </c>
      <c r="AU7">
        <v>34.408602150537639</v>
      </c>
      <c r="AV7">
        <v>36.55913978494624</v>
      </c>
      <c r="AX7" s="25" t="s">
        <v>31</v>
      </c>
      <c r="AY7" s="25">
        <v>0</v>
      </c>
      <c r="AZ7">
        <v>65.882352941176464</v>
      </c>
      <c r="BA7">
        <v>3.5294117647058818</v>
      </c>
      <c r="BB7">
        <v>1.1764705882352939</v>
      </c>
      <c r="BC7">
        <v>9.4117647058823533</v>
      </c>
      <c r="BD7">
        <v>8.235294117647058</v>
      </c>
      <c r="BE7">
        <v>2.3529411764705879</v>
      </c>
      <c r="BF7">
        <v>4.7058823529411766</v>
      </c>
      <c r="BG7">
        <v>4.7058823529411766</v>
      </c>
      <c r="BI7" s="25" t="s">
        <v>37</v>
      </c>
      <c r="BJ7" s="25">
        <v>0</v>
      </c>
      <c r="BK7">
        <v>4.5977011494252871</v>
      </c>
      <c r="BL7">
        <v>0.57471264367816088</v>
      </c>
      <c r="BM7">
        <v>9.7701149425287355</v>
      </c>
      <c r="BN7">
        <v>50</v>
      </c>
      <c r="BO7">
        <v>2.873563218390804</v>
      </c>
      <c r="BP7">
        <v>10.91954022988506</v>
      </c>
      <c r="BQ7">
        <v>7.4712643678160928</v>
      </c>
      <c r="BR7">
        <v>7.4712643678160928</v>
      </c>
      <c r="BS7">
        <v>2.873563218390804</v>
      </c>
      <c r="BT7">
        <v>2.298850574712644</v>
      </c>
      <c r="BU7">
        <v>1.149425287356322</v>
      </c>
      <c r="BW7" s="25" t="s">
        <v>38</v>
      </c>
      <c r="BX7" s="25">
        <v>0</v>
      </c>
      <c r="BY7">
        <v>2.061855670103093</v>
      </c>
      <c r="BZ7">
        <v>3.608247422680412</v>
      </c>
      <c r="CA7">
        <v>3.608247422680412</v>
      </c>
      <c r="CB7">
        <v>14.948453608247419</v>
      </c>
      <c r="CC7">
        <v>17.52577319587629</v>
      </c>
      <c r="CD7">
        <v>4.1237113402061851</v>
      </c>
      <c r="CE7">
        <v>4.1237113402061851</v>
      </c>
      <c r="CF7">
        <v>11.85567010309278</v>
      </c>
      <c r="CG7">
        <v>4.1237113402061851</v>
      </c>
      <c r="CH7">
        <v>5.1546391752577314</v>
      </c>
      <c r="CI7">
        <v>10.309278350515459</v>
      </c>
      <c r="CJ7">
        <v>7.216494845360824</v>
      </c>
      <c r="CK7">
        <v>3.0927835051546388</v>
      </c>
      <c r="CL7">
        <v>4.1237113402061851</v>
      </c>
      <c r="CM7">
        <v>4.1237113402061851</v>
      </c>
    </row>
    <row r="8" spans="1:91" x14ac:dyDescent="0.3">
      <c r="A8" s="26">
        <v>44780</v>
      </c>
      <c r="B8" s="25">
        <v>73</v>
      </c>
      <c r="C8">
        <v>100</v>
      </c>
      <c r="E8" s="26">
        <v>44696</v>
      </c>
      <c r="F8" s="25">
        <v>33</v>
      </c>
      <c r="G8">
        <v>97.435897435897431</v>
      </c>
      <c r="H8">
        <v>2.5641025641025639</v>
      </c>
      <c r="J8" s="26">
        <v>44847</v>
      </c>
      <c r="K8" s="25">
        <v>146</v>
      </c>
      <c r="L8">
        <v>78.94736842105263</v>
      </c>
      <c r="M8">
        <v>13.157894736842101</v>
      </c>
      <c r="N8">
        <v>7.8947368421052628</v>
      </c>
      <c r="P8" s="26">
        <v>45394</v>
      </c>
      <c r="Q8" s="25">
        <v>463</v>
      </c>
      <c r="R8">
        <v>46.666666666666657</v>
      </c>
      <c r="S8">
        <v>35.555555555555557</v>
      </c>
      <c r="T8">
        <v>8.8888888888888893</v>
      </c>
      <c r="U8">
        <v>8.8888888888888893</v>
      </c>
      <c r="W8" s="26">
        <v>44860</v>
      </c>
      <c r="X8" s="25">
        <v>157</v>
      </c>
      <c r="Y8">
        <v>53.164556962025308</v>
      </c>
      <c r="Z8">
        <v>29.11392405063291</v>
      </c>
      <c r="AA8">
        <v>6.3291139240506329</v>
      </c>
      <c r="AB8">
        <v>7.59493670886076</v>
      </c>
      <c r="AC8">
        <v>3.79746835443038</v>
      </c>
      <c r="AE8" s="26">
        <v>45321</v>
      </c>
      <c r="AF8" s="25">
        <v>351</v>
      </c>
      <c r="AG8">
        <v>40.789473684210527</v>
      </c>
      <c r="AH8">
        <v>9.2105263157894726</v>
      </c>
      <c r="AI8">
        <v>14.47368421052632</v>
      </c>
      <c r="AJ8">
        <v>21.05263157894737</v>
      </c>
      <c r="AK8">
        <v>2.6315789473684208</v>
      </c>
      <c r="AL8">
        <v>11.84210526315789</v>
      </c>
      <c r="AN8" s="26">
        <v>45318</v>
      </c>
      <c r="AO8" s="25">
        <v>343</v>
      </c>
      <c r="AP8">
        <v>6.4935064935064926</v>
      </c>
      <c r="AQ8">
        <v>3.8961038961038961</v>
      </c>
      <c r="AR8">
        <v>2.5974025974025969</v>
      </c>
      <c r="AS8">
        <v>11.688311688311691</v>
      </c>
      <c r="AT8">
        <v>18.18181818181818</v>
      </c>
      <c r="AU8">
        <v>48.051948051948052</v>
      </c>
      <c r="AV8">
        <v>9.0909090909090917</v>
      </c>
    </row>
    <row r="9" spans="1:91" x14ac:dyDescent="0.3">
      <c r="A9" s="26">
        <v>44801</v>
      </c>
      <c r="B9" s="25">
        <v>85</v>
      </c>
      <c r="C9">
        <v>100</v>
      </c>
      <c r="E9" s="26">
        <v>44701</v>
      </c>
      <c r="F9" s="25">
        <v>40</v>
      </c>
      <c r="G9">
        <v>90.909090909090907</v>
      </c>
      <c r="H9">
        <v>9.0909090909090917</v>
      </c>
      <c r="J9" s="26">
        <v>44912</v>
      </c>
      <c r="K9" s="25">
        <v>174</v>
      </c>
      <c r="L9">
        <v>12.5</v>
      </c>
      <c r="M9">
        <v>82.5</v>
      </c>
      <c r="N9">
        <v>5</v>
      </c>
      <c r="P9" s="26">
        <v>45560</v>
      </c>
      <c r="Q9" s="25">
        <v>533</v>
      </c>
      <c r="R9">
        <v>16.417910447761191</v>
      </c>
      <c r="S9">
        <v>77.611940298507463</v>
      </c>
      <c r="T9">
        <v>4.4776119402985071</v>
      </c>
      <c r="U9">
        <v>1.4925373134328359</v>
      </c>
      <c r="W9" s="26">
        <v>45394</v>
      </c>
      <c r="X9" s="25">
        <v>462</v>
      </c>
      <c r="Y9">
        <v>70.289855072463766</v>
      </c>
      <c r="Z9">
        <v>22.463768115942031</v>
      </c>
      <c r="AA9">
        <v>2.8985507246376812</v>
      </c>
      <c r="AB9">
        <v>0.72463768115942029</v>
      </c>
      <c r="AC9">
        <v>3.623188405797102</v>
      </c>
      <c r="AE9" s="25" t="s">
        <v>79</v>
      </c>
      <c r="AF9" s="25">
        <v>0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N9" s="25" t="s">
        <v>79</v>
      </c>
      <c r="AO9" s="25">
        <v>0</v>
      </c>
      <c r="AP9">
        <v>4</v>
      </c>
      <c r="AQ9">
        <v>4</v>
      </c>
      <c r="AR9">
        <v>4</v>
      </c>
      <c r="AS9">
        <v>4</v>
      </c>
      <c r="AT9">
        <v>4</v>
      </c>
      <c r="AU9">
        <v>4</v>
      </c>
      <c r="AV9">
        <v>4</v>
      </c>
    </row>
    <row r="10" spans="1:91" x14ac:dyDescent="0.3">
      <c r="A10" s="26">
        <v>44827</v>
      </c>
      <c r="B10" s="25">
        <v>121</v>
      </c>
      <c r="C10">
        <v>100</v>
      </c>
      <c r="E10" s="26">
        <v>44710</v>
      </c>
      <c r="F10" s="25">
        <v>44</v>
      </c>
      <c r="G10">
        <v>90</v>
      </c>
      <c r="H10">
        <v>10</v>
      </c>
      <c r="J10" s="26">
        <v>44923</v>
      </c>
      <c r="K10" s="25">
        <v>194</v>
      </c>
      <c r="L10">
        <v>36.84210526315789</v>
      </c>
      <c r="M10">
        <v>57.894736842105267</v>
      </c>
      <c r="N10">
        <v>5.2631578947368416</v>
      </c>
      <c r="P10" s="25" t="s">
        <v>79</v>
      </c>
      <c r="Q10" s="25">
        <v>0</v>
      </c>
      <c r="R10">
        <v>5</v>
      </c>
      <c r="S10">
        <v>5</v>
      </c>
      <c r="T10">
        <v>5</v>
      </c>
      <c r="U10">
        <v>5</v>
      </c>
      <c r="W10" s="26">
        <v>45459</v>
      </c>
      <c r="X10" s="25">
        <v>493</v>
      </c>
      <c r="Y10">
        <v>16.071428571428569</v>
      </c>
      <c r="Z10">
        <v>5.3571428571428568</v>
      </c>
      <c r="AA10">
        <v>3.5714285714285712</v>
      </c>
      <c r="AB10">
        <v>71.428571428571431</v>
      </c>
      <c r="AC10">
        <v>3.5714285714285712</v>
      </c>
      <c r="AE10" s="25" t="s">
        <v>30</v>
      </c>
      <c r="AF10" s="25">
        <v>0</v>
      </c>
      <c r="AG10">
        <v>23.50202189440607</v>
      </c>
      <c r="AH10">
        <v>23.034733382341589</v>
      </c>
      <c r="AI10">
        <v>22.456727872257499</v>
      </c>
      <c r="AJ10">
        <v>24.559967007596281</v>
      </c>
      <c r="AK10">
        <v>2.4067019088288419</v>
      </c>
      <c r="AL10">
        <v>4.0398479345697274</v>
      </c>
      <c r="AN10" s="25" t="s">
        <v>36</v>
      </c>
      <c r="AO10" s="25">
        <v>0</v>
      </c>
      <c r="AP10">
        <v>22.385000684120921</v>
      </c>
      <c r="AQ10">
        <v>14.622402867759661</v>
      </c>
      <c r="AR10">
        <v>7.5790253698367076</v>
      </c>
      <c r="AS10">
        <v>11.63942407832926</v>
      </c>
      <c r="AT10">
        <v>10.200736593698471</v>
      </c>
      <c r="AU10">
        <v>21.337002666425931</v>
      </c>
      <c r="AV10">
        <v>12.236407739829049</v>
      </c>
    </row>
    <row r="11" spans="1:91" x14ac:dyDescent="0.3">
      <c r="A11" s="26">
        <v>44840</v>
      </c>
      <c r="B11" s="25">
        <v>137</v>
      </c>
      <c r="C11">
        <v>100</v>
      </c>
      <c r="E11" s="26">
        <v>44808</v>
      </c>
      <c r="F11" s="25">
        <v>91</v>
      </c>
      <c r="G11">
        <v>84.810126582278471</v>
      </c>
      <c r="H11">
        <v>15.18987341772152</v>
      </c>
      <c r="J11" s="26">
        <v>45302</v>
      </c>
      <c r="K11" s="25">
        <v>332</v>
      </c>
      <c r="L11">
        <v>51.428571428571423</v>
      </c>
      <c r="M11">
        <v>20</v>
      </c>
      <c r="N11">
        <v>28.571428571428569</v>
      </c>
      <c r="P11" s="25" t="s">
        <v>28</v>
      </c>
      <c r="Q11" s="25">
        <v>0</v>
      </c>
      <c r="R11">
        <v>41.171092428675472</v>
      </c>
      <c r="S11">
        <v>44.923230944415337</v>
      </c>
      <c r="T11">
        <v>9.6707006148508317</v>
      </c>
      <c r="U11">
        <v>4.2349760120583424</v>
      </c>
      <c r="W11" s="25" t="s">
        <v>79</v>
      </c>
      <c r="X11" s="25">
        <v>0</v>
      </c>
      <c r="Y11">
        <v>6</v>
      </c>
      <c r="Z11">
        <v>6</v>
      </c>
      <c r="AA11">
        <v>6</v>
      </c>
      <c r="AB11">
        <v>6</v>
      </c>
      <c r="AC11">
        <v>6</v>
      </c>
    </row>
    <row r="12" spans="1:91" x14ac:dyDescent="0.3">
      <c r="A12" s="26">
        <v>44896</v>
      </c>
      <c r="B12" s="25">
        <v>170</v>
      </c>
      <c r="C12">
        <v>100</v>
      </c>
      <c r="E12" s="67">
        <v>44826</v>
      </c>
      <c r="F12" s="25">
        <v>118</v>
      </c>
      <c r="G12">
        <v>95.238095238095227</v>
      </c>
      <c r="H12">
        <v>4.7619047619047619</v>
      </c>
      <c r="J12" s="26">
        <v>45350</v>
      </c>
      <c r="K12" s="25">
        <v>392</v>
      </c>
      <c r="L12">
        <v>85.18518518518519</v>
      </c>
      <c r="M12">
        <v>13.58024691358025</v>
      </c>
      <c r="N12">
        <v>1.2345679012345681</v>
      </c>
      <c r="W12" s="25" t="s">
        <v>29</v>
      </c>
      <c r="X12" s="25">
        <v>0</v>
      </c>
      <c r="Y12">
        <v>43.591201788053738</v>
      </c>
      <c r="Z12">
        <v>30.779349039648739</v>
      </c>
      <c r="AA12">
        <v>4.798699211535677</v>
      </c>
      <c r="AB12">
        <v>17.641011611770629</v>
      </c>
      <c r="AC12">
        <v>3.189738348991209</v>
      </c>
    </row>
    <row r="13" spans="1:91" x14ac:dyDescent="0.3">
      <c r="A13" s="26">
        <v>44979</v>
      </c>
      <c r="B13" s="25">
        <v>218</v>
      </c>
      <c r="C13">
        <v>100</v>
      </c>
      <c r="E13" s="56"/>
      <c r="F13" s="25">
        <v>119</v>
      </c>
      <c r="G13">
        <v>45.588235294117638</v>
      </c>
      <c r="H13">
        <v>54.411764705882348</v>
      </c>
      <c r="J13" s="26">
        <v>45362</v>
      </c>
      <c r="K13" s="25">
        <v>409</v>
      </c>
      <c r="L13">
        <v>3.773584905660377</v>
      </c>
      <c r="M13">
        <v>79.245283018867923</v>
      </c>
      <c r="N13">
        <v>16.981132075471699</v>
      </c>
    </row>
    <row r="14" spans="1:91" x14ac:dyDescent="0.3">
      <c r="A14" s="26">
        <v>45096</v>
      </c>
      <c r="B14" s="25">
        <v>241</v>
      </c>
      <c r="C14">
        <v>100</v>
      </c>
      <c r="E14" s="26">
        <v>44830</v>
      </c>
      <c r="F14" s="25">
        <v>124</v>
      </c>
      <c r="G14">
        <v>96.428571428571431</v>
      </c>
      <c r="H14">
        <v>3.5714285714285712</v>
      </c>
      <c r="J14" s="26">
        <v>45366</v>
      </c>
      <c r="K14" s="25">
        <v>431</v>
      </c>
      <c r="L14">
        <v>4.7619047619047619</v>
      </c>
      <c r="M14">
        <v>74.603174603174608</v>
      </c>
      <c r="N14">
        <v>20.634920634920629</v>
      </c>
    </row>
    <row r="15" spans="1:91" x14ac:dyDescent="0.3">
      <c r="A15" s="26">
        <v>45118</v>
      </c>
      <c r="B15" s="25">
        <v>249</v>
      </c>
      <c r="C15">
        <v>100</v>
      </c>
      <c r="E15" s="26">
        <v>44843</v>
      </c>
      <c r="F15" s="25">
        <v>143</v>
      </c>
      <c r="G15">
        <v>18.18181818181818</v>
      </c>
      <c r="H15">
        <v>81.818181818181827</v>
      </c>
      <c r="J15" s="26">
        <v>45367</v>
      </c>
      <c r="K15" s="25">
        <v>438</v>
      </c>
      <c r="L15">
        <v>13.043478260869559</v>
      </c>
      <c r="M15">
        <v>73.91304347826086</v>
      </c>
      <c r="N15">
        <v>13.043478260869559</v>
      </c>
    </row>
    <row r="16" spans="1:91" x14ac:dyDescent="0.3">
      <c r="A16" s="26">
        <v>45199</v>
      </c>
      <c r="B16" s="25">
        <v>257</v>
      </c>
      <c r="C16">
        <v>100</v>
      </c>
      <c r="E16" s="26">
        <v>44851</v>
      </c>
      <c r="F16" s="25">
        <v>150</v>
      </c>
      <c r="G16">
        <v>92</v>
      </c>
      <c r="H16">
        <v>8</v>
      </c>
      <c r="J16" s="26">
        <v>45472</v>
      </c>
      <c r="K16" s="25">
        <v>499</v>
      </c>
      <c r="L16">
        <v>89.0625</v>
      </c>
      <c r="M16">
        <v>9.375</v>
      </c>
      <c r="N16">
        <v>1.5625</v>
      </c>
    </row>
    <row r="17" spans="1:14" x14ac:dyDescent="0.3">
      <c r="A17" s="26">
        <v>45235</v>
      </c>
      <c r="B17" s="25">
        <v>263</v>
      </c>
      <c r="C17">
        <v>100</v>
      </c>
      <c r="E17" s="26">
        <v>44854</v>
      </c>
      <c r="F17" s="25">
        <v>154</v>
      </c>
      <c r="G17">
        <v>33.333333333333329</v>
      </c>
      <c r="H17">
        <v>66.666666666666657</v>
      </c>
      <c r="J17" s="26">
        <v>45548</v>
      </c>
      <c r="K17" s="25">
        <v>525</v>
      </c>
      <c r="L17">
        <v>60.360360360360367</v>
      </c>
      <c r="M17">
        <v>36.036036036036037</v>
      </c>
      <c r="N17">
        <v>3.6036036036036041</v>
      </c>
    </row>
    <row r="18" spans="1:14" x14ac:dyDescent="0.3">
      <c r="A18" s="26">
        <v>45251</v>
      </c>
      <c r="B18" s="25">
        <v>275</v>
      </c>
      <c r="C18">
        <v>100</v>
      </c>
      <c r="E18" s="26">
        <v>44902</v>
      </c>
      <c r="F18" s="25">
        <v>172</v>
      </c>
      <c r="G18">
        <v>83.82352941176471</v>
      </c>
      <c r="H18">
        <v>16.17647058823529</v>
      </c>
      <c r="J18" s="26">
        <v>45559</v>
      </c>
      <c r="K18" s="25">
        <v>531</v>
      </c>
      <c r="L18">
        <v>2</v>
      </c>
      <c r="M18">
        <v>92</v>
      </c>
      <c r="N18">
        <v>6</v>
      </c>
    </row>
    <row r="19" spans="1:14" x14ac:dyDescent="0.3">
      <c r="A19" s="26">
        <v>45271</v>
      </c>
      <c r="B19" s="25">
        <v>304</v>
      </c>
      <c r="C19">
        <v>100</v>
      </c>
      <c r="E19" s="26">
        <v>45102</v>
      </c>
      <c r="F19" s="25">
        <v>247</v>
      </c>
      <c r="G19">
        <v>94.366197183098592</v>
      </c>
      <c r="H19">
        <v>5.6338028169014089</v>
      </c>
      <c r="J19" s="25" t="s">
        <v>79</v>
      </c>
      <c r="K19" s="25">
        <v>0</v>
      </c>
      <c r="L19">
        <v>14</v>
      </c>
      <c r="M19">
        <v>14</v>
      </c>
      <c r="N19">
        <v>14</v>
      </c>
    </row>
    <row r="20" spans="1:14" x14ac:dyDescent="0.3">
      <c r="A20" s="26">
        <v>45276</v>
      </c>
      <c r="B20" s="25">
        <v>307</v>
      </c>
      <c r="C20">
        <v>100</v>
      </c>
      <c r="E20" s="26">
        <v>45233</v>
      </c>
      <c r="F20" s="25">
        <v>261</v>
      </c>
      <c r="G20">
        <v>3.278688524590164</v>
      </c>
      <c r="H20">
        <v>96.721311475409834</v>
      </c>
      <c r="J20" s="25" t="s">
        <v>27</v>
      </c>
      <c r="K20" s="25">
        <v>0</v>
      </c>
      <c r="L20">
        <v>33.286796712590657</v>
      </c>
      <c r="M20">
        <v>57.185098958727842</v>
      </c>
      <c r="N20">
        <v>9.5281043286814899</v>
      </c>
    </row>
    <row r="21" spans="1:14" x14ac:dyDescent="0.3">
      <c r="A21" s="26">
        <v>45290</v>
      </c>
      <c r="B21" s="25">
        <v>317</v>
      </c>
      <c r="C21">
        <v>100</v>
      </c>
      <c r="E21" s="26">
        <v>45255</v>
      </c>
      <c r="F21" s="25">
        <v>279</v>
      </c>
      <c r="G21">
        <v>22</v>
      </c>
      <c r="H21">
        <v>78</v>
      </c>
    </row>
    <row r="22" spans="1:14" x14ac:dyDescent="0.3">
      <c r="A22" s="26">
        <v>45334</v>
      </c>
      <c r="B22" s="25">
        <v>379</v>
      </c>
      <c r="C22">
        <v>100</v>
      </c>
      <c r="E22" s="26">
        <v>45258</v>
      </c>
      <c r="F22" s="25">
        <v>284</v>
      </c>
      <c r="G22">
        <v>10.71428571428571</v>
      </c>
      <c r="H22">
        <v>89.285714285714292</v>
      </c>
    </row>
    <row r="23" spans="1:14" x14ac:dyDescent="0.3">
      <c r="A23" s="26">
        <v>45372</v>
      </c>
      <c r="B23" s="25">
        <v>451</v>
      </c>
      <c r="C23">
        <v>100</v>
      </c>
      <c r="E23" s="26">
        <v>45259</v>
      </c>
      <c r="F23" s="25">
        <v>288</v>
      </c>
      <c r="G23">
        <v>12.121212121212119</v>
      </c>
      <c r="H23">
        <v>87.878787878787875</v>
      </c>
    </row>
    <row r="24" spans="1:14" x14ac:dyDescent="0.3">
      <c r="A24" s="26">
        <v>45378</v>
      </c>
      <c r="B24" s="25">
        <v>454</v>
      </c>
      <c r="C24">
        <v>100</v>
      </c>
      <c r="E24" s="26">
        <v>45285</v>
      </c>
      <c r="F24" s="25">
        <v>311</v>
      </c>
      <c r="G24">
        <v>86.206896551724128</v>
      </c>
      <c r="H24">
        <v>13.793103448275859</v>
      </c>
    </row>
    <row r="25" spans="1:14" x14ac:dyDescent="0.3">
      <c r="A25" s="26">
        <v>45393</v>
      </c>
      <c r="B25" s="25">
        <v>460</v>
      </c>
      <c r="C25">
        <v>100</v>
      </c>
      <c r="E25" s="26">
        <v>45309</v>
      </c>
      <c r="F25" s="25">
        <v>338</v>
      </c>
      <c r="G25">
        <v>97.61904761904762</v>
      </c>
      <c r="H25">
        <v>2.3809523809523809</v>
      </c>
    </row>
    <row r="26" spans="1:14" x14ac:dyDescent="0.3">
      <c r="A26" s="67">
        <v>45396</v>
      </c>
      <c r="B26" s="25">
        <v>465</v>
      </c>
      <c r="C26">
        <v>100</v>
      </c>
      <c r="E26" s="26">
        <v>45351</v>
      </c>
      <c r="F26" s="25">
        <v>394</v>
      </c>
      <c r="G26">
        <v>92.857142857142861</v>
      </c>
      <c r="H26">
        <v>7.1428571428571423</v>
      </c>
    </row>
    <row r="27" spans="1:14" x14ac:dyDescent="0.3">
      <c r="A27" s="56"/>
      <c r="B27" s="25">
        <v>467</v>
      </c>
      <c r="C27">
        <v>100</v>
      </c>
      <c r="E27" s="26">
        <v>45363</v>
      </c>
      <c r="F27" s="25">
        <v>416</v>
      </c>
      <c r="G27">
        <v>83.870967741935488</v>
      </c>
      <c r="H27">
        <v>16.12903225806452</v>
      </c>
    </row>
    <row r="28" spans="1:14" x14ac:dyDescent="0.3">
      <c r="A28" s="26">
        <v>45412</v>
      </c>
      <c r="B28" s="25">
        <v>480</v>
      </c>
      <c r="C28">
        <v>100</v>
      </c>
      <c r="E28" s="26">
        <v>45395</v>
      </c>
      <c r="F28" s="25">
        <v>464</v>
      </c>
      <c r="G28">
        <v>47.540983606557383</v>
      </c>
      <c r="H28">
        <v>52.459016393442617</v>
      </c>
    </row>
    <row r="29" spans="1:14" x14ac:dyDescent="0.3">
      <c r="A29" s="26">
        <v>45461</v>
      </c>
      <c r="B29" s="25">
        <v>495</v>
      </c>
      <c r="C29">
        <v>100</v>
      </c>
      <c r="E29" s="26">
        <v>45399</v>
      </c>
      <c r="F29" s="25">
        <v>469</v>
      </c>
      <c r="G29">
        <v>88.461538461538453</v>
      </c>
      <c r="H29">
        <v>11.53846153846154</v>
      </c>
    </row>
    <row r="30" spans="1:14" x14ac:dyDescent="0.3">
      <c r="A30" s="26">
        <v>45475</v>
      </c>
      <c r="B30" s="25">
        <v>502</v>
      </c>
      <c r="C30">
        <v>100</v>
      </c>
      <c r="E30" s="26">
        <v>45423</v>
      </c>
      <c r="F30" s="25">
        <v>482</v>
      </c>
      <c r="G30">
        <v>4.3478260869565224</v>
      </c>
      <c r="H30">
        <v>95.652173913043484</v>
      </c>
    </row>
    <row r="31" spans="1:14" x14ac:dyDescent="0.3">
      <c r="A31" s="26">
        <v>45476</v>
      </c>
      <c r="B31" s="25">
        <v>504</v>
      </c>
      <c r="C31">
        <v>100</v>
      </c>
      <c r="E31" s="26">
        <v>45425</v>
      </c>
      <c r="F31" s="25">
        <v>485</v>
      </c>
      <c r="G31">
        <v>45.833333333333329</v>
      </c>
      <c r="H31">
        <v>54.166666666666657</v>
      </c>
    </row>
    <row r="32" spans="1:14" x14ac:dyDescent="0.3">
      <c r="A32" s="26">
        <v>45478</v>
      </c>
      <c r="B32" s="25">
        <v>507</v>
      </c>
      <c r="C32">
        <v>100</v>
      </c>
      <c r="E32" s="26">
        <v>45474</v>
      </c>
      <c r="F32" s="25">
        <v>502</v>
      </c>
      <c r="G32">
        <v>34.693877551020407</v>
      </c>
      <c r="H32">
        <v>65.306122448979593</v>
      </c>
    </row>
    <row r="33" spans="1:8" x14ac:dyDescent="0.3">
      <c r="A33" s="26">
        <v>45558</v>
      </c>
      <c r="B33" s="25">
        <v>528</v>
      </c>
      <c r="C33">
        <v>100</v>
      </c>
      <c r="E33" s="26">
        <v>45478</v>
      </c>
      <c r="F33" s="25">
        <v>508</v>
      </c>
      <c r="G33">
        <v>5.7142857142857144</v>
      </c>
      <c r="H33">
        <v>94.285714285714278</v>
      </c>
    </row>
    <row r="34" spans="1:8" x14ac:dyDescent="0.3">
      <c r="A34" s="25" t="s">
        <v>79</v>
      </c>
      <c r="B34" s="25">
        <v>0</v>
      </c>
      <c r="C34">
        <v>29</v>
      </c>
      <c r="E34" s="26">
        <v>45479</v>
      </c>
      <c r="F34" s="25">
        <v>508</v>
      </c>
      <c r="G34">
        <v>98.75</v>
      </c>
      <c r="H34">
        <v>1.25</v>
      </c>
    </row>
    <row r="35" spans="1:8" x14ac:dyDescent="0.3">
      <c r="A35" s="25" t="s">
        <v>25</v>
      </c>
      <c r="B35" s="25">
        <v>0</v>
      </c>
      <c r="C35">
        <v>100</v>
      </c>
      <c r="E35" s="26">
        <v>45598</v>
      </c>
      <c r="F35" s="25">
        <v>539</v>
      </c>
      <c r="G35">
        <v>30.76923076923077</v>
      </c>
      <c r="H35">
        <v>69.230769230769226</v>
      </c>
    </row>
    <row r="36" spans="1:8" x14ac:dyDescent="0.3">
      <c r="E36" s="25" t="s">
        <v>79</v>
      </c>
      <c r="F36" s="25">
        <v>0</v>
      </c>
      <c r="G36">
        <v>31</v>
      </c>
      <c r="H36">
        <v>31</v>
      </c>
    </row>
    <row r="37" spans="1:8" x14ac:dyDescent="0.3">
      <c r="E37" s="25" t="s">
        <v>26</v>
      </c>
      <c r="F37" s="25">
        <v>0</v>
      </c>
      <c r="G37">
        <v>60.097509999448867</v>
      </c>
      <c r="H37">
        <v>39.902490000551133</v>
      </c>
    </row>
  </sheetData>
  <mergeCells count="12">
    <mergeCell ref="A3:C3"/>
    <mergeCell ref="E3:H3"/>
    <mergeCell ref="J3:N3"/>
    <mergeCell ref="AX3:BG3"/>
    <mergeCell ref="A26:A27"/>
    <mergeCell ref="E12:E13"/>
    <mergeCell ref="BI3:BU3"/>
    <mergeCell ref="BW3:CM3"/>
    <mergeCell ref="P3:U3"/>
    <mergeCell ref="W3:AC3"/>
    <mergeCell ref="AE3:AL3"/>
    <mergeCell ref="AN3:AV3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C18"/>
  <sheetViews>
    <sheetView zoomScale="47" workbookViewId="0">
      <selection activeCell="A5" sqref="A5:XFD27"/>
    </sheetView>
  </sheetViews>
  <sheetFormatPr defaultRowHeight="14.4" x14ac:dyDescent="0.3"/>
  <sheetData>
    <row r="3" spans="1:29" ht="18" customHeight="1" x14ac:dyDescent="0.35">
      <c r="A3" s="66" t="s">
        <v>25</v>
      </c>
      <c r="B3" s="47"/>
      <c r="C3" s="48"/>
      <c r="E3" s="66" t="s">
        <v>26</v>
      </c>
      <c r="F3" s="47"/>
      <c r="G3" s="47"/>
      <c r="H3" s="48"/>
      <c r="J3" s="66" t="s">
        <v>27</v>
      </c>
      <c r="K3" s="47"/>
      <c r="L3" s="47"/>
      <c r="M3" s="47"/>
      <c r="N3" s="48"/>
      <c r="P3" s="66" t="s">
        <v>28</v>
      </c>
      <c r="Q3" s="47"/>
      <c r="R3" s="47"/>
      <c r="S3" s="47"/>
      <c r="T3" s="47"/>
      <c r="U3" s="48"/>
      <c r="W3" s="66" t="s">
        <v>29</v>
      </c>
      <c r="X3" s="47"/>
      <c r="Y3" s="47"/>
      <c r="Z3" s="47"/>
      <c r="AA3" s="47"/>
      <c r="AB3" s="47"/>
      <c r="AC3" s="48"/>
    </row>
    <row r="4" spans="1:29" x14ac:dyDescent="0.3">
      <c r="A4" s="25" t="s">
        <v>60</v>
      </c>
      <c r="B4" s="25" t="s">
        <v>61</v>
      </c>
      <c r="C4" s="25">
        <v>1</v>
      </c>
      <c r="E4" s="25" t="s">
        <v>60</v>
      </c>
      <c r="F4" s="25" t="s">
        <v>61</v>
      </c>
      <c r="G4" s="25">
        <v>1</v>
      </c>
      <c r="H4" s="25">
        <v>2</v>
      </c>
      <c r="J4" s="25" t="s">
        <v>60</v>
      </c>
      <c r="K4" s="25" t="s">
        <v>61</v>
      </c>
      <c r="L4" s="25">
        <v>1</v>
      </c>
      <c r="M4" s="25">
        <v>2</v>
      </c>
      <c r="N4" s="25">
        <v>3</v>
      </c>
      <c r="P4" s="25" t="s">
        <v>60</v>
      </c>
      <c r="Q4" s="25" t="s">
        <v>61</v>
      </c>
      <c r="R4" s="25">
        <v>1</v>
      </c>
      <c r="S4" s="25">
        <v>2</v>
      </c>
      <c r="T4" s="25">
        <v>3</v>
      </c>
      <c r="U4" s="25">
        <v>4</v>
      </c>
      <c r="W4" s="25" t="s">
        <v>60</v>
      </c>
      <c r="X4" s="25" t="s">
        <v>61</v>
      </c>
      <c r="Y4" s="25">
        <v>1</v>
      </c>
      <c r="Z4" s="25">
        <v>2</v>
      </c>
      <c r="AA4" s="25">
        <v>3</v>
      </c>
      <c r="AB4" s="25">
        <v>4</v>
      </c>
      <c r="AC4" s="25">
        <v>5</v>
      </c>
    </row>
    <row r="5" spans="1:29" x14ac:dyDescent="0.3">
      <c r="A5" s="26">
        <v>45397</v>
      </c>
      <c r="B5" s="25">
        <v>105</v>
      </c>
      <c r="C5">
        <v>100</v>
      </c>
      <c r="E5" s="26">
        <v>45318</v>
      </c>
      <c r="F5" s="25">
        <v>1</v>
      </c>
      <c r="G5">
        <v>77.777777777777786</v>
      </c>
      <c r="H5">
        <v>22.222222222222221</v>
      </c>
      <c r="J5" s="26">
        <v>45320</v>
      </c>
      <c r="K5" s="25">
        <v>6</v>
      </c>
      <c r="L5">
        <v>29.6875</v>
      </c>
      <c r="M5">
        <v>65.625</v>
      </c>
      <c r="N5">
        <v>4.6875</v>
      </c>
      <c r="P5" s="26">
        <v>45616</v>
      </c>
      <c r="Q5" s="25">
        <v>247</v>
      </c>
      <c r="R5">
        <v>62.184873949579831</v>
      </c>
      <c r="S5">
        <v>23.52941176470588</v>
      </c>
      <c r="T5">
        <v>12.605042016806721</v>
      </c>
      <c r="U5">
        <v>1.680672268907563</v>
      </c>
      <c r="W5" s="26">
        <v>45481</v>
      </c>
      <c r="X5" s="25">
        <v>185</v>
      </c>
      <c r="Y5">
        <v>2.542372881355933</v>
      </c>
      <c r="Z5">
        <v>90.677966101694921</v>
      </c>
      <c r="AA5">
        <v>0.84745762711864403</v>
      </c>
      <c r="AB5">
        <v>4.2372881355932197</v>
      </c>
      <c r="AC5">
        <v>1.6949152542372881</v>
      </c>
    </row>
    <row r="6" spans="1:29" x14ac:dyDescent="0.3">
      <c r="A6" s="26">
        <v>45426</v>
      </c>
      <c r="B6" s="25">
        <v>133</v>
      </c>
      <c r="C6">
        <v>100</v>
      </c>
      <c r="E6" s="26">
        <v>45324</v>
      </c>
      <c r="F6" s="25">
        <v>14</v>
      </c>
      <c r="G6">
        <v>60.606060606060609</v>
      </c>
      <c r="H6">
        <v>39.393939393939391</v>
      </c>
      <c r="J6" s="26">
        <v>45354</v>
      </c>
      <c r="K6" s="25">
        <v>36</v>
      </c>
      <c r="L6">
        <v>79.032258064516128</v>
      </c>
      <c r="M6">
        <v>19.35483870967742</v>
      </c>
      <c r="N6">
        <v>1.612903225806452</v>
      </c>
      <c r="P6" s="25" t="s">
        <v>79</v>
      </c>
      <c r="Q6" s="25">
        <v>0</v>
      </c>
      <c r="R6">
        <v>1</v>
      </c>
      <c r="S6">
        <v>1</v>
      </c>
      <c r="T6">
        <v>1</v>
      </c>
      <c r="U6">
        <v>1</v>
      </c>
      <c r="W6" s="25" t="s">
        <v>79</v>
      </c>
      <c r="X6" s="25">
        <v>0</v>
      </c>
      <c r="Y6">
        <v>1</v>
      </c>
      <c r="Z6">
        <v>1</v>
      </c>
      <c r="AA6">
        <v>1</v>
      </c>
      <c r="AB6">
        <v>1</v>
      </c>
      <c r="AC6">
        <v>1</v>
      </c>
    </row>
    <row r="7" spans="1:29" x14ac:dyDescent="0.3">
      <c r="A7" s="26">
        <v>45547</v>
      </c>
      <c r="B7" s="25">
        <v>203</v>
      </c>
      <c r="C7">
        <v>100</v>
      </c>
      <c r="E7" s="26">
        <v>45442</v>
      </c>
      <c r="F7" s="25">
        <v>149</v>
      </c>
      <c r="G7">
        <v>6.8181818181818166</v>
      </c>
      <c r="H7">
        <v>93.181818181818173</v>
      </c>
      <c r="J7" s="26">
        <v>45416</v>
      </c>
      <c r="K7" s="25">
        <v>128</v>
      </c>
      <c r="L7">
        <v>0.8771929824561403</v>
      </c>
      <c r="M7">
        <v>96.491228070175438</v>
      </c>
      <c r="N7">
        <v>2.6315789473684208</v>
      </c>
      <c r="P7" s="25" t="s">
        <v>28</v>
      </c>
      <c r="Q7" s="25">
        <v>0</v>
      </c>
      <c r="R7">
        <v>62.184873949579831</v>
      </c>
      <c r="S7">
        <v>23.52941176470588</v>
      </c>
      <c r="T7">
        <v>12.605042016806721</v>
      </c>
      <c r="U7">
        <v>1.680672268907563</v>
      </c>
      <c r="W7" s="25" t="s">
        <v>29</v>
      </c>
      <c r="X7" s="25">
        <v>0</v>
      </c>
      <c r="Y7">
        <v>2.542372881355933</v>
      </c>
      <c r="Z7">
        <v>90.677966101694921</v>
      </c>
      <c r="AA7">
        <v>0.84745762711864403</v>
      </c>
      <c r="AB7">
        <v>4.2372881355932197</v>
      </c>
      <c r="AC7">
        <v>1.6949152542372881</v>
      </c>
    </row>
    <row r="8" spans="1:29" x14ac:dyDescent="0.3">
      <c r="A8" s="26">
        <v>45548</v>
      </c>
      <c r="B8" s="25">
        <v>203</v>
      </c>
      <c r="C8">
        <v>100</v>
      </c>
      <c r="E8" s="26">
        <v>45477</v>
      </c>
      <c r="F8" s="25">
        <v>179</v>
      </c>
      <c r="G8">
        <v>57.142857142857139</v>
      </c>
      <c r="H8">
        <v>42.857142857142847</v>
      </c>
      <c r="J8" s="26">
        <v>45599</v>
      </c>
      <c r="K8" s="25">
        <v>230</v>
      </c>
      <c r="L8">
        <v>54.838709677419352</v>
      </c>
      <c r="M8">
        <v>35.483870967741943</v>
      </c>
      <c r="N8">
        <v>9.67741935483871</v>
      </c>
    </row>
    <row r="9" spans="1:29" x14ac:dyDescent="0.3">
      <c r="A9" s="26">
        <v>45686</v>
      </c>
      <c r="B9" s="25">
        <v>314</v>
      </c>
      <c r="C9">
        <v>100</v>
      </c>
      <c r="E9" s="26">
        <v>45491</v>
      </c>
      <c r="F9" s="25">
        <v>189</v>
      </c>
      <c r="G9">
        <v>96.36363636363636</v>
      </c>
      <c r="H9">
        <v>3.6363636363636358</v>
      </c>
      <c r="J9" s="25" t="s">
        <v>79</v>
      </c>
      <c r="K9" s="25">
        <v>0</v>
      </c>
      <c r="L9">
        <v>4</v>
      </c>
      <c r="M9">
        <v>4</v>
      </c>
      <c r="N9">
        <v>4</v>
      </c>
    </row>
    <row r="10" spans="1:29" x14ac:dyDescent="0.3">
      <c r="A10" s="25" t="s">
        <v>79</v>
      </c>
      <c r="B10" s="25">
        <v>0</v>
      </c>
      <c r="C10">
        <v>5</v>
      </c>
      <c r="E10" s="26">
        <v>45528</v>
      </c>
      <c r="F10" s="25">
        <v>192</v>
      </c>
      <c r="G10">
        <v>36.170212765957451</v>
      </c>
      <c r="H10">
        <v>63.829787234042563</v>
      </c>
      <c r="J10" s="25" t="s">
        <v>27</v>
      </c>
      <c r="K10" s="25">
        <v>0</v>
      </c>
      <c r="L10">
        <v>41.108915181097913</v>
      </c>
      <c r="M10">
        <v>54.238734436898703</v>
      </c>
      <c r="N10">
        <v>4.6523503820033962</v>
      </c>
    </row>
    <row r="11" spans="1:29" x14ac:dyDescent="0.3">
      <c r="A11" s="25" t="s">
        <v>25</v>
      </c>
      <c r="B11" s="25">
        <v>0</v>
      </c>
      <c r="C11">
        <v>100</v>
      </c>
      <c r="E11" s="26">
        <v>45587</v>
      </c>
      <c r="F11" s="25">
        <v>225</v>
      </c>
      <c r="G11">
        <v>56.81818181818182</v>
      </c>
      <c r="H11">
        <v>43.18181818181818</v>
      </c>
    </row>
    <row r="12" spans="1:29" x14ac:dyDescent="0.3">
      <c r="E12" s="26">
        <v>45593</v>
      </c>
      <c r="F12" s="25">
        <v>226</v>
      </c>
      <c r="G12">
        <v>60.683760683760681</v>
      </c>
      <c r="H12">
        <v>39.316239316239319</v>
      </c>
    </row>
    <row r="13" spans="1:29" x14ac:dyDescent="0.3">
      <c r="E13" s="26">
        <v>45601</v>
      </c>
      <c r="F13" s="25">
        <v>233</v>
      </c>
      <c r="G13">
        <v>71.264367816091962</v>
      </c>
      <c r="H13">
        <v>28.735632183908049</v>
      </c>
    </row>
    <row r="14" spans="1:29" x14ac:dyDescent="0.3">
      <c r="E14" s="26">
        <v>45622</v>
      </c>
      <c r="F14" s="25">
        <v>251</v>
      </c>
      <c r="G14">
        <v>95.454545454545453</v>
      </c>
      <c r="H14">
        <v>4.5454545454545459</v>
      </c>
    </row>
    <row r="15" spans="1:29" x14ac:dyDescent="0.3">
      <c r="E15" s="26">
        <v>45635</v>
      </c>
      <c r="F15" s="25">
        <v>263</v>
      </c>
      <c r="G15">
        <v>98.076923076923066</v>
      </c>
      <c r="H15">
        <v>1.9230769230769229</v>
      </c>
    </row>
    <row r="16" spans="1:29" x14ac:dyDescent="0.3">
      <c r="E16" s="26">
        <v>45663</v>
      </c>
      <c r="F16" s="25">
        <v>289</v>
      </c>
      <c r="G16">
        <v>63.265306122448983</v>
      </c>
      <c r="H16">
        <v>36.734693877551017</v>
      </c>
    </row>
    <row r="17" spans="5:8" x14ac:dyDescent="0.3">
      <c r="E17" s="25" t="s">
        <v>79</v>
      </c>
      <c r="F17" s="25">
        <v>0</v>
      </c>
      <c r="G17">
        <v>12</v>
      </c>
      <c r="H17">
        <v>12</v>
      </c>
    </row>
    <row r="18" spans="5:8" x14ac:dyDescent="0.3">
      <c r="E18" s="25" t="s">
        <v>26</v>
      </c>
      <c r="F18" s="25">
        <v>0</v>
      </c>
      <c r="G18">
        <v>65.036817620535274</v>
      </c>
      <c r="H18">
        <v>34.96318237946474</v>
      </c>
    </row>
  </sheetData>
  <mergeCells count="5">
    <mergeCell ref="A3:C3"/>
    <mergeCell ref="E3:H3"/>
    <mergeCell ref="J3:N3"/>
    <mergeCell ref="P3:U3"/>
    <mergeCell ref="W3:AC3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G29"/>
  <sheetViews>
    <sheetView zoomScale="84" workbookViewId="0">
      <selection activeCell="A5" sqref="A5:XFD44"/>
    </sheetView>
  </sheetViews>
  <sheetFormatPr defaultRowHeight="14.4" x14ac:dyDescent="0.3"/>
  <sheetData>
    <row r="3" spans="1:59" ht="18" customHeight="1" x14ac:dyDescent="0.35">
      <c r="A3" s="66" t="s">
        <v>25</v>
      </c>
      <c r="B3" s="47"/>
      <c r="C3" s="48"/>
      <c r="E3" s="66" t="s">
        <v>26</v>
      </c>
      <c r="F3" s="47"/>
      <c r="G3" s="47"/>
      <c r="H3" s="48"/>
      <c r="J3" s="66" t="s">
        <v>27</v>
      </c>
      <c r="K3" s="47"/>
      <c r="L3" s="47"/>
      <c r="M3" s="47"/>
      <c r="N3" s="48"/>
      <c r="P3" s="66" t="s">
        <v>28</v>
      </c>
      <c r="Q3" s="47"/>
      <c r="R3" s="47"/>
      <c r="S3" s="47"/>
      <c r="T3" s="47"/>
      <c r="U3" s="48"/>
      <c r="W3" s="66" t="s">
        <v>29</v>
      </c>
      <c r="X3" s="47"/>
      <c r="Y3" s="47"/>
      <c r="Z3" s="47"/>
      <c r="AA3" s="47"/>
      <c r="AB3" s="47"/>
      <c r="AC3" s="48"/>
      <c r="AE3" s="66" t="s">
        <v>30</v>
      </c>
      <c r="AF3" s="47"/>
      <c r="AG3" s="47"/>
      <c r="AH3" s="47"/>
      <c r="AI3" s="47"/>
      <c r="AJ3" s="47"/>
      <c r="AK3" s="47"/>
      <c r="AL3" s="48"/>
      <c r="AN3" s="66" t="s">
        <v>36</v>
      </c>
      <c r="AO3" s="47"/>
      <c r="AP3" s="47"/>
      <c r="AQ3" s="47"/>
      <c r="AR3" s="47"/>
      <c r="AS3" s="47"/>
      <c r="AT3" s="47"/>
      <c r="AU3" s="47"/>
      <c r="AV3" s="48"/>
      <c r="AX3" s="66" t="s">
        <v>31</v>
      </c>
      <c r="AY3" s="47"/>
      <c r="AZ3" s="47"/>
      <c r="BA3" s="47"/>
      <c r="BB3" s="47"/>
      <c r="BC3" s="47"/>
      <c r="BD3" s="47"/>
      <c r="BE3" s="47"/>
      <c r="BF3" s="47"/>
      <c r="BG3" s="48"/>
    </row>
    <row r="4" spans="1:59" x14ac:dyDescent="0.3">
      <c r="A4" s="25" t="s">
        <v>60</v>
      </c>
      <c r="B4" s="25" t="s">
        <v>61</v>
      </c>
      <c r="C4" s="25">
        <v>1</v>
      </c>
      <c r="E4" s="25" t="s">
        <v>60</v>
      </c>
      <c r="F4" s="25" t="s">
        <v>61</v>
      </c>
      <c r="G4" s="25">
        <v>1</v>
      </c>
      <c r="H4" s="25">
        <v>2</v>
      </c>
      <c r="J4" s="25" t="s">
        <v>60</v>
      </c>
      <c r="K4" s="25" t="s">
        <v>61</v>
      </c>
      <c r="L4" s="25">
        <v>1</v>
      </c>
      <c r="M4" s="25">
        <v>2</v>
      </c>
      <c r="N4" s="25">
        <v>3</v>
      </c>
      <c r="P4" s="25" t="s">
        <v>60</v>
      </c>
      <c r="Q4" s="25" t="s">
        <v>61</v>
      </c>
      <c r="R4" s="25">
        <v>1</v>
      </c>
      <c r="S4" s="25">
        <v>2</v>
      </c>
      <c r="T4" s="25">
        <v>3</v>
      </c>
      <c r="U4" s="25">
        <v>4</v>
      </c>
      <c r="W4" s="25" t="s">
        <v>60</v>
      </c>
      <c r="X4" s="25" t="s">
        <v>61</v>
      </c>
      <c r="Y4" s="25">
        <v>1</v>
      </c>
      <c r="Z4" s="25">
        <v>2</v>
      </c>
      <c r="AA4" s="25">
        <v>3</v>
      </c>
      <c r="AB4" s="25">
        <v>4</v>
      </c>
      <c r="AC4" s="25">
        <v>5</v>
      </c>
      <c r="AE4" s="25" t="s">
        <v>60</v>
      </c>
      <c r="AF4" s="25" t="s">
        <v>61</v>
      </c>
      <c r="AG4" s="25">
        <v>1</v>
      </c>
      <c r="AH4" s="25">
        <v>2</v>
      </c>
      <c r="AI4" s="25">
        <v>3</v>
      </c>
      <c r="AJ4" s="25">
        <v>4</v>
      </c>
      <c r="AK4" s="25">
        <v>5</v>
      </c>
      <c r="AL4" s="25">
        <v>6</v>
      </c>
      <c r="AN4" s="25" t="s">
        <v>60</v>
      </c>
      <c r="AO4" s="25" t="s">
        <v>61</v>
      </c>
      <c r="AP4" s="25">
        <v>1</v>
      </c>
      <c r="AQ4" s="25">
        <v>2</v>
      </c>
      <c r="AR4" s="25">
        <v>3</v>
      </c>
      <c r="AS4" s="25">
        <v>4</v>
      </c>
      <c r="AT4" s="25">
        <v>5</v>
      </c>
      <c r="AU4" s="25">
        <v>6</v>
      </c>
      <c r="AV4" s="25">
        <v>7</v>
      </c>
      <c r="AX4" s="25" t="s">
        <v>60</v>
      </c>
      <c r="AY4" s="25" t="s">
        <v>61</v>
      </c>
      <c r="AZ4" s="25">
        <v>1</v>
      </c>
      <c r="BA4" s="25">
        <v>2</v>
      </c>
      <c r="BB4" s="25">
        <v>3</v>
      </c>
      <c r="BC4" s="25">
        <v>4</v>
      </c>
      <c r="BD4" s="25">
        <v>5</v>
      </c>
      <c r="BE4" s="25">
        <v>6</v>
      </c>
      <c r="BF4" s="25">
        <v>7</v>
      </c>
      <c r="BG4" s="25">
        <v>8</v>
      </c>
    </row>
    <row r="5" spans="1:59" x14ac:dyDescent="0.3">
      <c r="A5" s="26">
        <v>44058</v>
      </c>
      <c r="B5" s="25">
        <v>4</v>
      </c>
      <c r="C5">
        <v>100</v>
      </c>
      <c r="E5" s="26">
        <v>44108</v>
      </c>
      <c r="F5" s="25">
        <v>48</v>
      </c>
      <c r="G5">
        <v>2.083333333333333</v>
      </c>
      <c r="H5">
        <v>97.916666666666657</v>
      </c>
      <c r="J5" s="26">
        <v>44056</v>
      </c>
      <c r="K5" s="25">
        <v>1</v>
      </c>
      <c r="L5">
        <v>33.333333333333329</v>
      </c>
      <c r="M5">
        <v>60</v>
      </c>
      <c r="N5">
        <v>6.666666666666667</v>
      </c>
      <c r="P5" s="26">
        <v>44125</v>
      </c>
      <c r="Q5" s="25">
        <v>74</v>
      </c>
      <c r="R5">
        <v>65.116279069767444</v>
      </c>
      <c r="S5">
        <v>23.255813953488371</v>
      </c>
      <c r="T5">
        <v>9.3023255813953494</v>
      </c>
      <c r="U5">
        <v>2.3255813953488369</v>
      </c>
      <c r="W5" s="26">
        <v>44101</v>
      </c>
      <c r="X5" s="25">
        <v>39</v>
      </c>
      <c r="Y5">
        <v>61.53846153846154</v>
      </c>
      <c r="Z5">
        <v>17.948717948717949</v>
      </c>
      <c r="AA5">
        <v>12.820512820512819</v>
      </c>
      <c r="AB5">
        <v>5.1282051282051277</v>
      </c>
      <c r="AC5">
        <v>2.5641025641025639</v>
      </c>
      <c r="AE5" s="26">
        <v>44114</v>
      </c>
      <c r="AF5" s="25">
        <v>61</v>
      </c>
      <c r="AG5">
        <v>25.92592592592592</v>
      </c>
      <c r="AH5">
        <v>2.4691358024691361</v>
      </c>
      <c r="AI5">
        <v>1.2345679012345681</v>
      </c>
      <c r="AJ5">
        <v>4.9382716049382713</v>
      </c>
      <c r="AK5">
        <v>49.382716049382722</v>
      </c>
      <c r="AL5">
        <v>16.049382716049379</v>
      </c>
      <c r="AN5" s="26">
        <v>45623</v>
      </c>
      <c r="AO5" s="25">
        <v>697</v>
      </c>
      <c r="AP5">
        <v>1.6528925619834709</v>
      </c>
      <c r="AQ5">
        <v>4.9586776859504136</v>
      </c>
      <c r="AR5">
        <v>1.6528925619834709</v>
      </c>
      <c r="AS5">
        <v>47.933884297520663</v>
      </c>
      <c r="AT5">
        <v>28.925619834710741</v>
      </c>
      <c r="AU5">
        <v>7.4380165289256199</v>
      </c>
      <c r="AV5">
        <v>7.4380165289256199</v>
      </c>
      <c r="AX5" s="26">
        <v>45607</v>
      </c>
      <c r="AY5" s="25">
        <v>675</v>
      </c>
      <c r="AZ5">
        <v>6.024096385542169</v>
      </c>
      <c r="BA5">
        <v>4.8192771084337354</v>
      </c>
      <c r="BB5">
        <v>48.192771084337352</v>
      </c>
      <c r="BC5">
        <v>16.867469879518069</v>
      </c>
      <c r="BD5">
        <v>14.4578313253012</v>
      </c>
      <c r="BE5">
        <v>6.024096385542169</v>
      </c>
      <c r="BF5">
        <v>2.4096385542168681</v>
      </c>
      <c r="BG5">
        <v>1.2048192771084341</v>
      </c>
    </row>
    <row r="6" spans="1:59" x14ac:dyDescent="0.3">
      <c r="A6" s="26">
        <v>44084</v>
      </c>
      <c r="B6" s="25">
        <v>12</v>
      </c>
      <c r="C6">
        <v>100</v>
      </c>
      <c r="E6" s="26">
        <v>44113</v>
      </c>
      <c r="F6" s="25">
        <v>58</v>
      </c>
      <c r="G6">
        <v>67.64705882352942</v>
      </c>
      <c r="H6">
        <v>32.352941176470587</v>
      </c>
      <c r="J6" s="26">
        <v>44106</v>
      </c>
      <c r="K6" s="25">
        <v>44</v>
      </c>
      <c r="L6">
        <v>41.17647058823529</v>
      </c>
      <c r="M6">
        <v>47.058823529411761</v>
      </c>
      <c r="N6">
        <v>11.76470588235294</v>
      </c>
      <c r="P6" s="26">
        <v>44241</v>
      </c>
      <c r="Q6" s="25">
        <v>261</v>
      </c>
      <c r="R6">
        <v>9.7560975609756095</v>
      </c>
      <c r="S6">
        <v>39.024390243902438</v>
      </c>
      <c r="T6">
        <v>43.902439024390247</v>
      </c>
      <c r="U6">
        <v>7.3170731707317067</v>
      </c>
      <c r="W6" s="26">
        <v>44110</v>
      </c>
      <c r="X6" s="25">
        <v>52</v>
      </c>
      <c r="Y6">
        <v>2</v>
      </c>
      <c r="Z6">
        <v>8</v>
      </c>
      <c r="AA6">
        <v>68</v>
      </c>
      <c r="AB6">
        <v>18</v>
      </c>
      <c r="AC6">
        <v>4</v>
      </c>
      <c r="AE6" s="25" t="s">
        <v>79</v>
      </c>
      <c r="AF6" s="25">
        <v>0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N6" s="25" t="s">
        <v>79</v>
      </c>
      <c r="AO6" s="25">
        <v>0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X6" s="25" t="s">
        <v>79</v>
      </c>
      <c r="AY6" s="25">
        <v>0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</row>
    <row r="7" spans="1:59" x14ac:dyDescent="0.3">
      <c r="A7" s="26">
        <v>44097</v>
      </c>
      <c r="B7" s="25">
        <v>36</v>
      </c>
      <c r="C7">
        <v>100</v>
      </c>
      <c r="E7" s="26">
        <v>44152</v>
      </c>
      <c r="F7" s="25">
        <v>128</v>
      </c>
      <c r="G7">
        <v>8.3333333333333321</v>
      </c>
      <c r="H7">
        <v>91.666666666666657</v>
      </c>
      <c r="J7" s="26">
        <v>44120</v>
      </c>
      <c r="K7" s="25">
        <v>67</v>
      </c>
      <c r="L7">
        <v>67.5</v>
      </c>
      <c r="M7">
        <v>30</v>
      </c>
      <c r="N7">
        <v>2.5</v>
      </c>
      <c r="P7" s="26">
        <v>45599</v>
      </c>
      <c r="Q7" s="25">
        <v>663</v>
      </c>
      <c r="R7">
        <v>50.793650793650791</v>
      </c>
      <c r="S7">
        <v>34.920634920634917</v>
      </c>
      <c r="T7">
        <v>11.111111111111111</v>
      </c>
      <c r="U7">
        <v>3.174603174603174</v>
      </c>
      <c r="W7" s="26">
        <v>44156</v>
      </c>
      <c r="X7" s="25">
        <v>135</v>
      </c>
      <c r="Y7">
        <v>56.140350877192979</v>
      </c>
      <c r="Z7">
        <v>26.315789473684209</v>
      </c>
      <c r="AA7">
        <v>8.7719298245614024</v>
      </c>
      <c r="AB7">
        <v>3.5087719298245612</v>
      </c>
      <c r="AC7">
        <v>5.2631578947368416</v>
      </c>
      <c r="AE7" s="25" t="s">
        <v>30</v>
      </c>
      <c r="AF7" s="25">
        <v>0</v>
      </c>
      <c r="AG7">
        <v>25.92592592592592</v>
      </c>
      <c r="AH7">
        <v>2.4691358024691361</v>
      </c>
      <c r="AI7">
        <v>1.2345679012345681</v>
      </c>
      <c r="AJ7">
        <v>4.9382716049382713</v>
      </c>
      <c r="AK7">
        <v>49.382716049382722</v>
      </c>
      <c r="AL7">
        <v>16.049382716049379</v>
      </c>
      <c r="AN7" s="25" t="s">
        <v>36</v>
      </c>
      <c r="AO7" s="25">
        <v>0</v>
      </c>
      <c r="AP7">
        <v>1.6528925619834709</v>
      </c>
      <c r="AQ7">
        <v>4.9586776859504136</v>
      </c>
      <c r="AR7">
        <v>1.6528925619834709</v>
      </c>
      <c r="AS7">
        <v>47.933884297520663</v>
      </c>
      <c r="AT7">
        <v>28.925619834710741</v>
      </c>
      <c r="AU7">
        <v>7.4380165289256199</v>
      </c>
      <c r="AV7">
        <v>7.4380165289256199</v>
      </c>
      <c r="AX7" s="25" t="s">
        <v>31</v>
      </c>
      <c r="AY7" s="25">
        <v>0</v>
      </c>
      <c r="AZ7">
        <v>6.024096385542169</v>
      </c>
      <c r="BA7">
        <v>4.8192771084337354</v>
      </c>
      <c r="BB7">
        <v>48.192771084337352</v>
      </c>
      <c r="BC7">
        <v>16.867469879518069</v>
      </c>
      <c r="BD7">
        <v>14.4578313253012</v>
      </c>
      <c r="BE7">
        <v>6.024096385542169</v>
      </c>
      <c r="BF7">
        <v>2.4096385542168681</v>
      </c>
      <c r="BG7">
        <v>1.2048192771084341</v>
      </c>
    </row>
    <row r="8" spans="1:59" x14ac:dyDescent="0.3">
      <c r="A8" s="26">
        <v>44105</v>
      </c>
      <c r="B8" s="25">
        <v>42</v>
      </c>
      <c r="C8">
        <v>100</v>
      </c>
      <c r="E8" s="26">
        <v>44834</v>
      </c>
      <c r="F8" s="25">
        <v>292</v>
      </c>
      <c r="G8">
        <v>13.33333333333333</v>
      </c>
      <c r="H8">
        <v>86.666666666666671</v>
      </c>
      <c r="J8" s="26">
        <v>44122</v>
      </c>
      <c r="K8" s="25">
        <v>71</v>
      </c>
      <c r="L8">
        <v>9.0909090909090917</v>
      </c>
      <c r="M8">
        <v>81.818181818181827</v>
      </c>
      <c r="N8">
        <v>9.0909090909090917</v>
      </c>
      <c r="P8" s="25" t="s">
        <v>79</v>
      </c>
      <c r="Q8" s="25">
        <v>0</v>
      </c>
      <c r="R8">
        <v>3</v>
      </c>
      <c r="S8">
        <v>3</v>
      </c>
      <c r="T8">
        <v>3</v>
      </c>
      <c r="U8">
        <v>3</v>
      </c>
      <c r="W8" s="26">
        <v>45095</v>
      </c>
      <c r="X8" s="25">
        <v>557</v>
      </c>
      <c r="Y8">
        <v>1.3888888888888891</v>
      </c>
      <c r="Z8">
        <v>45.833333333333329</v>
      </c>
      <c r="AA8">
        <v>15.27777777777778</v>
      </c>
      <c r="AB8">
        <v>13.888888888888889</v>
      </c>
      <c r="AC8">
        <v>23.611111111111111</v>
      </c>
    </row>
    <row r="9" spans="1:59" x14ac:dyDescent="0.3">
      <c r="A9" s="26">
        <v>44108</v>
      </c>
      <c r="B9" s="25">
        <v>49</v>
      </c>
      <c r="C9">
        <v>100</v>
      </c>
      <c r="E9" s="26">
        <v>44968</v>
      </c>
      <c r="F9" s="25">
        <v>413</v>
      </c>
      <c r="G9">
        <v>81.818181818181827</v>
      </c>
      <c r="H9">
        <v>18.18181818181818</v>
      </c>
      <c r="J9" s="26">
        <v>44124</v>
      </c>
      <c r="K9" s="25">
        <v>72</v>
      </c>
      <c r="L9">
        <v>80.722891566265062</v>
      </c>
      <c r="M9">
        <v>18.07228915662651</v>
      </c>
      <c r="N9">
        <v>1.2048192771084341</v>
      </c>
      <c r="P9" s="25" t="s">
        <v>28</v>
      </c>
      <c r="Q9" s="25">
        <v>0</v>
      </c>
      <c r="R9">
        <v>41.888675808131268</v>
      </c>
      <c r="S9">
        <v>32.400279706008583</v>
      </c>
      <c r="T9">
        <v>21.438625238965571</v>
      </c>
      <c r="U9">
        <v>4.2724192468945734</v>
      </c>
      <c r="W9" s="26">
        <v>45234</v>
      </c>
      <c r="X9" s="25">
        <v>615</v>
      </c>
      <c r="Y9">
        <v>5.4545454545454541</v>
      </c>
      <c r="Z9">
        <v>25.45454545454545</v>
      </c>
      <c r="AA9">
        <v>29.09090909090909</v>
      </c>
      <c r="AB9">
        <v>27.27272727272727</v>
      </c>
      <c r="AC9">
        <v>12.72727272727273</v>
      </c>
    </row>
    <row r="10" spans="1:59" x14ac:dyDescent="0.3">
      <c r="A10" s="26">
        <v>44109</v>
      </c>
      <c r="B10" s="25">
        <v>51</v>
      </c>
      <c r="C10">
        <v>100</v>
      </c>
      <c r="E10" s="26">
        <v>45005</v>
      </c>
      <c r="F10" s="25">
        <v>470</v>
      </c>
      <c r="G10">
        <v>28.571428571428569</v>
      </c>
      <c r="H10">
        <v>71.428571428571431</v>
      </c>
      <c r="J10" s="26">
        <v>44164</v>
      </c>
      <c r="K10" s="25">
        <v>142</v>
      </c>
      <c r="L10">
        <v>88.372093023255815</v>
      </c>
      <c r="M10">
        <v>9.3023255813953494</v>
      </c>
      <c r="N10">
        <v>2.3255813953488369</v>
      </c>
      <c r="W10" s="26">
        <v>45244</v>
      </c>
      <c r="X10" s="25">
        <v>625</v>
      </c>
      <c r="Y10">
        <v>4.4943820224719104</v>
      </c>
      <c r="Z10">
        <v>24.7191011235955</v>
      </c>
      <c r="AA10">
        <v>61.797752808988761</v>
      </c>
      <c r="AB10">
        <v>6.7415730337078648</v>
      </c>
      <c r="AC10">
        <v>2.2471910112359552</v>
      </c>
    </row>
    <row r="11" spans="1:59" x14ac:dyDescent="0.3">
      <c r="A11" s="26">
        <v>44136</v>
      </c>
      <c r="B11" s="25">
        <v>102</v>
      </c>
      <c r="C11">
        <v>100</v>
      </c>
      <c r="E11" s="26">
        <v>45086</v>
      </c>
      <c r="F11" s="25">
        <v>547</v>
      </c>
      <c r="G11">
        <v>42.857142857142847</v>
      </c>
      <c r="H11">
        <v>57.142857142857139</v>
      </c>
      <c r="J11" s="26">
        <v>45037</v>
      </c>
      <c r="K11" s="25">
        <v>500</v>
      </c>
      <c r="L11">
        <v>43.037974683544313</v>
      </c>
      <c r="M11">
        <v>46.835443037974677</v>
      </c>
      <c r="N11">
        <v>10.12658227848101</v>
      </c>
      <c r="W11" s="26">
        <v>45569</v>
      </c>
      <c r="X11" s="25">
        <v>637</v>
      </c>
      <c r="Y11">
        <v>12.295081967213109</v>
      </c>
      <c r="Z11">
        <v>38.524590163934427</v>
      </c>
      <c r="AA11">
        <v>44.26229508196721</v>
      </c>
      <c r="AB11">
        <v>0.81967213114754101</v>
      </c>
      <c r="AC11">
        <v>4.0983606557377046</v>
      </c>
    </row>
    <row r="12" spans="1:59" x14ac:dyDescent="0.3">
      <c r="A12" s="26">
        <v>44143</v>
      </c>
      <c r="B12" s="25">
        <v>113</v>
      </c>
      <c r="C12">
        <v>100</v>
      </c>
      <c r="E12" s="26">
        <v>45119</v>
      </c>
      <c r="F12" s="25">
        <v>583</v>
      </c>
      <c r="G12">
        <v>76.19047619047619</v>
      </c>
      <c r="H12">
        <v>23.80952380952381</v>
      </c>
      <c r="J12" s="26">
        <v>45083</v>
      </c>
      <c r="K12" s="25">
        <v>545</v>
      </c>
      <c r="L12">
        <v>21.212121212121211</v>
      </c>
      <c r="M12">
        <v>72.727272727272734</v>
      </c>
      <c r="N12">
        <v>6.0606060606060614</v>
      </c>
      <c r="W12" s="26">
        <v>45570</v>
      </c>
      <c r="X12" s="25">
        <v>639</v>
      </c>
      <c r="Y12">
        <v>15.27777777777778</v>
      </c>
      <c r="Z12">
        <v>2.7777777777777781</v>
      </c>
      <c r="AA12">
        <v>72.222222222222214</v>
      </c>
      <c r="AB12">
        <v>5.5555555555555554</v>
      </c>
      <c r="AC12">
        <v>4.1666666666666661</v>
      </c>
    </row>
    <row r="13" spans="1:59" x14ac:dyDescent="0.3">
      <c r="A13" s="26">
        <v>44145</v>
      </c>
      <c r="B13" s="25">
        <v>116</v>
      </c>
      <c r="C13">
        <v>100</v>
      </c>
      <c r="E13" s="26">
        <v>45141</v>
      </c>
      <c r="F13" s="25">
        <v>588</v>
      </c>
      <c r="G13">
        <v>3.7037037037037028</v>
      </c>
      <c r="H13">
        <v>96.296296296296291</v>
      </c>
      <c r="J13" s="26">
        <v>45239</v>
      </c>
      <c r="K13" s="25">
        <v>619</v>
      </c>
      <c r="L13">
        <v>7.3170731707317067</v>
      </c>
      <c r="M13">
        <v>90.243902439024396</v>
      </c>
      <c r="N13">
        <v>2.4390243902439019</v>
      </c>
      <c r="W13" s="25" t="s">
        <v>79</v>
      </c>
      <c r="X13" s="25">
        <v>0</v>
      </c>
      <c r="Y13">
        <v>8</v>
      </c>
      <c r="Z13">
        <v>8</v>
      </c>
      <c r="AA13">
        <v>8</v>
      </c>
      <c r="AB13">
        <v>8</v>
      </c>
      <c r="AC13">
        <v>8</v>
      </c>
    </row>
    <row r="14" spans="1:59" x14ac:dyDescent="0.3">
      <c r="A14" s="26">
        <v>44146</v>
      </c>
      <c r="B14" s="25">
        <v>119</v>
      </c>
      <c r="C14">
        <v>100</v>
      </c>
      <c r="E14" s="26">
        <v>45233</v>
      </c>
      <c r="F14" s="25">
        <v>613</v>
      </c>
      <c r="G14">
        <v>96.774193548387103</v>
      </c>
      <c r="H14">
        <v>3.225806451612903</v>
      </c>
      <c r="J14" s="26">
        <v>45578</v>
      </c>
      <c r="K14" s="25">
        <v>647</v>
      </c>
      <c r="L14">
        <v>45.348837209302317</v>
      </c>
      <c r="M14">
        <v>30.232558139534881</v>
      </c>
      <c r="N14">
        <v>24.418604651162791</v>
      </c>
      <c r="W14" s="25" t="s">
        <v>29</v>
      </c>
      <c r="X14" s="25">
        <v>0</v>
      </c>
      <c r="Y14">
        <v>19.823686065818961</v>
      </c>
      <c r="Z14">
        <v>23.69673190944858</v>
      </c>
      <c r="AA14">
        <v>39.030424953367408</v>
      </c>
      <c r="AB14">
        <v>10.1144242425071</v>
      </c>
      <c r="AC14">
        <v>7.3347328288579474</v>
      </c>
    </row>
    <row r="15" spans="1:59" x14ac:dyDescent="0.3">
      <c r="A15" s="26">
        <v>44154</v>
      </c>
      <c r="B15" s="25">
        <v>133</v>
      </c>
      <c r="C15">
        <v>100</v>
      </c>
      <c r="E15" s="26">
        <v>45235</v>
      </c>
      <c r="F15" s="25">
        <v>618</v>
      </c>
      <c r="G15">
        <v>39.285714285714278</v>
      </c>
      <c r="H15">
        <v>60.714285714285708</v>
      </c>
      <c r="J15" s="26">
        <v>45579</v>
      </c>
      <c r="K15" s="25">
        <v>648</v>
      </c>
      <c r="L15">
        <v>7.6923076923076934</v>
      </c>
      <c r="M15">
        <v>87.179487179487182</v>
      </c>
      <c r="N15">
        <v>5.1282051282051277</v>
      </c>
    </row>
    <row r="16" spans="1:59" x14ac:dyDescent="0.3">
      <c r="A16" s="26">
        <v>44259</v>
      </c>
      <c r="B16" s="25">
        <v>286</v>
      </c>
      <c r="C16">
        <v>100</v>
      </c>
      <c r="E16" s="26">
        <v>45574</v>
      </c>
      <c r="F16" s="25">
        <v>642</v>
      </c>
      <c r="G16">
        <v>95.652173913043484</v>
      </c>
      <c r="H16">
        <v>4.3478260869565224</v>
      </c>
      <c r="J16" s="26">
        <v>45580</v>
      </c>
      <c r="K16" s="25">
        <v>649</v>
      </c>
      <c r="L16">
        <v>1.0309278350515461</v>
      </c>
      <c r="M16">
        <v>40.206185567010309</v>
      </c>
      <c r="N16">
        <v>58.762886597938149</v>
      </c>
    </row>
    <row r="17" spans="1:14" x14ac:dyDescent="0.3">
      <c r="A17" s="26">
        <v>44975</v>
      </c>
      <c r="B17" s="25">
        <v>427</v>
      </c>
      <c r="C17">
        <v>100</v>
      </c>
      <c r="E17" s="26">
        <v>45593</v>
      </c>
      <c r="F17" s="25">
        <v>653</v>
      </c>
      <c r="G17">
        <v>84.444444444444443</v>
      </c>
      <c r="H17">
        <v>15.555555555555561</v>
      </c>
      <c r="J17" s="25" t="s">
        <v>79</v>
      </c>
      <c r="K17" s="25">
        <v>0</v>
      </c>
      <c r="L17">
        <v>12</v>
      </c>
      <c r="M17">
        <v>12</v>
      </c>
      <c r="N17">
        <v>12</v>
      </c>
    </row>
    <row r="18" spans="1:14" x14ac:dyDescent="0.3">
      <c r="A18" s="26">
        <v>44990</v>
      </c>
      <c r="B18" s="25">
        <v>456</v>
      </c>
      <c r="C18">
        <v>100</v>
      </c>
      <c r="E18" s="26">
        <v>45597</v>
      </c>
      <c r="F18" s="25">
        <v>659</v>
      </c>
      <c r="G18">
        <v>3.278688524590164</v>
      </c>
      <c r="H18">
        <v>96.721311475409834</v>
      </c>
      <c r="J18" s="25" t="s">
        <v>27</v>
      </c>
      <c r="K18" s="25">
        <v>0</v>
      </c>
      <c r="L18">
        <v>37.152911617088122</v>
      </c>
      <c r="M18">
        <v>51.139705764659958</v>
      </c>
      <c r="N18">
        <v>11.70738261825192</v>
      </c>
    </row>
    <row r="19" spans="1:14" x14ac:dyDescent="0.3">
      <c r="A19" s="26">
        <v>45043</v>
      </c>
      <c r="B19" s="25">
        <v>510</v>
      </c>
      <c r="C19">
        <v>100</v>
      </c>
      <c r="E19" s="26">
        <v>45610</v>
      </c>
      <c r="F19" s="25">
        <v>678</v>
      </c>
      <c r="G19">
        <v>96.15384615384616</v>
      </c>
      <c r="H19">
        <v>3.8461538461538458</v>
      </c>
    </row>
    <row r="20" spans="1:14" x14ac:dyDescent="0.3">
      <c r="A20" s="26">
        <v>45096</v>
      </c>
      <c r="B20" s="25">
        <v>557</v>
      </c>
      <c r="C20">
        <v>100</v>
      </c>
      <c r="E20" s="26">
        <v>45622</v>
      </c>
      <c r="F20" s="25">
        <v>694</v>
      </c>
      <c r="G20">
        <v>93.506493506493499</v>
      </c>
      <c r="H20">
        <v>6.4935064935064926</v>
      </c>
    </row>
    <row r="21" spans="1:14" x14ac:dyDescent="0.3">
      <c r="A21" s="26">
        <v>45219</v>
      </c>
      <c r="B21" s="25">
        <v>607</v>
      </c>
      <c r="C21">
        <v>100</v>
      </c>
      <c r="E21" s="26">
        <v>45635</v>
      </c>
      <c r="F21" s="25">
        <v>720</v>
      </c>
      <c r="G21">
        <v>98.333333333333329</v>
      </c>
      <c r="H21">
        <v>1.666666666666667</v>
      </c>
    </row>
    <row r="22" spans="1:14" x14ac:dyDescent="0.3">
      <c r="A22" s="26">
        <v>45563</v>
      </c>
      <c r="B22" s="25">
        <v>629</v>
      </c>
      <c r="C22">
        <v>100</v>
      </c>
      <c r="E22" s="25" t="s">
        <v>79</v>
      </c>
      <c r="F22" s="25">
        <v>0</v>
      </c>
      <c r="G22">
        <v>17</v>
      </c>
      <c r="H22">
        <v>17</v>
      </c>
    </row>
    <row r="23" spans="1:14" x14ac:dyDescent="0.3">
      <c r="A23" s="26">
        <v>45612</v>
      </c>
      <c r="B23" s="25">
        <v>681</v>
      </c>
      <c r="C23">
        <v>100</v>
      </c>
      <c r="E23" s="25" t="s">
        <v>26</v>
      </c>
      <c r="F23" s="25">
        <v>0</v>
      </c>
      <c r="G23">
        <v>54.82158115731265</v>
      </c>
      <c r="H23">
        <v>45.178418842687343</v>
      </c>
    </row>
    <row r="24" spans="1:14" x14ac:dyDescent="0.3">
      <c r="A24" s="26">
        <v>45613</v>
      </c>
      <c r="B24" s="25">
        <v>685</v>
      </c>
      <c r="C24">
        <v>100</v>
      </c>
    </row>
    <row r="25" spans="1:14" x14ac:dyDescent="0.3">
      <c r="A25" s="26">
        <v>45617</v>
      </c>
      <c r="B25" s="25">
        <v>686</v>
      </c>
      <c r="C25">
        <v>100</v>
      </c>
    </row>
    <row r="26" spans="1:14" x14ac:dyDescent="0.3">
      <c r="A26" s="26">
        <v>45648</v>
      </c>
      <c r="B26" s="25">
        <v>733</v>
      </c>
      <c r="C26">
        <v>100</v>
      </c>
    </row>
    <row r="27" spans="1:14" x14ac:dyDescent="0.3">
      <c r="A27" s="26">
        <v>45676</v>
      </c>
      <c r="B27" s="25">
        <v>754</v>
      </c>
      <c r="C27">
        <v>100</v>
      </c>
    </row>
    <row r="28" spans="1:14" x14ac:dyDescent="0.3">
      <c r="A28" s="25" t="s">
        <v>79</v>
      </c>
      <c r="B28" s="25">
        <v>0</v>
      </c>
      <c r="C28">
        <v>23</v>
      </c>
    </row>
    <row r="29" spans="1:14" x14ac:dyDescent="0.3">
      <c r="A29" s="25" t="s">
        <v>25</v>
      </c>
      <c r="B29" s="25">
        <v>0</v>
      </c>
      <c r="C29">
        <v>100</v>
      </c>
    </row>
  </sheetData>
  <mergeCells count="8">
    <mergeCell ref="AN3:AV3"/>
    <mergeCell ref="AX3:BG3"/>
    <mergeCell ref="A3:C3"/>
    <mergeCell ref="E3:H3"/>
    <mergeCell ref="J3:N3"/>
    <mergeCell ref="P3:U3"/>
    <mergeCell ref="W3:AC3"/>
    <mergeCell ref="AE3:AL3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BH107"/>
  <sheetViews>
    <sheetView zoomScale="38" workbookViewId="0">
      <selection activeCell="AX4" sqref="AX4"/>
    </sheetView>
  </sheetViews>
  <sheetFormatPr defaultRowHeight="14.4" x14ac:dyDescent="0.3"/>
  <sheetData>
    <row r="3" spans="1:60" ht="18" customHeight="1" x14ac:dyDescent="0.35">
      <c r="A3" s="66" t="s">
        <v>25</v>
      </c>
      <c r="B3" s="47"/>
      <c r="C3" s="48"/>
      <c r="E3" s="66" t="s">
        <v>26</v>
      </c>
      <c r="F3" s="47"/>
      <c r="G3" s="47"/>
      <c r="H3" s="48"/>
      <c r="J3" s="66" t="s">
        <v>27</v>
      </c>
      <c r="K3" s="47"/>
      <c r="L3" s="47"/>
      <c r="M3" s="47"/>
      <c r="N3" s="48"/>
      <c r="P3" s="66" t="s">
        <v>28</v>
      </c>
      <c r="Q3" s="47"/>
      <c r="R3" s="47"/>
      <c r="S3" s="47"/>
      <c r="T3" s="47"/>
      <c r="U3" s="48"/>
      <c r="W3" s="66" t="s">
        <v>29</v>
      </c>
      <c r="X3" s="47"/>
      <c r="Y3" s="47"/>
      <c r="Z3" s="47"/>
      <c r="AA3" s="47"/>
      <c r="AB3" s="47"/>
      <c r="AC3" s="48"/>
      <c r="AE3" s="66" t="s">
        <v>30</v>
      </c>
      <c r="AF3" s="47"/>
      <c r="AG3" s="47"/>
      <c r="AH3" s="47"/>
      <c r="AI3" s="47"/>
      <c r="AJ3" s="47"/>
      <c r="AK3" s="47"/>
      <c r="AL3" s="48"/>
      <c r="AN3" s="66" t="s">
        <v>36</v>
      </c>
      <c r="AO3" s="47"/>
      <c r="AP3" s="47"/>
      <c r="AQ3" s="47"/>
      <c r="AR3" s="47"/>
      <c r="AS3" s="47"/>
      <c r="AT3" s="47"/>
      <c r="AU3" s="47"/>
      <c r="AV3" s="48"/>
      <c r="AX3" s="66" t="s">
        <v>32</v>
      </c>
      <c r="AY3" s="47"/>
      <c r="AZ3" s="47"/>
      <c r="BA3" s="47"/>
      <c r="BB3" s="47"/>
      <c r="BC3" s="47"/>
      <c r="BD3" s="47"/>
      <c r="BE3" s="47"/>
      <c r="BF3" s="47"/>
      <c r="BG3" s="47"/>
      <c r="BH3" s="48"/>
    </row>
    <row r="4" spans="1:60" x14ac:dyDescent="0.3">
      <c r="A4" s="25" t="s">
        <v>60</v>
      </c>
      <c r="B4" s="25" t="s">
        <v>61</v>
      </c>
      <c r="C4" s="25">
        <v>1</v>
      </c>
      <c r="E4" s="25" t="s">
        <v>60</v>
      </c>
      <c r="F4" s="25" t="s">
        <v>61</v>
      </c>
      <c r="G4" s="25">
        <v>1</v>
      </c>
      <c r="H4" s="25">
        <v>2</v>
      </c>
      <c r="J4" s="25" t="s">
        <v>60</v>
      </c>
      <c r="K4" s="25" t="s">
        <v>61</v>
      </c>
      <c r="L4" s="25">
        <v>1</v>
      </c>
      <c r="M4" s="25">
        <v>2</v>
      </c>
      <c r="N4" s="25">
        <v>3</v>
      </c>
      <c r="P4" s="25" t="s">
        <v>60</v>
      </c>
      <c r="Q4" s="25" t="s">
        <v>61</v>
      </c>
      <c r="R4" s="25">
        <v>1</v>
      </c>
      <c r="S4" s="25">
        <v>2</v>
      </c>
      <c r="T4" s="25">
        <v>3</v>
      </c>
      <c r="U4" s="25">
        <v>4</v>
      </c>
      <c r="W4" s="25" t="s">
        <v>60</v>
      </c>
      <c r="X4" s="25" t="s">
        <v>61</v>
      </c>
      <c r="Y4" s="25">
        <v>1</v>
      </c>
      <c r="Z4" s="25">
        <v>2</v>
      </c>
      <c r="AA4" s="25">
        <v>3</v>
      </c>
      <c r="AB4" s="25">
        <v>4</v>
      </c>
      <c r="AC4" s="25">
        <v>5</v>
      </c>
      <c r="AE4" s="25" t="s">
        <v>60</v>
      </c>
      <c r="AF4" s="25" t="s">
        <v>61</v>
      </c>
      <c r="AG4" s="25">
        <v>1</v>
      </c>
      <c r="AH4" s="25">
        <v>2</v>
      </c>
      <c r="AI4" s="25">
        <v>3</v>
      </c>
      <c r="AJ4" s="25">
        <v>4</v>
      </c>
      <c r="AK4" s="25">
        <v>5</v>
      </c>
      <c r="AL4" s="25">
        <v>6</v>
      </c>
      <c r="AN4" s="25" t="s">
        <v>60</v>
      </c>
      <c r="AO4" s="25" t="s">
        <v>61</v>
      </c>
      <c r="AP4" s="25">
        <v>1</v>
      </c>
      <c r="AQ4" s="25">
        <v>2</v>
      </c>
      <c r="AR4" s="25">
        <v>3</v>
      </c>
      <c r="AS4" s="25">
        <v>4</v>
      </c>
      <c r="AT4" s="25">
        <v>5</v>
      </c>
      <c r="AU4" s="25">
        <v>6</v>
      </c>
      <c r="AV4" s="25">
        <v>7</v>
      </c>
      <c r="AX4" s="25" t="s">
        <v>60</v>
      </c>
      <c r="AY4" s="25" t="s">
        <v>61</v>
      </c>
      <c r="AZ4" s="25">
        <v>1</v>
      </c>
      <c r="BA4" s="25">
        <v>2</v>
      </c>
      <c r="BB4" s="25">
        <v>3</v>
      </c>
      <c r="BC4" s="25">
        <v>4</v>
      </c>
      <c r="BD4" s="25">
        <v>5</v>
      </c>
      <c r="BE4" s="25">
        <v>6</v>
      </c>
      <c r="BF4" s="25">
        <v>7</v>
      </c>
      <c r="BG4" s="25">
        <v>8</v>
      </c>
      <c r="BH4" s="25">
        <v>9</v>
      </c>
    </row>
    <row r="5" spans="1:60" x14ac:dyDescent="0.3">
      <c r="A5" s="26">
        <v>43308</v>
      </c>
      <c r="B5" s="25">
        <v>1</v>
      </c>
      <c r="C5">
        <v>100</v>
      </c>
      <c r="E5" s="26">
        <v>43334</v>
      </c>
      <c r="F5" s="25">
        <v>7</v>
      </c>
      <c r="G5">
        <v>2.5</v>
      </c>
      <c r="H5">
        <v>97.5</v>
      </c>
      <c r="J5" s="26">
        <v>43342</v>
      </c>
      <c r="K5" s="25">
        <v>8</v>
      </c>
      <c r="L5">
        <v>72.368421052631575</v>
      </c>
      <c r="M5">
        <v>19.736842105263161</v>
      </c>
      <c r="N5">
        <v>7.8947368421052628</v>
      </c>
      <c r="P5" s="26">
        <v>44095</v>
      </c>
      <c r="Q5" s="25">
        <v>248</v>
      </c>
      <c r="R5">
        <v>43.130990415335461</v>
      </c>
      <c r="S5">
        <v>40.575079872204469</v>
      </c>
      <c r="T5">
        <v>15.65495207667732</v>
      </c>
      <c r="U5">
        <v>0.63897763578274758</v>
      </c>
      <c r="W5" s="26">
        <v>44122</v>
      </c>
      <c r="X5" s="25">
        <v>269</v>
      </c>
      <c r="Y5">
        <v>16.101694915254239</v>
      </c>
      <c r="Z5">
        <v>3.3898305084745761</v>
      </c>
      <c r="AA5">
        <v>1.6949152542372881</v>
      </c>
      <c r="AB5">
        <v>77.966101694915253</v>
      </c>
      <c r="AC5">
        <v>0.84745762711864403</v>
      </c>
      <c r="AE5" s="26">
        <v>44697</v>
      </c>
      <c r="AF5" s="25">
        <v>541</v>
      </c>
      <c r="AG5">
        <v>11.940298507462691</v>
      </c>
      <c r="AH5">
        <v>60.447761194029837</v>
      </c>
      <c r="AI5">
        <v>17.164179104477611</v>
      </c>
      <c r="AJ5">
        <v>4.4776119402985071</v>
      </c>
      <c r="AK5">
        <v>5.2238805970149249</v>
      </c>
      <c r="AL5">
        <v>0.74626865671641784</v>
      </c>
      <c r="AN5" s="26">
        <v>44669</v>
      </c>
      <c r="AO5" s="25">
        <v>513</v>
      </c>
      <c r="AP5">
        <v>0.32154340836012862</v>
      </c>
      <c r="AQ5">
        <v>11.89710610932476</v>
      </c>
      <c r="AR5">
        <v>10.28938906752412</v>
      </c>
      <c r="AS5">
        <v>10.28938906752412</v>
      </c>
      <c r="AT5">
        <v>62.700964630225073</v>
      </c>
      <c r="AU5">
        <v>3.536977491961415</v>
      </c>
      <c r="AV5">
        <v>0.96463022508038598</v>
      </c>
      <c r="AX5" s="26">
        <v>43961</v>
      </c>
      <c r="AY5" s="25">
        <v>178</v>
      </c>
      <c r="AZ5">
        <v>3.8461538461538458</v>
      </c>
      <c r="BA5">
        <v>1.70940170940171</v>
      </c>
      <c r="BB5">
        <v>3.8461538461538458</v>
      </c>
      <c r="BC5">
        <v>33.333333333333329</v>
      </c>
      <c r="BD5">
        <v>6.8376068376068382</v>
      </c>
      <c r="BE5">
        <v>21.36752136752137</v>
      </c>
      <c r="BF5">
        <v>19.658119658119659</v>
      </c>
      <c r="BG5">
        <v>7.2649572649572658</v>
      </c>
      <c r="BH5">
        <v>2.1367521367521372</v>
      </c>
    </row>
    <row r="6" spans="1:60" x14ac:dyDescent="0.3">
      <c r="A6" s="26">
        <v>43344</v>
      </c>
      <c r="B6" s="25">
        <v>9</v>
      </c>
      <c r="C6">
        <v>100</v>
      </c>
      <c r="E6" s="26">
        <v>43388</v>
      </c>
      <c r="F6" s="25">
        <v>17</v>
      </c>
      <c r="G6">
        <v>79.166666666666657</v>
      </c>
      <c r="H6">
        <v>20.833333333333339</v>
      </c>
      <c r="J6" s="26">
        <v>43411</v>
      </c>
      <c r="K6" s="25">
        <v>34</v>
      </c>
      <c r="L6">
        <v>14.63414634146341</v>
      </c>
      <c r="M6">
        <v>54.471544715447152</v>
      </c>
      <c r="N6">
        <v>30.894308943089431</v>
      </c>
      <c r="P6" s="26">
        <v>44149</v>
      </c>
      <c r="Q6" s="25">
        <v>294</v>
      </c>
      <c r="R6">
        <v>45.263157894736842</v>
      </c>
      <c r="S6">
        <v>33.684210526315788</v>
      </c>
      <c r="T6">
        <v>18.94736842105263</v>
      </c>
      <c r="U6">
        <v>2.1052631578947372</v>
      </c>
      <c r="W6" s="26">
        <v>44670</v>
      </c>
      <c r="X6" s="25">
        <v>514</v>
      </c>
      <c r="Y6">
        <v>29.909365558912391</v>
      </c>
      <c r="Z6">
        <v>64.048338368580062</v>
      </c>
      <c r="AA6">
        <v>3.9274924471299091</v>
      </c>
      <c r="AB6">
        <v>1.8126888217522661</v>
      </c>
      <c r="AC6">
        <v>0.30211480362537763</v>
      </c>
      <c r="AE6" s="26">
        <v>44846</v>
      </c>
      <c r="AF6" s="25">
        <v>697</v>
      </c>
      <c r="AG6">
        <v>27.97202797202797</v>
      </c>
      <c r="AH6">
        <v>52.447552447552447</v>
      </c>
      <c r="AI6">
        <v>6.9930069930069934</v>
      </c>
      <c r="AJ6">
        <v>8.3916083916083917</v>
      </c>
      <c r="AK6">
        <v>3.4965034965034971</v>
      </c>
      <c r="AL6">
        <v>0.69930069930069927</v>
      </c>
      <c r="AN6" s="26">
        <v>44841</v>
      </c>
      <c r="AO6" s="25">
        <v>689</v>
      </c>
      <c r="AP6">
        <v>21.243523316062181</v>
      </c>
      <c r="AQ6">
        <v>55.958549222797927</v>
      </c>
      <c r="AR6">
        <v>11.917098445595849</v>
      </c>
      <c r="AS6">
        <v>5.1813471502590671</v>
      </c>
      <c r="AT6">
        <v>3.6269430051813472</v>
      </c>
      <c r="AU6">
        <v>1.55440414507772</v>
      </c>
      <c r="AV6">
        <v>0.5181347150259068</v>
      </c>
      <c r="AX6" s="25" t="s">
        <v>79</v>
      </c>
      <c r="AY6" s="25">
        <v>0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</row>
    <row r="7" spans="1:60" x14ac:dyDescent="0.3">
      <c r="A7" s="26">
        <v>43365</v>
      </c>
      <c r="B7" s="25">
        <v>11</v>
      </c>
      <c r="C7">
        <v>100</v>
      </c>
      <c r="E7" s="26">
        <v>43392</v>
      </c>
      <c r="F7" s="25">
        <v>20</v>
      </c>
      <c r="G7">
        <v>19.047619047619051</v>
      </c>
      <c r="H7">
        <v>80.952380952380949</v>
      </c>
      <c r="J7" s="26">
        <v>43413</v>
      </c>
      <c r="K7" s="25">
        <v>35</v>
      </c>
      <c r="L7">
        <v>1.075268817204301</v>
      </c>
      <c r="M7">
        <v>84.946236559139791</v>
      </c>
      <c r="N7">
        <v>13.97849462365591</v>
      </c>
      <c r="P7" s="26">
        <v>44165</v>
      </c>
      <c r="Q7" s="25">
        <v>302</v>
      </c>
      <c r="R7">
        <v>25.153374233128829</v>
      </c>
      <c r="S7">
        <v>4.9079754601226986</v>
      </c>
      <c r="T7">
        <v>66.871165644171782</v>
      </c>
      <c r="U7">
        <v>3.0674846625766872</v>
      </c>
      <c r="W7" s="26">
        <v>44785</v>
      </c>
      <c r="X7" s="25">
        <v>618</v>
      </c>
      <c r="Y7">
        <v>0.72463768115942029</v>
      </c>
      <c r="Z7">
        <v>9.4202898550724647</v>
      </c>
      <c r="AA7">
        <v>65.217391304347828</v>
      </c>
      <c r="AB7">
        <v>23.913043478260871</v>
      </c>
      <c r="AC7">
        <v>0.72463768115942029</v>
      </c>
      <c r="AE7" s="25" t="s">
        <v>79</v>
      </c>
      <c r="AF7" s="25">
        <v>0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N7" s="26">
        <v>45011</v>
      </c>
      <c r="AO7" s="25">
        <v>946</v>
      </c>
      <c r="AP7">
        <v>0.8</v>
      </c>
      <c r="AQ7">
        <v>8.7999999999999989</v>
      </c>
      <c r="AR7">
        <v>5.2</v>
      </c>
      <c r="AS7">
        <v>14.4</v>
      </c>
      <c r="AT7">
        <v>13.2</v>
      </c>
      <c r="AU7">
        <v>48</v>
      </c>
      <c r="AV7">
        <v>9.6</v>
      </c>
      <c r="AX7" s="25" t="s">
        <v>32</v>
      </c>
      <c r="AY7" s="25">
        <v>0</v>
      </c>
      <c r="AZ7">
        <v>3.8461538461538458</v>
      </c>
      <c r="BA7">
        <v>1.70940170940171</v>
      </c>
      <c r="BB7">
        <v>3.8461538461538458</v>
      </c>
      <c r="BC7">
        <v>33.333333333333329</v>
      </c>
      <c r="BD7">
        <v>6.8376068376068382</v>
      </c>
      <c r="BE7">
        <v>21.36752136752137</v>
      </c>
      <c r="BF7">
        <v>19.658119658119659</v>
      </c>
      <c r="BG7">
        <v>7.2649572649572658</v>
      </c>
      <c r="BH7">
        <v>2.1367521367521372</v>
      </c>
    </row>
    <row r="8" spans="1:60" x14ac:dyDescent="0.3">
      <c r="A8" s="26">
        <v>43374</v>
      </c>
      <c r="B8" s="25">
        <v>13</v>
      </c>
      <c r="C8">
        <v>100</v>
      </c>
      <c r="E8" s="26">
        <v>43399</v>
      </c>
      <c r="F8" s="25">
        <v>25</v>
      </c>
      <c r="G8">
        <v>62.037037037037038</v>
      </c>
      <c r="H8">
        <v>37.962962962962962</v>
      </c>
      <c r="J8" s="26">
        <v>43428</v>
      </c>
      <c r="K8" s="25">
        <v>42</v>
      </c>
      <c r="L8">
        <v>43.39622641509434</v>
      </c>
      <c r="M8">
        <v>54.716981132075468</v>
      </c>
      <c r="N8">
        <v>1.8867924528301889</v>
      </c>
      <c r="P8" s="26">
        <v>44506</v>
      </c>
      <c r="Q8" s="25">
        <v>460</v>
      </c>
      <c r="R8">
        <v>6.0150375939849621</v>
      </c>
      <c r="S8">
        <v>63.157894736842103</v>
      </c>
      <c r="T8">
        <v>30.075187969924809</v>
      </c>
      <c r="U8">
        <v>0.75187969924812026</v>
      </c>
      <c r="W8" s="26">
        <v>44852</v>
      </c>
      <c r="X8" s="25">
        <v>705</v>
      </c>
      <c r="Y8">
        <v>4.8543689320388346</v>
      </c>
      <c r="Z8">
        <v>89.320388349514573</v>
      </c>
      <c r="AA8">
        <v>2.912621359223301</v>
      </c>
      <c r="AB8">
        <v>0.97087378640776689</v>
      </c>
      <c r="AC8">
        <v>1.941747572815534</v>
      </c>
      <c r="AE8" s="25" t="s">
        <v>30</v>
      </c>
      <c r="AF8" s="25">
        <v>0</v>
      </c>
      <c r="AG8">
        <v>19.956163239745329</v>
      </c>
      <c r="AH8">
        <v>56.447656820791153</v>
      </c>
      <c r="AI8">
        <v>12.078593048742301</v>
      </c>
      <c r="AJ8">
        <v>6.4346101659534494</v>
      </c>
      <c r="AK8">
        <v>4.3601920467592112</v>
      </c>
      <c r="AL8">
        <v>0.7227846780085585</v>
      </c>
      <c r="AN8" s="25" t="s">
        <v>79</v>
      </c>
      <c r="AO8" s="25">
        <v>0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</row>
    <row r="9" spans="1:60" x14ac:dyDescent="0.3">
      <c r="A9" s="26">
        <v>43376</v>
      </c>
      <c r="B9" s="25">
        <v>14</v>
      </c>
      <c r="C9">
        <v>100</v>
      </c>
      <c r="E9" s="26">
        <v>43414</v>
      </c>
      <c r="F9" s="25">
        <v>36</v>
      </c>
      <c r="G9">
        <v>50.581395348837212</v>
      </c>
      <c r="H9">
        <v>49.418604651162788</v>
      </c>
      <c r="J9" s="26">
        <v>43957</v>
      </c>
      <c r="K9" s="25">
        <v>175</v>
      </c>
      <c r="L9">
        <v>9.0909090909090917</v>
      </c>
      <c r="M9">
        <v>56.060606060606062</v>
      </c>
      <c r="N9">
        <v>34.848484848484851</v>
      </c>
      <c r="P9" s="26">
        <v>44674</v>
      </c>
      <c r="Q9" s="25">
        <v>520</v>
      </c>
      <c r="R9">
        <v>68.75</v>
      </c>
      <c r="S9">
        <v>16.25</v>
      </c>
      <c r="T9">
        <v>12.5</v>
      </c>
      <c r="U9">
        <v>2.5</v>
      </c>
      <c r="W9" s="26">
        <v>45002</v>
      </c>
      <c r="X9" s="25">
        <v>930</v>
      </c>
      <c r="Y9">
        <v>1.612903225806452</v>
      </c>
      <c r="Z9">
        <v>56.451612903225808</v>
      </c>
      <c r="AA9">
        <v>33.87096774193548</v>
      </c>
      <c r="AB9">
        <v>7.2580645161290329</v>
      </c>
      <c r="AC9">
        <v>0.80645161290322576</v>
      </c>
      <c r="AN9" s="25" t="s">
        <v>36</v>
      </c>
      <c r="AO9" s="25">
        <v>0</v>
      </c>
      <c r="AP9">
        <v>7.4550222414741016</v>
      </c>
      <c r="AQ9">
        <v>25.551885110707559</v>
      </c>
      <c r="AR9">
        <v>9.1354958377066566</v>
      </c>
      <c r="AS9">
        <v>9.9569120725943936</v>
      </c>
      <c r="AT9">
        <v>26.509302545135469</v>
      </c>
      <c r="AU9">
        <v>17.697127212346381</v>
      </c>
      <c r="AV9">
        <v>3.694254980035431</v>
      </c>
    </row>
    <row r="10" spans="1:60" x14ac:dyDescent="0.3">
      <c r="A10" s="26">
        <v>43397</v>
      </c>
      <c r="B10" s="25">
        <v>23</v>
      </c>
      <c r="C10">
        <v>100</v>
      </c>
      <c r="E10" s="26">
        <v>43417</v>
      </c>
      <c r="F10" s="25">
        <v>39</v>
      </c>
      <c r="G10">
        <v>14.54545454545454</v>
      </c>
      <c r="H10">
        <v>85.454545454545453</v>
      </c>
      <c r="J10" s="26">
        <v>43961</v>
      </c>
      <c r="K10" s="25">
        <v>179</v>
      </c>
      <c r="L10">
        <v>8.3333333333333321</v>
      </c>
      <c r="M10">
        <v>72.222222222222214</v>
      </c>
      <c r="N10">
        <v>19.44444444444445</v>
      </c>
      <c r="P10" s="26">
        <v>44739</v>
      </c>
      <c r="Q10" s="25">
        <v>590</v>
      </c>
      <c r="R10">
        <v>48.305084745762713</v>
      </c>
      <c r="S10">
        <v>34.745762711864408</v>
      </c>
      <c r="T10">
        <v>16.101694915254239</v>
      </c>
      <c r="U10">
        <v>0.84745762711864403</v>
      </c>
      <c r="W10" s="26">
        <v>45030</v>
      </c>
      <c r="X10" s="25">
        <v>964</v>
      </c>
      <c r="Y10">
        <v>7.8212290502793298</v>
      </c>
      <c r="Z10">
        <v>55.865921787709503</v>
      </c>
      <c r="AA10">
        <v>7.2625698324022352</v>
      </c>
      <c r="AB10">
        <v>17.877094972067042</v>
      </c>
      <c r="AC10">
        <v>11.173184357541899</v>
      </c>
    </row>
    <row r="11" spans="1:60" x14ac:dyDescent="0.3">
      <c r="A11" s="26">
        <v>43480</v>
      </c>
      <c r="B11" s="25">
        <v>70</v>
      </c>
      <c r="C11">
        <v>100</v>
      </c>
      <c r="E11" s="26">
        <v>43424</v>
      </c>
      <c r="F11" s="25">
        <v>41</v>
      </c>
      <c r="G11">
        <v>80</v>
      </c>
      <c r="H11">
        <v>20</v>
      </c>
      <c r="J11" s="26">
        <v>43963</v>
      </c>
      <c r="K11" s="25">
        <v>183</v>
      </c>
      <c r="L11">
        <v>25.97402597402597</v>
      </c>
      <c r="M11">
        <v>72.727272727272734</v>
      </c>
      <c r="N11">
        <v>1.2987012987012989</v>
      </c>
      <c r="P11" s="26">
        <v>44838</v>
      </c>
      <c r="Q11" s="25">
        <v>680</v>
      </c>
      <c r="R11">
        <v>13.14741035856574</v>
      </c>
      <c r="S11">
        <v>54.980079681274887</v>
      </c>
      <c r="T11">
        <v>31.075697211155379</v>
      </c>
      <c r="U11">
        <v>0.79681274900398402</v>
      </c>
      <c r="W11" s="26">
        <v>45054</v>
      </c>
      <c r="X11" s="25">
        <v>997</v>
      </c>
      <c r="Y11">
        <v>93.013100436681214</v>
      </c>
      <c r="Z11">
        <v>1.746724890829694</v>
      </c>
      <c r="AA11">
        <v>0.43668122270742349</v>
      </c>
      <c r="AB11">
        <v>3.930131004366813</v>
      </c>
      <c r="AC11">
        <v>0.87336244541484709</v>
      </c>
    </row>
    <row r="12" spans="1:60" x14ac:dyDescent="0.3">
      <c r="A12" s="26">
        <v>43808</v>
      </c>
      <c r="B12" s="25">
        <v>93</v>
      </c>
      <c r="C12">
        <v>100</v>
      </c>
      <c r="E12" s="26">
        <v>43439</v>
      </c>
      <c r="F12" s="25">
        <v>47</v>
      </c>
      <c r="G12">
        <v>9.3023255813953494</v>
      </c>
      <c r="H12">
        <v>90.697674418604649</v>
      </c>
      <c r="J12" s="26">
        <v>44145</v>
      </c>
      <c r="K12" s="25">
        <v>292</v>
      </c>
      <c r="L12">
        <v>7.1428571428571423</v>
      </c>
      <c r="M12">
        <v>82.857142857142861</v>
      </c>
      <c r="N12">
        <v>10</v>
      </c>
      <c r="P12" s="26">
        <v>44855</v>
      </c>
      <c r="Q12" s="25">
        <v>708</v>
      </c>
      <c r="R12">
        <v>26.480836236933801</v>
      </c>
      <c r="S12">
        <v>56.09756097560976</v>
      </c>
      <c r="T12">
        <v>14.285714285714279</v>
      </c>
      <c r="U12">
        <v>3.1358885017421598</v>
      </c>
      <c r="W12" s="25" t="s">
        <v>79</v>
      </c>
      <c r="X12" s="25">
        <v>0</v>
      </c>
      <c r="Y12">
        <v>7</v>
      </c>
      <c r="Z12">
        <v>7</v>
      </c>
      <c r="AA12">
        <v>7</v>
      </c>
      <c r="AB12">
        <v>7</v>
      </c>
      <c r="AC12">
        <v>7</v>
      </c>
    </row>
    <row r="13" spans="1:60" x14ac:dyDescent="0.3">
      <c r="A13" s="67">
        <v>43860</v>
      </c>
      <c r="B13" s="25">
        <v>97</v>
      </c>
      <c r="C13">
        <v>100</v>
      </c>
      <c r="E13" s="26">
        <v>43498</v>
      </c>
      <c r="F13" s="25">
        <v>79</v>
      </c>
      <c r="G13">
        <v>98.412698412698404</v>
      </c>
      <c r="H13">
        <v>1.587301587301587</v>
      </c>
      <c r="J13" s="26">
        <v>44187</v>
      </c>
      <c r="K13" s="25">
        <v>319</v>
      </c>
      <c r="L13">
        <v>81.481481481481481</v>
      </c>
      <c r="M13">
        <v>5.1851851851851851</v>
      </c>
      <c r="N13">
        <v>13.33333333333333</v>
      </c>
      <c r="P13" s="26">
        <v>44856</v>
      </c>
      <c r="Q13" s="25">
        <v>712</v>
      </c>
      <c r="R13">
        <v>17.073170731707322</v>
      </c>
      <c r="S13">
        <v>28.45528455284553</v>
      </c>
      <c r="T13">
        <v>7.3170731707317067</v>
      </c>
      <c r="U13">
        <v>47.154471544715449</v>
      </c>
      <c r="W13" s="25" t="s">
        <v>29</v>
      </c>
      <c r="X13" s="25">
        <v>0</v>
      </c>
      <c r="Y13">
        <v>22.005328542875979</v>
      </c>
      <c r="Z13">
        <v>40.034729523343813</v>
      </c>
      <c r="AA13">
        <v>16.474662737426211</v>
      </c>
      <c r="AB13">
        <v>19.103999753414151</v>
      </c>
      <c r="AC13">
        <v>2.3812794429398498</v>
      </c>
    </row>
    <row r="14" spans="1:60" x14ac:dyDescent="0.3">
      <c r="A14" s="56"/>
      <c r="B14" s="25">
        <v>99</v>
      </c>
      <c r="C14">
        <v>100</v>
      </c>
      <c r="E14" s="26">
        <v>43504</v>
      </c>
      <c r="F14" s="25">
        <v>82</v>
      </c>
      <c r="G14">
        <v>26.21359223300971</v>
      </c>
      <c r="H14">
        <v>73.786407766990294</v>
      </c>
      <c r="J14" s="26">
        <v>44551</v>
      </c>
      <c r="K14" s="25">
        <v>484</v>
      </c>
      <c r="L14">
        <v>11.494252873563219</v>
      </c>
      <c r="M14">
        <v>37.931034482758619</v>
      </c>
      <c r="N14">
        <v>50.574712643678168</v>
      </c>
      <c r="P14" s="26">
        <v>44859</v>
      </c>
      <c r="Q14" s="25">
        <v>714</v>
      </c>
      <c r="R14">
        <v>14.02714932126697</v>
      </c>
      <c r="S14">
        <v>12.217194570135749</v>
      </c>
      <c r="T14">
        <v>15.837104072398191</v>
      </c>
      <c r="U14">
        <v>57.918552036199102</v>
      </c>
    </row>
    <row r="15" spans="1:60" x14ac:dyDescent="0.3">
      <c r="A15" s="26">
        <v>43867</v>
      </c>
      <c r="B15" s="25">
        <v>104</v>
      </c>
      <c r="C15">
        <v>100</v>
      </c>
      <c r="E15" s="26">
        <v>43879</v>
      </c>
      <c r="F15" s="25">
        <v>113</v>
      </c>
      <c r="G15">
        <v>98.901098901098905</v>
      </c>
      <c r="H15">
        <v>1.098901098901099</v>
      </c>
      <c r="J15" s="26">
        <v>44593</v>
      </c>
      <c r="K15" s="25">
        <v>503</v>
      </c>
      <c r="L15">
        <v>81.818181818181827</v>
      </c>
      <c r="M15">
        <v>15.584415584415581</v>
      </c>
      <c r="N15">
        <v>2.5974025974025969</v>
      </c>
      <c r="P15" s="26">
        <v>44870</v>
      </c>
      <c r="Q15" s="25">
        <v>722</v>
      </c>
      <c r="R15">
        <v>23.664122137404579</v>
      </c>
      <c r="S15">
        <v>70.992366412213741</v>
      </c>
      <c r="T15">
        <v>3.8167938931297711</v>
      </c>
      <c r="U15">
        <v>1.5267175572519081</v>
      </c>
    </row>
    <row r="16" spans="1:60" x14ac:dyDescent="0.3">
      <c r="A16" s="26">
        <v>43870</v>
      </c>
      <c r="B16" s="25">
        <v>108</v>
      </c>
      <c r="C16">
        <v>100</v>
      </c>
      <c r="E16" s="26">
        <v>43907</v>
      </c>
      <c r="F16" s="25">
        <v>142</v>
      </c>
      <c r="G16">
        <v>77.251184834123222</v>
      </c>
      <c r="H16">
        <v>22.748815165876781</v>
      </c>
      <c r="J16" s="26">
        <v>44716</v>
      </c>
      <c r="K16" s="25">
        <v>558</v>
      </c>
      <c r="L16">
        <v>13.11475409836066</v>
      </c>
      <c r="M16">
        <v>85.245901639344254</v>
      </c>
      <c r="N16">
        <v>1.639344262295082</v>
      </c>
      <c r="P16" s="26">
        <v>44901</v>
      </c>
      <c r="Q16" s="25">
        <v>761</v>
      </c>
      <c r="R16">
        <v>70.833333333333343</v>
      </c>
      <c r="S16">
        <v>27.38095238095238</v>
      </c>
      <c r="T16">
        <v>0.59523809523809523</v>
      </c>
      <c r="U16">
        <v>1.19047619047619</v>
      </c>
    </row>
    <row r="17" spans="1:21" x14ac:dyDescent="0.3">
      <c r="A17" s="26">
        <v>43885</v>
      </c>
      <c r="B17" s="25">
        <v>119</v>
      </c>
      <c r="C17">
        <v>100</v>
      </c>
      <c r="E17" s="26">
        <v>43914</v>
      </c>
      <c r="F17" s="25">
        <v>149</v>
      </c>
      <c r="G17">
        <v>88.059701492537314</v>
      </c>
      <c r="H17">
        <v>11.940298507462691</v>
      </c>
      <c r="J17" s="26">
        <v>44724</v>
      </c>
      <c r="K17" s="25">
        <v>570</v>
      </c>
      <c r="L17">
        <v>65.399239543726239</v>
      </c>
      <c r="M17">
        <v>31.178707224334602</v>
      </c>
      <c r="N17">
        <v>3.422053231939163</v>
      </c>
      <c r="P17" s="26">
        <v>45003</v>
      </c>
      <c r="Q17" s="25">
        <v>932</v>
      </c>
      <c r="R17">
        <v>72.571428571428569</v>
      </c>
      <c r="S17">
        <v>25.142857142857149</v>
      </c>
      <c r="T17">
        <v>0.5714285714285714</v>
      </c>
      <c r="U17">
        <v>1.714285714285714</v>
      </c>
    </row>
    <row r="18" spans="1:21" x14ac:dyDescent="0.3">
      <c r="A18" s="26">
        <v>43886</v>
      </c>
      <c r="B18" s="25">
        <v>120</v>
      </c>
      <c r="C18">
        <v>100</v>
      </c>
      <c r="E18" s="26">
        <v>43920</v>
      </c>
      <c r="F18" s="25">
        <v>152</v>
      </c>
      <c r="G18">
        <v>39.622641509433961</v>
      </c>
      <c r="H18">
        <v>60.377358490566039</v>
      </c>
      <c r="J18" s="26">
        <v>44815</v>
      </c>
      <c r="K18" s="25">
        <v>649</v>
      </c>
      <c r="L18">
        <v>5.8823529411764701</v>
      </c>
      <c r="M18">
        <v>57.352941176470587</v>
      </c>
      <c r="N18">
        <v>36.764705882352942</v>
      </c>
      <c r="P18" s="26">
        <v>45006</v>
      </c>
      <c r="Q18" s="25">
        <v>937</v>
      </c>
      <c r="R18">
        <v>35.106382978723403</v>
      </c>
      <c r="S18">
        <v>48.936170212765958</v>
      </c>
      <c r="T18">
        <v>14.893617021276601</v>
      </c>
      <c r="U18">
        <v>1.063829787234043</v>
      </c>
    </row>
    <row r="19" spans="1:21" x14ac:dyDescent="0.3">
      <c r="A19" s="26">
        <v>43893</v>
      </c>
      <c r="B19" s="25">
        <v>127</v>
      </c>
      <c r="C19">
        <v>100</v>
      </c>
      <c r="E19" s="26">
        <v>43943</v>
      </c>
      <c r="F19" s="25">
        <v>168</v>
      </c>
      <c r="G19">
        <v>98</v>
      </c>
      <c r="H19">
        <v>2</v>
      </c>
      <c r="J19" s="26">
        <v>44839</v>
      </c>
      <c r="K19" s="25">
        <v>682</v>
      </c>
      <c r="L19">
        <v>5.5555555555555554</v>
      </c>
      <c r="M19">
        <v>90.277777777777786</v>
      </c>
      <c r="N19">
        <v>4.1666666666666661</v>
      </c>
      <c r="P19" s="25" t="s">
        <v>79</v>
      </c>
      <c r="Q19" s="25">
        <v>0</v>
      </c>
      <c r="R19">
        <v>14</v>
      </c>
      <c r="S19">
        <v>14</v>
      </c>
      <c r="T19">
        <v>14</v>
      </c>
      <c r="U19">
        <v>14</v>
      </c>
    </row>
    <row r="20" spans="1:21" x14ac:dyDescent="0.3">
      <c r="A20" s="26">
        <v>43896</v>
      </c>
      <c r="B20" s="25">
        <v>130</v>
      </c>
      <c r="C20">
        <v>100</v>
      </c>
      <c r="E20" s="26">
        <v>43948</v>
      </c>
      <c r="F20" s="25">
        <v>171</v>
      </c>
      <c r="G20">
        <v>61.904761904761912</v>
      </c>
      <c r="H20">
        <v>38.095238095238088</v>
      </c>
      <c r="J20" s="26">
        <v>44877</v>
      </c>
      <c r="K20" s="25">
        <v>733</v>
      </c>
      <c r="L20">
        <v>33.333333333333329</v>
      </c>
      <c r="M20">
        <v>61.403508771929829</v>
      </c>
      <c r="N20">
        <v>5.2631578947368416</v>
      </c>
      <c r="P20" s="25" t="s">
        <v>28</v>
      </c>
      <c r="Q20" s="25">
        <v>0</v>
      </c>
      <c r="R20">
        <v>36.394391325165181</v>
      </c>
      <c r="S20">
        <v>36.965956374000328</v>
      </c>
      <c r="T20">
        <v>17.753073953439529</v>
      </c>
      <c r="U20">
        <v>8.8865783473949627</v>
      </c>
    </row>
    <row r="21" spans="1:21" x14ac:dyDescent="0.3">
      <c r="A21" s="26">
        <v>43902</v>
      </c>
      <c r="B21" s="25">
        <v>137</v>
      </c>
      <c r="C21">
        <v>100</v>
      </c>
      <c r="E21" s="26">
        <v>43962</v>
      </c>
      <c r="F21" s="25">
        <v>181</v>
      </c>
      <c r="G21">
        <v>2.5</v>
      </c>
      <c r="H21">
        <v>97.5</v>
      </c>
      <c r="J21" s="26">
        <v>44934</v>
      </c>
      <c r="K21" s="25">
        <v>820</v>
      </c>
      <c r="L21">
        <v>20.149253731343279</v>
      </c>
      <c r="M21">
        <v>76.492537313432834</v>
      </c>
      <c r="N21">
        <v>3.3582089552238812</v>
      </c>
    </row>
    <row r="22" spans="1:21" x14ac:dyDescent="0.3">
      <c r="A22" s="26">
        <v>43905</v>
      </c>
      <c r="B22" s="25">
        <v>141</v>
      </c>
      <c r="C22">
        <v>100</v>
      </c>
      <c r="E22" s="26">
        <v>43968</v>
      </c>
      <c r="F22" s="25">
        <v>184</v>
      </c>
      <c r="G22">
        <v>98.68421052631578</v>
      </c>
      <c r="H22">
        <v>1.31578947368421</v>
      </c>
      <c r="J22" s="26">
        <v>44974</v>
      </c>
      <c r="K22" s="25">
        <v>878</v>
      </c>
      <c r="L22">
        <v>72.131147540983605</v>
      </c>
      <c r="M22">
        <v>19.672131147540981</v>
      </c>
      <c r="N22">
        <v>8.1967213114754092</v>
      </c>
    </row>
    <row r="23" spans="1:21" x14ac:dyDescent="0.3">
      <c r="A23" s="26">
        <v>43939</v>
      </c>
      <c r="B23" s="25">
        <v>164</v>
      </c>
      <c r="C23">
        <v>100</v>
      </c>
      <c r="E23" s="26">
        <v>43969</v>
      </c>
      <c r="F23" s="25">
        <v>185</v>
      </c>
      <c r="G23">
        <v>70.422535211267601</v>
      </c>
      <c r="H23">
        <v>29.577464788732389</v>
      </c>
      <c r="J23" s="26">
        <v>44996</v>
      </c>
      <c r="K23" s="25">
        <v>925</v>
      </c>
      <c r="L23">
        <v>66.949152542372886</v>
      </c>
      <c r="M23">
        <v>29.66101694915254</v>
      </c>
      <c r="N23">
        <v>3.3898305084745761</v>
      </c>
    </row>
    <row r="24" spans="1:21" x14ac:dyDescent="0.3">
      <c r="A24" s="26">
        <v>43940</v>
      </c>
      <c r="B24" s="25">
        <v>166</v>
      </c>
      <c r="C24">
        <v>100</v>
      </c>
      <c r="E24" s="26">
        <v>43975</v>
      </c>
      <c r="F24" s="25">
        <v>195</v>
      </c>
      <c r="G24">
        <v>46.511627906976742</v>
      </c>
      <c r="H24">
        <v>53.488372093023251</v>
      </c>
      <c r="J24" s="26">
        <v>45423</v>
      </c>
      <c r="K24" s="25">
        <v>1218</v>
      </c>
      <c r="L24">
        <v>16.666666666666661</v>
      </c>
      <c r="M24">
        <v>33.333333333333329</v>
      </c>
      <c r="N24">
        <v>50</v>
      </c>
    </row>
    <row r="25" spans="1:21" x14ac:dyDescent="0.3">
      <c r="A25" s="26">
        <v>43987</v>
      </c>
      <c r="B25" s="25">
        <v>213</v>
      </c>
      <c r="C25">
        <v>100</v>
      </c>
      <c r="E25" s="26">
        <v>44124</v>
      </c>
      <c r="F25" s="25">
        <v>272</v>
      </c>
      <c r="G25">
        <v>52.702702702702688</v>
      </c>
      <c r="H25">
        <v>47.297297297297298</v>
      </c>
      <c r="J25" s="25" t="s">
        <v>79</v>
      </c>
      <c r="K25" s="25">
        <v>0</v>
      </c>
      <c r="L25">
        <v>20</v>
      </c>
      <c r="M25">
        <v>20</v>
      </c>
      <c r="N25">
        <v>20</v>
      </c>
    </row>
    <row r="26" spans="1:21" x14ac:dyDescent="0.3">
      <c r="A26" s="26">
        <v>44021</v>
      </c>
      <c r="B26" s="25">
        <v>232</v>
      </c>
      <c r="C26">
        <v>100</v>
      </c>
      <c r="E26" s="26">
        <v>44132</v>
      </c>
      <c r="F26" s="25">
        <v>277</v>
      </c>
      <c r="G26">
        <v>29.487179487179489</v>
      </c>
      <c r="H26">
        <v>70.512820512820511</v>
      </c>
      <c r="J26" s="25" t="s">
        <v>27</v>
      </c>
      <c r="K26" s="25">
        <v>0</v>
      </c>
      <c r="L26">
        <v>32.799528014713218</v>
      </c>
      <c r="M26">
        <v>52.052866948242297</v>
      </c>
      <c r="N26">
        <v>15.147605037044499</v>
      </c>
    </row>
    <row r="27" spans="1:21" x14ac:dyDescent="0.3">
      <c r="A27" s="26">
        <v>44048</v>
      </c>
      <c r="B27" s="25">
        <v>235</v>
      </c>
      <c r="C27">
        <v>100</v>
      </c>
      <c r="E27" s="26">
        <v>44197</v>
      </c>
      <c r="F27" s="25">
        <v>328</v>
      </c>
      <c r="G27">
        <v>20.45454545454546</v>
      </c>
      <c r="H27">
        <v>79.545454545454547</v>
      </c>
    </row>
    <row r="28" spans="1:21" x14ac:dyDescent="0.3">
      <c r="A28" s="26">
        <v>44055</v>
      </c>
      <c r="B28" s="25">
        <v>237</v>
      </c>
      <c r="C28">
        <v>100</v>
      </c>
      <c r="E28" s="26">
        <v>44198</v>
      </c>
      <c r="F28" s="25">
        <v>329</v>
      </c>
      <c r="G28">
        <v>55.660377358490557</v>
      </c>
      <c r="H28">
        <v>44.339622641509443</v>
      </c>
    </row>
    <row r="29" spans="1:21" x14ac:dyDescent="0.3">
      <c r="A29" s="26">
        <v>44085</v>
      </c>
      <c r="B29" s="25">
        <v>243</v>
      </c>
      <c r="C29">
        <v>100</v>
      </c>
      <c r="E29" s="26">
        <v>44200</v>
      </c>
      <c r="F29" s="25">
        <v>331</v>
      </c>
      <c r="G29">
        <v>40.441176470588239</v>
      </c>
      <c r="H29">
        <v>59.558823529411761</v>
      </c>
    </row>
    <row r="30" spans="1:21" x14ac:dyDescent="0.3">
      <c r="A30" s="26">
        <v>44091</v>
      </c>
      <c r="B30" s="25">
        <v>245</v>
      </c>
      <c r="C30">
        <v>100</v>
      </c>
      <c r="E30" s="26">
        <v>44205</v>
      </c>
      <c r="F30" s="25">
        <v>336</v>
      </c>
      <c r="G30">
        <v>73.239436619718319</v>
      </c>
      <c r="H30">
        <v>26.760563380281688</v>
      </c>
    </row>
    <row r="31" spans="1:21" x14ac:dyDescent="0.3">
      <c r="A31" s="26">
        <v>44092</v>
      </c>
      <c r="B31" s="25">
        <v>246</v>
      </c>
      <c r="C31">
        <v>100</v>
      </c>
      <c r="E31" s="26">
        <v>44221</v>
      </c>
      <c r="F31" s="25">
        <v>346</v>
      </c>
      <c r="G31">
        <v>97.247706422018354</v>
      </c>
      <c r="H31">
        <v>2.7522935779816522</v>
      </c>
    </row>
    <row r="32" spans="1:21" x14ac:dyDescent="0.3">
      <c r="A32" s="26">
        <v>44101</v>
      </c>
      <c r="B32" s="25">
        <v>256</v>
      </c>
      <c r="C32">
        <v>100</v>
      </c>
      <c r="E32" s="26">
        <v>44245</v>
      </c>
      <c r="F32" s="25">
        <v>372</v>
      </c>
      <c r="G32">
        <v>97.468354430379748</v>
      </c>
      <c r="H32">
        <v>2.5316455696202529</v>
      </c>
    </row>
    <row r="33" spans="1:8" x14ac:dyDescent="0.3">
      <c r="A33" s="26">
        <v>44106</v>
      </c>
      <c r="B33" s="25">
        <v>258</v>
      </c>
      <c r="C33">
        <v>100</v>
      </c>
      <c r="E33" s="67">
        <v>44247</v>
      </c>
      <c r="F33" s="25">
        <v>374</v>
      </c>
      <c r="G33">
        <v>68</v>
      </c>
      <c r="H33">
        <v>32</v>
      </c>
    </row>
    <row r="34" spans="1:8" x14ac:dyDescent="0.3">
      <c r="A34" s="26">
        <v>44117</v>
      </c>
      <c r="B34" s="25">
        <v>265</v>
      </c>
      <c r="C34">
        <v>100</v>
      </c>
      <c r="E34" s="56"/>
      <c r="F34" s="25">
        <v>375</v>
      </c>
      <c r="G34">
        <v>2.2727272727272729</v>
      </c>
      <c r="H34">
        <v>97.727272727272734</v>
      </c>
    </row>
    <row r="35" spans="1:8" x14ac:dyDescent="0.3">
      <c r="A35" s="26">
        <v>44123</v>
      </c>
      <c r="B35" s="25">
        <v>271</v>
      </c>
      <c r="C35">
        <v>100</v>
      </c>
      <c r="E35" s="26">
        <v>44270</v>
      </c>
      <c r="F35" s="25">
        <v>390</v>
      </c>
      <c r="G35">
        <v>81.415929203539832</v>
      </c>
      <c r="H35">
        <v>18.584070796460178</v>
      </c>
    </row>
    <row r="36" spans="1:8" x14ac:dyDescent="0.3">
      <c r="A36" s="26">
        <v>44135</v>
      </c>
      <c r="B36" s="25">
        <v>282</v>
      </c>
      <c r="C36">
        <v>100</v>
      </c>
      <c r="E36" s="26">
        <v>44586</v>
      </c>
      <c r="F36" s="25">
        <v>501</v>
      </c>
      <c r="G36">
        <v>90.625</v>
      </c>
      <c r="H36">
        <v>9.375</v>
      </c>
    </row>
    <row r="37" spans="1:8" x14ac:dyDescent="0.3">
      <c r="A37" s="26">
        <v>44140</v>
      </c>
      <c r="B37" s="25">
        <v>288</v>
      </c>
      <c r="C37">
        <v>100</v>
      </c>
      <c r="E37" s="26">
        <v>44591</v>
      </c>
      <c r="F37" s="25">
        <v>502</v>
      </c>
      <c r="G37">
        <v>82.802547770700642</v>
      </c>
      <c r="H37">
        <v>17.197452229299358</v>
      </c>
    </row>
    <row r="38" spans="1:8" x14ac:dyDescent="0.3">
      <c r="A38" s="26">
        <v>44158</v>
      </c>
      <c r="B38" s="25">
        <v>299</v>
      </c>
      <c r="C38">
        <v>100</v>
      </c>
      <c r="E38" s="26">
        <v>44696</v>
      </c>
      <c r="F38" s="25">
        <v>538</v>
      </c>
      <c r="G38">
        <v>87.254901960784309</v>
      </c>
      <c r="H38">
        <v>12.745098039215691</v>
      </c>
    </row>
    <row r="39" spans="1:8" x14ac:dyDescent="0.3">
      <c r="A39" s="26">
        <v>44192</v>
      </c>
      <c r="B39" s="25">
        <v>323</v>
      </c>
      <c r="C39">
        <v>100</v>
      </c>
      <c r="E39" s="26">
        <v>44726</v>
      </c>
      <c r="F39" s="25">
        <v>574</v>
      </c>
      <c r="G39">
        <v>6.8965517241379306</v>
      </c>
      <c r="H39">
        <v>93.103448275862064</v>
      </c>
    </row>
    <row r="40" spans="1:8" x14ac:dyDescent="0.3">
      <c r="A40" s="26">
        <v>44214</v>
      </c>
      <c r="B40" s="25">
        <v>339</v>
      </c>
      <c r="C40">
        <v>100</v>
      </c>
      <c r="E40" s="26">
        <v>44768</v>
      </c>
      <c r="F40" s="25">
        <v>611</v>
      </c>
      <c r="G40">
        <v>49.122807017543863</v>
      </c>
      <c r="H40">
        <v>50.877192982456137</v>
      </c>
    </row>
    <row r="41" spans="1:8" x14ac:dyDescent="0.3">
      <c r="A41" s="26">
        <v>44219</v>
      </c>
      <c r="B41" s="25">
        <v>345</v>
      </c>
      <c r="C41">
        <v>100</v>
      </c>
      <c r="E41" s="26">
        <v>44806</v>
      </c>
      <c r="F41" s="25">
        <v>636</v>
      </c>
      <c r="G41">
        <v>25.333333333333339</v>
      </c>
      <c r="H41">
        <v>74.666666666666671</v>
      </c>
    </row>
    <row r="42" spans="1:8" x14ac:dyDescent="0.3">
      <c r="A42" s="26">
        <v>44224</v>
      </c>
      <c r="B42" s="25">
        <v>347</v>
      </c>
      <c r="C42">
        <v>100</v>
      </c>
      <c r="E42" s="26">
        <v>44821</v>
      </c>
      <c r="F42" s="25">
        <v>656</v>
      </c>
      <c r="G42">
        <v>98.484848484848484</v>
      </c>
      <c r="H42">
        <v>1.5151515151515149</v>
      </c>
    </row>
    <row r="43" spans="1:8" x14ac:dyDescent="0.3">
      <c r="A43" s="26">
        <v>44231</v>
      </c>
      <c r="B43" s="25">
        <v>356</v>
      </c>
      <c r="C43">
        <v>100</v>
      </c>
      <c r="E43" s="26">
        <v>44827</v>
      </c>
      <c r="F43" s="25">
        <v>666</v>
      </c>
      <c r="G43">
        <v>12.698412698412699</v>
      </c>
      <c r="H43">
        <v>87.301587301587304</v>
      </c>
    </row>
    <row r="44" spans="1:8" x14ac:dyDescent="0.3">
      <c r="A44" s="26">
        <v>44254</v>
      </c>
      <c r="B44" s="25">
        <v>386</v>
      </c>
      <c r="C44">
        <v>100</v>
      </c>
      <c r="E44" s="26">
        <v>44835</v>
      </c>
      <c r="F44" s="25">
        <v>675</v>
      </c>
      <c r="G44">
        <v>9.5238095238095237</v>
      </c>
      <c r="H44">
        <v>90.476190476190482</v>
      </c>
    </row>
    <row r="45" spans="1:8" x14ac:dyDescent="0.3">
      <c r="A45" s="26">
        <v>44263</v>
      </c>
      <c r="B45" s="25">
        <v>387</v>
      </c>
      <c r="C45">
        <v>100</v>
      </c>
      <c r="E45" s="26">
        <v>44897</v>
      </c>
      <c r="F45" s="25">
        <v>752</v>
      </c>
      <c r="G45">
        <v>97.5</v>
      </c>
      <c r="H45">
        <v>2.5</v>
      </c>
    </row>
    <row r="46" spans="1:8" x14ac:dyDescent="0.3">
      <c r="A46" s="26">
        <v>44272</v>
      </c>
      <c r="B46" s="25">
        <v>391</v>
      </c>
      <c r="C46">
        <v>100</v>
      </c>
      <c r="E46" s="26">
        <v>44914</v>
      </c>
      <c r="F46" s="25">
        <v>775</v>
      </c>
      <c r="G46">
        <v>13.58024691358025</v>
      </c>
      <c r="H46">
        <v>86.419753086419746</v>
      </c>
    </row>
    <row r="47" spans="1:8" x14ac:dyDescent="0.3">
      <c r="A47" s="26">
        <v>44313</v>
      </c>
      <c r="B47" s="25">
        <v>411</v>
      </c>
      <c r="C47">
        <v>100</v>
      </c>
      <c r="E47" s="26">
        <v>44949</v>
      </c>
      <c r="F47" s="25">
        <v>838</v>
      </c>
      <c r="G47">
        <v>29.26829268292683</v>
      </c>
      <c r="H47">
        <v>70.731707317073173</v>
      </c>
    </row>
    <row r="48" spans="1:8" x14ac:dyDescent="0.3">
      <c r="A48" s="26">
        <v>44315</v>
      </c>
      <c r="B48" s="25">
        <v>412</v>
      </c>
      <c r="C48">
        <v>100</v>
      </c>
      <c r="E48" s="26">
        <v>44954</v>
      </c>
      <c r="F48" s="25">
        <v>847</v>
      </c>
      <c r="G48">
        <v>82.222222222222214</v>
      </c>
      <c r="H48">
        <v>17.777777777777779</v>
      </c>
    </row>
    <row r="49" spans="1:8" x14ac:dyDescent="0.3">
      <c r="A49" s="26">
        <v>44332</v>
      </c>
      <c r="B49" s="25">
        <v>419</v>
      </c>
      <c r="C49">
        <v>100</v>
      </c>
      <c r="E49" s="26">
        <v>44972</v>
      </c>
      <c r="F49" s="25">
        <v>870</v>
      </c>
      <c r="G49">
        <v>30.526315789473681</v>
      </c>
      <c r="H49">
        <v>69.473684210526315</v>
      </c>
    </row>
    <row r="50" spans="1:8" x14ac:dyDescent="0.3">
      <c r="A50" s="26">
        <v>44350</v>
      </c>
      <c r="B50" s="25">
        <v>420</v>
      </c>
      <c r="C50">
        <v>100</v>
      </c>
      <c r="E50" s="26">
        <v>44997</v>
      </c>
      <c r="F50" s="25">
        <v>926</v>
      </c>
      <c r="G50">
        <v>83.486238532110093</v>
      </c>
      <c r="H50">
        <v>16.513761467889911</v>
      </c>
    </row>
    <row r="51" spans="1:8" x14ac:dyDescent="0.3">
      <c r="A51" s="26">
        <v>44443</v>
      </c>
      <c r="B51" s="25">
        <v>437</v>
      </c>
      <c r="C51">
        <v>100</v>
      </c>
      <c r="E51" s="26">
        <v>45004</v>
      </c>
      <c r="F51" s="25">
        <v>933</v>
      </c>
      <c r="G51">
        <v>81.395348837209298</v>
      </c>
      <c r="H51">
        <v>18.604651162790699</v>
      </c>
    </row>
    <row r="52" spans="1:8" x14ac:dyDescent="0.3">
      <c r="A52" s="26">
        <v>44459</v>
      </c>
      <c r="B52" s="25">
        <v>440</v>
      </c>
      <c r="C52">
        <v>100</v>
      </c>
      <c r="E52" s="26">
        <v>45012</v>
      </c>
      <c r="F52" s="25">
        <v>948</v>
      </c>
      <c r="G52">
        <v>22.335025380710661</v>
      </c>
      <c r="H52">
        <v>77.664974619289339</v>
      </c>
    </row>
    <row r="53" spans="1:8" x14ac:dyDescent="0.3">
      <c r="A53" s="26">
        <v>44464</v>
      </c>
      <c r="B53" s="25">
        <v>442</v>
      </c>
      <c r="C53">
        <v>100</v>
      </c>
      <c r="E53" s="26">
        <v>45028</v>
      </c>
      <c r="F53" s="25">
        <v>961</v>
      </c>
      <c r="G53">
        <v>61.157024793388423</v>
      </c>
      <c r="H53">
        <v>38.84297520661157</v>
      </c>
    </row>
    <row r="54" spans="1:8" x14ac:dyDescent="0.3">
      <c r="A54" s="26">
        <v>44484</v>
      </c>
      <c r="B54" s="25">
        <v>447</v>
      </c>
      <c r="C54">
        <v>100</v>
      </c>
      <c r="E54" s="26">
        <v>45033</v>
      </c>
      <c r="F54" s="25">
        <v>967</v>
      </c>
      <c r="G54">
        <v>2.666666666666667</v>
      </c>
      <c r="H54">
        <v>97.333333333333343</v>
      </c>
    </row>
    <row r="55" spans="1:8" x14ac:dyDescent="0.3">
      <c r="A55" s="26">
        <v>44495</v>
      </c>
      <c r="B55" s="25">
        <v>452</v>
      </c>
      <c r="C55">
        <v>100</v>
      </c>
      <c r="E55" s="26">
        <v>45042</v>
      </c>
      <c r="F55" s="25">
        <v>981</v>
      </c>
      <c r="G55">
        <v>47.368421052631582</v>
      </c>
      <c r="H55">
        <v>52.631578947368418</v>
      </c>
    </row>
    <row r="56" spans="1:8" x14ac:dyDescent="0.3">
      <c r="A56" s="26">
        <v>44504</v>
      </c>
      <c r="B56" s="25">
        <v>457</v>
      </c>
      <c r="C56">
        <v>100</v>
      </c>
      <c r="E56" s="26">
        <v>45113</v>
      </c>
      <c r="F56" s="25">
        <v>1036</v>
      </c>
      <c r="G56">
        <v>1.8518518518518521</v>
      </c>
      <c r="H56">
        <v>98.148148148148152</v>
      </c>
    </row>
    <row r="57" spans="1:8" x14ac:dyDescent="0.3">
      <c r="A57" s="26">
        <v>44515</v>
      </c>
      <c r="B57" s="25">
        <v>464</v>
      </c>
      <c r="C57">
        <v>100</v>
      </c>
      <c r="E57" s="26">
        <v>45216</v>
      </c>
      <c r="F57" s="25">
        <v>1064</v>
      </c>
      <c r="G57">
        <v>85.365853658536579</v>
      </c>
      <c r="H57">
        <v>14.63414634146341</v>
      </c>
    </row>
    <row r="58" spans="1:8" x14ac:dyDescent="0.3">
      <c r="A58" s="26">
        <v>44517</v>
      </c>
      <c r="B58" s="25">
        <v>465</v>
      </c>
      <c r="C58">
        <v>100</v>
      </c>
      <c r="E58" s="26">
        <v>45223</v>
      </c>
      <c r="F58" s="25">
        <v>1069</v>
      </c>
      <c r="G58">
        <v>48.148148148148152</v>
      </c>
      <c r="H58">
        <v>51.851851851851848</v>
      </c>
    </row>
    <row r="59" spans="1:8" x14ac:dyDescent="0.3">
      <c r="A59" s="26">
        <v>44552</v>
      </c>
      <c r="B59" s="25">
        <v>485</v>
      </c>
      <c r="C59">
        <v>100</v>
      </c>
      <c r="E59" s="26">
        <v>45232</v>
      </c>
      <c r="F59" s="25">
        <v>1076</v>
      </c>
      <c r="G59">
        <v>1.3513513513513511</v>
      </c>
      <c r="H59">
        <v>98.648648648648646</v>
      </c>
    </row>
    <row r="60" spans="1:8" x14ac:dyDescent="0.3">
      <c r="A60" s="26">
        <v>44566</v>
      </c>
      <c r="B60" s="25">
        <v>495</v>
      </c>
      <c r="C60">
        <v>100</v>
      </c>
      <c r="E60" s="26">
        <v>45233</v>
      </c>
      <c r="F60" s="25">
        <v>1077</v>
      </c>
      <c r="G60">
        <v>83.333333333333343</v>
      </c>
      <c r="H60">
        <v>16.666666666666661</v>
      </c>
    </row>
    <row r="61" spans="1:8" x14ac:dyDescent="0.3">
      <c r="A61" s="26">
        <v>44571</v>
      </c>
      <c r="B61" s="25">
        <v>497</v>
      </c>
      <c r="C61">
        <v>100</v>
      </c>
      <c r="E61" s="26">
        <v>45234</v>
      </c>
      <c r="F61" s="25">
        <v>1078</v>
      </c>
      <c r="G61">
        <v>97.5</v>
      </c>
      <c r="H61">
        <v>2.5</v>
      </c>
    </row>
    <row r="62" spans="1:8" x14ac:dyDescent="0.3">
      <c r="A62" s="26">
        <v>44693</v>
      </c>
      <c r="B62" s="25">
        <v>536</v>
      </c>
      <c r="C62">
        <v>100</v>
      </c>
      <c r="E62" s="26">
        <v>45237</v>
      </c>
      <c r="F62" s="25">
        <v>1083</v>
      </c>
      <c r="G62">
        <v>88.699878493317129</v>
      </c>
      <c r="H62">
        <v>11.300121506682871</v>
      </c>
    </row>
    <row r="63" spans="1:8" x14ac:dyDescent="0.3">
      <c r="A63" s="26">
        <v>44701</v>
      </c>
      <c r="B63" s="25">
        <v>545</v>
      </c>
      <c r="C63">
        <v>100</v>
      </c>
      <c r="E63" s="26">
        <v>45252</v>
      </c>
      <c r="F63" s="25">
        <v>1096</v>
      </c>
      <c r="G63">
        <v>75</v>
      </c>
      <c r="H63">
        <v>25</v>
      </c>
    </row>
    <row r="64" spans="1:8" x14ac:dyDescent="0.3">
      <c r="A64" s="26">
        <v>44702</v>
      </c>
      <c r="B64" s="25">
        <v>547</v>
      </c>
      <c r="C64">
        <v>100</v>
      </c>
      <c r="E64" s="25" t="s">
        <v>79</v>
      </c>
      <c r="F64" s="25">
        <v>0</v>
      </c>
      <c r="G64">
        <v>59</v>
      </c>
      <c r="H64">
        <v>59</v>
      </c>
    </row>
    <row r="65" spans="1:8" x14ac:dyDescent="0.3">
      <c r="A65" s="26">
        <v>44718</v>
      </c>
      <c r="B65" s="25">
        <v>563</v>
      </c>
      <c r="C65">
        <v>100</v>
      </c>
      <c r="E65" s="25" t="s">
        <v>26</v>
      </c>
      <c r="F65" s="25">
        <v>0</v>
      </c>
      <c r="G65">
        <v>54.873781674612758</v>
      </c>
      <c r="H65">
        <v>45.126218325387249</v>
      </c>
    </row>
    <row r="66" spans="1:8" x14ac:dyDescent="0.3">
      <c r="A66" s="26">
        <v>44723</v>
      </c>
      <c r="B66" s="25">
        <v>567</v>
      </c>
      <c r="C66">
        <v>100</v>
      </c>
    </row>
    <row r="67" spans="1:8" x14ac:dyDescent="0.3">
      <c r="A67" s="26">
        <v>44766</v>
      </c>
      <c r="B67" s="25">
        <v>606</v>
      </c>
      <c r="C67">
        <v>100</v>
      </c>
    </row>
    <row r="68" spans="1:8" x14ac:dyDescent="0.3">
      <c r="A68" s="26">
        <v>44801</v>
      </c>
      <c r="B68" s="25">
        <v>630</v>
      </c>
      <c r="C68">
        <v>100</v>
      </c>
    </row>
    <row r="69" spans="1:8" x14ac:dyDescent="0.3">
      <c r="A69" s="26">
        <v>44803</v>
      </c>
      <c r="B69" s="25">
        <v>634</v>
      </c>
      <c r="C69">
        <v>100</v>
      </c>
    </row>
    <row r="70" spans="1:8" x14ac:dyDescent="0.3">
      <c r="A70" s="26">
        <v>44807</v>
      </c>
      <c r="B70" s="25">
        <v>637</v>
      </c>
      <c r="C70">
        <v>100</v>
      </c>
    </row>
    <row r="71" spans="1:8" x14ac:dyDescent="0.3">
      <c r="A71" s="26">
        <v>44840</v>
      </c>
      <c r="B71" s="25">
        <v>685</v>
      </c>
      <c r="C71">
        <v>100</v>
      </c>
    </row>
    <row r="72" spans="1:8" x14ac:dyDescent="0.3">
      <c r="A72" s="26">
        <v>44856</v>
      </c>
      <c r="B72" s="25">
        <v>710</v>
      </c>
      <c r="C72">
        <v>100</v>
      </c>
    </row>
    <row r="73" spans="1:8" x14ac:dyDescent="0.3">
      <c r="A73" s="26">
        <v>44911</v>
      </c>
      <c r="B73" s="25">
        <v>770</v>
      </c>
      <c r="C73">
        <v>100</v>
      </c>
    </row>
    <row r="74" spans="1:8" x14ac:dyDescent="0.3">
      <c r="A74" s="26">
        <v>44915</v>
      </c>
      <c r="B74" s="25">
        <v>777</v>
      </c>
      <c r="C74">
        <v>100</v>
      </c>
    </row>
    <row r="75" spans="1:8" x14ac:dyDescent="0.3">
      <c r="A75" s="26">
        <v>44930</v>
      </c>
      <c r="B75" s="25">
        <v>819</v>
      </c>
      <c r="C75">
        <v>100</v>
      </c>
    </row>
    <row r="76" spans="1:8" x14ac:dyDescent="0.3">
      <c r="A76" s="26">
        <v>44943</v>
      </c>
      <c r="B76" s="25">
        <v>827</v>
      </c>
      <c r="C76">
        <v>100</v>
      </c>
    </row>
    <row r="77" spans="1:8" x14ac:dyDescent="0.3">
      <c r="A77" s="26">
        <v>44980</v>
      </c>
      <c r="B77" s="25">
        <v>888</v>
      </c>
      <c r="C77">
        <v>100</v>
      </c>
    </row>
    <row r="78" spans="1:8" x14ac:dyDescent="0.3">
      <c r="A78" s="26">
        <v>44986</v>
      </c>
      <c r="B78" s="25">
        <v>906</v>
      </c>
      <c r="C78">
        <v>100</v>
      </c>
    </row>
    <row r="79" spans="1:8" x14ac:dyDescent="0.3">
      <c r="A79" s="26">
        <v>45007</v>
      </c>
      <c r="B79" s="25">
        <v>939</v>
      </c>
      <c r="C79">
        <v>100</v>
      </c>
    </row>
    <row r="80" spans="1:8" x14ac:dyDescent="0.3">
      <c r="A80" s="26">
        <v>45072</v>
      </c>
      <c r="B80" s="25">
        <v>1005</v>
      </c>
      <c r="C80">
        <v>100</v>
      </c>
    </row>
    <row r="81" spans="1:3" x14ac:dyDescent="0.3">
      <c r="A81" s="26">
        <v>45146</v>
      </c>
      <c r="B81" s="25">
        <v>1044</v>
      </c>
      <c r="C81">
        <v>100</v>
      </c>
    </row>
    <row r="82" spans="1:3" x14ac:dyDescent="0.3">
      <c r="A82" s="26">
        <v>45221</v>
      </c>
      <c r="B82" s="25">
        <v>1066</v>
      </c>
      <c r="C82">
        <v>100</v>
      </c>
    </row>
    <row r="83" spans="1:3" x14ac:dyDescent="0.3">
      <c r="A83" s="26">
        <v>45235</v>
      </c>
      <c r="B83" s="25">
        <v>1079</v>
      </c>
      <c r="C83">
        <v>100</v>
      </c>
    </row>
    <row r="84" spans="1:3" x14ac:dyDescent="0.3">
      <c r="A84" s="26">
        <v>45242</v>
      </c>
      <c r="B84" s="25">
        <v>1086</v>
      </c>
      <c r="C84">
        <v>100</v>
      </c>
    </row>
    <row r="85" spans="1:3" x14ac:dyDescent="0.3">
      <c r="A85" s="26">
        <v>45245</v>
      </c>
      <c r="B85" s="25">
        <v>1093</v>
      </c>
      <c r="C85">
        <v>100</v>
      </c>
    </row>
    <row r="86" spans="1:3" x14ac:dyDescent="0.3">
      <c r="A86" s="26">
        <v>45255</v>
      </c>
      <c r="B86" s="25">
        <v>1100</v>
      </c>
      <c r="C86">
        <v>100</v>
      </c>
    </row>
    <row r="87" spans="1:3" x14ac:dyDescent="0.3">
      <c r="A87" s="26">
        <v>45258</v>
      </c>
      <c r="B87" s="25">
        <v>1104</v>
      </c>
      <c r="C87">
        <v>100</v>
      </c>
    </row>
    <row r="88" spans="1:3" x14ac:dyDescent="0.3">
      <c r="A88" s="26">
        <v>45261</v>
      </c>
      <c r="B88" s="25">
        <v>1106</v>
      </c>
      <c r="C88">
        <v>100</v>
      </c>
    </row>
    <row r="89" spans="1:3" x14ac:dyDescent="0.3">
      <c r="A89" s="26">
        <v>45263</v>
      </c>
      <c r="B89" s="25">
        <v>1107</v>
      </c>
      <c r="C89">
        <v>100</v>
      </c>
    </row>
    <row r="90" spans="1:3" x14ac:dyDescent="0.3">
      <c r="A90" s="26">
        <v>45264</v>
      </c>
      <c r="B90" s="25">
        <v>1108</v>
      </c>
      <c r="C90">
        <v>100</v>
      </c>
    </row>
    <row r="91" spans="1:3" x14ac:dyDescent="0.3">
      <c r="A91" s="26">
        <v>45265</v>
      </c>
      <c r="B91" s="25">
        <v>1109</v>
      </c>
      <c r="C91">
        <v>100</v>
      </c>
    </row>
    <row r="92" spans="1:3" x14ac:dyDescent="0.3">
      <c r="A92" s="26">
        <v>45288</v>
      </c>
      <c r="B92" s="25">
        <v>1114</v>
      </c>
      <c r="C92">
        <v>100</v>
      </c>
    </row>
    <row r="93" spans="1:3" x14ac:dyDescent="0.3">
      <c r="A93" s="26">
        <v>45314</v>
      </c>
      <c r="B93" s="25">
        <v>1132</v>
      </c>
      <c r="C93">
        <v>100</v>
      </c>
    </row>
    <row r="94" spans="1:3" x14ac:dyDescent="0.3">
      <c r="A94" s="26">
        <v>45340</v>
      </c>
      <c r="B94" s="25">
        <v>1141</v>
      </c>
      <c r="C94">
        <v>100</v>
      </c>
    </row>
    <row r="95" spans="1:3" x14ac:dyDescent="0.3">
      <c r="A95" s="26">
        <v>45359</v>
      </c>
      <c r="B95" s="25">
        <v>1155</v>
      </c>
      <c r="C95">
        <v>100</v>
      </c>
    </row>
    <row r="96" spans="1:3" x14ac:dyDescent="0.3">
      <c r="A96" s="26">
        <v>45412</v>
      </c>
      <c r="B96" s="25">
        <v>1211</v>
      </c>
      <c r="C96">
        <v>100</v>
      </c>
    </row>
    <row r="97" spans="1:3" x14ac:dyDescent="0.3">
      <c r="A97" s="26">
        <v>45414</v>
      </c>
      <c r="B97" s="25">
        <v>1212</v>
      </c>
      <c r="C97">
        <v>100</v>
      </c>
    </row>
    <row r="98" spans="1:3" x14ac:dyDescent="0.3">
      <c r="A98" s="26">
        <v>45423</v>
      </c>
      <c r="B98" s="25">
        <v>1217</v>
      </c>
      <c r="C98">
        <v>100</v>
      </c>
    </row>
    <row r="99" spans="1:3" x14ac:dyDescent="0.3">
      <c r="A99" s="26">
        <v>45433</v>
      </c>
      <c r="B99" s="25">
        <v>1226</v>
      </c>
      <c r="C99">
        <v>100</v>
      </c>
    </row>
    <row r="100" spans="1:3" x14ac:dyDescent="0.3">
      <c r="A100" s="26">
        <v>45435</v>
      </c>
      <c r="B100" s="25">
        <v>1227</v>
      </c>
      <c r="C100">
        <v>100</v>
      </c>
    </row>
    <row r="101" spans="1:3" x14ac:dyDescent="0.3">
      <c r="A101" s="26">
        <v>45440</v>
      </c>
      <c r="B101" s="25">
        <v>1229</v>
      </c>
      <c r="C101">
        <v>100</v>
      </c>
    </row>
    <row r="102" spans="1:3" x14ac:dyDescent="0.3">
      <c r="A102" s="26">
        <v>45525</v>
      </c>
      <c r="B102" s="25">
        <v>1237</v>
      </c>
      <c r="C102">
        <v>100</v>
      </c>
    </row>
    <row r="103" spans="1:3" x14ac:dyDescent="0.3">
      <c r="A103" s="26">
        <v>45539</v>
      </c>
      <c r="B103" s="25">
        <v>1242</v>
      </c>
      <c r="C103">
        <v>100</v>
      </c>
    </row>
    <row r="104" spans="1:3" x14ac:dyDescent="0.3">
      <c r="A104" s="26">
        <v>45542</v>
      </c>
      <c r="B104" s="25">
        <v>1243</v>
      </c>
      <c r="C104">
        <v>100</v>
      </c>
    </row>
    <row r="105" spans="1:3" x14ac:dyDescent="0.3">
      <c r="A105" s="26">
        <v>45543</v>
      </c>
      <c r="B105" s="25">
        <v>1245</v>
      </c>
      <c r="C105">
        <v>100</v>
      </c>
    </row>
    <row r="106" spans="1:3" x14ac:dyDescent="0.3">
      <c r="A106" s="25" t="s">
        <v>79</v>
      </c>
      <c r="B106" s="25">
        <v>0</v>
      </c>
      <c r="C106">
        <v>101</v>
      </c>
    </row>
    <row r="107" spans="1:3" x14ac:dyDescent="0.3">
      <c r="A107" s="25" t="s">
        <v>25</v>
      </c>
      <c r="B107" s="25">
        <v>0</v>
      </c>
      <c r="C107">
        <v>100</v>
      </c>
    </row>
  </sheetData>
  <mergeCells count="10">
    <mergeCell ref="A13:A14"/>
    <mergeCell ref="E33:E34"/>
    <mergeCell ref="AE3:AL3"/>
    <mergeCell ref="AX3:BH3"/>
    <mergeCell ref="AN3:AV3"/>
    <mergeCell ref="A3:C3"/>
    <mergeCell ref="E3:H3"/>
    <mergeCell ref="J3:N3"/>
    <mergeCell ref="P3:U3"/>
    <mergeCell ref="W3:AC3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4:AW1306"/>
  <sheetViews>
    <sheetView workbookViewId="0">
      <selection activeCell="G1" sqref="G1"/>
    </sheetView>
  </sheetViews>
  <sheetFormatPr defaultRowHeight="14.4" x14ac:dyDescent="0.3"/>
  <sheetData>
    <row r="4" spans="1:49" x14ac:dyDescent="0.3">
      <c r="A4" s="16" t="s">
        <v>60</v>
      </c>
      <c r="B4" s="16" t="s">
        <v>61</v>
      </c>
      <c r="C4" s="16">
        <v>1</v>
      </c>
      <c r="D4" s="16">
        <v>2</v>
      </c>
      <c r="E4" s="16">
        <v>3</v>
      </c>
      <c r="F4" s="16">
        <v>4</v>
      </c>
      <c r="G4" s="16">
        <v>5</v>
      </c>
      <c r="H4" s="16">
        <v>6</v>
      </c>
      <c r="I4" s="16">
        <v>7</v>
      </c>
      <c r="J4" s="16">
        <v>8</v>
      </c>
      <c r="K4" s="16">
        <v>9</v>
      </c>
      <c r="L4" s="16">
        <v>10</v>
      </c>
      <c r="M4" s="16">
        <v>11</v>
      </c>
      <c r="N4" s="16">
        <v>12</v>
      </c>
      <c r="O4" s="16" t="s">
        <v>62</v>
      </c>
      <c r="P4" s="16" t="s">
        <v>63</v>
      </c>
      <c r="Q4" s="16" t="s">
        <v>64</v>
      </c>
      <c r="T4" s="18" t="s">
        <v>60</v>
      </c>
      <c r="U4" s="18" t="s">
        <v>61</v>
      </c>
      <c r="V4" s="18">
        <v>0</v>
      </c>
      <c r="W4" s="18">
        <v>1</v>
      </c>
      <c r="X4" s="18">
        <v>2</v>
      </c>
      <c r="Y4" s="18">
        <v>3</v>
      </c>
      <c r="Z4" s="18">
        <v>4</v>
      </c>
      <c r="AA4" s="18">
        <v>5</v>
      </c>
      <c r="AB4" s="18">
        <v>6</v>
      </c>
      <c r="AC4" s="18">
        <v>7</v>
      </c>
      <c r="AD4" s="18">
        <v>8</v>
      </c>
      <c r="AE4" s="18">
        <v>9</v>
      </c>
      <c r="AF4" s="18">
        <v>10</v>
      </c>
      <c r="AG4" s="18">
        <v>11</v>
      </c>
      <c r="AH4" s="18">
        <v>12</v>
      </c>
      <c r="AI4" s="18">
        <v>13</v>
      </c>
      <c r="AJ4" s="18">
        <v>14</v>
      </c>
      <c r="AK4" s="18">
        <v>15</v>
      </c>
      <c r="AL4" s="18">
        <v>16</v>
      </c>
      <c r="AM4" s="18">
        <v>17</v>
      </c>
      <c r="AN4" s="18">
        <v>18</v>
      </c>
      <c r="AO4" s="18">
        <v>19</v>
      </c>
      <c r="AP4" s="18">
        <v>20</v>
      </c>
      <c r="AQ4" s="18">
        <v>21</v>
      </c>
      <c r="AR4" s="18">
        <v>22</v>
      </c>
      <c r="AS4" s="18">
        <v>23</v>
      </c>
      <c r="AT4" s="18" t="s">
        <v>62</v>
      </c>
      <c r="AU4" s="18" t="s">
        <v>63</v>
      </c>
      <c r="AV4" s="18" t="s">
        <v>64</v>
      </c>
      <c r="AW4" s="18" t="s">
        <v>78</v>
      </c>
    </row>
    <row r="5" spans="1:49" x14ac:dyDescent="0.3">
      <c r="A5" s="17">
        <v>43306</v>
      </c>
      <c r="B5" s="16">
        <v>1</v>
      </c>
      <c r="C5">
        <v>2</v>
      </c>
      <c r="O5">
        <v>1</v>
      </c>
      <c r="P5">
        <v>2</v>
      </c>
      <c r="Q5">
        <v>2</v>
      </c>
      <c r="T5" s="19">
        <v>43306</v>
      </c>
      <c r="U5" s="18">
        <v>1</v>
      </c>
      <c r="AP5">
        <v>2</v>
      </c>
      <c r="AT5">
        <v>1</v>
      </c>
      <c r="AU5">
        <v>2</v>
      </c>
      <c r="AV5">
        <v>2</v>
      </c>
      <c r="AW5">
        <v>20</v>
      </c>
    </row>
    <row r="6" spans="1:49" x14ac:dyDescent="0.3">
      <c r="A6" s="17">
        <v>43370</v>
      </c>
      <c r="B6" s="16">
        <v>2</v>
      </c>
      <c r="C6">
        <v>8</v>
      </c>
      <c r="D6">
        <v>76</v>
      </c>
      <c r="O6">
        <v>2</v>
      </c>
      <c r="P6">
        <v>84</v>
      </c>
      <c r="Q6">
        <v>42</v>
      </c>
      <c r="T6" s="19">
        <v>43370</v>
      </c>
      <c r="U6" s="18">
        <v>2</v>
      </c>
      <c r="AJ6">
        <v>8</v>
      </c>
      <c r="AK6">
        <v>76</v>
      </c>
      <c r="AT6">
        <v>2</v>
      </c>
      <c r="AU6">
        <v>84</v>
      </c>
      <c r="AV6">
        <v>42</v>
      </c>
      <c r="AW6">
        <v>14</v>
      </c>
    </row>
    <row r="7" spans="1:49" x14ac:dyDescent="0.3">
      <c r="A7" s="17">
        <v>43391</v>
      </c>
      <c r="B7" s="16">
        <v>3</v>
      </c>
      <c r="C7">
        <v>1</v>
      </c>
      <c r="O7">
        <v>1</v>
      </c>
      <c r="P7">
        <v>1</v>
      </c>
      <c r="Q7">
        <v>1</v>
      </c>
      <c r="T7" s="19">
        <v>43391</v>
      </c>
      <c r="U7" s="18">
        <v>3</v>
      </c>
      <c r="AL7">
        <v>1</v>
      </c>
      <c r="AT7">
        <v>1</v>
      </c>
      <c r="AU7">
        <v>1</v>
      </c>
      <c r="AV7">
        <v>1</v>
      </c>
      <c r="AW7">
        <v>16</v>
      </c>
    </row>
    <row r="8" spans="1:49" x14ac:dyDescent="0.3">
      <c r="A8" s="17">
        <v>43395</v>
      </c>
      <c r="B8" s="16">
        <v>4</v>
      </c>
      <c r="C8">
        <v>15</v>
      </c>
      <c r="O8">
        <v>1</v>
      </c>
      <c r="P8">
        <v>15</v>
      </c>
      <c r="Q8">
        <v>15</v>
      </c>
      <c r="T8" s="19">
        <v>43395</v>
      </c>
      <c r="U8" s="18">
        <v>4</v>
      </c>
      <c r="AS8">
        <v>15</v>
      </c>
      <c r="AT8">
        <v>1</v>
      </c>
      <c r="AU8">
        <v>15</v>
      </c>
      <c r="AV8">
        <v>15</v>
      </c>
      <c r="AW8">
        <v>23</v>
      </c>
    </row>
    <row r="9" spans="1:49" x14ac:dyDescent="0.3">
      <c r="A9" s="69">
        <v>43396</v>
      </c>
      <c r="B9" s="16">
        <v>4</v>
      </c>
      <c r="C9">
        <v>28</v>
      </c>
      <c r="D9">
        <v>46.5</v>
      </c>
      <c r="E9">
        <v>7</v>
      </c>
      <c r="O9">
        <v>3</v>
      </c>
      <c r="P9">
        <v>81.5</v>
      </c>
      <c r="Q9">
        <v>27.166666666666671</v>
      </c>
      <c r="T9" s="68">
        <v>43396</v>
      </c>
      <c r="U9" s="18">
        <v>4</v>
      </c>
      <c r="V9">
        <v>28</v>
      </c>
      <c r="W9">
        <v>46.5</v>
      </c>
      <c r="X9">
        <v>7</v>
      </c>
      <c r="AT9">
        <v>3</v>
      </c>
      <c r="AU9">
        <v>81.5</v>
      </c>
      <c r="AV9">
        <v>27.166666666666671</v>
      </c>
      <c r="AW9">
        <v>0</v>
      </c>
    </row>
    <row r="10" spans="1:49" x14ac:dyDescent="0.3">
      <c r="A10" s="56"/>
      <c r="B10" s="16">
        <v>5</v>
      </c>
      <c r="C10">
        <v>20.5</v>
      </c>
      <c r="D10">
        <v>3</v>
      </c>
      <c r="O10">
        <v>2</v>
      </c>
      <c r="P10">
        <v>23.5</v>
      </c>
      <c r="Q10">
        <v>11.75</v>
      </c>
      <c r="T10" s="56"/>
      <c r="U10" s="18">
        <v>5</v>
      </c>
      <c r="AL10">
        <v>20.5</v>
      </c>
      <c r="AM10">
        <v>3</v>
      </c>
      <c r="AT10">
        <v>2</v>
      </c>
      <c r="AU10">
        <v>23.5</v>
      </c>
      <c r="AV10">
        <v>11.75</v>
      </c>
      <c r="AW10">
        <v>16</v>
      </c>
    </row>
    <row r="11" spans="1:49" x14ac:dyDescent="0.3">
      <c r="A11" s="69">
        <v>43400</v>
      </c>
      <c r="B11" s="16">
        <v>6</v>
      </c>
      <c r="C11">
        <v>64.5</v>
      </c>
      <c r="O11">
        <v>1</v>
      </c>
      <c r="P11">
        <v>64.5</v>
      </c>
      <c r="Q11">
        <v>64.5</v>
      </c>
      <c r="T11" s="68">
        <v>43400</v>
      </c>
      <c r="U11" s="18">
        <v>6</v>
      </c>
      <c r="X11">
        <v>64.5</v>
      </c>
      <c r="AT11">
        <v>1</v>
      </c>
      <c r="AU11">
        <v>64.5</v>
      </c>
      <c r="AV11">
        <v>64.5</v>
      </c>
      <c r="AW11">
        <v>2</v>
      </c>
    </row>
    <row r="12" spans="1:49" x14ac:dyDescent="0.3">
      <c r="A12" s="57"/>
      <c r="B12" s="16">
        <v>7</v>
      </c>
      <c r="C12">
        <v>1</v>
      </c>
      <c r="O12">
        <v>1</v>
      </c>
      <c r="P12">
        <v>1</v>
      </c>
      <c r="Q12">
        <v>1</v>
      </c>
      <c r="T12" s="57"/>
      <c r="U12" s="18">
        <v>7</v>
      </c>
      <c r="AI12">
        <v>1</v>
      </c>
      <c r="AT12">
        <v>1</v>
      </c>
      <c r="AU12">
        <v>1</v>
      </c>
      <c r="AV12">
        <v>1</v>
      </c>
      <c r="AW12">
        <v>13</v>
      </c>
    </row>
    <row r="13" spans="1:49" x14ac:dyDescent="0.3">
      <c r="A13" s="56"/>
      <c r="B13" s="16">
        <v>8</v>
      </c>
      <c r="C13">
        <v>157</v>
      </c>
      <c r="O13">
        <v>1</v>
      </c>
      <c r="P13">
        <v>157</v>
      </c>
      <c r="Q13">
        <v>157</v>
      </c>
      <c r="T13" s="56"/>
      <c r="U13" s="18">
        <v>8</v>
      </c>
      <c r="AR13">
        <v>157</v>
      </c>
      <c r="AT13">
        <v>1</v>
      </c>
      <c r="AU13">
        <v>157</v>
      </c>
      <c r="AV13">
        <v>157</v>
      </c>
      <c r="AW13">
        <v>22</v>
      </c>
    </row>
    <row r="14" spans="1:49" x14ac:dyDescent="0.3">
      <c r="A14" s="69">
        <v>43401</v>
      </c>
      <c r="B14" s="16">
        <v>9</v>
      </c>
      <c r="C14">
        <v>6</v>
      </c>
      <c r="D14">
        <v>17</v>
      </c>
      <c r="O14">
        <v>2</v>
      </c>
      <c r="P14">
        <v>23</v>
      </c>
      <c r="Q14">
        <v>11.5</v>
      </c>
      <c r="T14" s="68">
        <v>43401</v>
      </c>
      <c r="U14" s="18">
        <v>9</v>
      </c>
      <c r="V14">
        <v>6</v>
      </c>
      <c r="W14">
        <v>17</v>
      </c>
      <c r="AT14">
        <v>2</v>
      </c>
      <c r="AU14">
        <v>23</v>
      </c>
      <c r="AV14">
        <v>11.5</v>
      </c>
      <c r="AW14">
        <v>0</v>
      </c>
    </row>
    <row r="15" spans="1:49" x14ac:dyDescent="0.3">
      <c r="A15" s="57"/>
      <c r="B15" s="16">
        <v>10</v>
      </c>
      <c r="C15">
        <v>2</v>
      </c>
      <c r="O15">
        <v>1</v>
      </c>
      <c r="P15">
        <v>2</v>
      </c>
      <c r="Q15">
        <v>2</v>
      </c>
      <c r="T15" s="57"/>
      <c r="U15" s="18">
        <v>10</v>
      </c>
      <c r="AB15">
        <v>2</v>
      </c>
      <c r="AT15">
        <v>1</v>
      </c>
      <c r="AU15">
        <v>2</v>
      </c>
      <c r="AV15">
        <v>2</v>
      </c>
      <c r="AW15">
        <v>6</v>
      </c>
    </row>
    <row r="16" spans="1:49" x14ac:dyDescent="0.3">
      <c r="A16" s="56"/>
      <c r="B16" s="16">
        <v>11</v>
      </c>
      <c r="C16">
        <v>1</v>
      </c>
      <c r="D16">
        <v>62.5</v>
      </c>
      <c r="E16">
        <v>5</v>
      </c>
      <c r="O16">
        <v>3</v>
      </c>
      <c r="P16">
        <v>68.5</v>
      </c>
      <c r="Q16">
        <v>22.833333333333329</v>
      </c>
      <c r="T16" s="56"/>
      <c r="U16" s="18">
        <v>11</v>
      </c>
      <c r="AQ16">
        <v>1</v>
      </c>
      <c r="AR16">
        <v>62.5</v>
      </c>
      <c r="AS16">
        <v>5</v>
      </c>
      <c r="AT16">
        <v>3</v>
      </c>
      <c r="AU16">
        <v>68.5</v>
      </c>
      <c r="AV16">
        <v>22.833333333333329</v>
      </c>
      <c r="AW16">
        <v>21</v>
      </c>
    </row>
    <row r="17" spans="1:49" x14ac:dyDescent="0.3">
      <c r="A17" s="69">
        <v>43402</v>
      </c>
      <c r="B17" s="16">
        <v>11</v>
      </c>
      <c r="C17">
        <v>2</v>
      </c>
      <c r="O17">
        <v>1</v>
      </c>
      <c r="P17">
        <v>2</v>
      </c>
      <c r="Q17">
        <v>2</v>
      </c>
      <c r="T17" s="68">
        <v>43402</v>
      </c>
      <c r="U17" s="18">
        <v>11</v>
      </c>
      <c r="V17">
        <v>2</v>
      </c>
      <c r="AT17">
        <v>1</v>
      </c>
      <c r="AU17">
        <v>2</v>
      </c>
      <c r="AV17">
        <v>2</v>
      </c>
      <c r="AW17">
        <v>0</v>
      </c>
    </row>
    <row r="18" spans="1:49" x14ac:dyDescent="0.3">
      <c r="A18" s="57"/>
      <c r="B18" s="16">
        <v>12</v>
      </c>
      <c r="C18">
        <v>6</v>
      </c>
      <c r="D18">
        <v>1</v>
      </c>
      <c r="E18">
        <v>2</v>
      </c>
      <c r="O18">
        <v>3</v>
      </c>
      <c r="P18">
        <v>9</v>
      </c>
      <c r="Q18">
        <v>3</v>
      </c>
      <c r="T18" s="57"/>
      <c r="U18" s="18">
        <v>12</v>
      </c>
      <c r="X18">
        <v>6</v>
      </c>
      <c r="Y18">
        <v>1</v>
      </c>
      <c r="Z18">
        <v>2</v>
      </c>
      <c r="AT18">
        <v>3</v>
      </c>
      <c r="AU18">
        <v>9</v>
      </c>
      <c r="AV18">
        <v>3</v>
      </c>
      <c r="AW18">
        <v>2</v>
      </c>
    </row>
    <row r="19" spans="1:49" x14ac:dyDescent="0.3">
      <c r="A19" s="56"/>
      <c r="B19" s="16">
        <v>13</v>
      </c>
      <c r="C19">
        <v>1</v>
      </c>
      <c r="O19">
        <v>1</v>
      </c>
      <c r="P19">
        <v>1</v>
      </c>
      <c r="Q19">
        <v>1</v>
      </c>
      <c r="T19" s="56"/>
      <c r="U19" s="18">
        <v>13</v>
      </c>
      <c r="AI19">
        <v>1</v>
      </c>
      <c r="AT19">
        <v>1</v>
      </c>
      <c r="AU19">
        <v>1</v>
      </c>
      <c r="AV19">
        <v>1</v>
      </c>
      <c r="AW19">
        <v>13</v>
      </c>
    </row>
    <row r="20" spans="1:49" x14ac:dyDescent="0.3">
      <c r="A20" s="17">
        <v>43405</v>
      </c>
      <c r="B20" s="16">
        <v>14</v>
      </c>
      <c r="C20">
        <v>20</v>
      </c>
      <c r="O20">
        <v>1</v>
      </c>
      <c r="P20">
        <v>20</v>
      </c>
      <c r="Q20">
        <v>20</v>
      </c>
      <c r="T20" s="19">
        <v>43405</v>
      </c>
      <c r="U20" s="18">
        <v>14</v>
      </c>
      <c r="AR20">
        <v>20</v>
      </c>
      <c r="AT20">
        <v>1</v>
      </c>
      <c r="AU20">
        <v>20</v>
      </c>
      <c r="AV20">
        <v>20</v>
      </c>
      <c r="AW20">
        <v>22</v>
      </c>
    </row>
    <row r="21" spans="1:49" x14ac:dyDescent="0.3">
      <c r="A21" s="69">
        <v>43406</v>
      </c>
      <c r="B21" s="16">
        <v>15</v>
      </c>
      <c r="C21">
        <v>6</v>
      </c>
      <c r="D21">
        <v>2</v>
      </c>
      <c r="O21">
        <v>2</v>
      </c>
      <c r="P21">
        <v>8</v>
      </c>
      <c r="Q21">
        <v>4</v>
      </c>
      <c r="T21" s="68">
        <v>43406</v>
      </c>
      <c r="U21" s="18">
        <v>15</v>
      </c>
      <c r="V21">
        <v>6</v>
      </c>
      <c r="W21">
        <v>2</v>
      </c>
      <c r="AT21">
        <v>2</v>
      </c>
      <c r="AU21">
        <v>8</v>
      </c>
      <c r="AV21">
        <v>4</v>
      </c>
      <c r="AW21">
        <v>0</v>
      </c>
    </row>
    <row r="22" spans="1:49" x14ac:dyDescent="0.3">
      <c r="A22" s="56"/>
      <c r="B22" s="16">
        <v>16</v>
      </c>
      <c r="C22">
        <v>1</v>
      </c>
      <c r="O22">
        <v>1</v>
      </c>
      <c r="P22">
        <v>1</v>
      </c>
      <c r="Q22">
        <v>1</v>
      </c>
      <c r="T22" s="56"/>
      <c r="U22" s="18">
        <v>16</v>
      </c>
      <c r="AF22">
        <v>1</v>
      </c>
      <c r="AT22">
        <v>1</v>
      </c>
      <c r="AU22">
        <v>1</v>
      </c>
      <c r="AV22">
        <v>1</v>
      </c>
      <c r="AW22">
        <v>10</v>
      </c>
    </row>
    <row r="23" spans="1:49" x14ac:dyDescent="0.3">
      <c r="A23" s="17">
        <v>43407</v>
      </c>
      <c r="B23" s="16">
        <v>17</v>
      </c>
      <c r="C23">
        <v>152</v>
      </c>
      <c r="O23">
        <v>1</v>
      </c>
      <c r="P23">
        <v>152</v>
      </c>
      <c r="Q23">
        <v>152</v>
      </c>
      <c r="T23" s="19">
        <v>43407</v>
      </c>
      <c r="U23" s="18">
        <v>17</v>
      </c>
      <c r="AM23">
        <v>152</v>
      </c>
      <c r="AT23">
        <v>1</v>
      </c>
      <c r="AU23">
        <v>152</v>
      </c>
      <c r="AV23">
        <v>152</v>
      </c>
      <c r="AW23">
        <v>17</v>
      </c>
    </row>
    <row r="24" spans="1:49" x14ac:dyDescent="0.3">
      <c r="A24" s="17">
        <v>43410</v>
      </c>
      <c r="B24" s="16">
        <v>18</v>
      </c>
      <c r="C24">
        <v>27</v>
      </c>
      <c r="D24">
        <v>132</v>
      </c>
      <c r="O24">
        <v>2</v>
      </c>
      <c r="P24">
        <v>159</v>
      </c>
      <c r="Q24">
        <v>79.5</v>
      </c>
      <c r="T24" s="19">
        <v>43410</v>
      </c>
      <c r="U24" s="18">
        <v>18</v>
      </c>
      <c r="AI24">
        <v>27</v>
      </c>
      <c r="AJ24">
        <v>132</v>
      </c>
      <c r="AT24">
        <v>2</v>
      </c>
      <c r="AU24">
        <v>159</v>
      </c>
      <c r="AV24">
        <v>79.5</v>
      </c>
      <c r="AW24">
        <v>13</v>
      </c>
    </row>
    <row r="25" spans="1:49" x14ac:dyDescent="0.3">
      <c r="A25" s="69">
        <v>43413</v>
      </c>
      <c r="B25" s="16">
        <v>19</v>
      </c>
      <c r="C25">
        <v>159</v>
      </c>
      <c r="D25">
        <v>8</v>
      </c>
      <c r="O25">
        <v>2</v>
      </c>
      <c r="P25">
        <v>167</v>
      </c>
      <c r="Q25">
        <v>83.5</v>
      </c>
      <c r="T25" s="68">
        <v>43413</v>
      </c>
      <c r="U25" s="18">
        <v>19</v>
      </c>
      <c r="AH25">
        <v>159</v>
      </c>
      <c r="AI25">
        <v>8</v>
      </c>
      <c r="AT25">
        <v>2</v>
      </c>
      <c r="AU25">
        <v>167</v>
      </c>
      <c r="AV25">
        <v>83.5</v>
      </c>
      <c r="AW25">
        <v>12</v>
      </c>
    </row>
    <row r="26" spans="1:49" x14ac:dyDescent="0.3">
      <c r="A26" s="56"/>
      <c r="B26" s="16">
        <v>20</v>
      </c>
      <c r="C26">
        <v>75.5</v>
      </c>
      <c r="D26">
        <v>92</v>
      </c>
      <c r="O26">
        <v>2</v>
      </c>
      <c r="P26">
        <v>167.5</v>
      </c>
      <c r="Q26">
        <v>83.75</v>
      </c>
      <c r="T26" s="56"/>
      <c r="U26" s="18">
        <v>20</v>
      </c>
      <c r="AL26">
        <v>75.5</v>
      </c>
      <c r="AM26">
        <v>92</v>
      </c>
      <c r="AT26">
        <v>2</v>
      </c>
      <c r="AU26">
        <v>167.5</v>
      </c>
      <c r="AV26">
        <v>83.75</v>
      </c>
      <c r="AW26">
        <v>16</v>
      </c>
    </row>
    <row r="27" spans="1:49" x14ac:dyDescent="0.3">
      <c r="A27" s="17">
        <v>43414</v>
      </c>
      <c r="B27" s="16">
        <v>21</v>
      </c>
      <c r="C27">
        <v>2</v>
      </c>
      <c r="O27">
        <v>1</v>
      </c>
      <c r="P27">
        <v>2</v>
      </c>
      <c r="Q27">
        <v>2</v>
      </c>
      <c r="T27" s="19">
        <v>43414</v>
      </c>
      <c r="U27" s="18">
        <v>21</v>
      </c>
      <c r="Z27">
        <v>2</v>
      </c>
      <c r="AT27">
        <v>1</v>
      </c>
      <c r="AU27">
        <v>2</v>
      </c>
      <c r="AV27">
        <v>2</v>
      </c>
      <c r="AW27">
        <v>4</v>
      </c>
    </row>
    <row r="28" spans="1:49" x14ac:dyDescent="0.3">
      <c r="A28" s="17">
        <v>43422</v>
      </c>
      <c r="B28" s="16">
        <v>22</v>
      </c>
      <c r="C28">
        <v>1</v>
      </c>
      <c r="O28">
        <v>1</v>
      </c>
      <c r="P28">
        <v>1</v>
      </c>
      <c r="Q28">
        <v>1</v>
      </c>
      <c r="T28" s="19">
        <v>43422</v>
      </c>
      <c r="U28" s="18">
        <v>22</v>
      </c>
      <c r="AM28">
        <v>1</v>
      </c>
      <c r="AT28">
        <v>1</v>
      </c>
      <c r="AU28">
        <v>1</v>
      </c>
      <c r="AV28">
        <v>1</v>
      </c>
      <c r="AW28">
        <v>17</v>
      </c>
    </row>
    <row r="29" spans="1:49" x14ac:dyDescent="0.3">
      <c r="A29" s="17">
        <v>43426</v>
      </c>
      <c r="B29" s="16">
        <v>23</v>
      </c>
      <c r="C29">
        <v>18.5</v>
      </c>
      <c r="D29">
        <v>27</v>
      </c>
      <c r="O29">
        <v>2</v>
      </c>
      <c r="P29">
        <v>45.5</v>
      </c>
      <c r="Q29">
        <v>22.75</v>
      </c>
      <c r="T29" s="19">
        <v>43426</v>
      </c>
      <c r="U29" s="18">
        <v>23</v>
      </c>
      <c r="AJ29">
        <v>18.5</v>
      </c>
      <c r="AK29">
        <v>27</v>
      </c>
      <c r="AT29">
        <v>2</v>
      </c>
      <c r="AU29">
        <v>45.5</v>
      </c>
      <c r="AV29">
        <v>22.75</v>
      </c>
      <c r="AW29">
        <v>14</v>
      </c>
    </row>
    <row r="30" spans="1:49" x14ac:dyDescent="0.3">
      <c r="A30" s="17">
        <v>43427</v>
      </c>
      <c r="B30" s="16">
        <v>24</v>
      </c>
      <c r="C30">
        <v>20.5</v>
      </c>
      <c r="D30">
        <v>17</v>
      </c>
      <c r="E30">
        <v>1</v>
      </c>
      <c r="O30">
        <v>3</v>
      </c>
      <c r="P30">
        <v>38.5</v>
      </c>
      <c r="Q30">
        <v>12.83333333333333</v>
      </c>
      <c r="T30" s="19">
        <v>43427</v>
      </c>
      <c r="U30" s="18">
        <v>24</v>
      </c>
      <c r="AK30">
        <v>20.5</v>
      </c>
      <c r="AL30">
        <v>17</v>
      </c>
      <c r="AM30">
        <v>1</v>
      </c>
      <c r="AT30">
        <v>3</v>
      </c>
      <c r="AU30">
        <v>38.5</v>
      </c>
      <c r="AV30">
        <v>12.83333333333333</v>
      </c>
      <c r="AW30">
        <v>15</v>
      </c>
    </row>
    <row r="31" spans="1:49" x14ac:dyDescent="0.3">
      <c r="A31" s="17">
        <v>43428</v>
      </c>
      <c r="B31" s="16">
        <v>25</v>
      </c>
      <c r="C31">
        <v>45</v>
      </c>
      <c r="D31">
        <v>13</v>
      </c>
      <c r="E31">
        <v>4</v>
      </c>
      <c r="O31">
        <v>3</v>
      </c>
      <c r="P31">
        <v>62</v>
      </c>
      <c r="Q31">
        <v>20.666666666666671</v>
      </c>
      <c r="T31" s="19">
        <v>43428</v>
      </c>
      <c r="U31" s="18">
        <v>25</v>
      </c>
      <c r="AO31">
        <v>45</v>
      </c>
      <c r="AP31">
        <v>13</v>
      </c>
      <c r="AQ31">
        <v>4</v>
      </c>
      <c r="AT31">
        <v>3</v>
      </c>
      <c r="AU31">
        <v>62</v>
      </c>
      <c r="AV31">
        <v>20.666666666666671</v>
      </c>
      <c r="AW31">
        <v>19</v>
      </c>
    </row>
    <row r="32" spans="1:49" x14ac:dyDescent="0.3">
      <c r="A32" s="69">
        <v>43429</v>
      </c>
      <c r="B32" s="16">
        <v>26</v>
      </c>
      <c r="C32">
        <v>1</v>
      </c>
      <c r="O32">
        <v>1</v>
      </c>
      <c r="P32">
        <v>1</v>
      </c>
      <c r="Q32">
        <v>1</v>
      </c>
      <c r="T32" s="68">
        <v>43429</v>
      </c>
      <c r="U32" s="18">
        <v>26</v>
      </c>
      <c r="AF32">
        <v>1</v>
      </c>
      <c r="AT32">
        <v>1</v>
      </c>
      <c r="AU32">
        <v>1</v>
      </c>
      <c r="AV32">
        <v>1</v>
      </c>
      <c r="AW32">
        <v>10</v>
      </c>
    </row>
    <row r="33" spans="1:49" x14ac:dyDescent="0.3">
      <c r="A33" s="56"/>
      <c r="B33" s="16">
        <v>27</v>
      </c>
      <c r="C33">
        <v>2</v>
      </c>
      <c r="O33">
        <v>1</v>
      </c>
      <c r="P33">
        <v>2</v>
      </c>
      <c r="Q33">
        <v>2</v>
      </c>
      <c r="T33" s="56"/>
      <c r="U33" s="18">
        <v>27</v>
      </c>
      <c r="AI33">
        <v>2</v>
      </c>
      <c r="AT33">
        <v>1</v>
      </c>
      <c r="AU33">
        <v>2</v>
      </c>
      <c r="AV33">
        <v>2</v>
      </c>
      <c r="AW33">
        <v>13</v>
      </c>
    </row>
    <row r="34" spans="1:49" x14ac:dyDescent="0.3">
      <c r="A34" s="69">
        <v>43430</v>
      </c>
      <c r="B34" s="16">
        <v>28</v>
      </c>
      <c r="C34">
        <v>3</v>
      </c>
      <c r="O34">
        <v>1</v>
      </c>
      <c r="P34">
        <v>3</v>
      </c>
      <c r="Q34">
        <v>3</v>
      </c>
      <c r="T34" s="68">
        <v>43430</v>
      </c>
      <c r="U34" s="18">
        <v>28</v>
      </c>
      <c r="AN34">
        <v>3</v>
      </c>
      <c r="AT34">
        <v>1</v>
      </c>
      <c r="AU34">
        <v>3</v>
      </c>
      <c r="AV34">
        <v>3</v>
      </c>
      <c r="AW34">
        <v>18</v>
      </c>
    </row>
    <row r="35" spans="1:49" x14ac:dyDescent="0.3">
      <c r="A35" s="56"/>
      <c r="B35" s="16">
        <v>29</v>
      </c>
      <c r="C35">
        <v>2</v>
      </c>
      <c r="O35">
        <v>1</v>
      </c>
      <c r="P35">
        <v>2</v>
      </c>
      <c r="Q35">
        <v>2</v>
      </c>
      <c r="T35" s="56"/>
      <c r="U35" s="18">
        <v>29</v>
      </c>
      <c r="AP35">
        <v>2</v>
      </c>
      <c r="AT35">
        <v>1</v>
      </c>
      <c r="AU35">
        <v>2</v>
      </c>
      <c r="AV35">
        <v>2</v>
      </c>
      <c r="AW35">
        <v>20</v>
      </c>
    </row>
    <row r="36" spans="1:49" x14ac:dyDescent="0.3">
      <c r="A36" s="17">
        <v>43431</v>
      </c>
      <c r="B36" s="16">
        <v>30</v>
      </c>
      <c r="C36">
        <v>1</v>
      </c>
      <c r="D36">
        <v>2</v>
      </c>
      <c r="O36">
        <v>2</v>
      </c>
      <c r="P36">
        <v>3</v>
      </c>
      <c r="Q36">
        <v>1.5</v>
      </c>
      <c r="T36" s="19">
        <v>43431</v>
      </c>
      <c r="U36" s="18">
        <v>30</v>
      </c>
      <c r="AM36">
        <v>1</v>
      </c>
      <c r="AN36">
        <v>2</v>
      </c>
      <c r="AT36">
        <v>2</v>
      </c>
      <c r="AU36">
        <v>3</v>
      </c>
      <c r="AV36">
        <v>1.5</v>
      </c>
      <c r="AW36">
        <v>17</v>
      </c>
    </row>
    <row r="37" spans="1:49" x14ac:dyDescent="0.3">
      <c r="A37" s="17">
        <v>43434</v>
      </c>
      <c r="B37" s="16">
        <v>31</v>
      </c>
      <c r="C37">
        <v>3</v>
      </c>
      <c r="O37">
        <v>1</v>
      </c>
      <c r="P37">
        <v>3</v>
      </c>
      <c r="Q37">
        <v>3</v>
      </c>
      <c r="T37" s="19">
        <v>43434</v>
      </c>
      <c r="U37" s="18">
        <v>31</v>
      </c>
      <c r="AO37">
        <v>3</v>
      </c>
      <c r="AT37">
        <v>1</v>
      </c>
      <c r="AU37">
        <v>3</v>
      </c>
      <c r="AV37">
        <v>3</v>
      </c>
      <c r="AW37">
        <v>19</v>
      </c>
    </row>
    <row r="38" spans="1:49" x14ac:dyDescent="0.3">
      <c r="A38" s="69">
        <v>43437</v>
      </c>
      <c r="B38" s="16">
        <v>32</v>
      </c>
      <c r="C38">
        <v>1</v>
      </c>
      <c r="D38">
        <v>5.5</v>
      </c>
      <c r="O38">
        <v>2</v>
      </c>
      <c r="P38">
        <v>6.5</v>
      </c>
      <c r="Q38">
        <v>3.25</v>
      </c>
      <c r="T38" s="68">
        <v>43437</v>
      </c>
      <c r="U38" s="18">
        <v>32</v>
      </c>
      <c r="V38">
        <v>1</v>
      </c>
      <c r="W38">
        <v>5.5</v>
      </c>
      <c r="AT38">
        <v>2</v>
      </c>
      <c r="AU38">
        <v>6.5</v>
      </c>
      <c r="AV38">
        <v>3.25</v>
      </c>
      <c r="AW38">
        <v>0</v>
      </c>
    </row>
    <row r="39" spans="1:49" x14ac:dyDescent="0.3">
      <c r="A39" s="56"/>
      <c r="B39" s="16">
        <v>33</v>
      </c>
      <c r="C39">
        <v>5</v>
      </c>
      <c r="O39">
        <v>1</v>
      </c>
      <c r="P39">
        <v>5</v>
      </c>
      <c r="Q39">
        <v>5</v>
      </c>
      <c r="T39" s="56"/>
      <c r="U39" s="18">
        <v>33</v>
      </c>
      <c r="AC39">
        <v>5</v>
      </c>
      <c r="AT39">
        <v>1</v>
      </c>
      <c r="AU39">
        <v>5</v>
      </c>
      <c r="AV39">
        <v>5</v>
      </c>
      <c r="AW39">
        <v>7</v>
      </c>
    </row>
    <row r="40" spans="1:49" x14ac:dyDescent="0.3">
      <c r="A40" s="69">
        <v>43438</v>
      </c>
      <c r="B40" s="16">
        <v>34</v>
      </c>
      <c r="C40">
        <v>9.5</v>
      </c>
      <c r="D40">
        <v>12</v>
      </c>
      <c r="O40">
        <v>2</v>
      </c>
      <c r="P40">
        <v>21.5</v>
      </c>
      <c r="Q40">
        <v>10.75</v>
      </c>
      <c r="T40" s="68">
        <v>43438</v>
      </c>
      <c r="U40" s="18">
        <v>34</v>
      </c>
      <c r="AE40">
        <v>9.5</v>
      </c>
      <c r="AF40">
        <v>12</v>
      </c>
      <c r="AT40">
        <v>2</v>
      </c>
      <c r="AU40">
        <v>21.5</v>
      </c>
      <c r="AV40">
        <v>10.75</v>
      </c>
      <c r="AW40">
        <v>9</v>
      </c>
    </row>
    <row r="41" spans="1:49" x14ac:dyDescent="0.3">
      <c r="A41" s="56"/>
      <c r="B41" s="16">
        <v>35</v>
      </c>
      <c r="C41">
        <v>24</v>
      </c>
      <c r="O41">
        <v>1</v>
      </c>
      <c r="P41">
        <v>24</v>
      </c>
      <c r="Q41">
        <v>24</v>
      </c>
      <c r="T41" s="56"/>
      <c r="U41" s="18">
        <v>35</v>
      </c>
      <c r="AO41">
        <v>24</v>
      </c>
      <c r="AT41">
        <v>1</v>
      </c>
      <c r="AU41">
        <v>24</v>
      </c>
      <c r="AV41">
        <v>24</v>
      </c>
      <c r="AW41">
        <v>19</v>
      </c>
    </row>
    <row r="42" spans="1:49" x14ac:dyDescent="0.3">
      <c r="A42" s="17">
        <v>43439</v>
      </c>
      <c r="B42" s="16">
        <v>36</v>
      </c>
      <c r="C42">
        <v>14.5</v>
      </c>
      <c r="D42">
        <v>15.5</v>
      </c>
      <c r="O42">
        <v>2</v>
      </c>
      <c r="P42">
        <v>30</v>
      </c>
      <c r="Q42">
        <v>15</v>
      </c>
      <c r="T42" s="19">
        <v>43439</v>
      </c>
      <c r="U42" s="18">
        <v>36</v>
      </c>
      <c r="AD42">
        <v>14.5</v>
      </c>
      <c r="AE42">
        <v>15.5</v>
      </c>
      <c r="AT42">
        <v>2</v>
      </c>
      <c r="AU42">
        <v>30</v>
      </c>
      <c r="AV42">
        <v>15</v>
      </c>
      <c r="AW42">
        <v>8</v>
      </c>
    </row>
    <row r="43" spans="1:49" x14ac:dyDescent="0.3">
      <c r="A43" s="17">
        <v>43442</v>
      </c>
      <c r="B43" s="16">
        <v>37</v>
      </c>
      <c r="C43">
        <v>5.5</v>
      </c>
      <c r="O43">
        <v>1</v>
      </c>
      <c r="P43">
        <v>5.5</v>
      </c>
      <c r="Q43">
        <v>5.5</v>
      </c>
      <c r="T43" s="19">
        <v>43442</v>
      </c>
      <c r="U43" s="18">
        <v>37</v>
      </c>
      <c r="X43">
        <v>5.5</v>
      </c>
      <c r="AT43">
        <v>1</v>
      </c>
      <c r="AU43">
        <v>5.5</v>
      </c>
      <c r="AV43">
        <v>5.5</v>
      </c>
      <c r="AW43">
        <v>2</v>
      </c>
    </row>
    <row r="44" spans="1:49" x14ac:dyDescent="0.3">
      <c r="A44" s="17">
        <v>43443</v>
      </c>
      <c r="B44" s="16">
        <v>38</v>
      </c>
      <c r="C44">
        <v>94</v>
      </c>
      <c r="D44">
        <v>11.5</v>
      </c>
      <c r="O44">
        <v>2</v>
      </c>
      <c r="P44">
        <v>105.5</v>
      </c>
      <c r="Q44">
        <v>52.75</v>
      </c>
      <c r="T44" s="19">
        <v>43443</v>
      </c>
      <c r="U44" s="18">
        <v>38</v>
      </c>
      <c r="Y44">
        <v>94</v>
      </c>
      <c r="Z44">
        <v>11.5</v>
      </c>
      <c r="AT44">
        <v>2</v>
      </c>
      <c r="AU44">
        <v>105.5</v>
      </c>
      <c r="AV44">
        <v>52.75</v>
      </c>
      <c r="AW44">
        <v>3</v>
      </c>
    </row>
    <row r="45" spans="1:49" x14ac:dyDescent="0.3">
      <c r="A45" s="17">
        <v>43444</v>
      </c>
      <c r="B45" s="16">
        <v>39</v>
      </c>
      <c r="C45">
        <v>11.5</v>
      </c>
      <c r="O45">
        <v>1</v>
      </c>
      <c r="P45">
        <v>11.5</v>
      </c>
      <c r="Q45">
        <v>11.5</v>
      </c>
      <c r="T45" s="19">
        <v>43444</v>
      </c>
      <c r="U45" s="18">
        <v>39</v>
      </c>
      <c r="AC45">
        <v>11.5</v>
      </c>
      <c r="AT45">
        <v>1</v>
      </c>
      <c r="AU45">
        <v>11.5</v>
      </c>
      <c r="AV45">
        <v>11.5</v>
      </c>
      <c r="AW45">
        <v>7</v>
      </c>
    </row>
    <row r="46" spans="1:49" x14ac:dyDescent="0.3">
      <c r="A46" s="69">
        <v>43445</v>
      </c>
      <c r="B46" s="16">
        <v>40</v>
      </c>
      <c r="C46">
        <v>24</v>
      </c>
      <c r="D46">
        <v>1</v>
      </c>
      <c r="O46">
        <v>2</v>
      </c>
      <c r="P46">
        <v>25</v>
      </c>
      <c r="Q46">
        <v>12.5</v>
      </c>
      <c r="T46" s="68">
        <v>43445</v>
      </c>
      <c r="U46" s="18">
        <v>40</v>
      </c>
      <c r="Y46">
        <v>24</v>
      </c>
      <c r="Z46">
        <v>1</v>
      </c>
      <c r="AT46">
        <v>2</v>
      </c>
      <c r="AU46">
        <v>25</v>
      </c>
      <c r="AV46">
        <v>12.5</v>
      </c>
      <c r="AW46">
        <v>3</v>
      </c>
    </row>
    <row r="47" spans="1:49" x14ac:dyDescent="0.3">
      <c r="A47" s="57"/>
      <c r="B47" s="16">
        <v>41</v>
      </c>
      <c r="C47">
        <v>2</v>
      </c>
      <c r="D47">
        <v>1</v>
      </c>
      <c r="E47">
        <v>5</v>
      </c>
      <c r="O47">
        <v>3</v>
      </c>
      <c r="P47">
        <v>8</v>
      </c>
      <c r="Q47">
        <v>2.666666666666667</v>
      </c>
      <c r="T47" s="57"/>
      <c r="U47" s="18">
        <v>41</v>
      </c>
      <c r="AC47">
        <v>2</v>
      </c>
      <c r="AD47">
        <v>1</v>
      </c>
      <c r="AE47">
        <v>5</v>
      </c>
      <c r="AT47">
        <v>3</v>
      </c>
      <c r="AU47">
        <v>8</v>
      </c>
      <c r="AV47">
        <v>2.666666666666667</v>
      </c>
      <c r="AW47">
        <v>7</v>
      </c>
    </row>
    <row r="48" spans="1:49" x14ac:dyDescent="0.3">
      <c r="A48" s="56"/>
      <c r="B48" s="16">
        <v>42</v>
      </c>
      <c r="C48">
        <v>11.5</v>
      </c>
      <c r="O48">
        <v>1</v>
      </c>
      <c r="P48">
        <v>11.5</v>
      </c>
      <c r="Q48">
        <v>11.5</v>
      </c>
      <c r="T48" s="56"/>
      <c r="U48" s="18">
        <v>42</v>
      </c>
      <c r="AS48">
        <v>11.5</v>
      </c>
      <c r="AT48">
        <v>1</v>
      </c>
      <c r="AU48">
        <v>11.5</v>
      </c>
      <c r="AV48">
        <v>11.5</v>
      </c>
      <c r="AW48">
        <v>23</v>
      </c>
    </row>
    <row r="49" spans="1:49" x14ac:dyDescent="0.3">
      <c r="A49" s="17">
        <v>43446</v>
      </c>
      <c r="B49" s="16">
        <v>43</v>
      </c>
      <c r="C49">
        <v>24.5</v>
      </c>
      <c r="D49">
        <v>13.5</v>
      </c>
      <c r="E49">
        <v>5</v>
      </c>
      <c r="F49">
        <v>2</v>
      </c>
      <c r="O49">
        <v>4</v>
      </c>
      <c r="P49">
        <v>45</v>
      </c>
      <c r="Q49">
        <v>11.25</v>
      </c>
      <c r="T49" s="19">
        <v>43446</v>
      </c>
      <c r="U49" s="18">
        <v>43</v>
      </c>
      <c r="AD49">
        <v>24.5</v>
      </c>
      <c r="AE49">
        <v>13.5</v>
      </c>
      <c r="AF49">
        <v>5</v>
      </c>
      <c r="AG49">
        <v>2</v>
      </c>
      <c r="AT49">
        <v>4</v>
      </c>
      <c r="AU49">
        <v>45</v>
      </c>
      <c r="AV49">
        <v>11.25</v>
      </c>
      <c r="AW49">
        <v>8</v>
      </c>
    </row>
    <row r="50" spans="1:49" x14ac:dyDescent="0.3">
      <c r="A50" s="17">
        <v>43448</v>
      </c>
      <c r="B50" s="16">
        <v>44</v>
      </c>
      <c r="C50">
        <v>8.5</v>
      </c>
      <c r="O50">
        <v>1</v>
      </c>
      <c r="P50">
        <v>8.5</v>
      </c>
      <c r="Q50">
        <v>8.5</v>
      </c>
      <c r="T50" s="19">
        <v>43448</v>
      </c>
      <c r="U50" s="18">
        <v>44</v>
      </c>
      <c r="AF50">
        <v>8.5</v>
      </c>
      <c r="AT50">
        <v>1</v>
      </c>
      <c r="AU50">
        <v>8.5</v>
      </c>
      <c r="AV50">
        <v>8.5</v>
      </c>
      <c r="AW50">
        <v>10</v>
      </c>
    </row>
    <row r="51" spans="1:49" x14ac:dyDescent="0.3">
      <c r="A51" s="69">
        <v>43450</v>
      </c>
      <c r="B51" s="16">
        <v>45</v>
      </c>
      <c r="C51">
        <v>8.5</v>
      </c>
      <c r="O51">
        <v>1</v>
      </c>
      <c r="P51">
        <v>8.5</v>
      </c>
      <c r="Q51">
        <v>8.5</v>
      </c>
      <c r="T51" s="68">
        <v>43450</v>
      </c>
      <c r="U51" s="18">
        <v>45</v>
      </c>
      <c r="AJ51">
        <v>8.5</v>
      </c>
      <c r="AT51">
        <v>1</v>
      </c>
      <c r="AU51">
        <v>8.5</v>
      </c>
      <c r="AV51">
        <v>8.5</v>
      </c>
      <c r="AW51">
        <v>14</v>
      </c>
    </row>
    <row r="52" spans="1:49" x14ac:dyDescent="0.3">
      <c r="A52" s="56"/>
      <c r="B52" s="16">
        <v>46</v>
      </c>
      <c r="C52">
        <v>2</v>
      </c>
      <c r="O52">
        <v>1</v>
      </c>
      <c r="P52">
        <v>2</v>
      </c>
      <c r="Q52">
        <v>2</v>
      </c>
      <c r="T52" s="56"/>
      <c r="U52" s="18">
        <v>46</v>
      </c>
      <c r="AP52">
        <v>2</v>
      </c>
      <c r="AT52">
        <v>1</v>
      </c>
      <c r="AU52">
        <v>2</v>
      </c>
      <c r="AV52">
        <v>2</v>
      </c>
      <c r="AW52">
        <v>20</v>
      </c>
    </row>
    <row r="53" spans="1:49" x14ac:dyDescent="0.3">
      <c r="A53" s="17">
        <v>43452</v>
      </c>
      <c r="B53" s="16">
        <v>47</v>
      </c>
      <c r="C53">
        <v>85</v>
      </c>
      <c r="D53">
        <v>4</v>
      </c>
      <c r="E53">
        <v>2</v>
      </c>
      <c r="O53">
        <v>3</v>
      </c>
      <c r="P53">
        <v>91</v>
      </c>
      <c r="Q53">
        <v>30.333333333333329</v>
      </c>
      <c r="T53" s="19">
        <v>43452</v>
      </c>
      <c r="U53" s="18">
        <v>47</v>
      </c>
      <c r="AL53">
        <v>85</v>
      </c>
      <c r="AM53">
        <v>4</v>
      </c>
      <c r="AN53">
        <v>2</v>
      </c>
      <c r="AT53">
        <v>3</v>
      </c>
      <c r="AU53">
        <v>91</v>
      </c>
      <c r="AV53">
        <v>30.333333333333329</v>
      </c>
      <c r="AW53">
        <v>16</v>
      </c>
    </row>
    <row r="54" spans="1:49" x14ac:dyDescent="0.3">
      <c r="A54" s="17">
        <v>43457</v>
      </c>
      <c r="B54" s="16">
        <v>48</v>
      </c>
      <c r="C54">
        <v>4.5</v>
      </c>
      <c r="O54">
        <v>1</v>
      </c>
      <c r="P54">
        <v>4.5</v>
      </c>
      <c r="Q54">
        <v>4.5</v>
      </c>
      <c r="T54" s="19">
        <v>43457</v>
      </c>
      <c r="U54" s="18">
        <v>48</v>
      </c>
      <c r="AG54">
        <v>4.5</v>
      </c>
      <c r="AT54">
        <v>1</v>
      </c>
      <c r="AU54">
        <v>4.5</v>
      </c>
      <c r="AV54">
        <v>4.5</v>
      </c>
      <c r="AW54">
        <v>11</v>
      </c>
    </row>
    <row r="55" spans="1:49" x14ac:dyDescent="0.3">
      <c r="A55" s="17">
        <v>43459</v>
      </c>
      <c r="B55" s="16">
        <v>49</v>
      </c>
      <c r="C55">
        <v>6</v>
      </c>
      <c r="O55">
        <v>1</v>
      </c>
      <c r="P55">
        <v>6</v>
      </c>
      <c r="Q55">
        <v>6</v>
      </c>
      <c r="T55" s="19">
        <v>43459</v>
      </c>
      <c r="U55" s="18">
        <v>49</v>
      </c>
      <c r="AF55">
        <v>6</v>
      </c>
      <c r="AT55">
        <v>1</v>
      </c>
      <c r="AU55">
        <v>6</v>
      </c>
      <c r="AV55">
        <v>6</v>
      </c>
      <c r="AW55">
        <v>10</v>
      </c>
    </row>
    <row r="56" spans="1:49" x14ac:dyDescent="0.3">
      <c r="A56" s="69">
        <v>43460</v>
      </c>
      <c r="B56" s="16">
        <v>50</v>
      </c>
      <c r="C56">
        <v>2</v>
      </c>
      <c r="O56">
        <v>1</v>
      </c>
      <c r="P56">
        <v>2</v>
      </c>
      <c r="Q56">
        <v>2</v>
      </c>
      <c r="T56" s="68">
        <v>43460</v>
      </c>
      <c r="U56" s="18">
        <v>50</v>
      </c>
      <c r="AE56">
        <v>2</v>
      </c>
      <c r="AT56">
        <v>1</v>
      </c>
      <c r="AU56">
        <v>2</v>
      </c>
      <c r="AV56">
        <v>2</v>
      </c>
      <c r="AW56">
        <v>9</v>
      </c>
    </row>
    <row r="57" spans="1:49" x14ac:dyDescent="0.3">
      <c r="A57" s="56"/>
      <c r="B57" s="16">
        <v>51</v>
      </c>
      <c r="C57">
        <v>2</v>
      </c>
      <c r="O57">
        <v>1</v>
      </c>
      <c r="P57">
        <v>2</v>
      </c>
      <c r="Q57">
        <v>2</v>
      </c>
      <c r="T57" s="56"/>
      <c r="U57" s="18">
        <v>51</v>
      </c>
      <c r="AJ57">
        <v>2</v>
      </c>
      <c r="AT57">
        <v>1</v>
      </c>
      <c r="AU57">
        <v>2</v>
      </c>
      <c r="AV57">
        <v>2</v>
      </c>
      <c r="AW57">
        <v>14</v>
      </c>
    </row>
    <row r="58" spans="1:49" x14ac:dyDescent="0.3">
      <c r="A58" s="69">
        <v>43465</v>
      </c>
      <c r="B58" s="16">
        <v>52</v>
      </c>
      <c r="C58">
        <v>13</v>
      </c>
      <c r="O58">
        <v>1</v>
      </c>
      <c r="P58">
        <v>13</v>
      </c>
      <c r="Q58">
        <v>13</v>
      </c>
      <c r="T58" s="68">
        <v>43465</v>
      </c>
      <c r="U58" s="18">
        <v>52</v>
      </c>
      <c r="AK58">
        <v>13</v>
      </c>
      <c r="AT58">
        <v>1</v>
      </c>
      <c r="AU58">
        <v>13</v>
      </c>
      <c r="AV58">
        <v>13</v>
      </c>
      <c r="AW58">
        <v>15</v>
      </c>
    </row>
    <row r="59" spans="1:49" x14ac:dyDescent="0.3">
      <c r="A59" s="56"/>
      <c r="B59" s="16">
        <v>53</v>
      </c>
      <c r="C59">
        <v>2</v>
      </c>
      <c r="O59">
        <v>1</v>
      </c>
      <c r="P59">
        <v>2</v>
      </c>
      <c r="Q59">
        <v>2</v>
      </c>
      <c r="T59" s="56"/>
      <c r="U59" s="18">
        <v>53</v>
      </c>
      <c r="AO59">
        <v>2</v>
      </c>
      <c r="AT59">
        <v>1</v>
      </c>
      <c r="AU59">
        <v>2</v>
      </c>
      <c r="AV59">
        <v>2</v>
      </c>
      <c r="AW59">
        <v>19</v>
      </c>
    </row>
    <row r="60" spans="1:49" x14ac:dyDescent="0.3">
      <c r="A60" s="17">
        <v>43466</v>
      </c>
      <c r="B60" s="16">
        <v>54</v>
      </c>
      <c r="C60">
        <v>6</v>
      </c>
      <c r="O60">
        <v>1</v>
      </c>
      <c r="P60">
        <v>6</v>
      </c>
      <c r="Q60">
        <v>6</v>
      </c>
      <c r="T60" s="19">
        <v>43466</v>
      </c>
      <c r="U60" s="18">
        <v>54</v>
      </c>
      <c r="V60">
        <v>6</v>
      </c>
      <c r="AT60">
        <v>1</v>
      </c>
      <c r="AU60">
        <v>6</v>
      </c>
      <c r="AV60">
        <v>6</v>
      </c>
      <c r="AW60">
        <v>0</v>
      </c>
    </row>
    <row r="61" spans="1:49" x14ac:dyDescent="0.3">
      <c r="A61" s="17">
        <v>43467</v>
      </c>
      <c r="B61" s="16">
        <v>55</v>
      </c>
      <c r="C61">
        <v>2</v>
      </c>
      <c r="O61">
        <v>1</v>
      </c>
      <c r="P61">
        <v>2</v>
      </c>
      <c r="Q61">
        <v>2</v>
      </c>
      <c r="T61" s="19">
        <v>43467</v>
      </c>
      <c r="U61" s="18">
        <v>55</v>
      </c>
      <c r="AS61">
        <v>2</v>
      </c>
      <c r="AT61">
        <v>1</v>
      </c>
      <c r="AU61">
        <v>2</v>
      </c>
      <c r="AV61">
        <v>2</v>
      </c>
      <c r="AW61">
        <v>23</v>
      </c>
    </row>
    <row r="62" spans="1:49" x14ac:dyDescent="0.3">
      <c r="A62" s="17">
        <v>43468</v>
      </c>
      <c r="B62" s="16">
        <v>55</v>
      </c>
      <c r="C62">
        <v>2</v>
      </c>
      <c r="O62">
        <v>1</v>
      </c>
      <c r="P62">
        <v>2</v>
      </c>
      <c r="Q62">
        <v>2</v>
      </c>
      <c r="T62" s="19">
        <v>43468</v>
      </c>
      <c r="U62" s="18">
        <v>55</v>
      </c>
      <c r="V62">
        <v>2</v>
      </c>
      <c r="AT62">
        <v>1</v>
      </c>
      <c r="AU62">
        <v>2</v>
      </c>
      <c r="AV62">
        <v>2</v>
      </c>
      <c r="AW62">
        <v>0</v>
      </c>
    </row>
    <row r="63" spans="1:49" x14ac:dyDescent="0.3">
      <c r="A63" s="17">
        <v>43472</v>
      </c>
      <c r="B63" s="16">
        <v>56</v>
      </c>
      <c r="C63">
        <v>13</v>
      </c>
      <c r="O63">
        <v>1</v>
      </c>
      <c r="P63">
        <v>13</v>
      </c>
      <c r="Q63">
        <v>13</v>
      </c>
      <c r="T63" s="19">
        <v>43472</v>
      </c>
      <c r="U63" s="18">
        <v>56</v>
      </c>
      <c r="AR63">
        <v>13</v>
      </c>
      <c r="AT63">
        <v>1</v>
      </c>
      <c r="AU63">
        <v>13</v>
      </c>
      <c r="AV63">
        <v>13</v>
      </c>
      <c r="AW63">
        <v>22</v>
      </c>
    </row>
    <row r="64" spans="1:49" x14ac:dyDescent="0.3">
      <c r="A64" s="69">
        <v>43473</v>
      </c>
      <c r="B64" s="16">
        <v>57</v>
      </c>
      <c r="C64">
        <v>2</v>
      </c>
      <c r="O64">
        <v>1</v>
      </c>
      <c r="P64">
        <v>2</v>
      </c>
      <c r="Q64">
        <v>2</v>
      </c>
      <c r="T64" s="68">
        <v>43473</v>
      </c>
      <c r="U64" s="18">
        <v>57</v>
      </c>
      <c r="V64">
        <v>2</v>
      </c>
      <c r="AT64">
        <v>1</v>
      </c>
      <c r="AU64">
        <v>2</v>
      </c>
      <c r="AV64">
        <v>2</v>
      </c>
      <c r="AW64">
        <v>0</v>
      </c>
    </row>
    <row r="65" spans="1:49" x14ac:dyDescent="0.3">
      <c r="A65" s="57"/>
      <c r="B65" s="16">
        <v>58</v>
      </c>
      <c r="C65">
        <v>14.5</v>
      </c>
      <c r="O65">
        <v>1</v>
      </c>
      <c r="P65">
        <v>14.5</v>
      </c>
      <c r="Q65">
        <v>14.5</v>
      </c>
      <c r="T65" s="57"/>
      <c r="U65" s="18">
        <v>58</v>
      </c>
      <c r="AL65">
        <v>14.5</v>
      </c>
      <c r="AT65">
        <v>1</v>
      </c>
      <c r="AU65">
        <v>14.5</v>
      </c>
      <c r="AV65">
        <v>14.5</v>
      </c>
      <c r="AW65">
        <v>16</v>
      </c>
    </row>
    <row r="66" spans="1:49" x14ac:dyDescent="0.3">
      <c r="A66" s="57"/>
      <c r="B66" s="16">
        <v>59</v>
      </c>
      <c r="C66">
        <v>2</v>
      </c>
      <c r="D66">
        <v>4</v>
      </c>
      <c r="O66">
        <v>2</v>
      </c>
      <c r="P66">
        <v>6</v>
      </c>
      <c r="Q66">
        <v>3</v>
      </c>
      <c r="T66" s="57"/>
      <c r="U66" s="18">
        <v>59</v>
      </c>
      <c r="AO66">
        <v>2</v>
      </c>
      <c r="AP66">
        <v>4</v>
      </c>
      <c r="AT66">
        <v>2</v>
      </c>
      <c r="AU66">
        <v>6</v>
      </c>
      <c r="AV66">
        <v>3</v>
      </c>
      <c r="AW66">
        <v>19</v>
      </c>
    </row>
    <row r="67" spans="1:49" x14ac:dyDescent="0.3">
      <c r="A67" s="56"/>
      <c r="B67" s="16">
        <v>60</v>
      </c>
      <c r="C67">
        <v>2</v>
      </c>
      <c r="O67">
        <v>1</v>
      </c>
      <c r="P67">
        <v>2</v>
      </c>
      <c r="Q67">
        <v>2</v>
      </c>
      <c r="T67" s="56"/>
      <c r="U67" s="18">
        <v>60</v>
      </c>
      <c r="AS67">
        <v>2</v>
      </c>
      <c r="AT67">
        <v>1</v>
      </c>
      <c r="AU67">
        <v>2</v>
      </c>
      <c r="AV67">
        <v>2</v>
      </c>
      <c r="AW67">
        <v>23</v>
      </c>
    </row>
    <row r="68" spans="1:49" x14ac:dyDescent="0.3">
      <c r="A68" s="69">
        <v>43475</v>
      </c>
      <c r="B68" s="16">
        <v>61</v>
      </c>
      <c r="C68">
        <v>8</v>
      </c>
      <c r="D68">
        <v>4</v>
      </c>
      <c r="E68">
        <v>4</v>
      </c>
      <c r="F68">
        <v>4</v>
      </c>
      <c r="O68">
        <v>4</v>
      </c>
      <c r="P68">
        <v>20</v>
      </c>
      <c r="Q68">
        <v>5</v>
      </c>
      <c r="T68" s="68">
        <v>43475</v>
      </c>
      <c r="U68" s="18">
        <v>61</v>
      </c>
      <c r="Z68">
        <v>8</v>
      </c>
      <c r="AA68">
        <v>4</v>
      </c>
      <c r="AB68">
        <v>4</v>
      </c>
      <c r="AC68">
        <v>4</v>
      </c>
      <c r="AT68">
        <v>4</v>
      </c>
      <c r="AU68">
        <v>20</v>
      </c>
      <c r="AV68">
        <v>5</v>
      </c>
      <c r="AW68">
        <v>4</v>
      </c>
    </row>
    <row r="69" spans="1:49" x14ac:dyDescent="0.3">
      <c r="A69" s="56"/>
      <c r="B69" s="16">
        <v>62</v>
      </c>
      <c r="C69">
        <v>2</v>
      </c>
      <c r="O69">
        <v>1</v>
      </c>
      <c r="P69">
        <v>2</v>
      </c>
      <c r="Q69">
        <v>2</v>
      </c>
      <c r="T69" s="56"/>
      <c r="U69" s="18">
        <v>62</v>
      </c>
      <c r="AE69">
        <v>2</v>
      </c>
      <c r="AT69">
        <v>1</v>
      </c>
      <c r="AU69">
        <v>2</v>
      </c>
      <c r="AV69">
        <v>2</v>
      </c>
      <c r="AW69">
        <v>9</v>
      </c>
    </row>
    <row r="70" spans="1:49" x14ac:dyDescent="0.3">
      <c r="A70" s="17">
        <v>43476</v>
      </c>
      <c r="B70" s="16">
        <v>63</v>
      </c>
      <c r="C70">
        <v>2</v>
      </c>
      <c r="O70">
        <v>1</v>
      </c>
      <c r="P70">
        <v>2</v>
      </c>
      <c r="Q70">
        <v>2</v>
      </c>
      <c r="T70" s="19">
        <v>43476</v>
      </c>
      <c r="U70" s="18">
        <v>63</v>
      </c>
      <c r="Z70">
        <v>2</v>
      </c>
      <c r="AT70">
        <v>1</v>
      </c>
      <c r="AU70">
        <v>2</v>
      </c>
      <c r="AV70">
        <v>2</v>
      </c>
      <c r="AW70">
        <v>4</v>
      </c>
    </row>
    <row r="71" spans="1:49" x14ac:dyDescent="0.3">
      <c r="A71" s="69">
        <v>43477</v>
      </c>
      <c r="B71" s="16">
        <v>64</v>
      </c>
      <c r="C71">
        <v>2</v>
      </c>
      <c r="O71">
        <v>1</v>
      </c>
      <c r="P71">
        <v>2</v>
      </c>
      <c r="Q71">
        <v>2</v>
      </c>
      <c r="T71" s="68">
        <v>43477</v>
      </c>
      <c r="U71" s="18">
        <v>64</v>
      </c>
      <c r="X71">
        <v>2</v>
      </c>
      <c r="AT71">
        <v>1</v>
      </c>
      <c r="AU71">
        <v>2</v>
      </c>
      <c r="AV71">
        <v>2</v>
      </c>
      <c r="AW71">
        <v>2</v>
      </c>
    </row>
    <row r="72" spans="1:49" x14ac:dyDescent="0.3">
      <c r="A72" s="56"/>
      <c r="B72" s="16">
        <v>65</v>
      </c>
      <c r="C72">
        <v>8</v>
      </c>
      <c r="O72">
        <v>1</v>
      </c>
      <c r="P72">
        <v>8</v>
      </c>
      <c r="Q72">
        <v>8</v>
      </c>
      <c r="T72" s="56"/>
      <c r="U72" s="18">
        <v>65</v>
      </c>
      <c r="AS72">
        <v>8</v>
      </c>
      <c r="AT72">
        <v>1</v>
      </c>
      <c r="AU72">
        <v>8</v>
      </c>
      <c r="AV72">
        <v>8</v>
      </c>
      <c r="AW72">
        <v>23</v>
      </c>
    </row>
    <row r="73" spans="1:49" x14ac:dyDescent="0.3">
      <c r="A73" s="17">
        <v>43478</v>
      </c>
      <c r="B73" s="16">
        <v>66</v>
      </c>
      <c r="C73">
        <v>2</v>
      </c>
      <c r="D73">
        <v>2</v>
      </c>
      <c r="E73">
        <v>15</v>
      </c>
      <c r="F73">
        <v>39.5</v>
      </c>
      <c r="G73">
        <v>2</v>
      </c>
      <c r="H73">
        <v>4</v>
      </c>
      <c r="I73">
        <v>4</v>
      </c>
      <c r="O73">
        <v>7</v>
      </c>
      <c r="P73">
        <v>68.5</v>
      </c>
      <c r="Q73">
        <v>9.7857142857142865</v>
      </c>
      <c r="T73" s="19">
        <v>43478</v>
      </c>
      <c r="U73" s="18">
        <v>66</v>
      </c>
      <c r="AH73">
        <v>2</v>
      </c>
      <c r="AI73">
        <v>2</v>
      </c>
      <c r="AJ73">
        <v>15</v>
      </c>
      <c r="AK73">
        <v>39.5</v>
      </c>
      <c r="AL73">
        <v>2</v>
      </c>
      <c r="AM73">
        <v>4</v>
      </c>
      <c r="AN73">
        <v>4</v>
      </c>
      <c r="AT73">
        <v>7</v>
      </c>
      <c r="AU73">
        <v>68.5</v>
      </c>
      <c r="AV73">
        <v>9.7857142857142865</v>
      </c>
      <c r="AW73">
        <v>12</v>
      </c>
    </row>
    <row r="74" spans="1:49" x14ac:dyDescent="0.3">
      <c r="A74" s="17">
        <v>43479</v>
      </c>
      <c r="B74" s="16">
        <v>67</v>
      </c>
      <c r="C74">
        <v>2</v>
      </c>
      <c r="O74">
        <v>1</v>
      </c>
      <c r="P74">
        <v>2</v>
      </c>
      <c r="Q74">
        <v>2</v>
      </c>
      <c r="T74" s="19">
        <v>43479</v>
      </c>
      <c r="U74" s="18">
        <v>67</v>
      </c>
      <c r="AI74">
        <v>2</v>
      </c>
      <c r="AT74">
        <v>1</v>
      </c>
      <c r="AU74">
        <v>2</v>
      </c>
      <c r="AV74">
        <v>2</v>
      </c>
      <c r="AW74">
        <v>13</v>
      </c>
    </row>
    <row r="75" spans="1:49" x14ac:dyDescent="0.3">
      <c r="A75" s="69">
        <v>43481</v>
      </c>
      <c r="B75" s="16">
        <v>68</v>
      </c>
      <c r="C75">
        <v>2</v>
      </c>
      <c r="D75">
        <v>13</v>
      </c>
      <c r="O75">
        <v>2</v>
      </c>
      <c r="P75">
        <v>15</v>
      </c>
      <c r="Q75">
        <v>7.5</v>
      </c>
      <c r="T75" s="68">
        <v>43481</v>
      </c>
      <c r="U75" s="18">
        <v>68</v>
      </c>
      <c r="AG75">
        <v>2</v>
      </c>
      <c r="AH75">
        <v>13</v>
      </c>
      <c r="AT75">
        <v>2</v>
      </c>
      <c r="AU75">
        <v>15</v>
      </c>
      <c r="AV75">
        <v>7.5</v>
      </c>
      <c r="AW75">
        <v>11</v>
      </c>
    </row>
    <row r="76" spans="1:49" x14ac:dyDescent="0.3">
      <c r="A76" s="56"/>
      <c r="B76" s="16">
        <v>69</v>
      </c>
      <c r="C76">
        <v>6.5</v>
      </c>
      <c r="D76">
        <v>10.5</v>
      </c>
      <c r="O76">
        <v>2</v>
      </c>
      <c r="P76">
        <v>17</v>
      </c>
      <c r="Q76">
        <v>8.5</v>
      </c>
      <c r="T76" s="56"/>
      <c r="U76" s="18">
        <v>69</v>
      </c>
      <c r="AL76">
        <v>6.5</v>
      </c>
      <c r="AM76">
        <v>10.5</v>
      </c>
      <c r="AT76">
        <v>2</v>
      </c>
      <c r="AU76">
        <v>17</v>
      </c>
      <c r="AV76">
        <v>8.5</v>
      </c>
      <c r="AW76">
        <v>16</v>
      </c>
    </row>
    <row r="77" spans="1:49" x14ac:dyDescent="0.3">
      <c r="A77" s="17">
        <v>43482</v>
      </c>
      <c r="B77" s="16">
        <v>70</v>
      </c>
      <c r="C77">
        <v>8.5</v>
      </c>
      <c r="O77">
        <v>1</v>
      </c>
      <c r="P77">
        <v>8.5</v>
      </c>
      <c r="Q77">
        <v>8.5</v>
      </c>
      <c r="T77" s="19">
        <v>43482</v>
      </c>
      <c r="U77" s="18">
        <v>70</v>
      </c>
      <c r="AL77">
        <v>8.5</v>
      </c>
      <c r="AT77">
        <v>1</v>
      </c>
      <c r="AU77">
        <v>8.5</v>
      </c>
      <c r="AV77">
        <v>8.5</v>
      </c>
      <c r="AW77">
        <v>16</v>
      </c>
    </row>
    <row r="78" spans="1:49" x14ac:dyDescent="0.3">
      <c r="A78" s="17">
        <v>43483</v>
      </c>
      <c r="B78" s="16">
        <v>71</v>
      </c>
      <c r="C78">
        <v>23</v>
      </c>
      <c r="D78">
        <v>6</v>
      </c>
      <c r="O78">
        <v>2</v>
      </c>
      <c r="P78">
        <v>29</v>
      </c>
      <c r="Q78">
        <v>14.5</v>
      </c>
      <c r="T78" s="19">
        <v>43483</v>
      </c>
      <c r="U78" s="18">
        <v>71</v>
      </c>
      <c r="AK78">
        <v>23</v>
      </c>
      <c r="AL78">
        <v>6</v>
      </c>
      <c r="AT78">
        <v>2</v>
      </c>
      <c r="AU78">
        <v>29</v>
      </c>
      <c r="AV78">
        <v>14.5</v>
      </c>
      <c r="AW78">
        <v>15</v>
      </c>
    </row>
    <row r="79" spans="1:49" x14ac:dyDescent="0.3">
      <c r="A79" s="17">
        <v>43484</v>
      </c>
      <c r="B79" s="16">
        <v>72</v>
      </c>
      <c r="C79">
        <v>2</v>
      </c>
      <c r="O79">
        <v>1</v>
      </c>
      <c r="P79">
        <v>2</v>
      </c>
      <c r="Q79">
        <v>2</v>
      </c>
      <c r="T79" s="19">
        <v>43484</v>
      </c>
      <c r="U79" s="18">
        <v>72</v>
      </c>
      <c r="AE79">
        <v>2</v>
      </c>
      <c r="AT79">
        <v>1</v>
      </c>
      <c r="AU79">
        <v>2</v>
      </c>
      <c r="AV79">
        <v>2</v>
      </c>
      <c r="AW79">
        <v>9</v>
      </c>
    </row>
    <row r="80" spans="1:49" x14ac:dyDescent="0.3">
      <c r="A80" s="17">
        <v>43485</v>
      </c>
      <c r="B80" s="16">
        <v>73</v>
      </c>
      <c r="C80">
        <v>6.5</v>
      </c>
      <c r="O80">
        <v>1</v>
      </c>
      <c r="P80">
        <v>6.5</v>
      </c>
      <c r="Q80">
        <v>6.5</v>
      </c>
      <c r="T80" s="19">
        <v>43485</v>
      </c>
      <c r="U80" s="18">
        <v>73</v>
      </c>
      <c r="AG80">
        <v>6.5</v>
      </c>
      <c r="AT80">
        <v>1</v>
      </c>
      <c r="AU80">
        <v>6.5</v>
      </c>
      <c r="AV80">
        <v>6.5</v>
      </c>
      <c r="AW80">
        <v>11</v>
      </c>
    </row>
    <row r="81" spans="1:49" x14ac:dyDescent="0.3">
      <c r="A81" s="69">
        <v>43486</v>
      </c>
      <c r="B81" s="16">
        <v>74</v>
      </c>
      <c r="C81">
        <v>8</v>
      </c>
      <c r="O81">
        <v>1</v>
      </c>
      <c r="P81">
        <v>8</v>
      </c>
      <c r="Q81">
        <v>8</v>
      </c>
      <c r="T81" s="68">
        <v>43486</v>
      </c>
      <c r="U81" s="18">
        <v>74</v>
      </c>
      <c r="AE81">
        <v>8</v>
      </c>
      <c r="AT81">
        <v>1</v>
      </c>
      <c r="AU81">
        <v>8</v>
      </c>
      <c r="AV81">
        <v>8</v>
      </c>
      <c r="AW81">
        <v>9</v>
      </c>
    </row>
    <row r="82" spans="1:49" x14ac:dyDescent="0.3">
      <c r="A82" s="56"/>
      <c r="B82" s="16">
        <v>75</v>
      </c>
      <c r="C82">
        <v>54</v>
      </c>
      <c r="D82">
        <v>6</v>
      </c>
      <c r="E82">
        <v>4</v>
      </c>
      <c r="F82">
        <v>4</v>
      </c>
      <c r="G82">
        <v>4.5</v>
      </c>
      <c r="O82">
        <v>5</v>
      </c>
      <c r="P82">
        <v>72.5</v>
      </c>
      <c r="Q82">
        <v>14.5</v>
      </c>
      <c r="T82" s="56"/>
      <c r="U82" s="18">
        <v>75</v>
      </c>
      <c r="AL82">
        <v>54</v>
      </c>
      <c r="AM82">
        <v>6</v>
      </c>
      <c r="AN82">
        <v>4</v>
      </c>
      <c r="AO82">
        <v>4</v>
      </c>
      <c r="AP82">
        <v>4.5</v>
      </c>
      <c r="AT82">
        <v>5</v>
      </c>
      <c r="AU82">
        <v>72.5</v>
      </c>
      <c r="AV82">
        <v>14.5</v>
      </c>
      <c r="AW82">
        <v>16</v>
      </c>
    </row>
    <row r="83" spans="1:49" x14ac:dyDescent="0.3">
      <c r="A83" s="69">
        <v>43487</v>
      </c>
      <c r="B83" s="16">
        <v>76</v>
      </c>
      <c r="C83">
        <v>2</v>
      </c>
      <c r="O83">
        <v>1</v>
      </c>
      <c r="P83">
        <v>2</v>
      </c>
      <c r="Q83">
        <v>2</v>
      </c>
      <c r="T83" s="68">
        <v>43487</v>
      </c>
      <c r="U83" s="18">
        <v>76</v>
      </c>
      <c r="X83">
        <v>2</v>
      </c>
      <c r="AT83">
        <v>1</v>
      </c>
      <c r="AU83">
        <v>2</v>
      </c>
      <c r="AV83">
        <v>2</v>
      </c>
      <c r="AW83">
        <v>2</v>
      </c>
    </row>
    <row r="84" spans="1:49" x14ac:dyDescent="0.3">
      <c r="A84" s="57"/>
      <c r="B84" s="16">
        <v>77</v>
      </c>
      <c r="C84">
        <v>4</v>
      </c>
      <c r="O84">
        <v>1</v>
      </c>
      <c r="P84">
        <v>4</v>
      </c>
      <c r="Q84">
        <v>4</v>
      </c>
      <c r="T84" s="57"/>
      <c r="U84" s="18">
        <v>77</v>
      </c>
      <c r="Z84">
        <v>4</v>
      </c>
      <c r="AT84">
        <v>1</v>
      </c>
      <c r="AU84">
        <v>4</v>
      </c>
      <c r="AV84">
        <v>4</v>
      </c>
      <c r="AW84">
        <v>4</v>
      </c>
    </row>
    <row r="85" spans="1:49" x14ac:dyDescent="0.3">
      <c r="A85" s="57"/>
      <c r="B85" s="16">
        <v>78</v>
      </c>
      <c r="C85">
        <v>2</v>
      </c>
      <c r="O85">
        <v>1</v>
      </c>
      <c r="P85">
        <v>2</v>
      </c>
      <c r="Q85">
        <v>2</v>
      </c>
      <c r="T85" s="57"/>
      <c r="U85" s="18">
        <v>78</v>
      </c>
      <c r="AB85">
        <v>2</v>
      </c>
      <c r="AT85">
        <v>1</v>
      </c>
      <c r="AU85">
        <v>2</v>
      </c>
      <c r="AV85">
        <v>2</v>
      </c>
      <c r="AW85">
        <v>6</v>
      </c>
    </row>
    <row r="86" spans="1:49" x14ac:dyDescent="0.3">
      <c r="A86" s="57"/>
      <c r="B86" s="16">
        <v>79</v>
      </c>
      <c r="C86">
        <v>28</v>
      </c>
      <c r="D86">
        <v>10</v>
      </c>
      <c r="E86">
        <v>4</v>
      </c>
      <c r="O86">
        <v>3</v>
      </c>
      <c r="P86">
        <v>42</v>
      </c>
      <c r="Q86">
        <v>14</v>
      </c>
      <c r="T86" s="57"/>
      <c r="U86" s="18">
        <v>79</v>
      </c>
      <c r="AG86">
        <v>28</v>
      </c>
      <c r="AH86">
        <v>10</v>
      </c>
      <c r="AI86">
        <v>4</v>
      </c>
      <c r="AT86">
        <v>3</v>
      </c>
      <c r="AU86">
        <v>42</v>
      </c>
      <c r="AV86">
        <v>14</v>
      </c>
      <c r="AW86">
        <v>11</v>
      </c>
    </row>
    <row r="87" spans="1:49" x14ac:dyDescent="0.3">
      <c r="A87" s="57"/>
      <c r="B87" s="16">
        <v>80</v>
      </c>
      <c r="C87">
        <v>4</v>
      </c>
      <c r="O87">
        <v>1</v>
      </c>
      <c r="P87">
        <v>4</v>
      </c>
      <c r="Q87">
        <v>4</v>
      </c>
      <c r="T87" s="57"/>
      <c r="U87" s="18">
        <v>80</v>
      </c>
      <c r="AN87">
        <v>4</v>
      </c>
      <c r="AT87">
        <v>1</v>
      </c>
      <c r="AU87">
        <v>4</v>
      </c>
      <c r="AV87">
        <v>4</v>
      </c>
      <c r="AW87">
        <v>18</v>
      </c>
    </row>
    <row r="88" spans="1:49" x14ac:dyDescent="0.3">
      <c r="A88" s="56"/>
      <c r="B88" s="16">
        <v>81</v>
      </c>
      <c r="C88">
        <v>2</v>
      </c>
      <c r="O88">
        <v>1</v>
      </c>
      <c r="P88">
        <v>2</v>
      </c>
      <c r="Q88">
        <v>2</v>
      </c>
      <c r="T88" s="56"/>
      <c r="U88" s="18">
        <v>81</v>
      </c>
      <c r="AR88">
        <v>2</v>
      </c>
      <c r="AT88">
        <v>1</v>
      </c>
      <c r="AU88">
        <v>2</v>
      </c>
      <c r="AV88">
        <v>2</v>
      </c>
      <c r="AW88">
        <v>22</v>
      </c>
    </row>
    <row r="89" spans="1:49" x14ac:dyDescent="0.3">
      <c r="A89" s="17">
        <v>43488</v>
      </c>
      <c r="B89" s="16">
        <v>82</v>
      </c>
      <c r="C89">
        <v>2</v>
      </c>
      <c r="D89">
        <v>2</v>
      </c>
      <c r="O89">
        <v>2</v>
      </c>
      <c r="P89">
        <v>4</v>
      </c>
      <c r="Q89">
        <v>2</v>
      </c>
      <c r="T89" s="19">
        <v>43488</v>
      </c>
      <c r="U89" s="18">
        <v>82</v>
      </c>
      <c r="AE89">
        <v>2</v>
      </c>
      <c r="AF89">
        <v>2</v>
      </c>
      <c r="AT89">
        <v>2</v>
      </c>
      <c r="AU89">
        <v>4</v>
      </c>
      <c r="AV89">
        <v>2</v>
      </c>
      <c r="AW89">
        <v>9</v>
      </c>
    </row>
    <row r="90" spans="1:49" x14ac:dyDescent="0.3">
      <c r="A90" s="69">
        <v>43489</v>
      </c>
      <c r="B90" s="16">
        <v>83</v>
      </c>
      <c r="C90">
        <v>6</v>
      </c>
      <c r="O90">
        <v>1</v>
      </c>
      <c r="P90">
        <v>6</v>
      </c>
      <c r="Q90">
        <v>6</v>
      </c>
      <c r="T90" s="68">
        <v>43489</v>
      </c>
      <c r="U90" s="18">
        <v>83</v>
      </c>
      <c r="AE90">
        <v>6</v>
      </c>
      <c r="AT90">
        <v>1</v>
      </c>
      <c r="AU90">
        <v>6</v>
      </c>
      <c r="AV90">
        <v>6</v>
      </c>
      <c r="AW90">
        <v>9</v>
      </c>
    </row>
    <row r="91" spans="1:49" x14ac:dyDescent="0.3">
      <c r="A91" s="56"/>
      <c r="B91" s="16">
        <v>84</v>
      </c>
      <c r="C91">
        <v>19.5</v>
      </c>
      <c r="D91">
        <v>6</v>
      </c>
      <c r="O91">
        <v>2</v>
      </c>
      <c r="P91">
        <v>25.5</v>
      </c>
      <c r="Q91">
        <v>12.75</v>
      </c>
      <c r="T91" s="56"/>
      <c r="U91" s="18">
        <v>84</v>
      </c>
      <c r="AN91">
        <v>19.5</v>
      </c>
      <c r="AO91">
        <v>6</v>
      </c>
      <c r="AT91">
        <v>2</v>
      </c>
      <c r="AU91">
        <v>25.5</v>
      </c>
      <c r="AV91">
        <v>12.75</v>
      </c>
      <c r="AW91">
        <v>18</v>
      </c>
    </row>
    <row r="92" spans="1:49" x14ac:dyDescent="0.3">
      <c r="A92" s="69">
        <v>43490</v>
      </c>
      <c r="B92" s="16">
        <v>85</v>
      </c>
      <c r="C92">
        <v>2</v>
      </c>
      <c r="D92">
        <v>15</v>
      </c>
      <c r="E92">
        <v>2</v>
      </c>
      <c r="O92">
        <v>3</v>
      </c>
      <c r="P92">
        <v>19</v>
      </c>
      <c r="Q92">
        <v>6.333333333333333</v>
      </c>
      <c r="T92" s="68">
        <v>43490</v>
      </c>
      <c r="U92" s="18">
        <v>85</v>
      </c>
      <c r="W92">
        <v>2</v>
      </c>
      <c r="X92">
        <v>15</v>
      </c>
      <c r="Y92">
        <v>2</v>
      </c>
      <c r="AT92">
        <v>3</v>
      </c>
      <c r="AU92">
        <v>19</v>
      </c>
      <c r="AV92">
        <v>6.333333333333333</v>
      </c>
      <c r="AW92">
        <v>1</v>
      </c>
    </row>
    <row r="93" spans="1:49" x14ac:dyDescent="0.3">
      <c r="A93" s="56"/>
      <c r="B93" s="16">
        <v>86</v>
      </c>
      <c r="C93">
        <v>4</v>
      </c>
      <c r="D93">
        <v>6.5</v>
      </c>
      <c r="E93">
        <v>38.5</v>
      </c>
      <c r="F93">
        <v>60</v>
      </c>
      <c r="G93">
        <v>213.5</v>
      </c>
      <c r="O93">
        <v>5</v>
      </c>
      <c r="P93">
        <v>322.5</v>
      </c>
      <c r="Q93">
        <v>64.5</v>
      </c>
      <c r="T93" s="56"/>
      <c r="U93" s="18">
        <v>86</v>
      </c>
      <c r="AB93">
        <v>4</v>
      </c>
      <c r="AC93">
        <v>6.5</v>
      </c>
      <c r="AD93">
        <v>38.5</v>
      </c>
      <c r="AE93">
        <v>60</v>
      </c>
      <c r="AF93">
        <v>213.5</v>
      </c>
      <c r="AT93">
        <v>5</v>
      </c>
      <c r="AU93">
        <v>322.5</v>
      </c>
      <c r="AV93">
        <v>64.5</v>
      </c>
      <c r="AW93">
        <v>6</v>
      </c>
    </row>
    <row r="94" spans="1:49" x14ac:dyDescent="0.3">
      <c r="A94" s="17">
        <v>43491</v>
      </c>
      <c r="B94" s="16">
        <v>87</v>
      </c>
      <c r="C94">
        <v>4</v>
      </c>
      <c r="O94">
        <v>1</v>
      </c>
      <c r="P94">
        <v>4</v>
      </c>
      <c r="Q94">
        <v>4</v>
      </c>
      <c r="T94" s="19">
        <v>43491</v>
      </c>
      <c r="U94" s="18">
        <v>87</v>
      </c>
      <c r="AA94">
        <v>4</v>
      </c>
      <c r="AT94">
        <v>1</v>
      </c>
      <c r="AU94">
        <v>4</v>
      </c>
      <c r="AV94">
        <v>4</v>
      </c>
      <c r="AW94">
        <v>5</v>
      </c>
    </row>
    <row r="95" spans="1:49" x14ac:dyDescent="0.3">
      <c r="A95" s="69">
        <v>43492</v>
      </c>
      <c r="B95" s="16">
        <v>88</v>
      </c>
      <c r="C95">
        <v>2</v>
      </c>
      <c r="D95">
        <v>39</v>
      </c>
      <c r="O95">
        <v>2</v>
      </c>
      <c r="P95">
        <v>41</v>
      </c>
      <c r="Q95">
        <v>20.5</v>
      </c>
      <c r="T95" s="68">
        <v>43492</v>
      </c>
      <c r="U95" s="18">
        <v>88</v>
      </c>
      <c r="Y95">
        <v>2</v>
      </c>
      <c r="Z95">
        <v>39</v>
      </c>
      <c r="AT95">
        <v>2</v>
      </c>
      <c r="AU95">
        <v>41</v>
      </c>
      <c r="AV95">
        <v>20.5</v>
      </c>
      <c r="AW95">
        <v>3</v>
      </c>
    </row>
    <row r="96" spans="1:49" x14ac:dyDescent="0.3">
      <c r="A96" s="57"/>
      <c r="B96" s="16">
        <v>89</v>
      </c>
      <c r="C96">
        <v>2</v>
      </c>
      <c r="O96">
        <v>1</v>
      </c>
      <c r="P96">
        <v>2</v>
      </c>
      <c r="Q96">
        <v>2</v>
      </c>
      <c r="T96" s="57"/>
      <c r="U96" s="18">
        <v>89</v>
      </c>
      <c r="AB96">
        <v>2</v>
      </c>
      <c r="AT96">
        <v>1</v>
      </c>
      <c r="AU96">
        <v>2</v>
      </c>
      <c r="AV96">
        <v>2</v>
      </c>
      <c r="AW96">
        <v>6</v>
      </c>
    </row>
    <row r="97" spans="1:49" x14ac:dyDescent="0.3">
      <c r="A97" s="56"/>
      <c r="B97" s="16">
        <v>90</v>
      </c>
      <c r="C97">
        <v>10.5</v>
      </c>
      <c r="D97">
        <v>2</v>
      </c>
      <c r="O97">
        <v>2</v>
      </c>
      <c r="P97">
        <v>12.5</v>
      </c>
      <c r="Q97">
        <v>6.25</v>
      </c>
      <c r="T97" s="56"/>
      <c r="U97" s="18">
        <v>90</v>
      </c>
      <c r="AK97">
        <v>10.5</v>
      </c>
      <c r="AL97">
        <v>2</v>
      </c>
      <c r="AT97">
        <v>2</v>
      </c>
      <c r="AU97">
        <v>12.5</v>
      </c>
      <c r="AV97">
        <v>6.25</v>
      </c>
      <c r="AW97">
        <v>15</v>
      </c>
    </row>
    <row r="98" spans="1:49" x14ac:dyDescent="0.3">
      <c r="A98" s="17">
        <v>43493</v>
      </c>
      <c r="B98" s="16">
        <v>91</v>
      </c>
      <c r="C98">
        <v>9</v>
      </c>
      <c r="O98">
        <v>1</v>
      </c>
      <c r="P98">
        <v>9</v>
      </c>
      <c r="Q98">
        <v>9</v>
      </c>
      <c r="T98" s="19">
        <v>43493</v>
      </c>
      <c r="U98" s="18">
        <v>91</v>
      </c>
      <c r="AO98">
        <v>9</v>
      </c>
      <c r="AT98">
        <v>1</v>
      </c>
      <c r="AU98">
        <v>9</v>
      </c>
      <c r="AV98">
        <v>9</v>
      </c>
      <c r="AW98">
        <v>19</v>
      </c>
    </row>
    <row r="99" spans="1:49" x14ac:dyDescent="0.3">
      <c r="A99" s="17">
        <v>43494</v>
      </c>
      <c r="B99" s="16">
        <v>92</v>
      </c>
      <c r="C99">
        <v>58</v>
      </c>
      <c r="D99">
        <v>2</v>
      </c>
      <c r="O99">
        <v>2</v>
      </c>
      <c r="P99">
        <v>60</v>
      </c>
      <c r="Q99">
        <v>30</v>
      </c>
      <c r="T99" s="19">
        <v>43494</v>
      </c>
      <c r="U99" s="18">
        <v>92</v>
      </c>
      <c r="Z99">
        <v>58</v>
      </c>
      <c r="AA99">
        <v>2</v>
      </c>
      <c r="AT99">
        <v>2</v>
      </c>
      <c r="AU99">
        <v>60</v>
      </c>
      <c r="AV99">
        <v>30</v>
      </c>
      <c r="AW99">
        <v>4</v>
      </c>
    </row>
    <row r="100" spans="1:49" x14ac:dyDescent="0.3">
      <c r="A100" s="69">
        <v>43495</v>
      </c>
      <c r="B100" s="16">
        <v>93</v>
      </c>
      <c r="C100">
        <v>47.5</v>
      </c>
      <c r="D100">
        <v>2</v>
      </c>
      <c r="O100">
        <v>2</v>
      </c>
      <c r="P100">
        <v>49.5</v>
      </c>
      <c r="Q100">
        <v>24.75</v>
      </c>
      <c r="T100" s="68">
        <v>43495</v>
      </c>
      <c r="U100" s="18">
        <v>93</v>
      </c>
      <c r="V100">
        <v>47.5</v>
      </c>
      <c r="W100">
        <v>2</v>
      </c>
      <c r="AT100">
        <v>2</v>
      </c>
      <c r="AU100">
        <v>49.5</v>
      </c>
      <c r="AV100">
        <v>24.75</v>
      </c>
      <c r="AW100">
        <v>0</v>
      </c>
    </row>
    <row r="101" spans="1:49" x14ac:dyDescent="0.3">
      <c r="A101" s="56"/>
      <c r="B101" s="16">
        <v>94</v>
      </c>
      <c r="C101">
        <v>47.5</v>
      </c>
      <c r="D101">
        <v>36.5</v>
      </c>
      <c r="O101">
        <v>2</v>
      </c>
      <c r="P101">
        <v>84</v>
      </c>
      <c r="Q101">
        <v>42</v>
      </c>
      <c r="T101" s="56"/>
      <c r="U101" s="18">
        <v>94</v>
      </c>
      <c r="Y101">
        <v>47.5</v>
      </c>
      <c r="Z101">
        <v>36.5</v>
      </c>
      <c r="AT101">
        <v>2</v>
      </c>
      <c r="AU101">
        <v>84</v>
      </c>
      <c r="AV101">
        <v>42</v>
      </c>
      <c r="AW101">
        <v>3</v>
      </c>
    </row>
    <row r="102" spans="1:49" x14ac:dyDescent="0.3">
      <c r="A102" s="69">
        <v>43496</v>
      </c>
      <c r="B102" s="16">
        <v>95</v>
      </c>
      <c r="C102">
        <v>6.5</v>
      </c>
      <c r="O102">
        <v>1</v>
      </c>
      <c r="P102">
        <v>6.5</v>
      </c>
      <c r="Q102">
        <v>6.5</v>
      </c>
      <c r="T102" s="68">
        <v>43496</v>
      </c>
      <c r="U102" s="18">
        <v>95</v>
      </c>
      <c r="AG102">
        <v>6.5</v>
      </c>
      <c r="AT102">
        <v>1</v>
      </c>
      <c r="AU102">
        <v>6.5</v>
      </c>
      <c r="AV102">
        <v>6.5</v>
      </c>
      <c r="AW102">
        <v>11</v>
      </c>
    </row>
    <row r="103" spans="1:49" x14ac:dyDescent="0.3">
      <c r="A103" s="56"/>
      <c r="B103" s="16">
        <v>96</v>
      </c>
      <c r="C103">
        <v>19</v>
      </c>
      <c r="D103">
        <v>13</v>
      </c>
      <c r="O103">
        <v>2</v>
      </c>
      <c r="P103">
        <v>32</v>
      </c>
      <c r="Q103">
        <v>16</v>
      </c>
      <c r="T103" s="56"/>
      <c r="U103" s="18">
        <v>96</v>
      </c>
      <c r="AM103">
        <v>19</v>
      </c>
      <c r="AN103">
        <v>13</v>
      </c>
      <c r="AT103">
        <v>2</v>
      </c>
      <c r="AU103">
        <v>32</v>
      </c>
      <c r="AV103">
        <v>16</v>
      </c>
      <c r="AW103">
        <v>17</v>
      </c>
    </row>
    <row r="104" spans="1:49" x14ac:dyDescent="0.3">
      <c r="A104" s="69">
        <v>43497</v>
      </c>
      <c r="B104" s="16">
        <v>97</v>
      </c>
      <c r="C104">
        <v>2</v>
      </c>
      <c r="D104">
        <v>8.5</v>
      </c>
      <c r="E104">
        <v>17</v>
      </c>
      <c r="O104">
        <v>3</v>
      </c>
      <c r="P104">
        <v>27.5</v>
      </c>
      <c r="Q104">
        <v>9.1666666666666661</v>
      </c>
      <c r="T104" s="68">
        <v>43497</v>
      </c>
      <c r="U104" s="18">
        <v>97</v>
      </c>
      <c r="AG104">
        <v>2</v>
      </c>
      <c r="AH104">
        <v>8.5</v>
      </c>
      <c r="AI104">
        <v>17</v>
      </c>
      <c r="AT104">
        <v>3</v>
      </c>
      <c r="AU104">
        <v>27.5</v>
      </c>
      <c r="AV104">
        <v>9.1666666666666661</v>
      </c>
      <c r="AW104">
        <v>11</v>
      </c>
    </row>
    <row r="105" spans="1:49" x14ac:dyDescent="0.3">
      <c r="A105" s="56"/>
      <c r="B105" s="16">
        <v>98</v>
      </c>
      <c r="C105">
        <v>2</v>
      </c>
      <c r="O105">
        <v>1</v>
      </c>
      <c r="P105">
        <v>2</v>
      </c>
      <c r="Q105">
        <v>2</v>
      </c>
      <c r="T105" s="56"/>
      <c r="U105" s="18">
        <v>98</v>
      </c>
      <c r="AL105">
        <v>2</v>
      </c>
      <c r="AT105">
        <v>1</v>
      </c>
      <c r="AU105">
        <v>2</v>
      </c>
      <c r="AV105">
        <v>2</v>
      </c>
      <c r="AW105">
        <v>16</v>
      </c>
    </row>
    <row r="106" spans="1:49" x14ac:dyDescent="0.3">
      <c r="A106" s="17">
        <v>43499</v>
      </c>
      <c r="B106" s="16">
        <v>99</v>
      </c>
      <c r="C106">
        <v>22</v>
      </c>
      <c r="D106">
        <v>26</v>
      </c>
      <c r="O106">
        <v>2</v>
      </c>
      <c r="P106">
        <v>48</v>
      </c>
      <c r="Q106">
        <v>24</v>
      </c>
      <c r="T106" s="19">
        <v>43499</v>
      </c>
      <c r="U106" s="18">
        <v>99</v>
      </c>
      <c r="AL106">
        <v>22</v>
      </c>
      <c r="AM106">
        <v>26</v>
      </c>
      <c r="AT106">
        <v>2</v>
      </c>
      <c r="AU106">
        <v>48</v>
      </c>
      <c r="AV106">
        <v>24</v>
      </c>
      <c r="AW106">
        <v>16</v>
      </c>
    </row>
    <row r="107" spans="1:49" x14ac:dyDescent="0.3">
      <c r="A107" s="17">
        <v>43500</v>
      </c>
      <c r="B107" s="16">
        <v>100</v>
      </c>
      <c r="C107">
        <v>4</v>
      </c>
      <c r="O107">
        <v>1</v>
      </c>
      <c r="P107">
        <v>4</v>
      </c>
      <c r="Q107">
        <v>4</v>
      </c>
      <c r="T107" s="19">
        <v>43500</v>
      </c>
      <c r="U107" s="18">
        <v>100</v>
      </c>
      <c r="AM107">
        <v>4</v>
      </c>
      <c r="AT107">
        <v>1</v>
      </c>
      <c r="AU107">
        <v>4</v>
      </c>
      <c r="AV107">
        <v>4</v>
      </c>
      <c r="AW107">
        <v>17</v>
      </c>
    </row>
    <row r="108" spans="1:49" x14ac:dyDescent="0.3">
      <c r="A108" s="69">
        <v>43501</v>
      </c>
      <c r="B108" s="16">
        <v>101</v>
      </c>
      <c r="C108">
        <v>4</v>
      </c>
      <c r="O108">
        <v>1</v>
      </c>
      <c r="P108">
        <v>4</v>
      </c>
      <c r="Q108">
        <v>4</v>
      </c>
      <c r="T108" s="68">
        <v>43501</v>
      </c>
      <c r="U108" s="18">
        <v>101</v>
      </c>
      <c r="AH108">
        <v>4</v>
      </c>
      <c r="AT108">
        <v>1</v>
      </c>
      <c r="AU108">
        <v>4</v>
      </c>
      <c r="AV108">
        <v>4</v>
      </c>
      <c r="AW108">
        <v>12</v>
      </c>
    </row>
    <row r="109" spans="1:49" x14ac:dyDescent="0.3">
      <c r="A109" s="56"/>
      <c r="B109" s="16">
        <v>102</v>
      </c>
      <c r="C109">
        <v>15</v>
      </c>
      <c r="D109">
        <v>8.5</v>
      </c>
      <c r="O109">
        <v>2</v>
      </c>
      <c r="P109">
        <v>23.5</v>
      </c>
      <c r="Q109">
        <v>11.75</v>
      </c>
      <c r="T109" s="56"/>
      <c r="U109" s="18">
        <v>102</v>
      </c>
      <c r="AJ109">
        <v>15</v>
      </c>
      <c r="AK109">
        <v>8.5</v>
      </c>
      <c r="AT109">
        <v>2</v>
      </c>
      <c r="AU109">
        <v>23.5</v>
      </c>
      <c r="AV109">
        <v>11.75</v>
      </c>
      <c r="AW109">
        <v>14</v>
      </c>
    </row>
    <row r="110" spans="1:49" x14ac:dyDescent="0.3">
      <c r="A110" s="17">
        <v>43502</v>
      </c>
      <c r="B110" s="16">
        <v>103</v>
      </c>
      <c r="C110">
        <v>21</v>
      </c>
      <c r="O110">
        <v>1</v>
      </c>
      <c r="P110">
        <v>21</v>
      </c>
      <c r="Q110">
        <v>21</v>
      </c>
      <c r="T110" s="19">
        <v>43502</v>
      </c>
      <c r="U110" s="18">
        <v>103</v>
      </c>
      <c r="AM110">
        <v>21</v>
      </c>
      <c r="AT110">
        <v>1</v>
      </c>
      <c r="AU110">
        <v>21</v>
      </c>
      <c r="AV110">
        <v>21</v>
      </c>
      <c r="AW110">
        <v>17</v>
      </c>
    </row>
    <row r="111" spans="1:49" x14ac:dyDescent="0.3">
      <c r="A111" s="69">
        <v>43503</v>
      </c>
      <c r="B111" s="16">
        <v>104</v>
      </c>
      <c r="C111">
        <v>2</v>
      </c>
      <c r="O111">
        <v>1</v>
      </c>
      <c r="P111">
        <v>2</v>
      </c>
      <c r="Q111">
        <v>2</v>
      </c>
      <c r="T111" s="68">
        <v>43503</v>
      </c>
      <c r="U111" s="18">
        <v>104</v>
      </c>
      <c r="AL111">
        <v>2</v>
      </c>
      <c r="AT111">
        <v>1</v>
      </c>
      <c r="AU111">
        <v>2</v>
      </c>
      <c r="AV111">
        <v>2</v>
      </c>
      <c r="AW111">
        <v>16</v>
      </c>
    </row>
    <row r="112" spans="1:49" x14ac:dyDescent="0.3">
      <c r="A112" s="56"/>
      <c r="B112" s="16">
        <v>105</v>
      </c>
      <c r="C112">
        <v>79.5</v>
      </c>
      <c r="D112">
        <v>2</v>
      </c>
      <c r="O112">
        <v>2</v>
      </c>
      <c r="P112">
        <v>81.5</v>
      </c>
      <c r="Q112">
        <v>40.75</v>
      </c>
      <c r="T112" s="56"/>
      <c r="U112" s="18">
        <v>105</v>
      </c>
      <c r="AN112">
        <v>79.5</v>
      </c>
      <c r="AO112">
        <v>2</v>
      </c>
      <c r="AT112">
        <v>2</v>
      </c>
      <c r="AU112">
        <v>81.5</v>
      </c>
      <c r="AV112">
        <v>40.75</v>
      </c>
      <c r="AW112">
        <v>18</v>
      </c>
    </row>
    <row r="113" spans="1:49" x14ac:dyDescent="0.3">
      <c r="A113" s="17">
        <v>43506</v>
      </c>
      <c r="B113" s="16">
        <v>106</v>
      </c>
      <c r="C113">
        <v>6</v>
      </c>
      <c r="D113">
        <v>4</v>
      </c>
      <c r="E113">
        <v>28</v>
      </c>
      <c r="O113">
        <v>3</v>
      </c>
      <c r="P113">
        <v>38</v>
      </c>
      <c r="Q113">
        <v>12.66666666666667</v>
      </c>
      <c r="T113" s="19">
        <v>43506</v>
      </c>
      <c r="U113" s="18">
        <v>106</v>
      </c>
      <c r="AQ113">
        <v>6</v>
      </c>
      <c r="AR113">
        <v>4</v>
      </c>
      <c r="AS113">
        <v>28</v>
      </c>
      <c r="AT113">
        <v>3</v>
      </c>
      <c r="AU113">
        <v>38</v>
      </c>
      <c r="AV113">
        <v>12.66666666666667</v>
      </c>
      <c r="AW113">
        <v>21</v>
      </c>
    </row>
    <row r="114" spans="1:49" x14ac:dyDescent="0.3">
      <c r="A114" s="69">
        <v>43507</v>
      </c>
      <c r="B114" s="16">
        <v>106</v>
      </c>
      <c r="C114">
        <v>4</v>
      </c>
      <c r="D114">
        <v>2</v>
      </c>
      <c r="O114">
        <v>2</v>
      </c>
      <c r="P114">
        <v>6</v>
      </c>
      <c r="Q114">
        <v>3</v>
      </c>
      <c r="T114" s="68">
        <v>43507</v>
      </c>
      <c r="U114" s="18">
        <v>106</v>
      </c>
      <c r="V114">
        <v>4</v>
      </c>
      <c r="W114">
        <v>2</v>
      </c>
      <c r="AT114">
        <v>2</v>
      </c>
      <c r="AU114">
        <v>6</v>
      </c>
      <c r="AV114">
        <v>3</v>
      </c>
      <c r="AW114">
        <v>0</v>
      </c>
    </row>
    <row r="115" spans="1:49" x14ac:dyDescent="0.3">
      <c r="A115" s="57"/>
      <c r="B115" s="16">
        <v>107</v>
      </c>
      <c r="C115">
        <v>2</v>
      </c>
      <c r="O115">
        <v>1</v>
      </c>
      <c r="P115">
        <v>2</v>
      </c>
      <c r="Q115">
        <v>2</v>
      </c>
      <c r="T115" s="57"/>
      <c r="U115" s="18">
        <v>107</v>
      </c>
      <c r="AE115">
        <v>2</v>
      </c>
      <c r="AT115">
        <v>1</v>
      </c>
      <c r="AU115">
        <v>2</v>
      </c>
      <c r="AV115">
        <v>2</v>
      </c>
      <c r="AW115">
        <v>9</v>
      </c>
    </row>
    <row r="116" spans="1:49" x14ac:dyDescent="0.3">
      <c r="A116" s="56"/>
      <c r="B116" s="16">
        <v>108</v>
      </c>
      <c r="C116">
        <v>275.5</v>
      </c>
      <c r="D116">
        <v>263.5</v>
      </c>
      <c r="O116">
        <v>2</v>
      </c>
      <c r="P116">
        <v>539</v>
      </c>
      <c r="Q116">
        <v>269.5</v>
      </c>
      <c r="T116" s="56"/>
      <c r="U116" s="18">
        <v>108</v>
      </c>
      <c r="AL116">
        <v>275.5</v>
      </c>
      <c r="AM116">
        <v>263.5</v>
      </c>
      <c r="AT116">
        <v>2</v>
      </c>
      <c r="AU116">
        <v>539</v>
      </c>
      <c r="AV116">
        <v>269.5</v>
      </c>
      <c r="AW116">
        <v>16</v>
      </c>
    </row>
    <row r="117" spans="1:49" x14ac:dyDescent="0.3">
      <c r="A117" s="69">
        <v>43515</v>
      </c>
      <c r="B117" s="16">
        <v>109</v>
      </c>
      <c r="C117">
        <v>35</v>
      </c>
      <c r="D117">
        <v>17.5</v>
      </c>
      <c r="O117">
        <v>2</v>
      </c>
      <c r="P117">
        <v>52.5</v>
      </c>
      <c r="Q117">
        <v>26.25</v>
      </c>
      <c r="T117" s="68">
        <v>43515</v>
      </c>
      <c r="U117" s="18">
        <v>109</v>
      </c>
      <c r="AG117">
        <v>35</v>
      </c>
      <c r="AH117">
        <v>17.5</v>
      </c>
      <c r="AT117">
        <v>2</v>
      </c>
      <c r="AU117">
        <v>52.5</v>
      </c>
      <c r="AV117">
        <v>26.25</v>
      </c>
      <c r="AW117">
        <v>11</v>
      </c>
    </row>
    <row r="118" spans="1:49" x14ac:dyDescent="0.3">
      <c r="A118" s="56"/>
      <c r="B118" s="16">
        <v>110</v>
      </c>
      <c r="C118">
        <v>0.5</v>
      </c>
      <c r="O118">
        <v>1</v>
      </c>
      <c r="P118">
        <v>0.5</v>
      </c>
      <c r="Q118">
        <v>0.5</v>
      </c>
      <c r="T118" s="56"/>
      <c r="U118" s="18">
        <v>110</v>
      </c>
      <c r="AO118">
        <v>0.5</v>
      </c>
      <c r="AT118">
        <v>1</v>
      </c>
      <c r="AU118">
        <v>0.5</v>
      </c>
      <c r="AV118">
        <v>0.5</v>
      </c>
      <c r="AW118">
        <v>19</v>
      </c>
    </row>
    <row r="119" spans="1:49" x14ac:dyDescent="0.3">
      <c r="A119" s="17">
        <v>43516</v>
      </c>
      <c r="B119" s="16">
        <v>111</v>
      </c>
      <c r="C119">
        <v>3</v>
      </c>
      <c r="D119">
        <v>0.5</v>
      </c>
      <c r="O119">
        <v>2</v>
      </c>
      <c r="P119">
        <v>3.5</v>
      </c>
      <c r="Q119">
        <v>1.75</v>
      </c>
      <c r="T119" s="19">
        <v>43516</v>
      </c>
      <c r="U119" s="18">
        <v>111</v>
      </c>
      <c r="AF119">
        <v>3</v>
      </c>
      <c r="AG119">
        <v>0.5</v>
      </c>
      <c r="AT119">
        <v>2</v>
      </c>
      <c r="AU119">
        <v>3.5</v>
      </c>
      <c r="AV119">
        <v>1.75</v>
      </c>
      <c r="AW119">
        <v>10</v>
      </c>
    </row>
    <row r="120" spans="1:49" x14ac:dyDescent="0.3">
      <c r="A120" s="69">
        <v>43517</v>
      </c>
      <c r="B120" s="16">
        <v>112</v>
      </c>
      <c r="C120">
        <v>0.5</v>
      </c>
      <c r="O120">
        <v>1</v>
      </c>
      <c r="P120">
        <v>0.5</v>
      </c>
      <c r="Q120">
        <v>0.5</v>
      </c>
      <c r="T120" s="68">
        <v>43517</v>
      </c>
      <c r="U120" s="18">
        <v>112</v>
      </c>
      <c r="AH120">
        <v>0.5</v>
      </c>
      <c r="AT120">
        <v>1</v>
      </c>
      <c r="AU120">
        <v>0.5</v>
      </c>
      <c r="AV120">
        <v>0.5</v>
      </c>
      <c r="AW120">
        <v>12</v>
      </c>
    </row>
    <row r="121" spans="1:49" x14ac:dyDescent="0.3">
      <c r="A121" s="56"/>
      <c r="B121" s="16">
        <v>113</v>
      </c>
      <c r="C121">
        <v>10</v>
      </c>
      <c r="O121">
        <v>1</v>
      </c>
      <c r="P121">
        <v>10</v>
      </c>
      <c r="Q121">
        <v>10</v>
      </c>
      <c r="T121" s="56"/>
      <c r="U121" s="18">
        <v>113</v>
      </c>
      <c r="AL121">
        <v>10</v>
      </c>
      <c r="AT121">
        <v>1</v>
      </c>
      <c r="AU121">
        <v>10</v>
      </c>
      <c r="AV121">
        <v>10</v>
      </c>
      <c r="AW121">
        <v>16</v>
      </c>
    </row>
    <row r="122" spans="1:49" x14ac:dyDescent="0.3">
      <c r="A122" s="69">
        <v>43518</v>
      </c>
      <c r="B122" s="16">
        <v>114</v>
      </c>
      <c r="C122">
        <v>7.5</v>
      </c>
      <c r="D122">
        <v>17</v>
      </c>
      <c r="O122">
        <v>2</v>
      </c>
      <c r="P122">
        <v>24.5</v>
      </c>
      <c r="Q122">
        <v>12.25</v>
      </c>
      <c r="T122" s="68">
        <v>43518</v>
      </c>
      <c r="U122" s="18">
        <v>114</v>
      </c>
      <c r="AE122">
        <v>7.5</v>
      </c>
      <c r="AF122">
        <v>17</v>
      </c>
      <c r="AT122">
        <v>2</v>
      </c>
      <c r="AU122">
        <v>24.5</v>
      </c>
      <c r="AV122">
        <v>12.25</v>
      </c>
      <c r="AW122">
        <v>9</v>
      </c>
    </row>
    <row r="123" spans="1:49" x14ac:dyDescent="0.3">
      <c r="A123" s="56"/>
      <c r="B123" s="16">
        <v>115</v>
      </c>
      <c r="C123">
        <v>0.5</v>
      </c>
      <c r="O123">
        <v>1</v>
      </c>
      <c r="P123">
        <v>0.5</v>
      </c>
      <c r="Q123">
        <v>0.5</v>
      </c>
      <c r="T123" s="56"/>
      <c r="U123" s="18">
        <v>115</v>
      </c>
      <c r="AH123">
        <v>0.5</v>
      </c>
      <c r="AT123">
        <v>1</v>
      </c>
      <c r="AU123">
        <v>0.5</v>
      </c>
      <c r="AV123">
        <v>0.5</v>
      </c>
      <c r="AW123">
        <v>12</v>
      </c>
    </row>
    <row r="124" spans="1:49" x14ac:dyDescent="0.3">
      <c r="A124" s="17">
        <v>43521</v>
      </c>
      <c r="B124" s="16">
        <v>116</v>
      </c>
      <c r="C124">
        <v>2</v>
      </c>
      <c r="O124">
        <v>1</v>
      </c>
      <c r="P124">
        <v>2</v>
      </c>
      <c r="Q124">
        <v>2</v>
      </c>
      <c r="T124" s="19">
        <v>43521</v>
      </c>
      <c r="U124" s="18">
        <v>116</v>
      </c>
      <c r="AE124">
        <v>2</v>
      </c>
      <c r="AT124">
        <v>1</v>
      </c>
      <c r="AU124">
        <v>2</v>
      </c>
      <c r="AV124">
        <v>2</v>
      </c>
      <c r="AW124">
        <v>9</v>
      </c>
    </row>
    <row r="125" spans="1:49" x14ac:dyDescent="0.3">
      <c r="A125" s="69">
        <v>43527</v>
      </c>
      <c r="B125" s="16">
        <v>117</v>
      </c>
      <c r="C125">
        <v>1</v>
      </c>
      <c r="D125">
        <v>22.5</v>
      </c>
      <c r="E125">
        <v>1</v>
      </c>
      <c r="F125">
        <v>2</v>
      </c>
      <c r="G125">
        <v>0.5</v>
      </c>
      <c r="O125">
        <v>5</v>
      </c>
      <c r="P125">
        <v>27</v>
      </c>
      <c r="Q125">
        <v>5.4</v>
      </c>
      <c r="T125" s="68">
        <v>43527</v>
      </c>
      <c r="U125" s="18">
        <v>117</v>
      </c>
      <c r="AB125">
        <v>1</v>
      </c>
      <c r="AC125">
        <v>22.5</v>
      </c>
      <c r="AD125">
        <v>1</v>
      </c>
      <c r="AE125">
        <v>2</v>
      </c>
      <c r="AF125">
        <v>0.5</v>
      </c>
      <c r="AT125">
        <v>5</v>
      </c>
      <c r="AU125">
        <v>27</v>
      </c>
      <c r="AV125">
        <v>5.4</v>
      </c>
      <c r="AW125">
        <v>6</v>
      </c>
    </row>
    <row r="126" spans="1:49" x14ac:dyDescent="0.3">
      <c r="A126" s="57"/>
      <c r="B126" s="16">
        <v>118</v>
      </c>
      <c r="C126">
        <v>0.5</v>
      </c>
      <c r="O126">
        <v>1</v>
      </c>
      <c r="P126">
        <v>0.5</v>
      </c>
      <c r="Q126">
        <v>0.5</v>
      </c>
      <c r="T126" s="57"/>
      <c r="U126" s="18">
        <v>118</v>
      </c>
      <c r="AJ126">
        <v>0.5</v>
      </c>
      <c r="AT126">
        <v>1</v>
      </c>
      <c r="AU126">
        <v>0.5</v>
      </c>
      <c r="AV126">
        <v>0.5</v>
      </c>
      <c r="AW126">
        <v>14</v>
      </c>
    </row>
    <row r="127" spans="1:49" x14ac:dyDescent="0.3">
      <c r="A127" s="56"/>
      <c r="B127" s="16">
        <v>119</v>
      </c>
      <c r="C127">
        <v>1</v>
      </c>
      <c r="D127">
        <v>0.5</v>
      </c>
      <c r="O127">
        <v>2</v>
      </c>
      <c r="P127">
        <v>1.5</v>
      </c>
      <c r="Q127">
        <v>0.75</v>
      </c>
      <c r="T127" s="56"/>
      <c r="U127" s="18">
        <v>119</v>
      </c>
      <c r="AO127">
        <v>1</v>
      </c>
      <c r="AP127">
        <v>0.5</v>
      </c>
      <c r="AT127">
        <v>2</v>
      </c>
      <c r="AU127">
        <v>1.5</v>
      </c>
      <c r="AV127">
        <v>0.75</v>
      </c>
      <c r="AW127">
        <v>19</v>
      </c>
    </row>
    <row r="128" spans="1:49" x14ac:dyDescent="0.3">
      <c r="A128" s="69">
        <v>43529</v>
      </c>
      <c r="B128" s="16">
        <v>120</v>
      </c>
      <c r="C128">
        <v>2</v>
      </c>
      <c r="D128">
        <v>1</v>
      </c>
      <c r="O128">
        <v>2</v>
      </c>
      <c r="P128">
        <v>3</v>
      </c>
      <c r="Q128">
        <v>1.5</v>
      </c>
      <c r="T128" s="68">
        <v>43529</v>
      </c>
      <c r="U128" s="18">
        <v>120</v>
      </c>
      <c r="W128">
        <v>2</v>
      </c>
      <c r="X128">
        <v>1</v>
      </c>
      <c r="AT128">
        <v>2</v>
      </c>
      <c r="AU128">
        <v>3</v>
      </c>
      <c r="AV128">
        <v>1.5</v>
      </c>
      <c r="AW128">
        <v>1</v>
      </c>
    </row>
    <row r="129" spans="1:49" x14ac:dyDescent="0.3">
      <c r="A129" s="57"/>
      <c r="B129" s="16">
        <v>121</v>
      </c>
      <c r="C129">
        <v>1</v>
      </c>
      <c r="O129">
        <v>1</v>
      </c>
      <c r="P129">
        <v>1</v>
      </c>
      <c r="Q129">
        <v>1</v>
      </c>
      <c r="T129" s="57"/>
      <c r="U129" s="18">
        <v>121</v>
      </c>
      <c r="AB129">
        <v>1</v>
      </c>
      <c r="AT129">
        <v>1</v>
      </c>
      <c r="AU129">
        <v>1</v>
      </c>
      <c r="AV129">
        <v>1</v>
      </c>
      <c r="AW129">
        <v>6</v>
      </c>
    </row>
    <row r="130" spans="1:49" x14ac:dyDescent="0.3">
      <c r="A130" s="56"/>
      <c r="B130" s="16">
        <v>122</v>
      </c>
      <c r="C130">
        <v>0.5</v>
      </c>
      <c r="O130">
        <v>1</v>
      </c>
      <c r="P130">
        <v>0.5</v>
      </c>
      <c r="Q130">
        <v>0.5</v>
      </c>
      <c r="T130" s="56"/>
      <c r="U130" s="18">
        <v>122</v>
      </c>
      <c r="AF130">
        <v>0.5</v>
      </c>
      <c r="AT130">
        <v>1</v>
      </c>
      <c r="AU130">
        <v>0.5</v>
      </c>
      <c r="AV130">
        <v>0.5</v>
      </c>
      <c r="AW130">
        <v>10</v>
      </c>
    </row>
    <row r="131" spans="1:49" x14ac:dyDescent="0.3">
      <c r="A131" s="69">
        <v>43530</v>
      </c>
      <c r="B131" s="16">
        <v>123</v>
      </c>
      <c r="C131">
        <v>3</v>
      </c>
      <c r="D131">
        <v>2</v>
      </c>
      <c r="O131">
        <v>2</v>
      </c>
      <c r="P131">
        <v>5</v>
      </c>
      <c r="Q131">
        <v>2.5</v>
      </c>
      <c r="T131" s="68">
        <v>43530</v>
      </c>
      <c r="U131" s="18">
        <v>123</v>
      </c>
      <c r="X131">
        <v>3</v>
      </c>
      <c r="Y131">
        <v>2</v>
      </c>
      <c r="AT131">
        <v>2</v>
      </c>
      <c r="AU131">
        <v>5</v>
      </c>
      <c r="AV131">
        <v>2.5</v>
      </c>
      <c r="AW131">
        <v>2</v>
      </c>
    </row>
    <row r="132" spans="1:49" x14ac:dyDescent="0.3">
      <c r="A132" s="56"/>
      <c r="B132" s="16">
        <v>124</v>
      </c>
      <c r="C132">
        <v>0.5</v>
      </c>
      <c r="O132">
        <v>1</v>
      </c>
      <c r="P132">
        <v>0.5</v>
      </c>
      <c r="Q132">
        <v>0.5</v>
      </c>
      <c r="T132" s="56"/>
      <c r="U132" s="18">
        <v>124</v>
      </c>
      <c r="AN132">
        <v>0.5</v>
      </c>
      <c r="AT132">
        <v>1</v>
      </c>
      <c r="AU132">
        <v>0.5</v>
      </c>
      <c r="AV132">
        <v>0.5</v>
      </c>
      <c r="AW132">
        <v>18</v>
      </c>
    </row>
    <row r="133" spans="1:49" x14ac:dyDescent="0.3">
      <c r="A133" s="69">
        <v>43536</v>
      </c>
      <c r="B133" s="16">
        <v>125</v>
      </c>
      <c r="C133">
        <v>2</v>
      </c>
      <c r="O133">
        <v>1</v>
      </c>
      <c r="P133">
        <v>2</v>
      </c>
      <c r="Q133">
        <v>2</v>
      </c>
      <c r="T133" s="68">
        <v>43536</v>
      </c>
      <c r="U133" s="18">
        <v>125</v>
      </c>
      <c r="AA133">
        <v>2</v>
      </c>
      <c r="AT133">
        <v>1</v>
      </c>
      <c r="AU133">
        <v>2</v>
      </c>
      <c r="AV133">
        <v>2</v>
      </c>
      <c r="AW133">
        <v>5</v>
      </c>
    </row>
    <row r="134" spans="1:49" x14ac:dyDescent="0.3">
      <c r="A134" s="56"/>
      <c r="B134" s="16">
        <v>126</v>
      </c>
      <c r="C134">
        <v>2.5</v>
      </c>
      <c r="D134">
        <v>0.5</v>
      </c>
      <c r="E134">
        <v>0.5</v>
      </c>
      <c r="O134">
        <v>3</v>
      </c>
      <c r="P134">
        <v>3.5</v>
      </c>
      <c r="Q134">
        <v>1.166666666666667</v>
      </c>
      <c r="T134" s="56"/>
      <c r="U134" s="18">
        <v>126</v>
      </c>
      <c r="AP134">
        <v>2.5</v>
      </c>
      <c r="AQ134">
        <v>0.5</v>
      </c>
      <c r="AR134">
        <v>0.5</v>
      </c>
      <c r="AT134">
        <v>3</v>
      </c>
      <c r="AU134">
        <v>3.5</v>
      </c>
      <c r="AV134">
        <v>1.166666666666667</v>
      </c>
      <c r="AW134">
        <v>20</v>
      </c>
    </row>
    <row r="135" spans="1:49" x14ac:dyDescent="0.3">
      <c r="A135" s="69">
        <v>43538</v>
      </c>
      <c r="B135" s="16">
        <v>127</v>
      </c>
      <c r="C135">
        <v>1.5</v>
      </c>
      <c r="O135">
        <v>1</v>
      </c>
      <c r="P135">
        <v>1.5</v>
      </c>
      <c r="Q135">
        <v>1.5</v>
      </c>
      <c r="T135" s="68">
        <v>43538</v>
      </c>
      <c r="U135" s="18">
        <v>127</v>
      </c>
      <c r="X135">
        <v>1.5</v>
      </c>
      <c r="AT135">
        <v>1</v>
      </c>
      <c r="AU135">
        <v>1.5</v>
      </c>
      <c r="AV135">
        <v>1.5</v>
      </c>
      <c r="AW135">
        <v>2</v>
      </c>
    </row>
    <row r="136" spans="1:49" x14ac:dyDescent="0.3">
      <c r="A136" s="56"/>
      <c r="B136" s="16">
        <v>128</v>
      </c>
      <c r="C136">
        <v>0.5</v>
      </c>
      <c r="O136">
        <v>1</v>
      </c>
      <c r="P136">
        <v>0.5</v>
      </c>
      <c r="Q136">
        <v>0.5</v>
      </c>
      <c r="T136" s="56"/>
      <c r="U136" s="18">
        <v>128</v>
      </c>
      <c r="AD136">
        <v>0.5</v>
      </c>
      <c r="AT136">
        <v>1</v>
      </c>
      <c r="AU136">
        <v>0.5</v>
      </c>
      <c r="AV136">
        <v>0.5</v>
      </c>
      <c r="AW136">
        <v>8</v>
      </c>
    </row>
    <row r="137" spans="1:49" x14ac:dyDescent="0.3">
      <c r="A137" s="17">
        <v>43539</v>
      </c>
      <c r="B137" s="16">
        <v>129</v>
      </c>
      <c r="C137">
        <v>16</v>
      </c>
      <c r="O137">
        <v>1</v>
      </c>
      <c r="P137">
        <v>16</v>
      </c>
      <c r="Q137">
        <v>16</v>
      </c>
      <c r="T137" s="19">
        <v>43539</v>
      </c>
      <c r="U137" s="18">
        <v>129</v>
      </c>
      <c r="AL137">
        <v>16</v>
      </c>
      <c r="AT137">
        <v>1</v>
      </c>
      <c r="AU137">
        <v>16</v>
      </c>
      <c r="AV137">
        <v>16</v>
      </c>
      <c r="AW137">
        <v>16</v>
      </c>
    </row>
    <row r="138" spans="1:49" x14ac:dyDescent="0.3">
      <c r="A138" s="17">
        <v>43542</v>
      </c>
      <c r="B138" s="16">
        <v>130</v>
      </c>
      <c r="C138">
        <v>26.5</v>
      </c>
      <c r="O138">
        <v>1</v>
      </c>
      <c r="P138">
        <v>26.5</v>
      </c>
      <c r="Q138">
        <v>26.5</v>
      </c>
      <c r="T138" s="19">
        <v>43542</v>
      </c>
      <c r="U138" s="18">
        <v>130</v>
      </c>
      <c r="AJ138">
        <v>26.5</v>
      </c>
      <c r="AT138">
        <v>1</v>
      </c>
      <c r="AU138">
        <v>26.5</v>
      </c>
      <c r="AV138">
        <v>26.5</v>
      </c>
      <c r="AW138">
        <v>14</v>
      </c>
    </row>
    <row r="139" spans="1:49" x14ac:dyDescent="0.3">
      <c r="A139" s="69">
        <v>43545</v>
      </c>
      <c r="B139" s="16">
        <v>131</v>
      </c>
      <c r="C139">
        <v>4</v>
      </c>
      <c r="O139">
        <v>1</v>
      </c>
      <c r="P139">
        <v>4</v>
      </c>
      <c r="Q139">
        <v>4</v>
      </c>
      <c r="T139" s="68">
        <v>43545</v>
      </c>
      <c r="U139" s="18">
        <v>131</v>
      </c>
      <c r="AH139">
        <v>4</v>
      </c>
      <c r="AT139">
        <v>1</v>
      </c>
      <c r="AU139">
        <v>4</v>
      </c>
      <c r="AV139">
        <v>4</v>
      </c>
      <c r="AW139">
        <v>12</v>
      </c>
    </row>
    <row r="140" spans="1:49" x14ac:dyDescent="0.3">
      <c r="A140" s="56"/>
      <c r="B140" s="16">
        <v>132</v>
      </c>
      <c r="C140">
        <v>2.5</v>
      </c>
      <c r="O140">
        <v>1</v>
      </c>
      <c r="P140">
        <v>2.5</v>
      </c>
      <c r="Q140">
        <v>2.5</v>
      </c>
      <c r="T140" s="56"/>
      <c r="U140" s="18">
        <v>132</v>
      </c>
      <c r="AM140">
        <v>2.5</v>
      </c>
      <c r="AT140">
        <v>1</v>
      </c>
      <c r="AU140">
        <v>2.5</v>
      </c>
      <c r="AV140">
        <v>2.5</v>
      </c>
      <c r="AW140">
        <v>17</v>
      </c>
    </row>
    <row r="141" spans="1:49" x14ac:dyDescent="0.3">
      <c r="A141" s="17">
        <v>43549</v>
      </c>
      <c r="B141" s="16">
        <v>133</v>
      </c>
      <c r="C141">
        <v>0.5</v>
      </c>
      <c r="D141">
        <v>3</v>
      </c>
      <c r="O141">
        <v>2</v>
      </c>
      <c r="P141">
        <v>3.5</v>
      </c>
      <c r="Q141">
        <v>1.75</v>
      </c>
      <c r="T141" s="19">
        <v>43549</v>
      </c>
      <c r="U141" s="18">
        <v>133</v>
      </c>
      <c r="AH141">
        <v>0.5</v>
      </c>
      <c r="AI141">
        <v>3</v>
      </c>
      <c r="AT141">
        <v>2</v>
      </c>
      <c r="AU141">
        <v>3.5</v>
      </c>
      <c r="AV141">
        <v>1.75</v>
      </c>
      <c r="AW141">
        <v>12</v>
      </c>
    </row>
    <row r="142" spans="1:49" x14ac:dyDescent="0.3">
      <c r="A142" s="69">
        <v>43550</v>
      </c>
      <c r="B142" s="16">
        <v>134</v>
      </c>
      <c r="C142">
        <v>3</v>
      </c>
      <c r="D142">
        <v>0.5</v>
      </c>
      <c r="O142">
        <v>2</v>
      </c>
      <c r="P142">
        <v>3.5</v>
      </c>
      <c r="Q142">
        <v>1.75</v>
      </c>
      <c r="T142" s="68">
        <v>43550</v>
      </c>
      <c r="U142" s="18">
        <v>134</v>
      </c>
      <c r="AN142">
        <v>3</v>
      </c>
      <c r="AO142">
        <v>0.5</v>
      </c>
      <c r="AT142">
        <v>2</v>
      </c>
      <c r="AU142">
        <v>3.5</v>
      </c>
      <c r="AV142">
        <v>1.75</v>
      </c>
      <c r="AW142">
        <v>18</v>
      </c>
    </row>
    <row r="143" spans="1:49" x14ac:dyDescent="0.3">
      <c r="A143" s="56"/>
      <c r="B143" s="16">
        <v>135</v>
      </c>
      <c r="C143">
        <v>4.5</v>
      </c>
      <c r="D143">
        <v>9.5</v>
      </c>
      <c r="E143">
        <v>1</v>
      </c>
      <c r="O143">
        <v>3</v>
      </c>
      <c r="P143">
        <v>15</v>
      </c>
      <c r="Q143">
        <v>5</v>
      </c>
      <c r="T143" s="56"/>
      <c r="U143" s="18">
        <v>135</v>
      </c>
      <c r="AQ143">
        <v>4.5</v>
      </c>
      <c r="AR143">
        <v>9.5</v>
      </c>
      <c r="AS143">
        <v>1</v>
      </c>
      <c r="AT143">
        <v>3</v>
      </c>
      <c r="AU143">
        <v>15</v>
      </c>
      <c r="AV143">
        <v>5</v>
      </c>
      <c r="AW143">
        <v>21</v>
      </c>
    </row>
    <row r="144" spans="1:49" x14ac:dyDescent="0.3">
      <c r="A144" s="69">
        <v>43551</v>
      </c>
      <c r="B144" s="16">
        <v>136</v>
      </c>
      <c r="C144">
        <v>1</v>
      </c>
      <c r="O144">
        <v>1</v>
      </c>
      <c r="P144">
        <v>1</v>
      </c>
      <c r="Q144">
        <v>1</v>
      </c>
      <c r="T144" s="68">
        <v>43551</v>
      </c>
      <c r="U144" s="18">
        <v>136</v>
      </c>
      <c r="W144">
        <v>1</v>
      </c>
      <c r="AT144">
        <v>1</v>
      </c>
      <c r="AU144">
        <v>1</v>
      </c>
      <c r="AV144">
        <v>1</v>
      </c>
      <c r="AW144">
        <v>1</v>
      </c>
    </row>
    <row r="145" spans="1:49" x14ac:dyDescent="0.3">
      <c r="A145" s="56"/>
      <c r="B145" s="16">
        <v>137</v>
      </c>
      <c r="C145">
        <v>10</v>
      </c>
      <c r="D145">
        <v>18</v>
      </c>
      <c r="O145">
        <v>2</v>
      </c>
      <c r="P145">
        <v>28</v>
      </c>
      <c r="Q145">
        <v>14</v>
      </c>
      <c r="T145" s="56"/>
      <c r="U145" s="18">
        <v>137</v>
      </c>
      <c r="AK145">
        <v>10</v>
      </c>
      <c r="AL145">
        <v>18</v>
      </c>
      <c r="AT145">
        <v>2</v>
      </c>
      <c r="AU145">
        <v>28</v>
      </c>
      <c r="AV145">
        <v>14</v>
      </c>
      <c r="AW145">
        <v>15</v>
      </c>
    </row>
    <row r="146" spans="1:49" x14ac:dyDescent="0.3">
      <c r="A146" s="69">
        <v>43552</v>
      </c>
      <c r="B146" s="16">
        <v>138</v>
      </c>
      <c r="C146">
        <v>0.5</v>
      </c>
      <c r="O146">
        <v>1</v>
      </c>
      <c r="P146">
        <v>0.5</v>
      </c>
      <c r="Q146">
        <v>0.5</v>
      </c>
      <c r="T146" s="68">
        <v>43552</v>
      </c>
      <c r="U146" s="18">
        <v>138</v>
      </c>
      <c r="W146">
        <v>0.5</v>
      </c>
      <c r="AT146">
        <v>1</v>
      </c>
      <c r="AU146">
        <v>0.5</v>
      </c>
      <c r="AV146">
        <v>0.5</v>
      </c>
      <c r="AW146">
        <v>1</v>
      </c>
    </row>
    <row r="147" spans="1:49" x14ac:dyDescent="0.3">
      <c r="A147" s="56"/>
      <c r="B147" s="16">
        <v>139</v>
      </c>
      <c r="C147">
        <v>0.5</v>
      </c>
      <c r="O147">
        <v>1</v>
      </c>
      <c r="P147">
        <v>0.5</v>
      </c>
      <c r="Q147">
        <v>0.5</v>
      </c>
      <c r="T147" s="56"/>
      <c r="U147" s="18">
        <v>139</v>
      </c>
      <c r="AI147">
        <v>0.5</v>
      </c>
      <c r="AT147">
        <v>1</v>
      </c>
      <c r="AU147">
        <v>0.5</v>
      </c>
      <c r="AV147">
        <v>0.5</v>
      </c>
      <c r="AW147">
        <v>13</v>
      </c>
    </row>
    <row r="148" spans="1:49" x14ac:dyDescent="0.3">
      <c r="A148" s="17">
        <v>43554</v>
      </c>
      <c r="B148" s="16">
        <v>140</v>
      </c>
      <c r="C148">
        <v>0.5</v>
      </c>
      <c r="D148">
        <v>0.5</v>
      </c>
      <c r="E148">
        <v>2</v>
      </c>
      <c r="F148">
        <v>31</v>
      </c>
      <c r="G148">
        <v>1</v>
      </c>
      <c r="O148">
        <v>5</v>
      </c>
      <c r="P148">
        <v>35</v>
      </c>
      <c r="Q148">
        <v>7</v>
      </c>
      <c r="T148" s="19">
        <v>43554</v>
      </c>
      <c r="U148" s="18">
        <v>140</v>
      </c>
      <c r="X148">
        <v>0.5</v>
      </c>
      <c r="Y148">
        <v>0.5</v>
      </c>
      <c r="Z148">
        <v>2</v>
      </c>
      <c r="AA148">
        <v>31</v>
      </c>
      <c r="AB148">
        <v>1</v>
      </c>
      <c r="AT148">
        <v>5</v>
      </c>
      <c r="AU148">
        <v>35</v>
      </c>
      <c r="AV148">
        <v>7</v>
      </c>
      <c r="AW148">
        <v>2</v>
      </c>
    </row>
    <row r="149" spans="1:49" x14ac:dyDescent="0.3">
      <c r="A149" s="17">
        <v>43555</v>
      </c>
      <c r="B149" s="16">
        <v>141</v>
      </c>
      <c r="C149">
        <v>1.5</v>
      </c>
      <c r="D149">
        <v>23.5</v>
      </c>
      <c r="E149">
        <v>5</v>
      </c>
      <c r="O149">
        <v>3</v>
      </c>
      <c r="P149">
        <v>30</v>
      </c>
      <c r="Q149">
        <v>10</v>
      </c>
      <c r="T149" s="19">
        <v>43555</v>
      </c>
      <c r="U149" s="18">
        <v>141</v>
      </c>
      <c r="AI149">
        <v>1.5</v>
      </c>
      <c r="AJ149">
        <v>23.5</v>
      </c>
      <c r="AK149">
        <v>5</v>
      </c>
      <c r="AT149">
        <v>3</v>
      </c>
      <c r="AU149">
        <v>30</v>
      </c>
      <c r="AV149">
        <v>10</v>
      </c>
      <c r="AW149">
        <v>13</v>
      </c>
    </row>
    <row r="150" spans="1:49" x14ac:dyDescent="0.3">
      <c r="A150" s="69">
        <v>43556</v>
      </c>
      <c r="B150" s="16">
        <v>142</v>
      </c>
      <c r="C150">
        <v>1</v>
      </c>
      <c r="O150">
        <v>1</v>
      </c>
      <c r="P150">
        <v>1</v>
      </c>
      <c r="Q150">
        <v>1</v>
      </c>
      <c r="T150" s="68">
        <v>43556</v>
      </c>
      <c r="U150" s="18">
        <v>142</v>
      </c>
      <c r="AI150">
        <v>1</v>
      </c>
      <c r="AT150">
        <v>1</v>
      </c>
      <c r="AU150">
        <v>1</v>
      </c>
      <c r="AV150">
        <v>1</v>
      </c>
      <c r="AW150">
        <v>13</v>
      </c>
    </row>
    <row r="151" spans="1:49" x14ac:dyDescent="0.3">
      <c r="A151" s="56"/>
      <c r="B151" s="16">
        <v>143</v>
      </c>
      <c r="C151">
        <v>10</v>
      </c>
      <c r="O151">
        <v>1</v>
      </c>
      <c r="P151">
        <v>10</v>
      </c>
      <c r="Q151">
        <v>10</v>
      </c>
      <c r="T151" s="56"/>
      <c r="U151" s="18">
        <v>143</v>
      </c>
      <c r="AL151">
        <v>10</v>
      </c>
      <c r="AT151">
        <v>1</v>
      </c>
      <c r="AU151">
        <v>10</v>
      </c>
      <c r="AV151">
        <v>10</v>
      </c>
      <c r="AW151">
        <v>16</v>
      </c>
    </row>
    <row r="152" spans="1:49" x14ac:dyDescent="0.3">
      <c r="A152" s="17">
        <v>43557</v>
      </c>
      <c r="B152" s="16">
        <v>144</v>
      </c>
      <c r="C152">
        <v>0.5</v>
      </c>
      <c r="D152">
        <v>17.5</v>
      </c>
      <c r="E152">
        <v>131</v>
      </c>
      <c r="O152">
        <v>3</v>
      </c>
      <c r="P152">
        <v>149</v>
      </c>
      <c r="Q152">
        <v>49.666666666666657</v>
      </c>
      <c r="T152" s="19">
        <v>43557</v>
      </c>
      <c r="U152" s="18">
        <v>144</v>
      </c>
      <c r="AI152">
        <v>0.5</v>
      </c>
      <c r="AJ152">
        <v>17.5</v>
      </c>
      <c r="AK152">
        <v>131</v>
      </c>
      <c r="AT152">
        <v>3</v>
      </c>
      <c r="AU152">
        <v>149</v>
      </c>
      <c r="AV152">
        <v>49.666666666666657</v>
      </c>
      <c r="AW152">
        <v>13</v>
      </c>
    </row>
    <row r="153" spans="1:49" x14ac:dyDescent="0.3">
      <c r="A153" s="17">
        <v>43558</v>
      </c>
      <c r="B153" s="16">
        <v>145</v>
      </c>
      <c r="C153">
        <v>5</v>
      </c>
      <c r="O153">
        <v>1</v>
      </c>
      <c r="P153">
        <v>5</v>
      </c>
      <c r="Q153">
        <v>5</v>
      </c>
      <c r="T153" s="19">
        <v>43558</v>
      </c>
      <c r="U153" s="18">
        <v>145</v>
      </c>
      <c r="AM153">
        <v>5</v>
      </c>
      <c r="AT153">
        <v>1</v>
      </c>
      <c r="AU153">
        <v>5</v>
      </c>
      <c r="AV153">
        <v>5</v>
      </c>
      <c r="AW153">
        <v>17</v>
      </c>
    </row>
    <row r="154" spans="1:49" x14ac:dyDescent="0.3">
      <c r="A154" s="17">
        <v>43559</v>
      </c>
      <c r="B154" s="16">
        <v>146</v>
      </c>
      <c r="C154">
        <v>1.5</v>
      </c>
      <c r="O154">
        <v>1</v>
      </c>
      <c r="P154">
        <v>1.5</v>
      </c>
      <c r="Q154">
        <v>1.5</v>
      </c>
      <c r="T154" s="19">
        <v>43559</v>
      </c>
      <c r="U154" s="18">
        <v>146</v>
      </c>
      <c r="AR154">
        <v>1.5</v>
      </c>
      <c r="AT154">
        <v>1</v>
      </c>
      <c r="AU154">
        <v>1.5</v>
      </c>
      <c r="AV154">
        <v>1.5</v>
      </c>
      <c r="AW154">
        <v>22</v>
      </c>
    </row>
    <row r="155" spans="1:49" x14ac:dyDescent="0.3">
      <c r="A155" s="69">
        <v>43561</v>
      </c>
      <c r="B155" s="16">
        <v>147</v>
      </c>
      <c r="C155">
        <v>7</v>
      </c>
      <c r="O155">
        <v>1</v>
      </c>
      <c r="P155">
        <v>7</v>
      </c>
      <c r="Q155">
        <v>7</v>
      </c>
      <c r="T155" s="68">
        <v>43561</v>
      </c>
      <c r="U155" s="18">
        <v>147</v>
      </c>
      <c r="AL155">
        <v>7</v>
      </c>
      <c r="AT155">
        <v>1</v>
      </c>
      <c r="AU155">
        <v>7</v>
      </c>
      <c r="AV155">
        <v>7</v>
      </c>
      <c r="AW155">
        <v>16</v>
      </c>
    </row>
    <row r="156" spans="1:49" x14ac:dyDescent="0.3">
      <c r="A156" s="56"/>
      <c r="B156" s="16">
        <v>148</v>
      </c>
      <c r="C156">
        <v>0.5</v>
      </c>
      <c r="O156">
        <v>1</v>
      </c>
      <c r="P156">
        <v>0.5</v>
      </c>
      <c r="Q156">
        <v>0.5</v>
      </c>
      <c r="T156" s="56"/>
      <c r="U156" s="18">
        <v>148</v>
      </c>
      <c r="AR156">
        <v>0.5</v>
      </c>
      <c r="AT156">
        <v>1</v>
      </c>
      <c r="AU156">
        <v>0.5</v>
      </c>
      <c r="AV156">
        <v>0.5</v>
      </c>
      <c r="AW156">
        <v>22</v>
      </c>
    </row>
    <row r="157" spans="1:49" x14ac:dyDescent="0.3">
      <c r="A157" s="17">
        <v>43562</v>
      </c>
      <c r="B157" s="16">
        <v>149</v>
      </c>
      <c r="C157">
        <v>26</v>
      </c>
      <c r="D157">
        <v>0.5</v>
      </c>
      <c r="O157">
        <v>2</v>
      </c>
      <c r="P157">
        <v>26.5</v>
      </c>
      <c r="Q157">
        <v>13.25</v>
      </c>
      <c r="T157" s="19">
        <v>43562</v>
      </c>
      <c r="U157" s="18">
        <v>149</v>
      </c>
      <c r="AM157">
        <v>26</v>
      </c>
      <c r="AN157">
        <v>0.5</v>
      </c>
      <c r="AT157">
        <v>2</v>
      </c>
      <c r="AU157">
        <v>26.5</v>
      </c>
      <c r="AV157">
        <v>13.25</v>
      </c>
      <c r="AW157">
        <v>17</v>
      </c>
    </row>
    <row r="158" spans="1:49" x14ac:dyDescent="0.3">
      <c r="A158" s="17">
        <v>43567</v>
      </c>
      <c r="B158" s="16">
        <v>150</v>
      </c>
      <c r="C158">
        <v>1.5</v>
      </c>
      <c r="O158">
        <v>1</v>
      </c>
      <c r="P158">
        <v>1.5</v>
      </c>
      <c r="Q158">
        <v>1.5</v>
      </c>
      <c r="T158" s="19">
        <v>43567</v>
      </c>
      <c r="U158" s="18">
        <v>150</v>
      </c>
      <c r="AJ158">
        <v>1.5</v>
      </c>
      <c r="AT158">
        <v>1</v>
      </c>
      <c r="AU158">
        <v>1.5</v>
      </c>
      <c r="AV158">
        <v>1.5</v>
      </c>
      <c r="AW158">
        <v>14</v>
      </c>
    </row>
    <row r="159" spans="1:49" x14ac:dyDescent="0.3">
      <c r="A159" s="17">
        <v>43568</v>
      </c>
      <c r="B159" s="16">
        <v>151</v>
      </c>
      <c r="C159">
        <v>4.5</v>
      </c>
      <c r="O159">
        <v>1</v>
      </c>
      <c r="P159">
        <v>4.5</v>
      </c>
      <c r="Q159">
        <v>4.5</v>
      </c>
      <c r="T159" s="19">
        <v>43568</v>
      </c>
      <c r="U159" s="18">
        <v>151</v>
      </c>
      <c r="AQ159">
        <v>4.5</v>
      </c>
      <c r="AT159">
        <v>1</v>
      </c>
      <c r="AU159">
        <v>4.5</v>
      </c>
      <c r="AV159">
        <v>4.5</v>
      </c>
      <c r="AW159">
        <v>21</v>
      </c>
    </row>
    <row r="160" spans="1:49" x14ac:dyDescent="0.3">
      <c r="A160" s="17">
        <v>43570</v>
      </c>
      <c r="B160" s="16">
        <v>152</v>
      </c>
      <c r="C160">
        <v>6.5</v>
      </c>
      <c r="D160">
        <v>2.5</v>
      </c>
      <c r="E160">
        <v>1.5</v>
      </c>
      <c r="O160">
        <v>3</v>
      </c>
      <c r="P160">
        <v>10.5</v>
      </c>
      <c r="Q160">
        <v>3.5</v>
      </c>
      <c r="T160" s="19">
        <v>43570</v>
      </c>
      <c r="U160" s="18">
        <v>152</v>
      </c>
      <c r="AH160">
        <v>6.5</v>
      </c>
      <c r="AI160">
        <v>2.5</v>
      </c>
      <c r="AJ160">
        <v>1.5</v>
      </c>
      <c r="AT160">
        <v>3</v>
      </c>
      <c r="AU160">
        <v>10.5</v>
      </c>
      <c r="AV160">
        <v>3.5</v>
      </c>
      <c r="AW160">
        <v>12</v>
      </c>
    </row>
    <row r="161" spans="1:49" x14ac:dyDescent="0.3">
      <c r="A161" s="17">
        <v>43571</v>
      </c>
      <c r="B161" s="16">
        <v>153</v>
      </c>
      <c r="C161">
        <v>1</v>
      </c>
      <c r="D161">
        <v>1</v>
      </c>
      <c r="O161">
        <v>2</v>
      </c>
      <c r="P161">
        <v>2</v>
      </c>
      <c r="Q161">
        <v>1</v>
      </c>
      <c r="T161" s="19">
        <v>43571</v>
      </c>
      <c r="U161" s="18">
        <v>153</v>
      </c>
      <c r="AI161">
        <v>1</v>
      </c>
      <c r="AJ161">
        <v>1</v>
      </c>
      <c r="AT161">
        <v>2</v>
      </c>
      <c r="AU161">
        <v>2</v>
      </c>
      <c r="AV161">
        <v>1</v>
      </c>
      <c r="AW161">
        <v>13</v>
      </c>
    </row>
    <row r="162" spans="1:49" x14ac:dyDescent="0.3">
      <c r="A162" s="17">
        <v>43590</v>
      </c>
      <c r="B162" s="16">
        <v>154</v>
      </c>
      <c r="C162">
        <v>41</v>
      </c>
      <c r="O162">
        <v>1</v>
      </c>
      <c r="P162">
        <v>41</v>
      </c>
      <c r="Q162">
        <v>41</v>
      </c>
      <c r="T162" s="19">
        <v>43590</v>
      </c>
      <c r="U162" s="18">
        <v>154</v>
      </c>
      <c r="AF162">
        <v>41</v>
      </c>
      <c r="AT162">
        <v>1</v>
      </c>
      <c r="AU162">
        <v>41</v>
      </c>
      <c r="AV162">
        <v>41</v>
      </c>
      <c r="AW162">
        <v>10</v>
      </c>
    </row>
    <row r="163" spans="1:49" x14ac:dyDescent="0.3">
      <c r="A163" s="17">
        <v>43593</v>
      </c>
      <c r="B163" s="16">
        <v>155</v>
      </c>
      <c r="C163">
        <v>1.5</v>
      </c>
      <c r="D163">
        <v>0.5</v>
      </c>
      <c r="O163">
        <v>2</v>
      </c>
      <c r="P163">
        <v>2</v>
      </c>
      <c r="Q163">
        <v>1</v>
      </c>
      <c r="T163" s="19">
        <v>43593</v>
      </c>
      <c r="U163" s="18">
        <v>155</v>
      </c>
      <c r="AK163">
        <v>1.5</v>
      </c>
      <c r="AL163">
        <v>0.5</v>
      </c>
      <c r="AT163">
        <v>2</v>
      </c>
      <c r="AU163">
        <v>2</v>
      </c>
      <c r="AV163">
        <v>1</v>
      </c>
      <c r="AW163">
        <v>15</v>
      </c>
    </row>
    <row r="164" spans="1:49" x14ac:dyDescent="0.3">
      <c r="A164" s="17">
        <v>43594</v>
      </c>
      <c r="B164" s="16">
        <v>156</v>
      </c>
      <c r="C164">
        <v>14.5</v>
      </c>
      <c r="O164">
        <v>1</v>
      </c>
      <c r="P164">
        <v>14.5</v>
      </c>
      <c r="Q164">
        <v>14.5</v>
      </c>
      <c r="T164" s="19">
        <v>43594</v>
      </c>
      <c r="U164" s="18">
        <v>156</v>
      </c>
      <c r="AN164">
        <v>14.5</v>
      </c>
      <c r="AT164">
        <v>1</v>
      </c>
      <c r="AU164">
        <v>14.5</v>
      </c>
      <c r="AV164">
        <v>14.5</v>
      </c>
      <c r="AW164">
        <v>18</v>
      </c>
    </row>
    <row r="165" spans="1:49" x14ac:dyDescent="0.3">
      <c r="A165" s="17">
        <v>43595</v>
      </c>
      <c r="B165" s="16">
        <v>157</v>
      </c>
      <c r="C165">
        <v>2.5</v>
      </c>
      <c r="O165">
        <v>1</v>
      </c>
      <c r="P165">
        <v>2.5</v>
      </c>
      <c r="Q165">
        <v>2.5</v>
      </c>
      <c r="T165" s="19">
        <v>43595</v>
      </c>
      <c r="U165" s="18">
        <v>157</v>
      </c>
      <c r="AK165">
        <v>2.5</v>
      </c>
      <c r="AT165">
        <v>1</v>
      </c>
      <c r="AU165">
        <v>2.5</v>
      </c>
      <c r="AV165">
        <v>2.5</v>
      </c>
      <c r="AW165">
        <v>15</v>
      </c>
    </row>
    <row r="166" spans="1:49" x14ac:dyDescent="0.3">
      <c r="A166" s="69">
        <v>43596</v>
      </c>
      <c r="B166" s="16">
        <v>158</v>
      </c>
      <c r="C166">
        <v>12.5</v>
      </c>
      <c r="O166">
        <v>1</v>
      </c>
      <c r="P166">
        <v>12.5</v>
      </c>
      <c r="Q166">
        <v>12.5</v>
      </c>
      <c r="T166" s="68">
        <v>43596</v>
      </c>
      <c r="U166" s="18">
        <v>158</v>
      </c>
      <c r="V166">
        <v>12.5</v>
      </c>
      <c r="AT166">
        <v>1</v>
      </c>
      <c r="AU166">
        <v>12.5</v>
      </c>
      <c r="AV166">
        <v>12.5</v>
      </c>
      <c r="AW166">
        <v>0</v>
      </c>
    </row>
    <row r="167" spans="1:49" x14ac:dyDescent="0.3">
      <c r="A167" s="57"/>
      <c r="B167" s="16">
        <v>159</v>
      </c>
      <c r="C167">
        <v>0.5</v>
      </c>
      <c r="O167">
        <v>1</v>
      </c>
      <c r="P167">
        <v>0.5</v>
      </c>
      <c r="Q167">
        <v>0.5</v>
      </c>
      <c r="T167" s="57"/>
      <c r="U167" s="18">
        <v>159</v>
      </c>
      <c r="AJ167">
        <v>0.5</v>
      </c>
      <c r="AT167">
        <v>1</v>
      </c>
      <c r="AU167">
        <v>0.5</v>
      </c>
      <c r="AV167">
        <v>0.5</v>
      </c>
      <c r="AW167">
        <v>14</v>
      </c>
    </row>
    <row r="168" spans="1:49" x14ac:dyDescent="0.3">
      <c r="A168" s="56"/>
      <c r="B168" s="16">
        <v>160</v>
      </c>
      <c r="C168">
        <v>32.5</v>
      </c>
      <c r="O168">
        <v>1</v>
      </c>
      <c r="P168">
        <v>32.5</v>
      </c>
      <c r="Q168">
        <v>32.5</v>
      </c>
      <c r="T168" s="56"/>
      <c r="U168" s="18">
        <v>160</v>
      </c>
      <c r="AR168">
        <v>32.5</v>
      </c>
      <c r="AT168">
        <v>1</v>
      </c>
      <c r="AU168">
        <v>32.5</v>
      </c>
      <c r="AV168">
        <v>32.5</v>
      </c>
      <c r="AW168">
        <v>22</v>
      </c>
    </row>
    <row r="169" spans="1:49" x14ac:dyDescent="0.3">
      <c r="A169" s="17">
        <v>43600</v>
      </c>
      <c r="B169" s="16">
        <v>161</v>
      </c>
      <c r="C169">
        <v>1</v>
      </c>
      <c r="O169">
        <v>1</v>
      </c>
      <c r="P169">
        <v>1</v>
      </c>
      <c r="Q169">
        <v>1</v>
      </c>
      <c r="T169" s="19">
        <v>43600</v>
      </c>
      <c r="U169" s="18">
        <v>161</v>
      </c>
      <c r="AP169">
        <v>1</v>
      </c>
      <c r="AT169">
        <v>1</v>
      </c>
      <c r="AU169">
        <v>1</v>
      </c>
      <c r="AV169">
        <v>1</v>
      </c>
      <c r="AW169">
        <v>20</v>
      </c>
    </row>
    <row r="170" spans="1:49" x14ac:dyDescent="0.3">
      <c r="A170" s="69">
        <v>43601</v>
      </c>
      <c r="B170" s="16">
        <v>162</v>
      </c>
      <c r="C170">
        <v>0.5</v>
      </c>
      <c r="O170">
        <v>1</v>
      </c>
      <c r="P170">
        <v>0.5</v>
      </c>
      <c r="Q170">
        <v>0.5</v>
      </c>
      <c r="T170" s="68">
        <v>43601</v>
      </c>
      <c r="U170" s="18">
        <v>162</v>
      </c>
      <c r="AL170">
        <v>0.5</v>
      </c>
      <c r="AT170">
        <v>1</v>
      </c>
      <c r="AU170">
        <v>0.5</v>
      </c>
      <c r="AV170">
        <v>0.5</v>
      </c>
      <c r="AW170">
        <v>16</v>
      </c>
    </row>
    <row r="171" spans="1:49" x14ac:dyDescent="0.3">
      <c r="A171" s="56"/>
      <c r="B171" s="16">
        <v>163</v>
      </c>
      <c r="C171">
        <v>1.5</v>
      </c>
      <c r="O171">
        <v>1</v>
      </c>
      <c r="P171">
        <v>1.5</v>
      </c>
      <c r="Q171">
        <v>1.5</v>
      </c>
      <c r="T171" s="56"/>
      <c r="U171" s="18">
        <v>163</v>
      </c>
      <c r="AN171">
        <v>1.5</v>
      </c>
      <c r="AT171">
        <v>1</v>
      </c>
      <c r="AU171">
        <v>1.5</v>
      </c>
      <c r="AV171">
        <v>1.5</v>
      </c>
      <c r="AW171">
        <v>18</v>
      </c>
    </row>
    <row r="172" spans="1:49" x14ac:dyDescent="0.3">
      <c r="A172" s="17">
        <v>43618</v>
      </c>
      <c r="B172" s="16">
        <v>164</v>
      </c>
      <c r="C172">
        <v>3</v>
      </c>
      <c r="O172">
        <v>1</v>
      </c>
      <c r="P172">
        <v>3</v>
      </c>
      <c r="Q172">
        <v>3</v>
      </c>
      <c r="T172" s="19">
        <v>43618</v>
      </c>
      <c r="U172" s="18">
        <v>164</v>
      </c>
      <c r="AN172">
        <v>3</v>
      </c>
      <c r="AT172">
        <v>1</v>
      </c>
      <c r="AU172">
        <v>3</v>
      </c>
      <c r="AV172">
        <v>3</v>
      </c>
      <c r="AW172">
        <v>18</v>
      </c>
    </row>
    <row r="173" spans="1:49" x14ac:dyDescent="0.3">
      <c r="A173" s="69">
        <v>43623</v>
      </c>
      <c r="B173" s="16">
        <v>165</v>
      </c>
      <c r="C173">
        <v>1</v>
      </c>
      <c r="D173">
        <v>25.5</v>
      </c>
      <c r="E173">
        <v>6.5</v>
      </c>
      <c r="F173">
        <v>3</v>
      </c>
      <c r="O173">
        <v>4</v>
      </c>
      <c r="P173">
        <v>36</v>
      </c>
      <c r="Q173">
        <v>9</v>
      </c>
      <c r="T173" s="68">
        <v>43623</v>
      </c>
      <c r="U173" s="18">
        <v>165</v>
      </c>
      <c r="AH173">
        <v>1</v>
      </c>
      <c r="AI173">
        <v>25.5</v>
      </c>
      <c r="AJ173">
        <v>6.5</v>
      </c>
      <c r="AK173">
        <v>3</v>
      </c>
      <c r="AT173">
        <v>4</v>
      </c>
      <c r="AU173">
        <v>36</v>
      </c>
      <c r="AV173">
        <v>9</v>
      </c>
      <c r="AW173">
        <v>12</v>
      </c>
    </row>
    <row r="174" spans="1:49" x14ac:dyDescent="0.3">
      <c r="A174" s="56"/>
      <c r="B174" s="16">
        <v>166</v>
      </c>
      <c r="C174">
        <v>1</v>
      </c>
      <c r="O174">
        <v>1</v>
      </c>
      <c r="P174">
        <v>1</v>
      </c>
      <c r="Q174">
        <v>1</v>
      </c>
      <c r="T174" s="56"/>
      <c r="U174" s="18">
        <v>166</v>
      </c>
      <c r="AN174">
        <v>1</v>
      </c>
      <c r="AT174">
        <v>1</v>
      </c>
      <c r="AU174">
        <v>1</v>
      </c>
      <c r="AV174">
        <v>1</v>
      </c>
      <c r="AW174">
        <v>18</v>
      </c>
    </row>
    <row r="175" spans="1:49" x14ac:dyDescent="0.3">
      <c r="A175" s="69">
        <v>43624</v>
      </c>
      <c r="B175" s="16">
        <v>167</v>
      </c>
      <c r="C175">
        <v>2</v>
      </c>
      <c r="O175">
        <v>1</v>
      </c>
      <c r="P175">
        <v>2</v>
      </c>
      <c r="Q175">
        <v>2</v>
      </c>
      <c r="T175" s="68">
        <v>43624</v>
      </c>
      <c r="U175" s="18">
        <v>167</v>
      </c>
      <c r="AN175">
        <v>2</v>
      </c>
      <c r="AT175">
        <v>1</v>
      </c>
      <c r="AU175">
        <v>2</v>
      </c>
      <c r="AV175">
        <v>2</v>
      </c>
      <c r="AW175">
        <v>18</v>
      </c>
    </row>
    <row r="176" spans="1:49" x14ac:dyDescent="0.3">
      <c r="A176" s="56"/>
      <c r="B176" s="16">
        <v>168</v>
      </c>
      <c r="C176">
        <v>13</v>
      </c>
      <c r="D176">
        <v>2</v>
      </c>
      <c r="O176">
        <v>2</v>
      </c>
      <c r="P176">
        <v>15</v>
      </c>
      <c r="Q176">
        <v>7.5</v>
      </c>
      <c r="T176" s="56"/>
      <c r="U176" s="18">
        <v>168</v>
      </c>
      <c r="AQ176">
        <v>13</v>
      </c>
      <c r="AR176">
        <v>2</v>
      </c>
      <c r="AT176">
        <v>2</v>
      </c>
      <c r="AU176">
        <v>15</v>
      </c>
      <c r="AV176">
        <v>7.5</v>
      </c>
      <c r="AW176">
        <v>21</v>
      </c>
    </row>
    <row r="177" spans="1:49" x14ac:dyDescent="0.3">
      <c r="A177" s="17">
        <v>43704</v>
      </c>
      <c r="B177" s="16">
        <v>169</v>
      </c>
      <c r="C177">
        <v>2.5</v>
      </c>
      <c r="O177">
        <v>1</v>
      </c>
      <c r="P177">
        <v>2.5</v>
      </c>
      <c r="Q177">
        <v>2.5</v>
      </c>
      <c r="T177" s="19">
        <v>43704</v>
      </c>
      <c r="U177" s="18">
        <v>169</v>
      </c>
      <c r="AI177">
        <v>2.5</v>
      </c>
      <c r="AT177">
        <v>1</v>
      </c>
      <c r="AU177">
        <v>2.5</v>
      </c>
      <c r="AV177">
        <v>2.5</v>
      </c>
      <c r="AW177">
        <v>13</v>
      </c>
    </row>
    <row r="178" spans="1:49" x14ac:dyDescent="0.3">
      <c r="A178" s="69">
        <v>43734</v>
      </c>
      <c r="B178" s="16">
        <v>170</v>
      </c>
      <c r="C178">
        <v>0.5</v>
      </c>
      <c r="O178">
        <v>1</v>
      </c>
      <c r="P178">
        <v>0.5</v>
      </c>
      <c r="Q178">
        <v>0.5</v>
      </c>
      <c r="T178" s="68">
        <v>43734</v>
      </c>
      <c r="U178" s="18">
        <v>170</v>
      </c>
      <c r="AD178">
        <v>0.5</v>
      </c>
      <c r="AT178">
        <v>1</v>
      </c>
      <c r="AU178">
        <v>0.5</v>
      </c>
      <c r="AV178">
        <v>0.5</v>
      </c>
      <c r="AW178">
        <v>8</v>
      </c>
    </row>
    <row r="179" spans="1:49" x14ac:dyDescent="0.3">
      <c r="A179" s="56"/>
      <c r="B179" s="16">
        <v>171</v>
      </c>
      <c r="C179">
        <v>0.5</v>
      </c>
      <c r="O179">
        <v>1</v>
      </c>
      <c r="P179">
        <v>0.5</v>
      </c>
      <c r="Q179">
        <v>0.5</v>
      </c>
      <c r="T179" s="56"/>
      <c r="U179" s="18">
        <v>171</v>
      </c>
      <c r="AN179">
        <v>0.5</v>
      </c>
      <c r="AT179">
        <v>1</v>
      </c>
      <c r="AU179">
        <v>0.5</v>
      </c>
      <c r="AV179">
        <v>0.5</v>
      </c>
      <c r="AW179">
        <v>18</v>
      </c>
    </row>
    <row r="180" spans="1:49" x14ac:dyDescent="0.3">
      <c r="A180" s="17">
        <v>43746</v>
      </c>
      <c r="B180" s="16">
        <v>172</v>
      </c>
      <c r="C180">
        <v>0.5</v>
      </c>
      <c r="D180">
        <v>4</v>
      </c>
      <c r="O180">
        <v>2</v>
      </c>
      <c r="P180">
        <v>4.5</v>
      </c>
      <c r="Q180">
        <v>2.25</v>
      </c>
      <c r="T180" s="19">
        <v>43746</v>
      </c>
      <c r="U180" s="18">
        <v>172</v>
      </c>
      <c r="AO180">
        <v>0.5</v>
      </c>
      <c r="AP180">
        <v>4</v>
      </c>
      <c r="AT180">
        <v>2</v>
      </c>
      <c r="AU180">
        <v>4.5</v>
      </c>
      <c r="AV180">
        <v>2.25</v>
      </c>
      <c r="AW180">
        <v>19</v>
      </c>
    </row>
    <row r="181" spans="1:49" x14ac:dyDescent="0.3">
      <c r="A181" s="17">
        <v>43754</v>
      </c>
      <c r="B181" s="16">
        <v>173</v>
      </c>
      <c r="C181">
        <v>5</v>
      </c>
      <c r="D181">
        <v>6.5</v>
      </c>
      <c r="O181">
        <v>2</v>
      </c>
      <c r="P181">
        <v>11.5</v>
      </c>
      <c r="Q181">
        <v>5.75</v>
      </c>
      <c r="T181" s="19">
        <v>43754</v>
      </c>
      <c r="U181" s="18">
        <v>173</v>
      </c>
      <c r="AR181">
        <v>5</v>
      </c>
      <c r="AS181">
        <v>6.5</v>
      </c>
      <c r="AT181">
        <v>2</v>
      </c>
      <c r="AU181">
        <v>11.5</v>
      </c>
      <c r="AV181">
        <v>5.75</v>
      </c>
      <c r="AW181">
        <v>22</v>
      </c>
    </row>
    <row r="182" spans="1:49" x14ac:dyDescent="0.3">
      <c r="A182" s="69">
        <v>43761</v>
      </c>
      <c r="B182" s="16">
        <v>174</v>
      </c>
      <c r="C182">
        <v>0.5</v>
      </c>
      <c r="O182">
        <v>1</v>
      </c>
      <c r="P182">
        <v>0.5</v>
      </c>
      <c r="Q182">
        <v>0.5</v>
      </c>
      <c r="T182" s="68">
        <v>43761</v>
      </c>
      <c r="U182" s="18">
        <v>174</v>
      </c>
      <c r="AE182">
        <v>0.5</v>
      </c>
      <c r="AT182">
        <v>1</v>
      </c>
      <c r="AU182">
        <v>0.5</v>
      </c>
      <c r="AV182">
        <v>0.5</v>
      </c>
      <c r="AW182">
        <v>9</v>
      </c>
    </row>
    <row r="183" spans="1:49" x14ac:dyDescent="0.3">
      <c r="A183" s="56"/>
      <c r="B183" s="16">
        <v>175</v>
      </c>
      <c r="C183">
        <v>0.5</v>
      </c>
      <c r="O183">
        <v>1</v>
      </c>
      <c r="P183">
        <v>0.5</v>
      </c>
      <c r="Q183">
        <v>0.5</v>
      </c>
      <c r="T183" s="56"/>
      <c r="U183" s="18">
        <v>175</v>
      </c>
      <c r="AL183">
        <v>0.5</v>
      </c>
      <c r="AT183">
        <v>1</v>
      </c>
      <c r="AU183">
        <v>0.5</v>
      </c>
      <c r="AV183">
        <v>0.5</v>
      </c>
      <c r="AW183">
        <v>16</v>
      </c>
    </row>
    <row r="184" spans="1:49" x14ac:dyDescent="0.3">
      <c r="A184" s="17">
        <v>43762</v>
      </c>
      <c r="B184" s="16">
        <v>176</v>
      </c>
      <c r="C184">
        <v>1</v>
      </c>
      <c r="O184">
        <v>1</v>
      </c>
      <c r="P184">
        <v>1</v>
      </c>
      <c r="Q184">
        <v>1</v>
      </c>
      <c r="T184" s="19">
        <v>43762</v>
      </c>
      <c r="U184" s="18">
        <v>176</v>
      </c>
      <c r="AH184">
        <v>1</v>
      </c>
      <c r="AT184">
        <v>1</v>
      </c>
      <c r="AU184">
        <v>1</v>
      </c>
      <c r="AV184">
        <v>1</v>
      </c>
      <c r="AW184">
        <v>12</v>
      </c>
    </row>
    <row r="185" spans="1:49" x14ac:dyDescent="0.3">
      <c r="A185" s="69">
        <v>43765</v>
      </c>
      <c r="B185" s="16">
        <v>177</v>
      </c>
      <c r="C185">
        <v>5</v>
      </c>
      <c r="D185">
        <v>1</v>
      </c>
      <c r="O185">
        <v>2</v>
      </c>
      <c r="P185">
        <v>6</v>
      </c>
      <c r="Q185">
        <v>3</v>
      </c>
      <c r="T185" s="68">
        <v>43765</v>
      </c>
      <c r="U185" s="18">
        <v>177</v>
      </c>
      <c r="AO185">
        <v>5</v>
      </c>
      <c r="AP185">
        <v>1</v>
      </c>
      <c r="AT185">
        <v>2</v>
      </c>
      <c r="AU185">
        <v>6</v>
      </c>
      <c r="AV185">
        <v>3</v>
      </c>
      <c r="AW185">
        <v>19</v>
      </c>
    </row>
    <row r="186" spans="1:49" x14ac:dyDescent="0.3">
      <c r="A186" s="56"/>
      <c r="B186" s="16">
        <v>178</v>
      </c>
      <c r="C186">
        <v>0.5</v>
      </c>
      <c r="D186">
        <v>1</v>
      </c>
      <c r="O186">
        <v>2</v>
      </c>
      <c r="P186">
        <v>1.5</v>
      </c>
      <c r="Q186">
        <v>0.75</v>
      </c>
      <c r="T186" s="56"/>
      <c r="U186" s="18">
        <v>178</v>
      </c>
      <c r="AR186">
        <v>0.5</v>
      </c>
      <c r="AS186">
        <v>1</v>
      </c>
      <c r="AT186">
        <v>2</v>
      </c>
      <c r="AU186">
        <v>1.5</v>
      </c>
      <c r="AV186">
        <v>0.75</v>
      </c>
      <c r="AW186">
        <v>22</v>
      </c>
    </row>
    <row r="187" spans="1:49" x14ac:dyDescent="0.3">
      <c r="A187" s="69">
        <v>43769</v>
      </c>
      <c r="B187" s="16">
        <v>179</v>
      </c>
      <c r="C187">
        <v>0.5</v>
      </c>
      <c r="O187">
        <v>1</v>
      </c>
      <c r="P187">
        <v>0.5</v>
      </c>
      <c r="Q187">
        <v>0.5</v>
      </c>
      <c r="T187" s="68">
        <v>43769</v>
      </c>
      <c r="U187" s="18">
        <v>179</v>
      </c>
      <c r="AM187">
        <v>0.5</v>
      </c>
      <c r="AT187">
        <v>1</v>
      </c>
      <c r="AU187">
        <v>0.5</v>
      </c>
      <c r="AV187">
        <v>0.5</v>
      </c>
      <c r="AW187">
        <v>17</v>
      </c>
    </row>
    <row r="188" spans="1:49" x14ac:dyDescent="0.3">
      <c r="A188" s="56"/>
      <c r="B188" s="16">
        <v>180</v>
      </c>
      <c r="C188">
        <v>0.5</v>
      </c>
      <c r="O188">
        <v>1</v>
      </c>
      <c r="P188">
        <v>0.5</v>
      </c>
      <c r="Q188">
        <v>0.5</v>
      </c>
      <c r="T188" s="56"/>
      <c r="U188" s="18">
        <v>180</v>
      </c>
      <c r="AO188">
        <v>0.5</v>
      </c>
      <c r="AT188">
        <v>1</v>
      </c>
      <c r="AU188">
        <v>0.5</v>
      </c>
      <c r="AV188">
        <v>0.5</v>
      </c>
      <c r="AW188">
        <v>19</v>
      </c>
    </row>
    <row r="189" spans="1:49" x14ac:dyDescent="0.3">
      <c r="A189" s="17">
        <v>43770</v>
      </c>
      <c r="B189" s="16">
        <v>181</v>
      </c>
      <c r="C189">
        <v>0.5</v>
      </c>
      <c r="D189">
        <v>1.5</v>
      </c>
      <c r="E189">
        <v>1</v>
      </c>
      <c r="F189">
        <v>1.5</v>
      </c>
      <c r="O189">
        <v>4</v>
      </c>
      <c r="P189">
        <v>4.5</v>
      </c>
      <c r="Q189">
        <v>1.125</v>
      </c>
      <c r="T189" s="19">
        <v>43770</v>
      </c>
      <c r="U189" s="18">
        <v>181</v>
      </c>
      <c r="AM189">
        <v>0.5</v>
      </c>
      <c r="AN189">
        <v>1.5</v>
      </c>
      <c r="AO189">
        <v>1</v>
      </c>
      <c r="AP189">
        <v>1.5</v>
      </c>
      <c r="AT189">
        <v>4</v>
      </c>
      <c r="AU189">
        <v>4.5</v>
      </c>
      <c r="AV189">
        <v>1.125</v>
      </c>
      <c r="AW189">
        <v>17</v>
      </c>
    </row>
    <row r="190" spans="1:49" x14ac:dyDescent="0.3">
      <c r="A190" s="17">
        <v>43771</v>
      </c>
      <c r="B190" s="16">
        <v>182</v>
      </c>
      <c r="C190">
        <v>1</v>
      </c>
      <c r="O190">
        <v>1</v>
      </c>
      <c r="P190">
        <v>1</v>
      </c>
      <c r="Q190">
        <v>1</v>
      </c>
      <c r="T190" s="19">
        <v>43771</v>
      </c>
      <c r="U190" s="18">
        <v>182</v>
      </c>
      <c r="AK190">
        <v>1</v>
      </c>
      <c r="AT190">
        <v>1</v>
      </c>
      <c r="AU190">
        <v>1</v>
      </c>
      <c r="AV190">
        <v>1</v>
      </c>
      <c r="AW190">
        <v>15</v>
      </c>
    </row>
    <row r="191" spans="1:49" x14ac:dyDescent="0.3">
      <c r="A191" s="69">
        <v>43774</v>
      </c>
      <c r="B191" s="16">
        <v>183</v>
      </c>
      <c r="C191">
        <v>0.5</v>
      </c>
      <c r="O191">
        <v>1</v>
      </c>
      <c r="P191">
        <v>0.5</v>
      </c>
      <c r="Q191">
        <v>0.5</v>
      </c>
      <c r="T191" s="68">
        <v>43774</v>
      </c>
      <c r="U191" s="18">
        <v>183</v>
      </c>
      <c r="AG191">
        <v>0.5</v>
      </c>
      <c r="AT191">
        <v>1</v>
      </c>
      <c r="AU191">
        <v>0.5</v>
      </c>
      <c r="AV191">
        <v>0.5</v>
      </c>
      <c r="AW191">
        <v>11</v>
      </c>
    </row>
    <row r="192" spans="1:49" x14ac:dyDescent="0.3">
      <c r="A192" s="56"/>
      <c r="B192" s="16">
        <v>184</v>
      </c>
      <c r="C192">
        <v>0.5</v>
      </c>
      <c r="D192">
        <v>1.5</v>
      </c>
      <c r="E192">
        <v>2.5</v>
      </c>
      <c r="F192">
        <v>3</v>
      </c>
      <c r="G192">
        <v>0.5</v>
      </c>
      <c r="H192">
        <v>0.5</v>
      </c>
      <c r="O192">
        <v>6</v>
      </c>
      <c r="P192">
        <v>8.5</v>
      </c>
      <c r="Q192">
        <v>1.416666666666667</v>
      </c>
      <c r="T192" s="56"/>
      <c r="U192" s="18">
        <v>184</v>
      </c>
      <c r="AN192">
        <v>0.5</v>
      </c>
      <c r="AO192">
        <v>1.5</v>
      </c>
      <c r="AP192">
        <v>2.5</v>
      </c>
      <c r="AQ192">
        <v>3</v>
      </c>
      <c r="AR192">
        <v>0.5</v>
      </c>
      <c r="AS192">
        <v>0.5</v>
      </c>
      <c r="AT192">
        <v>6</v>
      </c>
      <c r="AU192">
        <v>8.5</v>
      </c>
      <c r="AV192">
        <v>1.416666666666667</v>
      </c>
      <c r="AW192">
        <v>18</v>
      </c>
    </row>
    <row r="193" spans="1:49" x14ac:dyDescent="0.3">
      <c r="A193" s="69">
        <v>43775</v>
      </c>
      <c r="B193" s="16">
        <v>184</v>
      </c>
      <c r="C193">
        <v>1</v>
      </c>
      <c r="D193">
        <v>1.5</v>
      </c>
      <c r="E193">
        <v>1</v>
      </c>
      <c r="F193">
        <v>0.5</v>
      </c>
      <c r="G193">
        <v>0.5</v>
      </c>
      <c r="O193">
        <v>5</v>
      </c>
      <c r="P193">
        <v>4.5</v>
      </c>
      <c r="Q193">
        <v>0.9</v>
      </c>
      <c r="T193" s="68">
        <v>43775</v>
      </c>
      <c r="U193" s="18">
        <v>184</v>
      </c>
      <c r="V193">
        <v>1</v>
      </c>
      <c r="W193">
        <v>1.5</v>
      </c>
      <c r="X193">
        <v>1</v>
      </c>
      <c r="Y193">
        <v>0.5</v>
      </c>
      <c r="Z193">
        <v>0.5</v>
      </c>
      <c r="AT193">
        <v>5</v>
      </c>
      <c r="AU193">
        <v>4.5</v>
      </c>
      <c r="AV193">
        <v>0.9</v>
      </c>
      <c r="AW193">
        <v>0</v>
      </c>
    </row>
    <row r="194" spans="1:49" x14ac:dyDescent="0.3">
      <c r="A194" s="57"/>
      <c r="B194" s="16">
        <v>185</v>
      </c>
      <c r="C194">
        <v>0.5</v>
      </c>
      <c r="O194">
        <v>1</v>
      </c>
      <c r="P194">
        <v>0.5</v>
      </c>
      <c r="Q194">
        <v>0.5</v>
      </c>
      <c r="T194" s="57"/>
      <c r="U194" s="18">
        <v>185</v>
      </c>
      <c r="AB194">
        <v>0.5</v>
      </c>
      <c r="AT194">
        <v>1</v>
      </c>
      <c r="AU194">
        <v>0.5</v>
      </c>
      <c r="AV194">
        <v>0.5</v>
      </c>
      <c r="AW194">
        <v>6</v>
      </c>
    </row>
    <row r="195" spans="1:49" x14ac:dyDescent="0.3">
      <c r="A195" s="57"/>
      <c r="B195" s="16">
        <v>186</v>
      </c>
      <c r="C195">
        <v>0.5</v>
      </c>
      <c r="O195">
        <v>1</v>
      </c>
      <c r="P195">
        <v>0.5</v>
      </c>
      <c r="Q195">
        <v>0.5</v>
      </c>
      <c r="T195" s="57"/>
      <c r="U195" s="18">
        <v>186</v>
      </c>
      <c r="AD195">
        <v>0.5</v>
      </c>
      <c r="AT195">
        <v>1</v>
      </c>
      <c r="AU195">
        <v>0.5</v>
      </c>
      <c r="AV195">
        <v>0.5</v>
      </c>
      <c r="AW195">
        <v>8</v>
      </c>
    </row>
    <row r="196" spans="1:49" x14ac:dyDescent="0.3">
      <c r="A196" s="56"/>
      <c r="B196" s="16">
        <v>187</v>
      </c>
      <c r="C196">
        <v>0.5</v>
      </c>
      <c r="O196">
        <v>1</v>
      </c>
      <c r="P196">
        <v>0.5</v>
      </c>
      <c r="Q196">
        <v>0.5</v>
      </c>
      <c r="T196" s="56"/>
      <c r="U196" s="18">
        <v>187</v>
      </c>
      <c r="AF196">
        <v>0.5</v>
      </c>
      <c r="AT196">
        <v>1</v>
      </c>
      <c r="AU196">
        <v>0.5</v>
      </c>
      <c r="AV196">
        <v>0.5</v>
      </c>
      <c r="AW196">
        <v>10</v>
      </c>
    </row>
    <row r="197" spans="1:49" x14ac:dyDescent="0.3">
      <c r="A197" s="17">
        <v>43783</v>
      </c>
      <c r="B197" s="16">
        <v>188</v>
      </c>
      <c r="C197">
        <v>1</v>
      </c>
      <c r="O197">
        <v>1</v>
      </c>
      <c r="P197">
        <v>1</v>
      </c>
      <c r="Q197">
        <v>1</v>
      </c>
      <c r="T197" s="19">
        <v>43783</v>
      </c>
      <c r="U197" s="18">
        <v>188</v>
      </c>
      <c r="AD197">
        <v>1</v>
      </c>
      <c r="AT197">
        <v>1</v>
      </c>
      <c r="AU197">
        <v>1</v>
      </c>
      <c r="AV197">
        <v>1</v>
      </c>
      <c r="AW197">
        <v>8</v>
      </c>
    </row>
    <row r="198" spans="1:49" x14ac:dyDescent="0.3">
      <c r="A198" s="17">
        <v>43803</v>
      </c>
      <c r="B198" s="16">
        <v>189</v>
      </c>
      <c r="C198">
        <v>1.5</v>
      </c>
      <c r="O198">
        <v>1</v>
      </c>
      <c r="P198">
        <v>1.5</v>
      </c>
      <c r="Q198">
        <v>1.5</v>
      </c>
      <c r="T198" s="19">
        <v>43803</v>
      </c>
      <c r="U198" s="18">
        <v>189</v>
      </c>
      <c r="AP198">
        <v>1.5</v>
      </c>
      <c r="AT198">
        <v>1</v>
      </c>
      <c r="AU198">
        <v>1.5</v>
      </c>
      <c r="AV198">
        <v>1.5</v>
      </c>
      <c r="AW198">
        <v>20</v>
      </c>
    </row>
    <row r="199" spans="1:49" x14ac:dyDescent="0.3">
      <c r="A199" s="17">
        <v>43833</v>
      </c>
      <c r="B199" s="16">
        <v>190</v>
      </c>
      <c r="C199">
        <v>6</v>
      </c>
      <c r="D199">
        <v>3</v>
      </c>
      <c r="O199">
        <v>2</v>
      </c>
      <c r="P199">
        <v>9</v>
      </c>
      <c r="Q199">
        <v>4.5</v>
      </c>
      <c r="T199" s="19">
        <v>43833</v>
      </c>
      <c r="U199" s="18">
        <v>190</v>
      </c>
      <c r="AF199">
        <v>6</v>
      </c>
      <c r="AG199">
        <v>3</v>
      </c>
      <c r="AT199">
        <v>2</v>
      </c>
      <c r="AU199">
        <v>9</v>
      </c>
      <c r="AV199">
        <v>4.5</v>
      </c>
      <c r="AW199">
        <v>10</v>
      </c>
    </row>
    <row r="200" spans="1:49" x14ac:dyDescent="0.3">
      <c r="A200" s="17">
        <v>43834</v>
      </c>
      <c r="B200" s="16">
        <v>191</v>
      </c>
      <c r="C200">
        <v>3</v>
      </c>
      <c r="O200">
        <v>1</v>
      </c>
      <c r="P200">
        <v>3</v>
      </c>
      <c r="Q200">
        <v>3</v>
      </c>
      <c r="T200" s="19">
        <v>43834</v>
      </c>
      <c r="U200" s="18">
        <v>191</v>
      </c>
      <c r="AO200">
        <v>3</v>
      </c>
      <c r="AT200">
        <v>1</v>
      </c>
      <c r="AU200">
        <v>3</v>
      </c>
      <c r="AV200">
        <v>3</v>
      </c>
      <c r="AW200">
        <v>19</v>
      </c>
    </row>
    <row r="201" spans="1:49" x14ac:dyDescent="0.3">
      <c r="A201" s="69">
        <v>43835</v>
      </c>
      <c r="B201" s="16">
        <v>192</v>
      </c>
      <c r="C201">
        <v>1</v>
      </c>
      <c r="O201">
        <v>1</v>
      </c>
      <c r="P201">
        <v>1</v>
      </c>
      <c r="Q201">
        <v>1</v>
      </c>
      <c r="T201" s="68">
        <v>43835</v>
      </c>
      <c r="U201" s="18">
        <v>192</v>
      </c>
      <c r="Y201">
        <v>1</v>
      </c>
      <c r="AT201">
        <v>1</v>
      </c>
      <c r="AU201">
        <v>1</v>
      </c>
      <c r="AV201">
        <v>1</v>
      </c>
      <c r="AW201">
        <v>3</v>
      </c>
    </row>
    <row r="202" spans="1:49" x14ac:dyDescent="0.3">
      <c r="A202" s="56"/>
      <c r="B202" s="16">
        <v>193</v>
      </c>
      <c r="C202">
        <v>1</v>
      </c>
      <c r="D202">
        <v>12</v>
      </c>
      <c r="O202">
        <v>2</v>
      </c>
      <c r="P202">
        <v>13</v>
      </c>
      <c r="Q202">
        <v>6.5</v>
      </c>
      <c r="T202" s="56"/>
      <c r="U202" s="18">
        <v>193</v>
      </c>
      <c r="AC202">
        <v>1</v>
      </c>
      <c r="AD202">
        <v>12</v>
      </c>
      <c r="AT202">
        <v>2</v>
      </c>
      <c r="AU202">
        <v>13</v>
      </c>
      <c r="AV202">
        <v>6.5</v>
      </c>
      <c r="AW202">
        <v>7</v>
      </c>
    </row>
    <row r="203" spans="1:49" x14ac:dyDescent="0.3">
      <c r="A203" s="69">
        <v>43836</v>
      </c>
      <c r="B203" s="16">
        <v>194</v>
      </c>
      <c r="C203">
        <v>17</v>
      </c>
      <c r="D203">
        <v>1</v>
      </c>
      <c r="O203">
        <v>2</v>
      </c>
      <c r="P203">
        <v>18</v>
      </c>
      <c r="Q203">
        <v>9</v>
      </c>
      <c r="T203" s="68">
        <v>43836</v>
      </c>
      <c r="U203" s="18">
        <v>194</v>
      </c>
      <c r="AA203">
        <v>17</v>
      </c>
      <c r="AB203">
        <v>1</v>
      </c>
      <c r="AT203">
        <v>2</v>
      </c>
      <c r="AU203">
        <v>18</v>
      </c>
      <c r="AV203">
        <v>9</v>
      </c>
      <c r="AW203">
        <v>5</v>
      </c>
    </row>
    <row r="204" spans="1:49" x14ac:dyDescent="0.3">
      <c r="A204" s="56"/>
      <c r="B204" s="16">
        <v>195</v>
      </c>
      <c r="C204">
        <v>13</v>
      </c>
      <c r="O204">
        <v>1</v>
      </c>
      <c r="P204">
        <v>13</v>
      </c>
      <c r="Q204">
        <v>13</v>
      </c>
      <c r="T204" s="56"/>
      <c r="U204" s="18">
        <v>195</v>
      </c>
      <c r="AM204">
        <v>13</v>
      </c>
      <c r="AT204">
        <v>1</v>
      </c>
      <c r="AU204">
        <v>13</v>
      </c>
      <c r="AV204">
        <v>13</v>
      </c>
      <c r="AW204">
        <v>17</v>
      </c>
    </row>
    <row r="205" spans="1:49" x14ac:dyDescent="0.3">
      <c r="A205" s="17">
        <v>43837</v>
      </c>
      <c r="B205" s="16">
        <v>196</v>
      </c>
      <c r="C205">
        <v>3.5</v>
      </c>
      <c r="O205">
        <v>1</v>
      </c>
      <c r="P205">
        <v>3.5</v>
      </c>
      <c r="Q205">
        <v>3.5</v>
      </c>
      <c r="T205" s="19">
        <v>43837</v>
      </c>
      <c r="U205" s="18">
        <v>196</v>
      </c>
      <c r="AJ205">
        <v>3.5</v>
      </c>
      <c r="AT205">
        <v>1</v>
      </c>
      <c r="AU205">
        <v>3.5</v>
      </c>
      <c r="AV205">
        <v>3.5</v>
      </c>
      <c r="AW205">
        <v>14</v>
      </c>
    </row>
    <row r="206" spans="1:49" x14ac:dyDescent="0.3">
      <c r="A206" s="69">
        <v>43839</v>
      </c>
      <c r="B206" s="16">
        <v>197</v>
      </c>
      <c r="C206">
        <v>9</v>
      </c>
      <c r="D206">
        <v>5.5</v>
      </c>
      <c r="O206">
        <v>2</v>
      </c>
      <c r="P206">
        <v>14.5</v>
      </c>
      <c r="Q206">
        <v>7.25</v>
      </c>
      <c r="T206" s="68">
        <v>43839</v>
      </c>
      <c r="U206" s="18">
        <v>197</v>
      </c>
      <c r="W206">
        <v>9</v>
      </c>
      <c r="X206">
        <v>5.5</v>
      </c>
      <c r="AT206">
        <v>2</v>
      </c>
      <c r="AU206">
        <v>14.5</v>
      </c>
      <c r="AV206">
        <v>7.25</v>
      </c>
      <c r="AW206">
        <v>1</v>
      </c>
    </row>
    <row r="207" spans="1:49" x14ac:dyDescent="0.3">
      <c r="A207" s="57"/>
      <c r="B207" s="16">
        <v>198</v>
      </c>
      <c r="C207">
        <v>0.5</v>
      </c>
      <c r="O207">
        <v>1</v>
      </c>
      <c r="P207">
        <v>0.5</v>
      </c>
      <c r="Q207">
        <v>0.5</v>
      </c>
      <c r="T207" s="57"/>
      <c r="U207" s="18">
        <v>198</v>
      </c>
      <c r="AA207">
        <v>0.5</v>
      </c>
      <c r="AT207">
        <v>1</v>
      </c>
      <c r="AU207">
        <v>0.5</v>
      </c>
      <c r="AV207">
        <v>0.5</v>
      </c>
      <c r="AW207">
        <v>5</v>
      </c>
    </row>
    <row r="208" spans="1:49" x14ac:dyDescent="0.3">
      <c r="A208" s="56"/>
      <c r="B208" s="16">
        <v>199</v>
      </c>
      <c r="C208">
        <v>3.5</v>
      </c>
      <c r="O208">
        <v>1</v>
      </c>
      <c r="P208">
        <v>3.5</v>
      </c>
      <c r="Q208">
        <v>3.5</v>
      </c>
      <c r="T208" s="56"/>
      <c r="U208" s="18">
        <v>199</v>
      </c>
      <c r="AD208">
        <v>3.5</v>
      </c>
      <c r="AT208">
        <v>1</v>
      </c>
      <c r="AU208">
        <v>3.5</v>
      </c>
      <c r="AV208">
        <v>3.5</v>
      </c>
      <c r="AW208">
        <v>8</v>
      </c>
    </row>
    <row r="209" spans="1:49" x14ac:dyDescent="0.3">
      <c r="A209" s="17">
        <v>43841</v>
      </c>
      <c r="B209" s="16">
        <v>200</v>
      </c>
      <c r="C209">
        <v>1</v>
      </c>
      <c r="O209">
        <v>1</v>
      </c>
      <c r="P209">
        <v>1</v>
      </c>
      <c r="Q209">
        <v>1</v>
      </c>
      <c r="T209" s="19">
        <v>43841</v>
      </c>
      <c r="U209" s="18">
        <v>200</v>
      </c>
      <c r="X209">
        <v>1</v>
      </c>
      <c r="AT209">
        <v>1</v>
      </c>
      <c r="AU209">
        <v>1</v>
      </c>
      <c r="AV209">
        <v>1</v>
      </c>
      <c r="AW209">
        <v>2</v>
      </c>
    </row>
    <row r="210" spans="1:49" x14ac:dyDescent="0.3">
      <c r="A210" s="17">
        <v>43845</v>
      </c>
      <c r="B210" s="16">
        <v>201</v>
      </c>
      <c r="C210">
        <v>8.5</v>
      </c>
      <c r="D210">
        <v>1</v>
      </c>
      <c r="O210">
        <v>2</v>
      </c>
      <c r="P210">
        <v>9.5</v>
      </c>
      <c r="Q210">
        <v>4.75</v>
      </c>
      <c r="T210" s="19">
        <v>43845</v>
      </c>
      <c r="U210" s="18">
        <v>201</v>
      </c>
      <c r="W210">
        <v>8.5</v>
      </c>
      <c r="X210">
        <v>1</v>
      </c>
      <c r="AT210">
        <v>2</v>
      </c>
      <c r="AU210">
        <v>9.5</v>
      </c>
      <c r="AV210">
        <v>4.75</v>
      </c>
      <c r="AW210">
        <v>1</v>
      </c>
    </row>
    <row r="211" spans="1:49" x14ac:dyDescent="0.3">
      <c r="A211" s="17">
        <v>43846</v>
      </c>
      <c r="B211" s="16">
        <v>202</v>
      </c>
      <c r="C211">
        <v>13</v>
      </c>
      <c r="O211">
        <v>1</v>
      </c>
      <c r="P211">
        <v>13</v>
      </c>
      <c r="Q211">
        <v>13</v>
      </c>
      <c r="T211" s="19">
        <v>43846</v>
      </c>
      <c r="U211" s="18">
        <v>202</v>
      </c>
      <c r="AM211">
        <v>13</v>
      </c>
      <c r="AT211">
        <v>1</v>
      </c>
      <c r="AU211">
        <v>13</v>
      </c>
      <c r="AV211">
        <v>13</v>
      </c>
      <c r="AW211">
        <v>17</v>
      </c>
    </row>
    <row r="212" spans="1:49" x14ac:dyDescent="0.3">
      <c r="A212" s="17">
        <v>43847</v>
      </c>
      <c r="B212" s="16">
        <v>203</v>
      </c>
      <c r="C212">
        <v>16.5</v>
      </c>
      <c r="O212">
        <v>1</v>
      </c>
      <c r="P212">
        <v>16.5</v>
      </c>
      <c r="Q212">
        <v>16.5</v>
      </c>
      <c r="T212" s="19">
        <v>43847</v>
      </c>
      <c r="U212" s="18">
        <v>203</v>
      </c>
      <c r="AR212">
        <v>16.5</v>
      </c>
      <c r="AT212">
        <v>1</v>
      </c>
      <c r="AU212">
        <v>16.5</v>
      </c>
      <c r="AV212">
        <v>16.5</v>
      </c>
      <c r="AW212">
        <v>22</v>
      </c>
    </row>
    <row r="213" spans="1:49" x14ac:dyDescent="0.3">
      <c r="A213" s="17">
        <v>43848</v>
      </c>
      <c r="B213" s="16">
        <v>204</v>
      </c>
      <c r="C213">
        <v>43.5</v>
      </c>
      <c r="D213">
        <v>0.5</v>
      </c>
      <c r="O213">
        <v>2</v>
      </c>
      <c r="P213">
        <v>44</v>
      </c>
      <c r="Q213">
        <v>22</v>
      </c>
      <c r="T213" s="19">
        <v>43848</v>
      </c>
      <c r="U213" s="18">
        <v>204</v>
      </c>
      <c r="AB213">
        <v>43.5</v>
      </c>
      <c r="AC213">
        <v>0.5</v>
      </c>
      <c r="AT213">
        <v>2</v>
      </c>
      <c r="AU213">
        <v>44</v>
      </c>
      <c r="AV213">
        <v>22</v>
      </c>
      <c r="AW213">
        <v>6</v>
      </c>
    </row>
    <row r="214" spans="1:49" x14ac:dyDescent="0.3">
      <c r="A214" s="69">
        <v>43850</v>
      </c>
      <c r="B214" s="16">
        <v>205</v>
      </c>
      <c r="C214">
        <v>12.5</v>
      </c>
      <c r="D214">
        <v>1</v>
      </c>
      <c r="O214">
        <v>2</v>
      </c>
      <c r="P214">
        <v>13.5</v>
      </c>
      <c r="Q214">
        <v>6.75</v>
      </c>
      <c r="T214" s="68">
        <v>43850</v>
      </c>
      <c r="U214" s="18">
        <v>205</v>
      </c>
      <c r="AE214">
        <v>12.5</v>
      </c>
      <c r="AF214">
        <v>1</v>
      </c>
      <c r="AT214">
        <v>2</v>
      </c>
      <c r="AU214">
        <v>13.5</v>
      </c>
      <c r="AV214">
        <v>6.75</v>
      </c>
      <c r="AW214">
        <v>9</v>
      </c>
    </row>
    <row r="215" spans="1:49" x14ac:dyDescent="0.3">
      <c r="A215" s="56"/>
      <c r="B215" s="16">
        <v>206</v>
      </c>
      <c r="C215">
        <v>2</v>
      </c>
      <c r="O215">
        <v>1</v>
      </c>
      <c r="P215">
        <v>2</v>
      </c>
      <c r="Q215">
        <v>2</v>
      </c>
      <c r="T215" s="56"/>
      <c r="U215" s="18">
        <v>206</v>
      </c>
      <c r="AH215">
        <v>2</v>
      </c>
      <c r="AT215">
        <v>1</v>
      </c>
      <c r="AU215">
        <v>2</v>
      </c>
      <c r="AV215">
        <v>2</v>
      </c>
      <c r="AW215">
        <v>12</v>
      </c>
    </row>
    <row r="216" spans="1:49" x14ac:dyDescent="0.3">
      <c r="A216" s="17">
        <v>43851</v>
      </c>
      <c r="B216" s="16">
        <v>207</v>
      </c>
      <c r="C216">
        <v>1</v>
      </c>
      <c r="O216">
        <v>1</v>
      </c>
      <c r="P216">
        <v>1</v>
      </c>
      <c r="Q216">
        <v>1</v>
      </c>
      <c r="T216" s="19">
        <v>43851</v>
      </c>
      <c r="U216" s="18">
        <v>207</v>
      </c>
      <c r="AF216">
        <v>1</v>
      </c>
      <c r="AT216">
        <v>1</v>
      </c>
      <c r="AU216">
        <v>1</v>
      </c>
      <c r="AV216">
        <v>1</v>
      </c>
      <c r="AW216">
        <v>10</v>
      </c>
    </row>
    <row r="217" spans="1:49" x14ac:dyDescent="0.3">
      <c r="A217" s="17">
        <v>43852</v>
      </c>
      <c r="B217" s="16">
        <v>208</v>
      </c>
      <c r="C217">
        <v>4.5</v>
      </c>
      <c r="O217">
        <v>1</v>
      </c>
      <c r="P217">
        <v>4.5</v>
      </c>
      <c r="Q217">
        <v>4.5</v>
      </c>
      <c r="T217" s="19">
        <v>43852</v>
      </c>
      <c r="U217" s="18">
        <v>208</v>
      </c>
      <c r="AG217">
        <v>4.5</v>
      </c>
      <c r="AT217">
        <v>1</v>
      </c>
      <c r="AU217">
        <v>4.5</v>
      </c>
      <c r="AV217">
        <v>4.5</v>
      </c>
      <c r="AW217">
        <v>11</v>
      </c>
    </row>
    <row r="218" spans="1:49" x14ac:dyDescent="0.3">
      <c r="A218" s="69">
        <v>43854</v>
      </c>
      <c r="B218" s="16">
        <v>209</v>
      </c>
      <c r="C218">
        <v>2</v>
      </c>
      <c r="O218">
        <v>1</v>
      </c>
      <c r="P218">
        <v>2</v>
      </c>
      <c r="Q218">
        <v>2</v>
      </c>
      <c r="T218" s="68">
        <v>43854</v>
      </c>
      <c r="U218" s="18">
        <v>209</v>
      </c>
      <c r="Z218">
        <v>2</v>
      </c>
      <c r="AT218">
        <v>1</v>
      </c>
      <c r="AU218">
        <v>2</v>
      </c>
      <c r="AV218">
        <v>2</v>
      </c>
      <c r="AW218">
        <v>4</v>
      </c>
    </row>
    <row r="219" spans="1:49" x14ac:dyDescent="0.3">
      <c r="A219" s="57"/>
      <c r="B219" s="16">
        <v>210</v>
      </c>
      <c r="C219">
        <v>18</v>
      </c>
      <c r="D219">
        <v>56</v>
      </c>
      <c r="E219">
        <v>20</v>
      </c>
      <c r="O219">
        <v>3</v>
      </c>
      <c r="P219">
        <v>94</v>
      </c>
      <c r="Q219">
        <v>31.333333333333329</v>
      </c>
      <c r="T219" s="57"/>
      <c r="U219" s="18">
        <v>210</v>
      </c>
      <c r="AE219">
        <v>18</v>
      </c>
      <c r="AF219">
        <v>56</v>
      </c>
      <c r="AG219">
        <v>20</v>
      </c>
      <c r="AT219">
        <v>3</v>
      </c>
      <c r="AU219">
        <v>94</v>
      </c>
      <c r="AV219">
        <v>31.333333333333329</v>
      </c>
      <c r="AW219">
        <v>9</v>
      </c>
    </row>
    <row r="220" spans="1:49" x14ac:dyDescent="0.3">
      <c r="A220" s="56"/>
      <c r="B220" s="16">
        <v>211</v>
      </c>
      <c r="C220">
        <v>8</v>
      </c>
      <c r="D220">
        <v>2</v>
      </c>
      <c r="O220">
        <v>2</v>
      </c>
      <c r="P220">
        <v>10</v>
      </c>
      <c r="Q220">
        <v>5</v>
      </c>
      <c r="T220" s="56"/>
      <c r="U220" s="18">
        <v>211</v>
      </c>
      <c r="AJ220">
        <v>8</v>
      </c>
      <c r="AK220">
        <v>2</v>
      </c>
      <c r="AT220">
        <v>2</v>
      </c>
      <c r="AU220">
        <v>10</v>
      </c>
      <c r="AV220">
        <v>5</v>
      </c>
      <c r="AW220">
        <v>14</v>
      </c>
    </row>
    <row r="221" spans="1:49" x14ac:dyDescent="0.3">
      <c r="A221" s="69">
        <v>43855</v>
      </c>
      <c r="B221" s="16">
        <v>212</v>
      </c>
      <c r="C221">
        <v>0.5</v>
      </c>
      <c r="O221">
        <v>1</v>
      </c>
      <c r="P221">
        <v>0.5</v>
      </c>
      <c r="Q221">
        <v>0.5</v>
      </c>
      <c r="T221" s="68">
        <v>43855</v>
      </c>
      <c r="U221" s="18">
        <v>212</v>
      </c>
      <c r="AK221">
        <v>0.5</v>
      </c>
      <c r="AT221">
        <v>1</v>
      </c>
      <c r="AU221">
        <v>0.5</v>
      </c>
      <c r="AV221">
        <v>0.5</v>
      </c>
      <c r="AW221">
        <v>15</v>
      </c>
    </row>
    <row r="222" spans="1:49" x14ac:dyDescent="0.3">
      <c r="A222" s="56"/>
      <c r="B222" s="16">
        <v>213</v>
      </c>
      <c r="C222">
        <v>0.5</v>
      </c>
      <c r="O222">
        <v>1</v>
      </c>
      <c r="P222">
        <v>0.5</v>
      </c>
      <c r="Q222">
        <v>0.5</v>
      </c>
      <c r="T222" s="56"/>
      <c r="U222" s="18">
        <v>213</v>
      </c>
      <c r="AM222">
        <v>0.5</v>
      </c>
      <c r="AT222">
        <v>1</v>
      </c>
      <c r="AU222">
        <v>0.5</v>
      </c>
      <c r="AV222">
        <v>0.5</v>
      </c>
      <c r="AW222">
        <v>17</v>
      </c>
    </row>
    <row r="223" spans="1:49" x14ac:dyDescent="0.3">
      <c r="A223" s="17">
        <v>43860</v>
      </c>
      <c r="B223" s="16">
        <v>214</v>
      </c>
      <c r="C223">
        <v>2.5</v>
      </c>
      <c r="O223">
        <v>1</v>
      </c>
      <c r="P223">
        <v>2.5</v>
      </c>
      <c r="Q223">
        <v>2.5</v>
      </c>
      <c r="T223" s="19">
        <v>43860</v>
      </c>
      <c r="U223" s="18">
        <v>214</v>
      </c>
      <c r="X223">
        <v>2.5</v>
      </c>
      <c r="AT223">
        <v>1</v>
      </c>
      <c r="AU223">
        <v>2.5</v>
      </c>
      <c r="AV223">
        <v>2.5</v>
      </c>
      <c r="AW223">
        <v>2</v>
      </c>
    </row>
    <row r="224" spans="1:49" x14ac:dyDescent="0.3">
      <c r="A224" s="69">
        <v>43862</v>
      </c>
      <c r="B224" s="16">
        <v>215</v>
      </c>
      <c r="C224">
        <v>5</v>
      </c>
      <c r="D224">
        <v>14.5</v>
      </c>
      <c r="O224">
        <v>2</v>
      </c>
      <c r="P224">
        <v>19.5</v>
      </c>
      <c r="Q224">
        <v>9.75</v>
      </c>
      <c r="T224" s="68">
        <v>43862</v>
      </c>
      <c r="U224" s="18">
        <v>215</v>
      </c>
      <c r="W224">
        <v>5</v>
      </c>
      <c r="X224">
        <v>14.5</v>
      </c>
      <c r="AT224">
        <v>2</v>
      </c>
      <c r="AU224">
        <v>19.5</v>
      </c>
      <c r="AV224">
        <v>9.75</v>
      </c>
      <c r="AW224">
        <v>1</v>
      </c>
    </row>
    <row r="225" spans="1:49" x14ac:dyDescent="0.3">
      <c r="A225" s="57"/>
      <c r="B225" s="16">
        <v>216</v>
      </c>
      <c r="C225">
        <v>0.5</v>
      </c>
      <c r="D225">
        <v>7.5</v>
      </c>
      <c r="E225">
        <v>7</v>
      </c>
      <c r="O225">
        <v>3</v>
      </c>
      <c r="P225">
        <v>15</v>
      </c>
      <c r="Q225">
        <v>5</v>
      </c>
      <c r="T225" s="57"/>
      <c r="U225" s="18">
        <v>216</v>
      </c>
      <c r="AB225">
        <v>0.5</v>
      </c>
      <c r="AC225">
        <v>7.5</v>
      </c>
      <c r="AD225">
        <v>7</v>
      </c>
      <c r="AT225">
        <v>3</v>
      </c>
      <c r="AU225">
        <v>15</v>
      </c>
      <c r="AV225">
        <v>5</v>
      </c>
      <c r="AW225">
        <v>6</v>
      </c>
    </row>
    <row r="226" spans="1:49" x14ac:dyDescent="0.3">
      <c r="A226" s="56"/>
      <c r="B226" s="16">
        <v>217</v>
      </c>
      <c r="C226">
        <v>3</v>
      </c>
      <c r="O226">
        <v>1</v>
      </c>
      <c r="P226">
        <v>3</v>
      </c>
      <c r="Q226">
        <v>3</v>
      </c>
      <c r="T226" s="56"/>
      <c r="U226" s="18">
        <v>217</v>
      </c>
      <c r="AI226">
        <v>3</v>
      </c>
      <c r="AT226">
        <v>1</v>
      </c>
      <c r="AU226">
        <v>3</v>
      </c>
      <c r="AV226">
        <v>3</v>
      </c>
      <c r="AW226">
        <v>13</v>
      </c>
    </row>
    <row r="227" spans="1:49" x14ac:dyDescent="0.3">
      <c r="A227" s="69">
        <v>43863</v>
      </c>
      <c r="B227" s="16">
        <v>218</v>
      </c>
      <c r="C227">
        <v>19.5</v>
      </c>
      <c r="O227">
        <v>1</v>
      </c>
      <c r="P227">
        <v>19.5</v>
      </c>
      <c r="Q227">
        <v>19.5</v>
      </c>
      <c r="T227" s="68">
        <v>43863</v>
      </c>
      <c r="U227" s="18">
        <v>218</v>
      </c>
      <c r="AB227">
        <v>19.5</v>
      </c>
      <c r="AT227">
        <v>1</v>
      </c>
      <c r="AU227">
        <v>19.5</v>
      </c>
      <c r="AV227">
        <v>19.5</v>
      </c>
      <c r="AW227">
        <v>6</v>
      </c>
    </row>
    <row r="228" spans="1:49" x14ac:dyDescent="0.3">
      <c r="A228" s="56"/>
      <c r="B228" s="16">
        <v>219</v>
      </c>
      <c r="C228">
        <v>18.5</v>
      </c>
      <c r="O228">
        <v>1</v>
      </c>
      <c r="P228">
        <v>18.5</v>
      </c>
      <c r="Q228">
        <v>18.5</v>
      </c>
      <c r="T228" s="56"/>
      <c r="U228" s="18">
        <v>219</v>
      </c>
      <c r="AF228">
        <v>18.5</v>
      </c>
      <c r="AT228">
        <v>1</v>
      </c>
      <c r="AU228">
        <v>18.5</v>
      </c>
      <c r="AV228">
        <v>18.5</v>
      </c>
      <c r="AW228">
        <v>10</v>
      </c>
    </row>
    <row r="229" spans="1:49" x14ac:dyDescent="0.3">
      <c r="A229" s="17">
        <v>43864</v>
      </c>
      <c r="B229" s="16">
        <v>220</v>
      </c>
      <c r="C229">
        <v>10</v>
      </c>
      <c r="D229">
        <v>25.5</v>
      </c>
      <c r="E229">
        <v>1.5</v>
      </c>
      <c r="O229">
        <v>3</v>
      </c>
      <c r="P229">
        <v>37</v>
      </c>
      <c r="Q229">
        <v>12.33333333333333</v>
      </c>
      <c r="T229" s="19">
        <v>43864</v>
      </c>
      <c r="U229" s="18">
        <v>220</v>
      </c>
      <c r="AE229">
        <v>10</v>
      </c>
      <c r="AF229">
        <v>25.5</v>
      </c>
      <c r="AG229">
        <v>1.5</v>
      </c>
      <c r="AT229">
        <v>3</v>
      </c>
      <c r="AU229">
        <v>37</v>
      </c>
      <c r="AV229">
        <v>12.33333333333333</v>
      </c>
      <c r="AW229">
        <v>9</v>
      </c>
    </row>
    <row r="230" spans="1:49" x14ac:dyDescent="0.3">
      <c r="A230" s="17">
        <v>43865</v>
      </c>
      <c r="B230" s="16">
        <v>221</v>
      </c>
      <c r="C230">
        <v>9</v>
      </c>
      <c r="D230">
        <v>16</v>
      </c>
      <c r="O230">
        <v>2</v>
      </c>
      <c r="P230">
        <v>25</v>
      </c>
      <c r="Q230">
        <v>12.5</v>
      </c>
      <c r="T230" s="19">
        <v>43865</v>
      </c>
      <c r="U230" s="18">
        <v>221</v>
      </c>
      <c r="AG230">
        <v>9</v>
      </c>
      <c r="AH230">
        <v>16</v>
      </c>
      <c r="AT230">
        <v>2</v>
      </c>
      <c r="AU230">
        <v>25</v>
      </c>
      <c r="AV230">
        <v>12.5</v>
      </c>
      <c r="AW230">
        <v>11</v>
      </c>
    </row>
    <row r="231" spans="1:49" x14ac:dyDescent="0.3">
      <c r="A231" s="69">
        <v>43868</v>
      </c>
      <c r="B231" s="16">
        <v>222</v>
      </c>
      <c r="C231">
        <v>0.5</v>
      </c>
      <c r="O231">
        <v>1</v>
      </c>
      <c r="P231">
        <v>0.5</v>
      </c>
      <c r="Q231">
        <v>0.5</v>
      </c>
      <c r="T231" s="68">
        <v>43868</v>
      </c>
      <c r="U231" s="18">
        <v>222</v>
      </c>
      <c r="AL231">
        <v>0.5</v>
      </c>
      <c r="AT231">
        <v>1</v>
      </c>
      <c r="AU231">
        <v>0.5</v>
      </c>
      <c r="AV231">
        <v>0.5</v>
      </c>
      <c r="AW231">
        <v>16</v>
      </c>
    </row>
    <row r="232" spans="1:49" x14ac:dyDescent="0.3">
      <c r="A232" s="57"/>
      <c r="B232" s="16">
        <v>223</v>
      </c>
      <c r="C232">
        <v>2.5</v>
      </c>
      <c r="O232">
        <v>1</v>
      </c>
      <c r="P232">
        <v>2.5</v>
      </c>
      <c r="Q232">
        <v>2.5</v>
      </c>
      <c r="T232" s="57"/>
      <c r="U232" s="18">
        <v>223</v>
      </c>
      <c r="AO232">
        <v>2.5</v>
      </c>
      <c r="AT232">
        <v>1</v>
      </c>
      <c r="AU232">
        <v>2.5</v>
      </c>
      <c r="AV232">
        <v>2.5</v>
      </c>
      <c r="AW232">
        <v>19</v>
      </c>
    </row>
    <row r="233" spans="1:49" x14ac:dyDescent="0.3">
      <c r="A233" s="56"/>
      <c r="B233" s="16">
        <v>224</v>
      </c>
      <c r="C233">
        <v>0.5</v>
      </c>
      <c r="O233">
        <v>1</v>
      </c>
      <c r="P233">
        <v>0.5</v>
      </c>
      <c r="Q233">
        <v>0.5</v>
      </c>
      <c r="T233" s="56"/>
      <c r="U233" s="18">
        <v>224</v>
      </c>
      <c r="AQ233">
        <v>0.5</v>
      </c>
      <c r="AT233">
        <v>1</v>
      </c>
      <c r="AU233">
        <v>0.5</v>
      </c>
      <c r="AV233">
        <v>0.5</v>
      </c>
      <c r="AW233">
        <v>21</v>
      </c>
    </row>
    <row r="234" spans="1:49" x14ac:dyDescent="0.3">
      <c r="A234" s="69">
        <v>43869</v>
      </c>
      <c r="B234" s="16">
        <v>225</v>
      </c>
      <c r="C234">
        <v>16</v>
      </c>
      <c r="D234">
        <v>16</v>
      </c>
      <c r="E234">
        <v>36</v>
      </c>
      <c r="F234">
        <v>28.5</v>
      </c>
      <c r="O234">
        <v>4</v>
      </c>
      <c r="P234">
        <v>96.5</v>
      </c>
      <c r="Q234">
        <v>24.125</v>
      </c>
      <c r="T234" s="68">
        <v>43869</v>
      </c>
      <c r="U234" s="18">
        <v>225</v>
      </c>
      <c r="X234">
        <v>16</v>
      </c>
      <c r="Y234">
        <v>16</v>
      </c>
      <c r="Z234">
        <v>36</v>
      </c>
      <c r="AA234">
        <v>28.5</v>
      </c>
      <c r="AT234">
        <v>4</v>
      </c>
      <c r="AU234">
        <v>96.5</v>
      </c>
      <c r="AV234">
        <v>24.125</v>
      </c>
      <c r="AW234">
        <v>2</v>
      </c>
    </row>
    <row r="235" spans="1:49" x14ac:dyDescent="0.3">
      <c r="A235" s="56"/>
      <c r="B235" s="16">
        <v>226</v>
      </c>
      <c r="C235">
        <v>5</v>
      </c>
      <c r="D235">
        <v>0.5</v>
      </c>
      <c r="O235">
        <v>2</v>
      </c>
      <c r="P235">
        <v>5.5</v>
      </c>
      <c r="Q235">
        <v>2.75</v>
      </c>
      <c r="T235" s="56"/>
      <c r="U235" s="18">
        <v>226</v>
      </c>
      <c r="AC235">
        <v>5</v>
      </c>
      <c r="AD235">
        <v>0.5</v>
      </c>
      <c r="AT235">
        <v>2</v>
      </c>
      <c r="AU235">
        <v>5.5</v>
      </c>
      <c r="AV235">
        <v>2.75</v>
      </c>
      <c r="AW235">
        <v>7</v>
      </c>
    </row>
    <row r="236" spans="1:49" x14ac:dyDescent="0.3">
      <c r="A236" s="69">
        <v>43870</v>
      </c>
      <c r="B236" s="16">
        <v>227</v>
      </c>
      <c r="C236">
        <v>2</v>
      </c>
      <c r="D236">
        <v>2</v>
      </c>
      <c r="O236">
        <v>2</v>
      </c>
      <c r="P236">
        <v>4</v>
      </c>
      <c r="Q236">
        <v>2</v>
      </c>
      <c r="T236" s="68">
        <v>43870</v>
      </c>
      <c r="U236" s="18">
        <v>227</v>
      </c>
      <c r="V236">
        <v>2</v>
      </c>
      <c r="W236">
        <v>2</v>
      </c>
      <c r="AT236">
        <v>2</v>
      </c>
      <c r="AU236">
        <v>4</v>
      </c>
      <c r="AV236">
        <v>2</v>
      </c>
      <c r="AW236">
        <v>0</v>
      </c>
    </row>
    <row r="237" spans="1:49" x14ac:dyDescent="0.3">
      <c r="A237" s="56"/>
      <c r="B237" s="16">
        <v>228</v>
      </c>
      <c r="C237">
        <v>0.5</v>
      </c>
      <c r="D237">
        <v>3</v>
      </c>
      <c r="E237">
        <v>0.5</v>
      </c>
      <c r="O237">
        <v>3</v>
      </c>
      <c r="P237">
        <v>4</v>
      </c>
      <c r="Q237">
        <v>1.333333333333333</v>
      </c>
      <c r="T237" s="56"/>
      <c r="U237" s="18">
        <v>228</v>
      </c>
      <c r="AI237">
        <v>0.5</v>
      </c>
      <c r="AJ237">
        <v>3</v>
      </c>
      <c r="AK237">
        <v>0.5</v>
      </c>
      <c r="AT237">
        <v>3</v>
      </c>
      <c r="AU237">
        <v>4</v>
      </c>
      <c r="AV237">
        <v>1.333333333333333</v>
      </c>
      <c r="AW237">
        <v>13</v>
      </c>
    </row>
    <row r="238" spans="1:49" x14ac:dyDescent="0.3">
      <c r="A238" s="69">
        <v>43875</v>
      </c>
      <c r="B238" s="16">
        <v>229</v>
      </c>
      <c r="C238">
        <v>16</v>
      </c>
      <c r="O238">
        <v>1</v>
      </c>
      <c r="P238">
        <v>16</v>
      </c>
      <c r="Q238">
        <v>16</v>
      </c>
      <c r="T238" s="68">
        <v>43875</v>
      </c>
      <c r="U238" s="18">
        <v>229</v>
      </c>
      <c r="AG238">
        <v>16</v>
      </c>
      <c r="AT238">
        <v>1</v>
      </c>
      <c r="AU238">
        <v>16</v>
      </c>
      <c r="AV238">
        <v>16</v>
      </c>
      <c r="AW238">
        <v>11</v>
      </c>
    </row>
    <row r="239" spans="1:49" x14ac:dyDescent="0.3">
      <c r="A239" s="56"/>
      <c r="B239" s="16">
        <v>230</v>
      </c>
      <c r="C239">
        <v>0.5</v>
      </c>
      <c r="O239">
        <v>1</v>
      </c>
      <c r="P239">
        <v>0.5</v>
      </c>
      <c r="Q239">
        <v>0.5</v>
      </c>
      <c r="T239" s="56"/>
      <c r="U239" s="18">
        <v>230</v>
      </c>
      <c r="AI239">
        <v>0.5</v>
      </c>
      <c r="AT239">
        <v>1</v>
      </c>
      <c r="AU239">
        <v>0.5</v>
      </c>
      <c r="AV239">
        <v>0.5</v>
      </c>
      <c r="AW239">
        <v>13</v>
      </c>
    </row>
    <row r="240" spans="1:49" x14ac:dyDescent="0.3">
      <c r="A240" s="69">
        <v>43876</v>
      </c>
      <c r="B240" s="16">
        <v>231</v>
      </c>
      <c r="C240">
        <v>0.5</v>
      </c>
      <c r="O240">
        <v>1</v>
      </c>
      <c r="P240">
        <v>0.5</v>
      </c>
      <c r="Q240">
        <v>0.5</v>
      </c>
      <c r="T240" s="68">
        <v>43876</v>
      </c>
      <c r="U240" s="18">
        <v>231</v>
      </c>
      <c r="AH240">
        <v>0.5</v>
      </c>
      <c r="AT240">
        <v>1</v>
      </c>
      <c r="AU240">
        <v>0.5</v>
      </c>
      <c r="AV240">
        <v>0.5</v>
      </c>
      <c r="AW240">
        <v>12</v>
      </c>
    </row>
    <row r="241" spans="1:49" x14ac:dyDescent="0.3">
      <c r="A241" s="56"/>
      <c r="B241" s="16">
        <v>232</v>
      </c>
      <c r="C241">
        <v>2</v>
      </c>
      <c r="O241">
        <v>1</v>
      </c>
      <c r="P241">
        <v>2</v>
      </c>
      <c r="Q241">
        <v>2</v>
      </c>
      <c r="T241" s="56"/>
      <c r="U241" s="18">
        <v>232</v>
      </c>
      <c r="AO241">
        <v>2</v>
      </c>
      <c r="AT241">
        <v>1</v>
      </c>
      <c r="AU241">
        <v>2</v>
      </c>
      <c r="AV241">
        <v>2</v>
      </c>
      <c r="AW241">
        <v>19</v>
      </c>
    </row>
    <row r="242" spans="1:49" x14ac:dyDescent="0.3">
      <c r="A242" s="17">
        <v>43877</v>
      </c>
      <c r="B242" s="16">
        <v>233</v>
      </c>
      <c r="C242">
        <v>1</v>
      </c>
      <c r="D242">
        <v>20.5</v>
      </c>
      <c r="E242">
        <v>2.5</v>
      </c>
      <c r="O242">
        <v>3</v>
      </c>
      <c r="P242">
        <v>24</v>
      </c>
      <c r="Q242">
        <v>8</v>
      </c>
      <c r="T242" s="19">
        <v>43877</v>
      </c>
      <c r="U242" s="18">
        <v>233</v>
      </c>
      <c r="AI242">
        <v>1</v>
      </c>
      <c r="AJ242">
        <v>20.5</v>
      </c>
      <c r="AK242">
        <v>2.5</v>
      </c>
      <c r="AT242">
        <v>3</v>
      </c>
      <c r="AU242">
        <v>24</v>
      </c>
      <c r="AV242">
        <v>8</v>
      </c>
      <c r="AW242">
        <v>13</v>
      </c>
    </row>
    <row r="243" spans="1:49" x14ac:dyDescent="0.3">
      <c r="A243" s="69">
        <v>43879</v>
      </c>
      <c r="B243" s="16">
        <v>234</v>
      </c>
      <c r="C243">
        <v>8.5</v>
      </c>
      <c r="O243">
        <v>1</v>
      </c>
      <c r="P243">
        <v>8.5</v>
      </c>
      <c r="Q243">
        <v>8.5</v>
      </c>
      <c r="T243" s="68">
        <v>43879</v>
      </c>
      <c r="U243" s="18">
        <v>234</v>
      </c>
      <c r="AJ243">
        <v>8.5</v>
      </c>
      <c r="AT243">
        <v>1</v>
      </c>
      <c r="AU243">
        <v>8.5</v>
      </c>
      <c r="AV243">
        <v>8.5</v>
      </c>
      <c r="AW243">
        <v>14</v>
      </c>
    </row>
    <row r="244" spans="1:49" x14ac:dyDescent="0.3">
      <c r="A244" s="56"/>
      <c r="B244" s="16">
        <v>235</v>
      </c>
      <c r="C244">
        <v>1</v>
      </c>
      <c r="D244">
        <v>8</v>
      </c>
      <c r="O244">
        <v>2</v>
      </c>
      <c r="P244">
        <v>9</v>
      </c>
      <c r="Q244">
        <v>4.5</v>
      </c>
      <c r="T244" s="56"/>
      <c r="U244" s="18">
        <v>235</v>
      </c>
      <c r="AM244">
        <v>1</v>
      </c>
      <c r="AN244">
        <v>8</v>
      </c>
      <c r="AT244">
        <v>2</v>
      </c>
      <c r="AU244">
        <v>9</v>
      </c>
      <c r="AV244">
        <v>4.5</v>
      </c>
      <c r="AW244">
        <v>17</v>
      </c>
    </row>
    <row r="245" spans="1:49" x14ac:dyDescent="0.3">
      <c r="A245" s="69">
        <v>43880</v>
      </c>
      <c r="B245" s="16">
        <v>236</v>
      </c>
      <c r="C245">
        <v>11.5</v>
      </c>
      <c r="O245">
        <v>1</v>
      </c>
      <c r="P245">
        <v>11.5</v>
      </c>
      <c r="Q245">
        <v>11.5</v>
      </c>
      <c r="T245" s="68">
        <v>43880</v>
      </c>
      <c r="U245" s="18">
        <v>236</v>
      </c>
      <c r="AQ245">
        <v>11.5</v>
      </c>
      <c r="AT245">
        <v>1</v>
      </c>
      <c r="AU245">
        <v>11.5</v>
      </c>
      <c r="AV245">
        <v>11.5</v>
      </c>
      <c r="AW245">
        <v>21</v>
      </c>
    </row>
    <row r="246" spans="1:49" x14ac:dyDescent="0.3">
      <c r="A246" s="56"/>
      <c r="B246" s="16">
        <v>237</v>
      </c>
      <c r="C246">
        <v>6.5</v>
      </c>
      <c r="O246">
        <v>1</v>
      </c>
      <c r="P246">
        <v>6.5</v>
      </c>
      <c r="Q246">
        <v>6.5</v>
      </c>
      <c r="T246" s="56"/>
      <c r="U246" s="18">
        <v>237</v>
      </c>
      <c r="AS246">
        <v>6.5</v>
      </c>
      <c r="AT246">
        <v>1</v>
      </c>
      <c r="AU246">
        <v>6.5</v>
      </c>
      <c r="AV246">
        <v>6.5</v>
      </c>
      <c r="AW246">
        <v>23</v>
      </c>
    </row>
    <row r="247" spans="1:49" x14ac:dyDescent="0.3">
      <c r="A247" s="69">
        <v>43881</v>
      </c>
      <c r="B247" s="16">
        <v>237</v>
      </c>
      <c r="C247">
        <v>9</v>
      </c>
      <c r="O247">
        <v>1</v>
      </c>
      <c r="P247">
        <v>9</v>
      </c>
      <c r="Q247">
        <v>9</v>
      </c>
      <c r="T247" s="68">
        <v>43881</v>
      </c>
      <c r="U247" s="18">
        <v>237</v>
      </c>
      <c r="V247">
        <v>9</v>
      </c>
      <c r="AT247">
        <v>1</v>
      </c>
      <c r="AU247">
        <v>9</v>
      </c>
      <c r="AV247">
        <v>9</v>
      </c>
      <c r="AW247">
        <v>0</v>
      </c>
    </row>
    <row r="248" spans="1:49" x14ac:dyDescent="0.3">
      <c r="A248" s="57"/>
      <c r="B248" s="16">
        <v>238</v>
      </c>
      <c r="C248">
        <v>7</v>
      </c>
      <c r="O248">
        <v>1</v>
      </c>
      <c r="P248">
        <v>7</v>
      </c>
      <c r="Q248">
        <v>7</v>
      </c>
      <c r="T248" s="57"/>
      <c r="U248" s="18">
        <v>238</v>
      </c>
      <c r="AC248">
        <v>7</v>
      </c>
      <c r="AT248">
        <v>1</v>
      </c>
      <c r="AU248">
        <v>7</v>
      </c>
      <c r="AV248">
        <v>7</v>
      </c>
      <c r="AW248">
        <v>7</v>
      </c>
    </row>
    <row r="249" spans="1:49" x14ac:dyDescent="0.3">
      <c r="A249" s="57"/>
      <c r="B249" s="16">
        <v>239</v>
      </c>
      <c r="C249">
        <v>2</v>
      </c>
      <c r="O249">
        <v>1</v>
      </c>
      <c r="P249">
        <v>2</v>
      </c>
      <c r="Q249">
        <v>2</v>
      </c>
      <c r="T249" s="57"/>
      <c r="U249" s="18">
        <v>239</v>
      </c>
      <c r="AE249">
        <v>2</v>
      </c>
      <c r="AT249">
        <v>1</v>
      </c>
      <c r="AU249">
        <v>2</v>
      </c>
      <c r="AV249">
        <v>2</v>
      </c>
      <c r="AW249">
        <v>9</v>
      </c>
    </row>
    <row r="250" spans="1:49" x14ac:dyDescent="0.3">
      <c r="A250" s="56"/>
      <c r="B250" s="16">
        <v>240</v>
      </c>
      <c r="C250">
        <v>17.5</v>
      </c>
      <c r="D250">
        <v>0.5</v>
      </c>
      <c r="O250">
        <v>2</v>
      </c>
      <c r="P250">
        <v>18</v>
      </c>
      <c r="Q250">
        <v>9</v>
      </c>
      <c r="T250" s="56"/>
      <c r="U250" s="18">
        <v>240</v>
      </c>
      <c r="AR250">
        <v>17.5</v>
      </c>
      <c r="AS250">
        <v>0.5</v>
      </c>
      <c r="AT250">
        <v>2</v>
      </c>
      <c r="AU250">
        <v>18</v>
      </c>
      <c r="AV250">
        <v>9</v>
      </c>
      <c r="AW250">
        <v>22</v>
      </c>
    </row>
    <row r="251" spans="1:49" x14ac:dyDescent="0.3">
      <c r="A251" s="69">
        <v>43882</v>
      </c>
      <c r="B251" s="16">
        <v>241</v>
      </c>
      <c r="C251">
        <v>1</v>
      </c>
      <c r="D251">
        <v>1</v>
      </c>
      <c r="O251">
        <v>2</v>
      </c>
      <c r="P251">
        <v>2</v>
      </c>
      <c r="Q251">
        <v>1</v>
      </c>
      <c r="T251" s="68">
        <v>43882</v>
      </c>
      <c r="U251" s="18">
        <v>241</v>
      </c>
      <c r="AE251">
        <v>1</v>
      </c>
      <c r="AF251">
        <v>1</v>
      </c>
      <c r="AT251">
        <v>2</v>
      </c>
      <c r="AU251">
        <v>2</v>
      </c>
      <c r="AV251">
        <v>1</v>
      </c>
      <c r="AW251">
        <v>9</v>
      </c>
    </row>
    <row r="252" spans="1:49" x14ac:dyDescent="0.3">
      <c r="A252" s="56"/>
      <c r="B252" s="16">
        <v>242</v>
      </c>
      <c r="C252">
        <v>0.5</v>
      </c>
      <c r="D252">
        <v>0.5</v>
      </c>
      <c r="O252">
        <v>2</v>
      </c>
      <c r="P252">
        <v>1</v>
      </c>
      <c r="Q252">
        <v>0.5</v>
      </c>
      <c r="T252" s="56"/>
      <c r="U252" s="18">
        <v>242</v>
      </c>
      <c r="AH252">
        <v>0.5</v>
      </c>
      <c r="AI252">
        <v>0.5</v>
      </c>
      <c r="AT252">
        <v>2</v>
      </c>
      <c r="AU252">
        <v>1</v>
      </c>
      <c r="AV252">
        <v>0.5</v>
      </c>
      <c r="AW252">
        <v>12</v>
      </c>
    </row>
    <row r="253" spans="1:49" x14ac:dyDescent="0.3">
      <c r="A253" s="69">
        <v>43883</v>
      </c>
      <c r="B253" s="16">
        <v>243</v>
      </c>
      <c r="C253">
        <v>34</v>
      </c>
      <c r="D253">
        <v>23.5</v>
      </c>
      <c r="O253">
        <v>2</v>
      </c>
      <c r="P253">
        <v>57.5</v>
      </c>
      <c r="Q253">
        <v>28.75</v>
      </c>
      <c r="T253" s="68">
        <v>43883</v>
      </c>
      <c r="U253" s="18">
        <v>243</v>
      </c>
      <c r="X253">
        <v>34</v>
      </c>
      <c r="Y253">
        <v>23.5</v>
      </c>
      <c r="AT253">
        <v>2</v>
      </c>
      <c r="AU253">
        <v>57.5</v>
      </c>
      <c r="AV253">
        <v>28.75</v>
      </c>
      <c r="AW253">
        <v>2</v>
      </c>
    </row>
    <row r="254" spans="1:49" x14ac:dyDescent="0.3">
      <c r="A254" s="57"/>
      <c r="B254" s="16">
        <v>244</v>
      </c>
      <c r="C254">
        <v>1</v>
      </c>
      <c r="O254">
        <v>1</v>
      </c>
      <c r="P254">
        <v>1</v>
      </c>
      <c r="Q254">
        <v>1</v>
      </c>
      <c r="T254" s="57"/>
      <c r="U254" s="18">
        <v>244</v>
      </c>
      <c r="AA254">
        <v>1</v>
      </c>
      <c r="AT254">
        <v>1</v>
      </c>
      <c r="AU254">
        <v>1</v>
      </c>
      <c r="AV254">
        <v>1</v>
      </c>
      <c r="AW254">
        <v>5</v>
      </c>
    </row>
    <row r="255" spans="1:49" x14ac:dyDescent="0.3">
      <c r="A255" s="56"/>
      <c r="B255" s="16">
        <v>245</v>
      </c>
      <c r="C255">
        <v>1.5</v>
      </c>
      <c r="O255">
        <v>1</v>
      </c>
      <c r="P255">
        <v>1.5</v>
      </c>
      <c r="Q255">
        <v>1.5</v>
      </c>
      <c r="T255" s="56"/>
      <c r="U255" s="18">
        <v>245</v>
      </c>
      <c r="AE255">
        <v>1.5</v>
      </c>
      <c r="AT255">
        <v>1</v>
      </c>
      <c r="AU255">
        <v>1.5</v>
      </c>
      <c r="AV255">
        <v>1.5</v>
      </c>
      <c r="AW255">
        <v>9</v>
      </c>
    </row>
    <row r="256" spans="1:49" x14ac:dyDescent="0.3">
      <c r="A256" s="69">
        <v>43884</v>
      </c>
      <c r="B256" s="16">
        <v>246</v>
      </c>
      <c r="C256">
        <v>4</v>
      </c>
      <c r="D256">
        <v>149</v>
      </c>
      <c r="E256">
        <v>31.5</v>
      </c>
      <c r="F256">
        <v>2.5</v>
      </c>
      <c r="O256">
        <v>4</v>
      </c>
      <c r="P256">
        <v>187</v>
      </c>
      <c r="Q256">
        <v>46.75</v>
      </c>
      <c r="T256" s="68">
        <v>43884</v>
      </c>
      <c r="U256" s="18">
        <v>246</v>
      </c>
      <c r="W256">
        <v>4</v>
      </c>
      <c r="X256">
        <v>149</v>
      </c>
      <c r="Y256">
        <v>31.5</v>
      </c>
      <c r="Z256">
        <v>2.5</v>
      </c>
      <c r="AT256">
        <v>4</v>
      </c>
      <c r="AU256">
        <v>187</v>
      </c>
      <c r="AV256">
        <v>46.75</v>
      </c>
      <c r="AW256">
        <v>1</v>
      </c>
    </row>
    <row r="257" spans="1:49" x14ac:dyDescent="0.3">
      <c r="A257" s="56"/>
      <c r="B257" s="16">
        <v>247</v>
      </c>
      <c r="C257">
        <v>6.5</v>
      </c>
      <c r="O257">
        <v>1</v>
      </c>
      <c r="P257">
        <v>6.5</v>
      </c>
      <c r="Q257">
        <v>6.5</v>
      </c>
      <c r="T257" s="56"/>
      <c r="U257" s="18">
        <v>247</v>
      </c>
      <c r="AS257">
        <v>6.5</v>
      </c>
      <c r="AT257">
        <v>1</v>
      </c>
      <c r="AU257">
        <v>6.5</v>
      </c>
      <c r="AV257">
        <v>6.5</v>
      </c>
      <c r="AW257">
        <v>23</v>
      </c>
    </row>
    <row r="258" spans="1:49" x14ac:dyDescent="0.3">
      <c r="A258" s="69">
        <v>43885</v>
      </c>
      <c r="B258" s="16">
        <v>248</v>
      </c>
      <c r="C258">
        <v>8.5</v>
      </c>
      <c r="D258">
        <v>1.5</v>
      </c>
      <c r="O258">
        <v>2</v>
      </c>
      <c r="P258">
        <v>10</v>
      </c>
      <c r="Q258">
        <v>5</v>
      </c>
      <c r="T258" s="68">
        <v>43885</v>
      </c>
      <c r="U258" s="18">
        <v>248</v>
      </c>
      <c r="AC258">
        <v>8.5</v>
      </c>
      <c r="AD258">
        <v>1.5</v>
      </c>
      <c r="AT258">
        <v>2</v>
      </c>
      <c r="AU258">
        <v>10</v>
      </c>
      <c r="AV258">
        <v>5</v>
      </c>
      <c r="AW258">
        <v>7</v>
      </c>
    </row>
    <row r="259" spans="1:49" x14ac:dyDescent="0.3">
      <c r="A259" s="57"/>
      <c r="B259" s="16">
        <v>249</v>
      </c>
      <c r="C259">
        <v>0.5</v>
      </c>
      <c r="O259">
        <v>1</v>
      </c>
      <c r="P259">
        <v>0.5</v>
      </c>
      <c r="Q259">
        <v>0.5</v>
      </c>
      <c r="T259" s="57"/>
      <c r="U259" s="18">
        <v>249</v>
      </c>
      <c r="AF259">
        <v>0.5</v>
      </c>
      <c r="AT259">
        <v>1</v>
      </c>
      <c r="AU259">
        <v>0.5</v>
      </c>
      <c r="AV259">
        <v>0.5</v>
      </c>
      <c r="AW259">
        <v>10</v>
      </c>
    </row>
    <row r="260" spans="1:49" x14ac:dyDescent="0.3">
      <c r="A260" s="56"/>
      <c r="B260" s="16">
        <v>250</v>
      </c>
      <c r="C260">
        <v>8.5</v>
      </c>
      <c r="O260">
        <v>1</v>
      </c>
      <c r="P260">
        <v>8.5</v>
      </c>
      <c r="Q260">
        <v>8.5</v>
      </c>
      <c r="T260" s="56"/>
      <c r="U260" s="18">
        <v>250</v>
      </c>
      <c r="AS260">
        <v>8.5</v>
      </c>
      <c r="AT260">
        <v>1</v>
      </c>
      <c r="AU260">
        <v>8.5</v>
      </c>
      <c r="AV260">
        <v>8.5</v>
      </c>
      <c r="AW260">
        <v>23</v>
      </c>
    </row>
    <row r="261" spans="1:49" x14ac:dyDescent="0.3">
      <c r="A261" s="69">
        <v>43886</v>
      </c>
      <c r="B261" s="16">
        <v>250</v>
      </c>
      <c r="C261">
        <v>17.5</v>
      </c>
      <c r="D261">
        <v>39.5</v>
      </c>
      <c r="E261">
        <v>10</v>
      </c>
      <c r="F261">
        <v>4</v>
      </c>
      <c r="G261">
        <v>25.5</v>
      </c>
      <c r="H261">
        <v>41</v>
      </c>
      <c r="I261">
        <v>23</v>
      </c>
      <c r="J261">
        <v>0.5</v>
      </c>
      <c r="O261">
        <v>8</v>
      </c>
      <c r="P261">
        <v>161</v>
      </c>
      <c r="Q261">
        <v>20.125</v>
      </c>
      <c r="T261" s="68">
        <v>43886</v>
      </c>
      <c r="U261" s="18">
        <v>250</v>
      </c>
      <c r="V261">
        <v>17.5</v>
      </c>
      <c r="W261">
        <v>39.5</v>
      </c>
      <c r="X261">
        <v>10</v>
      </c>
      <c r="Y261">
        <v>4</v>
      </c>
      <c r="Z261">
        <v>25.5</v>
      </c>
      <c r="AA261">
        <v>41</v>
      </c>
      <c r="AB261">
        <v>23</v>
      </c>
      <c r="AC261">
        <v>0.5</v>
      </c>
      <c r="AT261">
        <v>8</v>
      </c>
      <c r="AU261">
        <v>161</v>
      </c>
      <c r="AV261">
        <v>20.125</v>
      </c>
      <c r="AW261">
        <v>0</v>
      </c>
    </row>
    <row r="262" spans="1:49" x14ac:dyDescent="0.3">
      <c r="A262" s="56"/>
      <c r="B262" s="16">
        <v>251</v>
      </c>
      <c r="C262">
        <v>1</v>
      </c>
      <c r="D262">
        <v>0.5</v>
      </c>
      <c r="O262">
        <v>2</v>
      </c>
      <c r="P262">
        <v>1.5</v>
      </c>
      <c r="Q262">
        <v>0.75</v>
      </c>
      <c r="T262" s="56"/>
      <c r="U262" s="18">
        <v>251</v>
      </c>
      <c r="AF262">
        <v>1</v>
      </c>
      <c r="AG262">
        <v>0.5</v>
      </c>
      <c r="AT262">
        <v>2</v>
      </c>
      <c r="AU262">
        <v>1.5</v>
      </c>
      <c r="AV262">
        <v>0.75</v>
      </c>
      <c r="AW262">
        <v>10</v>
      </c>
    </row>
    <row r="263" spans="1:49" x14ac:dyDescent="0.3">
      <c r="A263" s="17">
        <v>43887</v>
      </c>
      <c r="B263" s="16">
        <v>252</v>
      </c>
      <c r="C263">
        <v>3.5</v>
      </c>
      <c r="D263">
        <v>1</v>
      </c>
      <c r="O263">
        <v>2</v>
      </c>
      <c r="P263">
        <v>4.5</v>
      </c>
      <c r="Q263">
        <v>2.25</v>
      </c>
      <c r="T263" s="19">
        <v>43887</v>
      </c>
      <c r="U263" s="18">
        <v>252</v>
      </c>
      <c r="AF263">
        <v>3.5</v>
      </c>
      <c r="AG263">
        <v>1</v>
      </c>
      <c r="AT263">
        <v>2</v>
      </c>
      <c r="AU263">
        <v>4.5</v>
      </c>
      <c r="AV263">
        <v>2.25</v>
      </c>
      <c r="AW263">
        <v>10</v>
      </c>
    </row>
    <row r="264" spans="1:49" x14ac:dyDescent="0.3">
      <c r="A264" s="69">
        <v>43888</v>
      </c>
      <c r="B264" s="16">
        <v>253</v>
      </c>
      <c r="C264">
        <v>6.5</v>
      </c>
      <c r="O264">
        <v>1</v>
      </c>
      <c r="P264">
        <v>6.5</v>
      </c>
      <c r="Q264">
        <v>6.5</v>
      </c>
      <c r="T264" s="68">
        <v>43888</v>
      </c>
      <c r="U264" s="18">
        <v>253</v>
      </c>
      <c r="X264">
        <v>6.5</v>
      </c>
      <c r="AT264">
        <v>1</v>
      </c>
      <c r="AU264">
        <v>6.5</v>
      </c>
      <c r="AV264">
        <v>6.5</v>
      </c>
      <c r="AW264">
        <v>2</v>
      </c>
    </row>
    <row r="265" spans="1:49" x14ac:dyDescent="0.3">
      <c r="A265" s="57"/>
      <c r="B265" s="16">
        <v>254</v>
      </c>
      <c r="C265">
        <v>4</v>
      </c>
      <c r="D265">
        <v>2.5</v>
      </c>
      <c r="O265">
        <v>2</v>
      </c>
      <c r="P265">
        <v>6.5</v>
      </c>
      <c r="Q265">
        <v>3.25</v>
      </c>
      <c r="T265" s="57"/>
      <c r="U265" s="18">
        <v>254</v>
      </c>
      <c r="AB265">
        <v>4</v>
      </c>
      <c r="AC265">
        <v>2.5</v>
      </c>
      <c r="AT265">
        <v>2</v>
      </c>
      <c r="AU265">
        <v>6.5</v>
      </c>
      <c r="AV265">
        <v>3.25</v>
      </c>
      <c r="AW265">
        <v>6</v>
      </c>
    </row>
    <row r="266" spans="1:49" x14ac:dyDescent="0.3">
      <c r="A266" s="57"/>
      <c r="B266" s="16">
        <v>255</v>
      </c>
      <c r="C266">
        <v>1</v>
      </c>
      <c r="O266">
        <v>1</v>
      </c>
      <c r="P266">
        <v>1</v>
      </c>
      <c r="Q266">
        <v>1</v>
      </c>
      <c r="T266" s="57"/>
      <c r="U266" s="18">
        <v>255</v>
      </c>
      <c r="AF266">
        <v>1</v>
      </c>
      <c r="AT266">
        <v>1</v>
      </c>
      <c r="AU266">
        <v>1</v>
      </c>
      <c r="AV266">
        <v>1</v>
      </c>
      <c r="AW266">
        <v>10</v>
      </c>
    </row>
    <row r="267" spans="1:49" x14ac:dyDescent="0.3">
      <c r="A267" s="57"/>
      <c r="B267" s="16">
        <v>256</v>
      </c>
      <c r="C267">
        <v>0.5</v>
      </c>
      <c r="O267">
        <v>1</v>
      </c>
      <c r="P267">
        <v>0.5</v>
      </c>
      <c r="Q267">
        <v>0.5</v>
      </c>
      <c r="T267" s="57"/>
      <c r="U267" s="18">
        <v>256</v>
      </c>
      <c r="AI267">
        <v>0.5</v>
      </c>
      <c r="AT267">
        <v>1</v>
      </c>
      <c r="AU267">
        <v>0.5</v>
      </c>
      <c r="AV267">
        <v>0.5</v>
      </c>
      <c r="AW267">
        <v>13</v>
      </c>
    </row>
    <row r="268" spans="1:49" x14ac:dyDescent="0.3">
      <c r="A268" s="56"/>
      <c r="B268" s="16">
        <v>257</v>
      </c>
      <c r="C268">
        <v>0.5</v>
      </c>
      <c r="O268">
        <v>1</v>
      </c>
      <c r="P268">
        <v>0.5</v>
      </c>
      <c r="Q268">
        <v>0.5</v>
      </c>
      <c r="T268" s="56"/>
      <c r="U268" s="18">
        <v>257</v>
      </c>
      <c r="AK268">
        <v>0.5</v>
      </c>
      <c r="AT268">
        <v>1</v>
      </c>
      <c r="AU268">
        <v>0.5</v>
      </c>
      <c r="AV268">
        <v>0.5</v>
      </c>
      <c r="AW268">
        <v>15</v>
      </c>
    </row>
    <row r="269" spans="1:49" x14ac:dyDescent="0.3">
      <c r="A269" s="69">
        <v>43889</v>
      </c>
      <c r="B269" s="16">
        <v>258</v>
      </c>
      <c r="C269">
        <v>1.5</v>
      </c>
      <c r="O269">
        <v>1</v>
      </c>
      <c r="P269">
        <v>1.5</v>
      </c>
      <c r="Q269">
        <v>1.5</v>
      </c>
      <c r="T269" s="68">
        <v>43889</v>
      </c>
      <c r="U269" s="18">
        <v>258</v>
      </c>
      <c r="Y269">
        <v>1.5</v>
      </c>
      <c r="AT269">
        <v>1</v>
      </c>
      <c r="AU269">
        <v>1.5</v>
      </c>
      <c r="AV269">
        <v>1.5</v>
      </c>
      <c r="AW269">
        <v>3</v>
      </c>
    </row>
    <row r="270" spans="1:49" x14ac:dyDescent="0.3">
      <c r="A270" s="57"/>
      <c r="B270" s="16">
        <v>259</v>
      </c>
      <c r="C270">
        <v>0.5</v>
      </c>
      <c r="O270">
        <v>1</v>
      </c>
      <c r="P270">
        <v>0.5</v>
      </c>
      <c r="Q270">
        <v>0.5</v>
      </c>
      <c r="T270" s="57"/>
      <c r="U270" s="18">
        <v>259</v>
      </c>
      <c r="AF270">
        <v>0.5</v>
      </c>
      <c r="AT270">
        <v>1</v>
      </c>
      <c r="AU270">
        <v>0.5</v>
      </c>
      <c r="AV270">
        <v>0.5</v>
      </c>
      <c r="AW270">
        <v>10</v>
      </c>
    </row>
    <row r="271" spans="1:49" x14ac:dyDescent="0.3">
      <c r="A271" s="57"/>
      <c r="B271" s="16">
        <v>260</v>
      </c>
      <c r="C271">
        <v>7</v>
      </c>
      <c r="D271">
        <v>0.5</v>
      </c>
      <c r="O271">
        <v>2</v>
      </c>
      <c r="P271">
        <v>7.5</v>
      </c>
      <c r="Q271">
        <v>3.75</v>
      </c>
      <c r="T271" s="57"/>
      <c r="U271" s="18">
        <v>260</v>
      </c>
      <c r="AH271">
        <v>7</v>
      </c>
      <c r="AI271">
        <v>0.5</v>
      </c>
      <c r="AT271">
        <v>2</v>
      </c>
      <c r="AU271">
        <v>7.5</v>
      </c>
      <c r="AV271">
        <v>3.75</v>
      </c>
      <c r="AW271">
        <v>12</v>
      </c>
    </row>
    <row r="272" spans="1:49" x14ac:dyDescent="0.3">
      <c r="A272" s="56"/>
      <c r="B272" s="16">
        <v>261</v>
      </c>
      <c r="C272">
        <v>0.5</v>
      </c>
      <c r="O272">
        <v>1</v>
      </c>
      <c r="P272">
        <v>0.5</v>
      </c>
      <c r="Q272">
        <v>0.5</v>
      </c>
      <c r="T272" s="56"/>
      <c r="U272" s="18">
        <v>261</v>
      </c>
      <c r="AN272">
        <v>0.5</v>
      </c>
      <c r="AT272">
        <v>1</v>
      </c>
      <c r="AU272">
        <v>0.5</v>
      </c>
      <c r="AV272">
        <v>0.5</v>
      </c>
      <c r="AW272">
        <v>18</v>
      </c>
    </row>
    <row r="273" spans="1:49" x14ac:dyDescent="0.3">
      <c r="A273" s="69">
        <v>43890</v>
      </c>
      <c r="B273" s="16">
        <v>262</v>
      </c>
      <c r="C273">
        <v>1</v>
      </c>
      <c r="O273">
        <v>1</v>
      </c>
      <c r="P273">
        <v>1</v>
      </c>
      <c r="Q273">
        <v>1</v>
      </c>
      <c r="T273" s="68">
        <v>43890</v>
      </c>
      <c r="U273" s="18">
        <v>262</v>
      </c>
      <c r="AL273">
        <v>1</v>
      </c>
      <c r="AT273">
        <v>1</v>
      </c>
      <c r="AU273">
        <v>1</v>
      </c>
      <c r="AV273">
        <v>1</v>
      </c>
      <c r="AW273">
        <v>16</v>
      </c>
    </row>
    <row r="274" spans="1:49" x14ac:dyDescent="0.3">
      <c r="A274" s="56"/>
      <c r="B274" s="16">
        <v>263</v>
      </c>
      <c r="C274">
        <v>1.5</v>
      </c>
      <c r="D274">
        <v>3.5</v>
      </c>
      <c r="O274">
        <v>2</v>
      </c>
      <c r="P274">
        <v>5</v>
      </c>
      <c r="Q274">
        <v>2.5</v>
      </c>
      <c r="T274" s="56"/>
      <c r="U274" s="18">
        <v>263</v>
      </c>
      <c r="AR274">
        <v>1.5</v>
      </c>
      <c r="AS274">
        <v>3.5</v>
      </c>
      <c r="AT274">
        <v>2</v>
      </c>
      <c r="AU274">
        <v>5</v>
      </c>
      <c r="AV274">
        <v>2.5</v>
      </c>
      <c r="AW274">
        <v>22</v>
      </c>
    </row>
    <row r="275" spans="1:49" x14ac:dyDescent="0.3">
      <c r="A275" s="17">
        <v>43891</v>
      </c>
      <c r="B275" s="16">
        <v>264</v>
      </c>
      <c r="C275">
        <v>2</v>
      </c>
      <c r="O275">
        <v>1</v>
      </c>
      <c r="P275">
        <v>2</v>
      </c>
      <c r="Q275">
        <v>2</v>
      </c>
      <c r="T275" s="19">
        <v>43891</v>
      </c>
      <c r="U275" s="18">
        <v>264</v>
      </c>
      <c r="AQ275">
        <v>2</v>
      </c>
      <c r="AT275">
        <v>1</v>
      </c>
      <c r="AU275">
        <v>2</v>
      </c>
      <c r="AV275">
        <v>2</v>
      </c>
      <c r="AW275">
        <v>21</v>
      </c>
    </row>
    <row r="276" spans="1:49" x14ac:dyDescent="0.3">
      <c r="A276" s="69">
        <v>43892</v>
      </c>
      <c r="B276" s="16">
        <v>265</v>
      </c>
      <c r="C276">
        <v>0.5</v>
      </c>
      <c r="O276">
        <v>1</v>
      </c>
      <c r="P276">
        <v>0.5</v>
      </c>
      <c r="Q276">
        <v>0.5</v>
      </c>
      <c r="T276" s="68">
        <v>43892</v>
      </c>
      <c r="U276" s="18">
        <v>265</v>
      </c>
      <c r="W276">
        <v>0.5</v>
      </c>
      <c r="AT276">
        <v>1</v>
      </c>
      <c r="AU276">
        <v>0.5</v>
      </c>
      <c r="AV276">
        <v>0.5</v>
      </c>
      <c r="AW276">
        <v>1</v>
      </c>
    </row>
    <row r="277" spans="1:49" x14ac:dyDescent="0.3">
      <c r="A277" s="57"/>
      <c r="B277" s="16">
        <v>266</v>
      </c>
      <c r="C277">
        <v>3.5</v>
      </c>
      <c r="D277">
        <v>1.5</v>
      </c>
      <c r="O277">
        <v>2</v>
      </c>
      <c r="P277">
        <v>5</v>
      </c>
      <c r="Q277">
        <v>2.5</v>
      </c>
      <c r="T277" s="57"/>
      <c r="U277" s="18">
        <v>266</v>
      </c>
      <c r="AA277">
        <v>3.5</v>
      </c>
      <c r="AB277">
        <v>1.5</v>
      </c>
      <c r="AT277">
        <v>2</v>
      </c>
      <c r="AU277">
        <v>5</v>
      </c>
      <c r="AV277">
        <v>2.5</v>
      </c>
      <c r="AW277">
        <v>5</v>
      </c>
    </row>
    <row r="278" spans="1:49" x14ac:dyDescent="0.3">
      <c r="A278" s="57"/>
      <c r="B278" s="16">
        <v>267</v>
      </c>
      <c r="C278">
        <v>3.5</v>
      </c>
      <c r="O278">
        <v>1</v>
      </c>
      <c r="P278">
        <v>3.5</v>
      </c>
      <c r="Q278">
        <v>3.5</v>
      </c>
      <c r="T278" s="57"/>
      <c r="U278" s="18">
        <v>267</v>
      </c>
      <c r="AI278">
        <v>3.5</v>
      </c>
      <c r="AT278">
        <v>1</v>
      </c>
      <c r="AU278">
        <v>3.5</v>
      </c>
      <c r="AV278">
        <v>3.5</v>
      </c>
      <c r="AW278">
        <v>13</v>
      </c>
    </row>
    <row r="279" spans="1:49" x14ac:dyDescent="0.3">
      <c r="A279" s="56"/>
      <c r="B279" s="16">
        <v>268</v>
      </c>
      <c r="C279">
        <v>1</v>
      </c>
      <c r="O279">
        <v>1</v>
      </c>
      <c r="P279">
        <v>1</v>
      </c>
      <c r="Q279">
        <v>1</v>
      </c>
      <c r="T279" s="56"/>
      <c r="U279" s="18">
        <v>268</v>
      </c>
      <c r="AN279">
        <v>1</v>
      </c>
      <c r="AT279">
        <v>1</v>
      </c>
      <c r="AU279">
        <v>1</v>
      </c>
      <c r="AV279">
        <v>1</v>
      </c>
      <c r="AW279">
        <v>18</v>
      </c>
    </row>
    <row r="280" spans="1:49" x14ac:dyDescent="0.3">
      <c r="A280" s="69">
        <v>43893</v>
      </c>
      <c r="B280" s="16">
        <v>269</v>
      </c>
      <c r="C280">
        <v>1</v>
      </c>
      <c r="O280">
        <v>1</v>
      </c>
      <c r="P280">
        <v>1</v>
      </c>
      <c r="Q280">
        <v>1</v>
      </c>
      <c r="T280" s="68">
        <v>43893</v>
      </c>
      <c r="U280" s="18">
        <v>269</v>
      </c>
      <c r="AH280">
        <v>1</v>
      </c>
      <c r="AT280">
        <v>1</v>
      </c>
      <c r="AU280">
        <v>1</v>
      </c>
      <c r="AV280">
        <v>1</v>
      </c>
      <c r="AW280">
        <v>12</v>
      </c>
    </row>
    <row r="281" spans="1:49" x14ac:dyDescent="0.3">
      <c r="A281" s="56"/>
      <c r="B281" s="16">
        <v>270</v>
      </c>
      <c r="C281">
        <v>1</v>
      </c>
      <c r="O281">
        <v>1</v>
      </c>
      <c r="P281">
        <v>1</v>
      </c>
      <c r="Q281">
        <v>1</v>
      </c>
      <c r="T281" s="56"/>
      <c r="U281" s="18">
        <v>270</v>
      </c>
      <c r="AJ281">
        <v>1</v>
      </c>
      <c r="AT281">
        <v>1</v>
      </c>
      <c r="AU281">
        <v>1</v>
      </c>
      <c r="AV281">
        <v>1</v>
      </c>
      <c r="AW281">
        <v>14</v>
      </c>
    </row>
    <row r="282" spans="1:49" x14ac:dyDescent="0.3">
      <c r="A282" s="17">
        <v>43894</v>
      </c>
      <c r="B282" s="16">
        <v>271</v>
      </c>
      <c r="C282">
        <v>0.5</v>
      </c>
      <c r="D282">
        <v>9.5</v>
      </c>
      <c r="O282">
        <v>2</v>
      </c>
      <c r="P282">
        <v>10</v>
      </c>
      <c r="Q282">
        <v>5</v>
      </c>
      <c r="T282" s="19">
        <v>43894</v>
      </c>
      <c r="U282" s="18">
        <v>271</v>
      </c>
      <c r="AH282">
        <v>0.5</v>
      </c>
      <c r="AI282">
        <v>9.5</v>
      </c>
      <c r="AT282">
        <v>2</v>
      </c>
      <c r="AU282">
        <v>10</v>
      </c>
      <c r="AV282">
        <v>5</v>
      </c>
      <c r="AW282">
        <v>12</v>
      </c>
    </row>
    <row r="283" spans="1:49" x14ac:dyDescent="0.3">
      <c r="A283" s="17">
        <v>43896</v>
      </c>
      <c r="B283" s="16">
        <v>272</v>
      </c>
      <c r="C283">
        <v>0.5</v>
      </c>
      <c r="D283">
        <v>2</v>
      </c>
      <c r="O283">
        <v>2</v>
      </c>
      <c r="P283">
        <v>2.5</v>
      </c>
      <c r="Q283">
        <v>1.25</v>
      </c>
      <c r="T283" s="19">
        <v>43896</v>
      </c>
      <c r="U283" s="18">
        <v>272</v>
      </c>
      <c r="AI283">
        <v>0.5</v>
      </c>
      <c r="AJ283">
        <v>2</v>
      </c>
      <c r="AT283">
        <v>2</v>
      </c>
      <c r="AU283">
        <v>2.5</v>
      </c>
      <c r="AV283">
        <v>1.25</v>
      </c>
      <c r="AW283">
        <v>13</v>
      </c>
    </row>
    <row r="284" spans="1:49" x14ac:dyDescent="0.3">
      <c r="A284" s="17">
        <v>43897</v>
      </c>
      <c r="B284" s="16">
        <v>273</v>
      </c>
      <c r="C284">
        <v>2</v>
      </c>
      <c r="O284">
        <v>1</v>
      </c>
      <c r="P284">
        <v>2</v>
      </c>
      <c r="Q284">
        <v>2</v>
      </c>
      <c r="T284" s="19">
        <v>43897</v>
      </c>
      <c r="U284" s="18">
        <v>273</v>
      </c>
      <c r="AJ284">
        <v>2</v>
      </c>
      <c r="AT284">
        <v>1</v>
      </c>
      <c r="AU284">
        <v>2</v>
      </c>
      <c r="AV284">
        <v>2</v>
      </c>
      <c r="AW284">
        <v>14</v>
      </c>
    </row>
    <row r="285" spans="1:49" x14ac:dyDescent="0.3">
      <c r="A285" s="69">
        <v>43900</v>
      </c>
      <c r="B285" s="16">
        <v>274</v>
      </c>
      <c r="C285">
        <v>1</v>
      </c>
      <c r="O285">
        <v>1</v>
      </c>
      <c r="P285">
        <v>1</v>
      </c>
      <c r="Q285">
        <v>1</v>
      </c>
      <c r="T285" s="68">
        <v>43900</v>
      </c>
      <c r="U285" s="18">
        <v>274</v>
      </c>
      <c r="AL285">
        <v>1</v>
      </c>
      <c r="AT285">
        <v>1</v>
      </c>
      <c r="AU285">
        <v>1</v>
      </c>
      <c r="AV285">
        <v>1</v>
      </c>
      <c r="AW285">
        <v>16</v>
      </c>
    </row>
    <row r="286" spans="1:49" x14ac:dyDescent="0.3">
      <c r="A286" s="56"/>
      <c r="B286" s="16">
        <v>275</v>
      </c>
      <c r="C286">
        <v>2</v>
      </c>
      <c r="O286">
        <v>1</v>
      </c>
      <c r="P286">
        <v>2</v>
      </c>
      <c r="Q286">
        <v>2</v>
      </c>
      <c r="T286" s="56"/>
      <c r="U286" s="18">
        <v>275</v>
      </c>
      <c r="AN286">
        <v>2</v>
      </c>
      <c r="AT286">
        <v>1</v>
      </c>
      <c r="AU286">
        <v>2</v>
      </c>
      <c r="AV286">
        <v>2</v>
      </c>
      <c r="AW286">
        <v>18</v>
      </c>
    </row>
    <row r="287" spans="1:49" x14ac:dyDescent="0.3">
      <c r="A287" s="69">
        <v>43901</v>
      </c>
      <c r="B287" s="16">
        <v>276</v>
      </c>
      <c r="C287">
        <v>2</v>
      </c>
      <c r="O287">
        <v>1</v>
      </c>
      <c r="P287">
        <v>2</v>
      </c>
      <c r="Q287">
        <v>2</v>
      </c>
      <c r="T287" s="68">
        <v>43901</v>
      </c>
      <c r="U287" s="18">
        <v>276</v>
      </c>
      <c r="Z287">
        <v>2</v>
      </c>
      <c r="AT287">
        <v>1</v>
      </c>
      <c r="AU287">
        <v>2</v>
      </c>
      <c r="AV287">
        <v>2</v>
      </c>
      <c r="AW287">
        <v>4</v>
      </c>
    </row>
    <row r="288" spans="1:49" x14ac:dyDescent="0.3">
      <c r="A288" s="57"/>
      <c r="B288" s="16">
        <v>277</v>
      </c>
      <c r="C288">
        <v>1</v>
      </c>
      <c r="O288">
        <v>1</v>
      </c>
      <c r="P288">
        <v>1</v>
      </c>
      <c r="Q288">
        <v>1</v>
      </c>
      <c r="T288" s="57"/>
      <c r="U288" s="18">
        <v>277</v>
      </c>
      <c r="AG288">
        <v>1</v>
      </c>
      <c r="AT288">
        <v>1</v>
      </c>
      <c r="AU288">
        <v>1</v>
      </c>
      <c r="AV288">
        <v>1</v>
      </c>
      <c r="AW288">
        <v>11</v>
      </c>
    </row>
    <row r="289" spans="1:49" x14ac:dyDescent="0.3">
      <c r="A289" s="56"/>
      <c r="B289" s="16">
        <v>278</v>
      </c>
      <c r="C289">
        <v>9.5</v>
      </c>
      <c r="D289">
        <v>7.5</v>
      </c>
      <c r="O289">
        <v>2</v>
      </c>
      <c r="P289">
        <v>17</v>
      </c>
      <c r="Q289">
        <v>8.5</v>
      </c>
      <c r="T289" s="56"/>
      <c r="U289" s="18">
        <v>278</v>
      </c>
      <c r="AQ289">
        <v>9.5</v>
      </c>
      <c r="AR289">
        <v>7.5</v>
      </c>
      <c r="AT289">
        <v>2</v>
      </c>
      <c r="AU289">
        <v>17</v>
      </c>
      <c r="AV289">
        <v>8.5</v>
      </c>
      <c r="AW289">
        <v>21</v>
      </c>
    </row>
    <row r="290" spans="1:49" x14ac:dyDescent="0.3">
      <c r="A290" s="69">
        <v>43902</v>
      </c>
      <c r="B290" s="16">
        <v>279</v>
      </c>
      <c r="C290">
        <v>0.5</v>
      </c>
      <c r="O290">
        <v>1</v>
      </c>
      <c r="P290">
        <v>0.5</v>
      </c>
      <c r="Q290">
        <v>0.5</v>
      </c>
      <c r="T290" s="68">
        <v>43902</v>
      </c>
      <c r="U290" s="18">
        <v>279</v>
      </c>
      <c r="Z290">
        <v>0.5</v>
      </c>
      <c r="AT290">
        <v>1</v>
      </c>
      <c r="AU290">
        <v>0.5</v>
      </c>
      <c r="AV290">
        <v>0.5</v>
      </c>
      <c r="AW290">
        <v>4</v>
      </c>
    </row>
    <row r="291" spans="1:49" x14ac:dyDescent="0.3">
      <c r="A291" s="57"/>
      <c r="B291" s="16">
        <v>280</v>
      </c>
      <c r="C291">
        <v>2.5</v>
      </c>
      <c r="D291">
        <v>7.5</v>
      </c>
      <c r="O291">
        <v>2</v>
      </c>
      <c r="P291">
        <v>10</v>
      </c>
      <c r="Q291">
        <v>5</v>
      </c>
      <c r="T291" s="57"/>
      <c r="U291" s="18">
        <v>280</v>
      </c>
      <c r="AO291">
        <v>2.5</v>
      </c>
      <c r="AP291">
        <v>7.5</v>
      </c>
      <c r="AT291">
        <v>2</v>
      </c>
      <c r="AU291">
        <v>10</v>
      </c>
      <c r="AV291">
        <v>5</v>
      </c>
      <c r="AW291">
        <v>19</v>
      </c>
    </row>
    <row r="292" spans="1:49" x14ac:dyDescent="0.3">
      <c r="A292" s="56"/>
      <c r="B292" s="16">
        <v>281</v>
      </c>
      <c r="C292">
        <v>1</v>
      </c>
      <c r="O292">
        <v>1</v>
      </c>
      <c r="P292">
        <v>1</v>
      </c>
      <c r="Q292">
        <v>1</v>
      </c>
      <c r="T292" s="56"/>
      <c r="U292" s="18">
        <v>281</v>
      </c>
      <c r="AS292">
        <v>1</v>
      </c>
      <c r="AT292">
        <v>1</v>
      </c>
      <c r="AU292">
        <v>1</v>
      </c>
      <c r="AV292">
        <v>1</v>
      </c>
      <c r="AW292">
        <v>23</v>
      </c>
    </row>
    <row r="293" spans="1:49" x14ac:dyDescent="0.3">
      <c r="A293" s="17">
        <v>43903</v>
      </c>
      <c r="B293" s="16">
        <v>281</v>
      </c>
      <c r="C293">
        <v>3</v>
      </c>
      <c r="O293">
        <v>1</v>
      </c>
      <c r="P293">
        <v>3</v>
      </c>
      <c r="Q293">
        <v>3</v>
      </c>
      <c r="T293" s="19">
        <v>43903</v>
      </c>
      <c r="U293" s="18">
        <v>281</v>
      </c>
      <c r="V293">
        <v>3</v>
      </c>
      <c r="AT293">
        <v>1</v>
      </c>
      <c r="AU293">
        <v>3</v>
      </c>
      <c r="AV293">
        <v>3</v>
      </c>
      <c r="AW293">
        <v>0</v>
      </c>
    </row>
    <row r="294" spans="1:49" x14ac:dyDescent="0.3">
      <c r="A294" s="69">
        <v>43904</v>
      </c>
      <c r="B294" s="16">
        <v>282</v>
      </c>
      <c r="C294">
        <v>0.5</v>
      </c>
      <c r="O294">
        <v>1</v>
      </c>
      <c r="P294">
        <v>0.5</v>
      </c>
      <c r="Q294">
        <v>0.5</v>
      </c>
      <c r="T294" s="68">
        <v>43904</v>
      </c>
      <c r="U294" s="18">
        <v>282</v>
      </c>
      <c r="AM294">
        <v>0.5</v>
      </c>
      <c r="AT294">
        <v>1</v>
      </c>
      <c r="AU294">
        <v>0.5</v>
      </c>
      <c r="AV294">
        <v>0.5</v>
      </c>
      <c r="AW294">
        <v>17</v>
      </c>
    </row>
    <row r="295" spans="1:49" x14ac:dyDescent="0.3">
      <c r="A295" s="56"/>
      <c r="B295" s="16">
        <v>283</v>
      </c>
      <c r="C295">
        <v>1</v>
      </c>
      <c r="O295">
        <v>1</v>
      </c>
      <c r="P295">
        <v>1</v>
      </c>
      <c r="Q295">
        <v>1</v>
      </c>
      <c r="T295" s="56"/>
      <c r="U295" s="18">
        <v>283</v>
      </c>
      <c r="AP295">
        <v>1</v>
      </c>
      <c r="AT295">
        <v>1</v>
      </c>
      <c r="AU295">
        <v>1</v>
      </c>
      <c r="AV295">
        <v>1</v>
      </c>
      <c r="AW295">
        <v>20</v>
      </c>
    </row>
    <row r="296" spans="1:49" x14ac:dyDescent="0.3">
      <c r="A296" s="17">
        <v>43905</v>
      </c>
      <c r="B296" s="16">
        <v>284</v>
      </c>
      <c r="C296">
        <v>25</v>
      </c>
      <c r="O296">
        <v>1</v>
      </c>
      <c r="P296">
        <v>25</v>
      </c>
      <c r="Q296">
        <v>25</v>
      </c>
      <c r="T296" s="19">
        <v>43905</v>
      </c>
      <c r="U296" s="18">
        <v>284</v>
      </c>
      <c r="AO296">
        <v>25</v>
      </c>
      <c r="AT296">
        <v>1</v>
      </c>
      <c r="AU296">
        <v>25</v>
      </c>
      <c r="AV296">
        <v>25</v>
      </c>
      <c r="AW296">
        <v>19</v>
      </c>
    </row>
    <row r="297" spans="1:49" x14ac:dyDescent="0.3">
      <c r="A297" s="17">
        <v>43906</v>
      </c>
      <c r="B297" s="16">
        <v>285</v>
      </c>
      <c r="C297">
        <v>1.5</v>
      </c>
      <c r="D297">
        <v>0.5</v>
      </c>
      <c r="E297">
        <v>7</v>
      </c>
      <c r="F297">
        <v>5</v>
      </c>
      <c r="O297">
        <v>4</v>
      </c>
      <c r="P297">
        <v>14</v>
      </c>
      <c r="Q297">
        <v>3.5</v>
      </c>
      <c r="T297" s="19">
        <v>43906</v>
      </c>
      <c r="U297" s="18">
        <v>285</v>
      </c>
      <c r="AJ297">
        <v>1.5</v>
      </c>
      <c r="AK297">
        <v>0.5</v>
      </c>
      <c r="AL297">
        <v>7</v>
      </c>
      <c r="AM297">
        <v>5</v>
      </c>
      <c r="AT297">
        <v>4</v>
      </c>
      <c r="AU297">
        <v>14</v>
      </c>
      <c r="AV297">
        <v>3.5</v>
      </c>
      <c r="AW297">
        <v>14</v>
      </c>
    </row>
    <row r="298" spans="1:49" x14ac:dyDescent="0.3">
      <c r="A298" s="17">
        <v>43910</v>
      </c>
      <c r="B298" s="16">
        <v>286</v>
      </c>
      <c r="C298">
        <v>7</v>
      </c>
      <c r="D298">
        <v>38</v>
      </c>
      <c r="E298">
        <v>2.5</v>
      </c>
      <c r="O298">
        <v>3</v>
      </c>
      <c r="P298">
        <v>47.5</v>
      </c>
      <c r="Q298">
        <v>15.83333333333333</v>
      </c>
      <c r="T298" s="19">
        <v>43910</v>
      </c>
      <c r="U298" s="18">
        <v>286</v>
      </c>
      <c r="AI298">
        <v>7</v>
      </c>
      <c r="AJ298">
        <v>38</v>
      </c>
      <c r="AK298">
        <v>2.5</v>
      </c>
      <c r="AT298">
        <v>3</v>
      </c>
      <c r="AU298">
        <v>47.5</v>
      </c>
      <c r="AV298">
        <v>15.83333333333333</v>
      </c>
      <c r="AW298">
        <v>13</v>
      </c>
    </row>
    <row r="299" spans="1:49" x14ac:dyDescent="0.3">
      <c r="A299" s="69">
        <v>43914</v>
      </c>
      <c r="B299" s="16">
        <v>287</v>
      </c>
      <c r="C299">
        <v>3</v>
      </c>
      <c r="D299">
        <v>0.5</v>
      </c>
      <c r="O299">
        <v>2</v>
      </c>
      <c r="P299">
        <v>3.5</v>
      </c>
      <c r="Q299">
        <v>1.75</v>
      </c>
      <c r="T299" s="68">
        <v>43914</v>
      </c>
      <c r="U299" s="18">
        <v>287</v>
      </c>
      <c r="AG299">
        <v>3</v>
      </c>
      <c r="AH299">
        <v>0.5</v>
      </c>
      <c r="AT299">
        <v>2</v>
      </c>
      <c r="AU299">
        <v>3.5</v>
      </c>
      <c r="AV299">
        <v>1.75</v>
      </c>
      <c r="AW299">
        <v>11</v>
      </c>
    </row>
    <row r="300" spans="1:49" x14ac:dyDescent="0.3">
      <c r="A300" s="56"/>
      <c r="B300" s="16">
        <v>288</v>
      </c>
      <c r="C300">
        <v>4.5</v>
      </c>
      <c r="D300">
        <v>4.5</v>
      </c>
      <c r="O300">
        <v>2</v>
      </c>
      <c r="P300">
        <v>9</v>
      </c>
      <c r="Q300">
        <v>4.5</v>
      </c>
      <c r="T300" s="56"/>
      <c r="U300" s="18">
        <v>288</v>
      </c>
      <c r="AN300">
        <v>4.5</v>
      </c>
      <c r="AO300">
        <v>4.5</v>
      </c>
      <c r="AT300">
        <v>2</v>
      </c>
      <c r="AU300">
        <v>9</v>
      </c>
      <c r="AV300">
        <v>4.5</v>
      </c>
      <c r="AW300">
        <v>18</v>
      </c>
    </row>
    <row r="301" spans="1:49" x14ac:dyDescent="0.3">
      <c r="A301" s="69">
        <v>43916</v>
      </c>
      <c r="B301" s="16">
        <v>289</v>
      </c>
      <c r="C301">
        <v>1</v>
      </c>
      <c r="O301">
        <v>1</v>
      </c>
      <c r="P301">
        <v>1</v>
      </c>
      <c r="Q301">
        <v>1</v>
      </c>
      <c r="T301" s="68">
        <v>43916</v>
      </c>
      <c r="U301" s="18">
        <v>289</v>
      </c>
      <c r="AK301">
        <v>1</v>
      </c>
      <c r="AT301">
        <v>1</v>
      </c>
      <c r="AU301">
        <v>1</v>
      </c>
      <c r="AV301">
        <v>1</v>
      </c>
      <c r="AW301">
        <v>15</v>
      </c>
    </row>
    <row r="302" spans="1:49" x14ac:dyDescent="0.3">
      <c r="A302" s="56"/>
      <c r="B302" s="16">
        <v>290</v>
      </c>
      <c r="C302">
        <v>0.5</v>
      </c>
      <c r="O302">
        <v>1</v>
      </c>
      <c r="P302">
        <v>0.5</v>
      </c>
      <c r="Q302">
        <v>0.5</v>
      </c>
      <c r="T302" s="56"/>
      <c r="U302" s="18">
        <v>290</v>
      </c>
      <c r="AO302">
        <v>0.5</v>
      </c>
      <c r="AT302">
        <v>1</v>
      </c>
      <c r="AU302">
        <v>0.5</v>
      </c>
      <c r="AV302">
        <v>0.5</v>
      </c>
      <c r="AW302">
        <v>19</v>
      </c>
    </row>
    <row r="303" spans="1:49" x14ac:dyDescent="0.3">
      <c r="A303" s="69">
        <v>43919</v>
      </c>
      <c r="B303" s="16">
        <v>291</v>
      </c>
      <c r="C303">
        <v>2</v>
      </c>
      <c r="O303">
        <v>1</v>
      </c>
      <c r="P303">
        <v>2</v>
      </c>
      <c r="Q303">
        <v>2</v>
      </c>
      <c r="T303" s="68">
        <v>43919</v>
      </c>
      <c r="U303" s="18">
        <v>291</v>
      </c>
      <c r="Y303">
        <v>2</v>
      </c>
      <c r="AT303">
        <v>1</v>
      </c>
      <c r="AU303">
        <v>2</v>
      </c>
      <c r="AV303">
        <v>2</v>
      </c>
      <c r="AW303">
        <v>3</v>
      </c>
    </row>
    <row r="304" spans="1:49" x14ac:dyDescent="0.3">
      <c r="A304" s="57"/>
      <c r="B304" s="16">
        <v>292</v>
      </c>
      <c r="C304">
        <v>2</v>
      </c>
      <c r="O304">
        <v>1</v>
      </c>
      <c r="P304">
        <v>2</v>
      </c>
      <c r="Q304">
        <v>2</v>
      </c>
      <c r="T304" s="57"/>
      <c r="U304" s="18">
        <v>292</v>
      </c>
      <c r="AE304">
        <v>2</v>
      </c>
      <c r="AT304">
        <v>1</v>
      </c>
      <c r="AU304">
        <v>2</v>
      </c>
      <c r="AV304">
        <v>2</v>
      </c>
      <c r="AW304">
        <v>9</v>
      </c>
    </row>
    <row r="305" spans="1:49" x14ac:dyDescent="0.3">
      <c r="A305" s="57"/>
      <c r="B305" s="16">
        <v>293</v>
      </c>
      <c r="C305">
        <v>0.5</v>
      </c>
      <c r="D305">
        <v>1</v>
      </c>
      <c r="O305">
        <v>2</v>
      </c>
      <c r="P305">
        <v>1.5</v>
      </c>
      <c r="Q305">
        <v>0.75</v>
      </c>
      <c r="T305" s="57"/>
      <c r="U305" s="18">
        <v>293</v>
      </c>
      <c r="AG305">
        <v>0.5</v>
      </c>
      <c r="AH305">
        <v>1</v>
      </c>
      <c r="AT305">
        <v>2</v>
      </c>
      <c r="AU305">
        <v>1.5</v>
      </c>
      <c r="AV305">
        <v>0.75</v>
      </c>
      <c r="AW305">
        <v>11</v>
      </c>
    </row>
    <row r="306" spans="1:49" x14ac:dyDescent="0.3">
      <c r="A306" s="57"/>
      <c r="B306" s="16">
        <v>294</v>
      </c>
      <c r="C306">
        <v>1.5</v>
      </c>
      <c r="D306">
        <v>0.5</v>
      </c>
      <c r="O306">
        <v>2</v>
      </c>
      <c r="P306">
        <v>2</v>
      </c>
      <c r="Q306">
        <v>1</v>
      </c>
      <c r="T306" s="57"/>
      <c r="U306" s="18">
        <v>294</v>
      </c>
      <c r="AJ306">
        <v>1.5</v>
      </c>
      <c r="AK306">
        <v>0.5</v>
      </c>
      <c r="AT306">
        <v>2</v>
      </c>
      <c r="AU306">
        <v>2</v>
      </c>
      <c r="AV306">
        <v>1</v>
      </c>
      <c r="AW306">
        <v>14</v>
      </c>
    </row>
    <row r="307" spans="1:49" x14ac:dyDescent="0.3">
      <c r="A307" s="56"/>
      <c r="B307" s="16">
        <v>295</v>
      </c>
      <c r="C307">
        <v>3</v>
      </c>
      <c r="O307">
        <v>1</v>
      </c>
      <c r="P307">
        <v>3</v>
      </c>
      <c r="Q307">
        <v>3</v>
      </c>
      <c r="T307" s="56"/>
      <c r="U307" s="18">
        <v>295</v>
      </c>
      <c r="AO307">
        <v>3</v>
      </c>
      <c r="AT307">
        <v>1</v>
      </c>
      <c r="AU307">
        <v>3</v>
      </c>
      <c r="AV307">
        <v>3</v>
      </c>
      <c r="AW307">
        <v>19</v>
      </c>
    </row>
    <row r="308" spans="1:49" x14ac:dyDescent="0.3">
      <c r="A308" s="69">
        <v>43920</v>
      </c>
      <c r="B308" s="16">
        <v>296</v>
      </c>
      <c r="C308">
        <v>1</v>
      </c>
      <c r="D308">
        <v>8.5</v>
      </c>
      <c r="E308">
        <v>18</v>
      </c>
      <c r="F308">
        <v>0.5</v>
      </c>
      <c r="O308">
        <v>4</v>
      </c>
      <c r="P308">
        <v>28</v>
      </c>
      <c r="Q308">
        <v>7</v>
      </c>
      <c r="T308" s="68">
        <v>43920</v>
      </c>
      <c r="U308" s="18">
        <v>296</v>
      </c>
      <c r="AG308">
        <v>1</v>
      </c>
      <c r="AH308">
        <v>8.5</v>
      </c>
      <c r="AI308">
        <v>18</v>
      </c>
      <c r="AJ308">
        <v>0.5</v>
      </c>
      <c r="AT308">
        <v>4</v>
      </c>
      <c r="AU308">
        <v>28</v>
      </c>
      <c r="AV308">
        <v>7</v>
      </c>
      <c r="AW308">
        <v>11</v>
      </c>
    </row>
    <row r="309" spans="1:49" x14ac:dyDescent="0.3">
      <c r="A309" s="56"/>
      <c r="B309" s="16">
        <v>297</v>
      </c>
      <c r="C309">
        <v>0.5</v>
      </c>
      <c r="O309">
        <v>1</v>
      </c>
      <c r="P309">
        <v>0.5</v>
      </c>
      <c r="Q309">
        <v>0.5</v>
      </c>
      <c r="T309" s="56"/>
      <c r="U309" s="18">
        <v>297</v>
      </c>
      <c r="AL309">
        <v>0.5</v>
      </c>
      <c r="AT309">
        <v>1</v>
      </c>
      <c r="AU309">
        <v>0.5</v>
      </c>
      <c r="AV309">
        <v>0.5</v>
      </c>
      <c r="AW309">
        <v>16</v>
      </c>
    </row>
    <row r="310" spans="1:49" x14ac:dyDescent="0.3">
      <c r="A310" s="17">
        <v>43921</v>
      </c>
      <c r="B310" s="16">
        <v>298</v>
      </c>
      <c r="C310">
        <v>38</v>
      </c>
      <c r="D310">
        <v>7</v>
      </c>
      <c r="O310">
        <v>2</v>
      </c>
      <c r="P310">
        <v>45</v>
      </c>
      <c r="Q310">
        <v>22.5</v>
      </c>
      <c r="T310" s="19">
        <v>43921</v>
      </c>
      <c r="U310" s="18">
        <v>298</v>
      </c>
      <c r="AK310">
        <v>38</v>
      </c>
      <c r="AL310">
        <v>7</v>
      </c>
      <c r="AT310">
        <v>2</v>
      </c>
      <c r="AU310">
        <v>45</v>
      </c>
      <c r="AV310">
        <v>22.5</v>
      </c>
      <c r="AW310">
        <v>15</v>
      </c>
    </row>
    <row r="311" spans="1:49" x14ac:dyDescent="0.3">
      <c r="A311" s="69">
        <v>43924</v>
      </c>
      <c r="B311" s="16">
        <v>299</v>
      </c>
      <c r="C311">
        <v>1</v>
      </c>
      <c r="D311">
        <v>1</v>
      </c>
      <c r="O311">
        <v>2</v>
      </c>
      <c r="P311">
        <v>2</v>
      </c>
      <c r="Q311">
        <v>1</v>
      </c>
      <c r="T311" s="68">
        <v>43924</v>
      </c>
      <c r="U311" s="18">
        <v>299</v>
      </c>
      <c r="AE311">
        <v>1</v>
      </c>
      <c r="AF311">
        <v>1</v>
      </c>
      <c r="AT311">
        <v>2</v>
      </c>
      <c r="AU311">
        <v>2</v>
      </c>
      <c r="AV311">
        <v>1</v>
      </c>
      <c r="AW311">
        <v>9</v>
      </c>
    </row>
    <row r="312" spans="1:49" x14ac:dyDescent="0.3">
      <c r="A312" s="56"/>
      <c r="B312" s="16">
        <v>300</v>
      </c>
      <c r="C312">
        <v>0.5</v>
      </c>
      <c r="O312">
        <v>1</v>
      </c>
      <c r="P312">
        <v>0.5</v>
      </c>
      <c r="Q312">
        <v>0.5</v>
      </c>
      <c r="T312" s="56"/>
      <c r="U312" s="18">
        <v>300</v>
      </c>
      <c r="AJ312">
        <v>0.5</v>
      </c>
      <c r="AT312">
        <v>1</v>
      </c>
      <c r="AU312">
        <v>0.5</v>
      </c>
      <c r="AV312">
        <v>0.5</v>
      </c>
      <c r="AW312">
        <v>14</v>
      </c>
    </row>
    <row r="313" spans="1:49" x14ac:dyDescent="0.3">
      <c r="A313" s="69">
        <v>43926</v>
      </c>
      <c r="B313" s="16">
        <v>301</v>
      </c>
      <c r="C313">
        <v>0.5</v>
      </c>
      <c r="O313">
        <v>1</v>
      </c>
      <c r="P313">
        <v>0.5</v>
      </c>
      <c r="Q313">
        <v>0.5</v>
      </c>
      <c r="T313" s="68">
        <v>43926</v>
      </c>
      <c r="U313" s="18">
        <v>301</v>
      </c>
      <c r="AF313">
        <v>0.5</v>
      </c>
      <c r="AT313">
        <v>1</v>
      </c>
      <c r="AU313">
        <v>0.5</v>
      </c>
      <c r="AV313">
        <v>0.5</v>
      </c>
      <c r="AW313">
        <v>10</v>
      </c>
    </row>
    <row r="314" spans="1:49" x14ac:dyDescent="0.3">
      <c r="A314" s="56"/>
      <c r="B314" s="16">
        <v>302</v>
      </c>
      <c r="C314">
        <v>1.5</v>
      </c>
      <c r="O314">
        <v>1</v>
      </c>
      <c r="P314">
        <v>1.5</v>
      </c>
      <c r="Q314">
        <v>1.5</v>
      </c>
      <c r="T314" s="56"/>
      <c r="U314" s="18">
        <v>302</v>
      </c>
      <c r="AM314">
        <v>1.5</v>
      </c>
      <c r="AT314">
        <v>1</v>
      </c>
      <c r="AU314">
        <v>1.5</v>
      </c>
      <c r="AV314">
        <v>1.5</v>
      </c>
      <c r="AW314">
        <v>17</v>
      </c>
    </row>
    <row r="315" spans="1:49" x14ac:dyDescent="0.3">
      <c r="A315" s="69">
        <v>43927</v>
      </c>
      <c r="B315" s="16">
        <v>303</v>
      </c>
      <c r="C315">
        <v>21</v>
      </c>
      <c r="D315">
        <v>40</v>
      </c>
      <c r="E315">
        <v>0.5</v>
      </c>
      <c r="O315">
        <v>3</v>
      </c>
      <c r="P315">
        <v>61.5</v>
      </c>
      <c r="Q315">
        <v>20.5</v>
      </c>
      <c r="T315" s="68">
        <v>43927</v>
      </c>
      <c r="U315" s="18">
        <v>303</v>
      </c>
      <c r="AK315">
        <v>21</v>
      </c>
      <c r="AL315">
        <v>40</v>
      </c>
      <c r="AM315">
        <v>0.5</v>
      </c>
      <c r="AT315">
        <v>3</v>
      </c>
      <c r="AU315">
        <v>61.5</v>
      </c>
      <c r="AV315">
        <v>20.5</v>
      </c>
      <c r="AW315">
        <v>15</v>
      </c>
    </row>
    <row r="316" spans="1:49" x14ac:dyDescent="0.3">
      <c r="A316" s="56"/>
      <c r="B316" s="16">
        <v>304</v>
      </c>
      <c r="C316">
        <v>6</v>
      </c>
      <c r="D316">
        <v>6.5</v>
      </c>
      <c r="O316">
        <v>2</v>
      </c>
      <c r="P316">
        <v>12.5</v>
      </c>
      <c r="Q316">
        <v>6.25</v>
      </c>
      <c r="T316" s="56"/>
      <c r="U316" s="18">
        <v>304</v>
      </c>
      <c r="AR316">
        <v>6</v>
      </c>
      <c r="AS316">
        <v>6.5</v>
      </c>
      <c r="AT316">
        <v>2</v>
      </c>
      <c r="AU316">
        <v>12.5</v>
      </c>
      <c r="AV316">
        <v>6.25</v>
      </c>
      <c r="AW316">
        <v>22</v>
      </c>
    </row>
    <row r="317" spans="1:49" x14ac:dyDescent="0.3">
      <c r="A317" s="17">
        <v>43928</v>
      </c>
      <c r="B317" s="16">
        <v>305</v>
      </c>
      <c r="C317">
        <v>1.5</v>
      </c>
      <c r="O317">
        <v>1</v>
      </c>
      <c r="P317">
        <v>1.5</v>
      </c>
      <c r="Q317">
        <v>1.5</v>
      </c>
      <c r="T317" s="19">
        <v>43928</v>
      </c>
      <c r="U317" s="18">
        <v>305</v>
      </c>
      <c r="AF317">
        <v>1.5</v>
      </c>
      <c r="AT317">
        <v>1</v>
      </c>
      <c r="AU317">
        <v>1.5</v>
      </c>
      <c r="AV317">
        <v>1.5</v>
      </c>
      <c r="AW317">
        <v>10</v>
      </c>
    </row>
    <row r="318" spans="1:49" x14ac:dyDescent="0.3">
      <c r="A318" s="69">
        <v>43929</v>
      </c>
      <c r="B318" s="16">
        <v>306</v>
      </c>
      <c r="C318">
        <v>0.5</v>
      </c>
      <c r="O318">
        <v>1</v>
      </c>
      <c r="P318">
        <v>0.5</v>
      </c>
      <c r="Q318">
        <v>0.5</v>
      </c>
      <c r="T318" s="68">
        <v>43929</v>
      </c>
      <c r="U318" s="18">
        <v>306</v>
      </c>
      <c r="AA318">
        <v>0.5</v>
      </c>
      <c r="AT318">
        <v>1</v>
      </c>
      <c r="AU318">
        <v>0.5</v>
      </c>
      <c r="AV318">
        <v>0.5</v>
      </c>
      <c r="AW318">
        <v>5</v>
      </c>
    </row>
    <row r="319" spans="1:49" x14ac:dyDescent="0.3">
      <c r="A319" s="57"/>
      <c r="B319" s="16">
        <v>307</v>
      </c>
      <c r="C319">
        <v>0.5</v>
      </c>
      <c r="O319">
        <v>1</v>
      </c>
      <c r="P319">
        <v>0.5</v>
      </c>
      <c r="Q319">
        <v>0.5</v>
      </c>
      <c r="T319" s="57"/>
      <c r="U319" s="18">
        <v>307</v>
      </c>
      <c r="AE319">
        <v>0.5</v>
      </c>
      <c r="AT319">
        <v>1</v>
      </c>
      <c r="AU319">
        <v>0.5</v>
      </c>
      <c r="AV319">
        <v>0.5</v>
      </c>
      <c r="AW319">
        <v>9</v>
      </c>
    </row>
    <row r="320" spans="1:49" x14ac:dyDescent="0.3">
      <c r="A320" s="56"/>
      <c r="B320" s="16">
        <v>308</v>
      </c>
      <c r="C320">
        <v>9</v>
      </c>
      <c r="O320">
        <v>1</v>
      </c>
      <c r="P320">
        <v>9</v>
      </c>
      <c r="Q320">
        <v>9</v>
      </c>
      <c r="T320" s="56"/>
      <c r="U320" s="18">
        <v>308</v>
      </c>
      <c r="AG320">
        <v>9</v>
      </c>
      <c r="AT320">
        <v>1</v>
      </c>
      <c r="AU320">
        <v>9</v>
      </c>
      <c r="AV320">
        <v>9</v>
      </c>
      <c r="AW320">
        <v>11</v>
      </c>
    </row>
    <row r="321" spans="1:49" x14ac:dyDescent="0.3">
      <c r="A321" s="69">
        <v>43931</v>
      </c>
      <c r="B321" s="16">
        <v>309</v>
      </c>
      <c r="C321">
        <v>1</v>
      </c>
      <c r="O321">
        <v>1</v>
      </c>
      <c r="P321">
        <v>1</v>
      </c>
      <c r="Q321">
        <v>1</v>
      </c>
      <c r="T321" s="68">
        <v>43931</v>
      </c>
      <c r="U321" s="18">
        <v>309</v>
      </c>
      <c r="AD321">
        <v>1</v>
      </c>
      <c r="AT321">
        <v>1</v>
      </c>
      <c r="AU321">
        <v>1</v>
      </c>
      <c r="AV321">
        <v>1</v>
      </c>
      <c r="AW321">
        <v>8</v>
      </c>
    </row>
    <row r="322" spans="1:49" x14ac:dyDescent="0.3">
      <c r="A322" s="57"/>
      <c r="B322" s="16">
        <v>310</v>
      </c>
      <c r="C322">
        <v>1</v>
      </c>
      <c r="O322">
        <v>1</v>
      </c>
      <c r="P322">
        <v>1</v>
      </c>
      <c r="Q322">
        <v>1</v>
      </c>
      <c r="T322" s="57"/>
      <c r="U322" s="18">
        <v>310</v>
      </c>
      <c r="AK322">
        <v>1</v>
      </c>
      <c r="AT322">
        <v>1</v>
      </c>
      <c r="AU322">
        <v>1</v>
      </c>
      <c r="AV322">
        <v>1</v>
      </c>
      <c r="AW322">
        <v>15</v>
      </c>
    </row>
    <row r="323" spans="1:49" x14ac:dyDescent="0.3">
      <c r="A323" s="56"/>
      <c r="B323" s="16">
        <v>311</v>
      </c>
      <c r="C323">
        <v>3.5</v>
      </c>
      <c r="O323">
        <v>1</v>
      </c>
      <c r="P323">
        <v>3.5</v>
      </c>
      <c r="Q323">
        <v>3.5</v>
      </c>
      <c r="T323" s="56"/>
      <c r="U323" s="18">
        <v>311</v>
      </c>
      <c r="AM323">
        <v>3.5</v>
      </c>
      <c r="AT323">
        <v>1</v>
      </c>
      <c r="AU323">
        <v>3.5</v>
      </c>
      <c r="AV323">
        <v>3.5</v>
      </c>
      <c r="AW323">
        <v>17</v>
      </c>
    </row>
    <row r="324" spans="1:49" x14ac:dyDescent="0.3">
      <c r="A324" s="69">
        <v>43933</v>
      </c>
      <c r="B324" s="16">
        <v>312</v>
      </c>
      <c r="C324">
        <v>0.5</v>
      </c>
      <c r="O324">
        <v>1</v>
      </c>
      <c r="P324">
        <v>0.5</v>
      </c>
      <c r="Q324">
        <v>0.5</v>
      </c>
      <c r="T324" s="68">
        <v>43933</v>
      </c>
      <c r="U324" s="18">
        <v>312</v>
      </c>
      <c r="AK324">
        <v>0.5</v>
      </c>
      <c r="AT324">
        <v>1</v>
      </c>
      <c r="AU324">
        <v>0.5</v>
      </c>
      <c r="AV324">
        <v>0.5</v>
      </c>
      <c r="AW324">
        <v>15</v>
      </c>
    </row>
    <row r="325" spans="1:49" x14ac:dyDescent="0.3">
      <c r="A325" s="56"/>
      <c r="B325" s="16">
        <v>313</v>
      </c>
      <c r="C325">
        <v>1</v>
      </c>
      <c r="O325">
        <v>1</v>
      </c>
      <c r="P325">
        <v>1</v>
      </c>
      <c r="Q325">
        <v>1</v>
      </c>
      <c r="T325" s="56"/>
      <c r="U325" s="18">
        <v>313</v>
      </c>
      <c r="AO325">
        <v>1</v>
      </c>
      <c r="AT325">
        <v>1</v>
      </c>
      <c r="AU325">
        <v>1</v>
      </c>
      <c r="AV325">
        <v>1</v>
      </c>
      <c r="AW325">
        <v>19</v>
      </c>
    </row>
    <row r="326" spans="1:49" x14ac:dyDescent="0.3">
      <c r="A326" s="69">
        <v>43934</v>
      </c>
      <c r="B326" s="16">
        <v>314</v>
      </c>
      <c r="C326">
        <v>1.5</v>
      </c>
      <c r="O326">
        <v>1</v>
      </c>
      <c r="P326">
        <v>1.5</v>
      </c>
      <c r="Q326">
        <v>1.5</v>
      </c>
      <c r="T326" s="68">
        <v>43934</v>
      </c>
      <c r="U326" s="18">
        <v>314</v>
      </c>
      <c r="V326">
        <v>1.5</v>
      </c>
      <c r="AT326">
        <v>1</v>
      </c>
      <c r="AU326">
        <v>1.5</v>
      </c>
      <c r="AV326">
        <v>1.5</v>
      </c>
      <c r="AW326">
        <v>0</v>
      </c>
    </row>
    <row r="327" spans="1:49" x14ac:dyDescent="0.3">
      <c r="A327" s="57"/>
      <c r="B327" s="16">
        <v>315</v>
      </c>
      <c r="C327">
        <v>12</v>
      </c>
      <c r="O327">
        <v>1</v>
      </c>
      <c r="P327">
        <v>12</v>
      </c>
      <c r="Q327">
        <v>12</v>
      </c>
      <c r="T327" s="57"/>
      <c r="U327" s="18">
        <v>315</v>
      </c>
      <c r="AM327">
        <v>12</v>
      </c>
      <c r="AT327">
        <v>1</v>
      </c>
      <c r="AU327">
        <v>12</v>
      </c>
      <c r="AV327">
        <v>12</v>
      </c>
      <c r="AW327">
        <v>17</v>
      </c>
    </row>
    <row r="328" spans="1:49" x14ac:dyDescent="0.3">
      <c r="A328" s="56"/>
      <c r="B328" s="16">
        <v>316</v>
      </c>
      <c r="C328">
        <v>1</v>
      </c>
      <c r="O328">
        <v>1</v>
      </c>
      <c r="P328">
        <v>1</v>
      </c>
      <c r="Q328">
        <v>1</v>
      </c>
      <c r="T328" s="56"/>
      <c r="U328" s="18">
        <v>316</v>
      </c>
      <c r="AP328">
        <v>1</v>
      </c>
      <c r="AT328">
        <v>1</v>
      </c>
      <c r="AU328">
        <v>1</v>
      </c>
      <c r="AV328">
        <v>1</v>
      </c>
      <c r="AW328">
        <v>20</v>
      </c>
    </row>
    <row r="329" spans="1:49" x14ac:dyDescent="0.3">
      <c r="A329" s="69">
        <v>43935</v>
      </c>
      <c r="B329" s="16">
        <v>317</v>
      </c>
      <c r="C329">
        <v>0.5</v>
      </c>
      <c r="O329">
        <v>1</v>
      </c>
      <c r="P329">
        <v>0.5</v>
      </c>
      <c r="Q329">
        <v>0.5</v>
      </c>
      <c r="T329" s="68">
        <v>43935</v>
      </c>
      <c r="U329" s="18">
        <v>317</v>
      </c>
      <c r="AH329">
        <v>0.5</v>
      </c>
      <c r="AT329">
        <v>1</v>
      </c>
      <c r="AU329">
        <v>0.5</v>
      </c>
      <c r="AV329">
        <v>0.5</v>
      </c>
      <c r="AW329">
        <v>12</v>
      </c>
    </row>
    <row r="330" spans="1:49" x14ac:dyDescent="0.3">
      <c r="A330" s="56"/>
      <c r="B330" s="16">
        <v>318</v>
      </c>
      <c r="C330">
        <v>1</v>
      </c>
      <c r="O330">
        <v>1</v>
      </c>
      <c r="P330">
        <v>1</v>
      </c>
      <c r="Q330">
        <v>1</v>
      </c>
      <c r="T330" s="56"/>
      <c r="U330" s="18">
        <v>318</v>
      </c>
      <c r="AR330">
        <v>1</v>
      </c>
      <c r="AT330">
        <v>1</v>
      </c>
      <c r="AU330">
        <v>1</v>
      </c>
      <c r="AV330">
        <v>1</v>
      </c>
      <c r="AW330">
        <v>22</v>
      </c>
    </row>
    <row r="331" spans="1:49" x14ac:dyDescent="0.3">
      <c r="A331" s="17">
        <v>43936</v>
      </c>
      <c r="B331" s="16">
        <v>319</v>
      </c>
      <c r="C331">
        <v>25</v>
      </c>
      <c r="D331">
        <v>13.5</v>
      </c>
      <c r="E331">
        <v>0.5</v>
      </c>
      <c r="O331">
        <v>3</v>
      </c>
      <c r="P331">
        <v>39</v>
      </c>
      <c r="Q331">
        <v>13</v>
      </c>
      <c r="T331" s="19">
        <v>43936</v>
      </c>
      <c r="U331" s="18">
        <v>319</v>
      </c>
      <c r="AI331">
        <v>25</v>
      </c>
      <c r="AJ331">
        <v>13.5</v>
      </c>
      <c r="AK331">
        <v>0.5</v>
      </c>
      <c r="AT331">
        <v>3</v>
      </c>
      <c r="AU331">
        <v>39</v>
      </c>
      <c r="AV331">
        <v>13</v>
      </c>
      <c r="AW331">
        <v>13</v>
      </c>
    </row>
    <row r="332" spans="1:49" x14ac:dyDescent="0.3">
      <c r="A332" s="69">
        <v>43948</v>
      </c>
      <c r="B332" s="16">
        <v>320</v>
      </c>
      <c r="C332">
        <v>7.5</v>
      </c>
      <c r="D332">
        <v>1.5</v>
      </c>
      <c r="E332">
        <v>1</v>
      </c>
      <c r="O332">
        <v>3</v>
      </c>
      <c r="P332">
        <v>10</v>
      </c>
      <c r="Q332">
        <v>3.333333333333333</v>
      </c>
      <c r="T332" s="68">
        <v>43948</v>
      </c>
      <c r="U332" s="18">
        <v>320</v>
      </c>
      <c r="AC332">
        <v>7.5</v>
      </c>
      <c r="AD332">
        <v>1.5</v>
      </c>
      <c r="AE332">
        <v>1</v>
      </c>
      <c r="AT332">
        <v>3</v>
      </c>
      <c r="AU332">
        <v>10</v>
      </c>
      <c r="AV332">
        <v>3.333333333333333</v>
      </c>
      <c r="AW332">
        <v>7</v>
      </c>
    </row>
    <row r="333" spans="1:49" x14ac:dyDescent="0.3">
      <c r="A333" s="56"/>
      <c r="B333" s="16">
        <v>321</v>
      </c>
      <c r="C333">
        <v>1</v>
      </c>
      <c r="O333">
        <v>1</v>
      </c>
      <c r="P333">
        <v>1</v>
      </c>
      <c r="Q333">
        <v>1</v>
      </c>
      <c r="T333" s="56"/>
      <c r="U333" s="18">
        <v>321</v>
      </c>
      <c r="AH333">
        <v>1</v>
      </c>
      <c r="AT333">
        <v>1</v>
      </c>
      <c r="AU333">
        <v>1</v>
      </c>
      <c r="AV333">
        <v>1</v>
      </c>
      <c r="AW333">
        <v>12</v>
      </c>
    </row>
    <row r="334" spans="1:49" x14ac:dyDescent="0.3">
      <c r="A334" s="17">
        <v>43949</v>
      </c>
      <c r="B334" s="16">
        <v>322</v>
      </c>
      <c r="C334">
        <v>3</v>
      </c>
      <c r="O334">
        <v>1</v>
      </c>
      <c r="P334">
        <v>3</v>
      </c>
      <c r="Q334">
        <v>3</v>
      </c>
      <c r="T334" s="19">
        <v>43949</v>
      </c>
      <c r="U334" s="18">
        <v>322</v>
      </c>
      <c r="AM334">
        <v>3</v>
      </c>
      <c r="AT334">
        <v>1</v>
      </c>
      <c r="AU334">
        <v>3</v>
      </c>
      <c r="AV334">
        <v>3</v>
      </c>
      <c r="AW334">
        <v>17</v>
      </c>
    </row>
    <row r="335" spans="1:49" x14ac:dyDescent="0.3">
      <c r="A335" s="17">
        <v>43950</v>
      </c>
      <c r="B335" s="16">
        <v>323</v>
      </c>
      <c r="C335">
        <v>16.5</v>
      </c>
      <c r="D335">
        <v>4</v>
      </c>
      <c r="E335">
        <v>2.5</v>
      </c>
      <c r="O335">
        <v>3</v>
      </c>
      <c r="P335">
        <v>23</v>
      </c>
      <c r="Q335">
        <v>7.666666666666667</v>
      </c>
      <c r="T335" s="19">
        <v>43950</v>
      </c>
      <c r="U335" s="18">
        <v>323</v>
      </c>
      <c r="AK335">
        <v>16.5</v>
      </c>
      <c r="AL335">
        <v>4</v>
      </c>
      <c r="AM335">
        <v>2.5</v>
      </c>
      <c r="AT335">
        <v>3</v>
      </c>
      <c r="AU335">
        <v>23</v>
      </c>
      <c r="AV335">
        <v>7.666666666666667</v>
      </c>
      <c r="AW335">
        <v>15</v>
      </c>
    </row>
    <row r="336" spans="1:49" x14ac:dyDescent="0.3">
      <c r="A336" s="17">
        <v>43951</v>
      </c>
      <c r="B336" s="16">
        <v>324</v>
      </c>
      <c r="C336">
        <v>3.5</v>
      </c>
      <c r="O336">
        <v>1</v>
      </c>
      <c r="P336">
        <v>3.5</v>
      </c>
      <c r="Q336">
        <v>3.5</v>
      </c>
      <c r="T336" s="19">
        <v>43951</v>
      </c>
      <c r="U336" s="18">
        <v>324</v>
      </c>
      <c r="AN336">
        <v>3.5</v>
      </c>
      <c r="AT336">
        <v>1</v>
      </c>
      <c r="AU336">
        <v>3.5</v>
      </c>
      <c r="AV336">
        <v>3.5</v>
      </c>
      <c r="AW336">
        <v>18</v>
      </c>
    </row>
    <row r="337" spans="1:49" x14ac:dyDescent="0.3">
      <c r="A337" s="17">
        <v>43959</v>
      </c>
      <c r="B337" s="16">
        <v>325</v>
      </c>
      <c r="C337">
        <v>1</v>
      </c>
      <c r="O337">
        <v>1</v>
      </c>
      <c r="P337">
        <v>1</v>
      </c>
      <c r="Q337">
        <v>1</v>
      </c>
      <c r="T337" s="19">
        <v>43959</v>
      </c>
      <c r="U337" s="18">
        <v>325</v>
      </c>
      <c r="AH337">
        <v>1</v>
      </c>
      <c r="AT337">
        <v>1</v>
      </c>
      <c r="AU337">
        <v>1</v>
      </c>
      <c r="AV337">
        <v>1</v>
      </c>
      <c r="AW337">
        <v>12</v>
      </c>
    </row>
    <row r="338" spans="1:49" x14ac:dyDescent="0.3">
      <c r="A338" s="17">
        <v>43964</v>
      </c>
      <c r="B338" s="16">
        <v>326</v>
      </c>
      <c r="C338">
        <v>6.5</v>
      </c>
      <c r="O338">
        <v>1</v>
      </c>
      <c r="P338">
        <v>6.5</v>
      </c>
      <c r="Q338">
        <v>6.5</v>
      </c>
      <c r="T338" s="19">
        <v>43964</v>
      </c>
      <c r="U338" s="18">
        <v>326</v>
      </c>
      <c r="W338">
        <v>6.5</v>
      </c>
      <c r="AT338">
        <v>1</v>
      </c>
      <c r="AU338">
        <v>6.5</v>
      </c>
      <c r="AV338">
        <v>6.5</v>
      </c>
      <c r="AW338">
        <v>1</v>
      </c>
    </row>
    <row r="339" spans="1:49" x14ac:dyDescent="0.3">
      <c r="A339" s="17">
        <v>43984</v>
      </c>
      <c r="B339" s="16">
        <v>327</v>
      </c>
      <c r="C339">
        <v>1</v>
      </c>
      <c r="O339">
        <v>1</v>
      </c>
      <c r="P339">
        <v>1</v>
      </c>
      <c r="Q339">
        <v>1</v>
      </c>
      <c r="T339" s="19">
        <v>43984</v>
      </c>
      <c r="U339" s="18">
        <v>327</v>
      </c>
      <c r="AJ339">
        <v>1</v>
      </c>
      <c r="AT339">
        <v>1</v>
      </c>
      <c r="AU339">
        <v>1</v>
      </c>
      <c r="AV339">
        <v>1</v>
      </c>
      <c r="AW339">
        <v>14</v>
      </c>
    </row>
    <row r="340" spans="1:49" x14ac:dyDescent="0.3">
      <c r="A340" s="17">
        <v>43988</v>
      </c>
      <c r="B340" s="16">
        <v>328</v>
      </c>
      <c r="C340">
        <v>2</v>
      </c>
      <c r="O340">
        <v>1</v>
      </c>
      <c r="P340">
        <v>2</v>
      </c>
      <c r="Q340">
        <v>2</v>
      </c>
      <c r="T340" s="19">
        <v>43988</v>
      </c>
      <c r="U340" s="18">
        <v>328</v>
      </c>
      <c r="AO340">
        <v>2</v>
      </c>
      <c r="AT340">
        <v>1</v>
      </c>
      <c r="AU340">
        <v>2</v>
      </c>
      <c r="AV340">
        <v>2</v>
      </c>
      <c r="AW340">
        <v>19</v>
      </c>
    </row>
    <row r="341" spans="1:49" x14ac:dyDescent="0.3">
      <c r="A341" s="17">
        <v>43990</v>
      </c>
      <c r="B341" s="16">
        <v>329</v>
      </c>
      <c r="C341">
        <v>1.5</v>
      </c>
      <c r="O341">
        <v>1</v>
      </c>
      <c r="P341">
        <v>1.5</v>
      </c>
      <c r="Q341">
        <v>1.5</v>
      </c>
      <c r="T341" s="19">
        <v>43990</v>
      </c>
      <c r="U341" s="18">
        <v>329</v>
      </c>
      <c r="AE341">
        <v>1.5</v>
      </c>
      <c r="AT341">
        <v>1</v>
      </c>
      <c r="AU341">
        <v>1.5</v>
      </c>
      <c r="AV341">
        <v>1.5</v>
      </c>
      <c r="AW341">
        <v>9</v>
      </c>
    </row>
    <row r="342" spans="1:49" x14ac:dyDescent="0.3">
      <c r="A342" s="69">
        <v>43992</v>
      </c>
      <c r="B342" s="16">
        <v>330</v>
      </c>
      <c r="C342">
        <v>1.5</v>
      </c>
      <c r="O342">
        <v>1</v>
      </c>
      <c r="P342">
        <v>1.5</v>
      </c>
      <c r="Q342">
        <v>1.5</v>
      </c>
      <c r="T342" s="68">
        <v>43992</v>
      </c>
      <c r="U342" s="18">
        <v>330</v>
      </c>
      <c r="AF342">
        <v>1.5</v>
      </c>
      <c r="AT342">
        <v>1</v>
      </c>
      <c r="AU342">
        <v>1.5</v>
      </c>
      <c r="AV342">
        <v>1.5</v>
      </c>
      <c r="AW342">
        <v>10</v>
      </c>
    </row>
    <row r="343" spans="1:49" x14ac:dyDescent="0.3">
      <c r="A343" s="57"/>
      <c r="B343" s="16">
        <v>331</v>
      </c>
      <c r="C343">
        <v>1</v>
      </c>
      <c r="D343">
        <v>0.5</v>
      </c>
      <c r="O343">
        <v>2</v>
      </c>
      <c r="P343">
        <v>1.5</v>
      </c>
      <c r="Q343">
        <v>0.75</v>
      </c>
      <c r="T343" s="57"/>
      <c r="U343" s="18">
        <v>331</v>
      </c>
      <c r="AH343">
        <v>1</v>
      </c>
      <c r="AI343">
        <v>0.5</v>
      </c>
      <c r="AT343">
        <v>2</v>
      </c>
      <c r="AU343">
        <v>1.5</v>
      </c>
      <c r="AV343">
        <v>0.75</v>
      </c>
      <c r="AW343">
        <v>12</v>
      </c>
    </row>
    <row r="344" spans="1:49" x14ac:dyDescent="0.3">
      <c r="A344" s="56"/>
      <c r="B344" s="16">
        <v>332</v>
      </c>
      <c r="C344">
        <v>1</v>
      </c>
      <c r="O344">
        <v>1</v>
      </c>
      <c r="P344">
        <v>1</v>
      </c>
      <c r="Q344">
        <v>1</v>
      </c>
      <c r="T344" s="56"/>
      <c r="U344" s="18">
        <v>332</v>
      </c>
      <c r="AO344">
        <v>1</v>
      </c>
      <c r="AT344">
        <v>1</v>
      </c>
      <c r="AU344">
        <v>1</v>
      </c>
      <c r="AV344">
        <v>1</v>
      </c>
      <c r="AW344">
        <v>19</v>
      </c>
    </row>
    <row r="345" spans="1:49" x14ac:dyDescent="0.3">
      <c r="A345" s="17">
        <v>43995</v>
      </c>
      <c r="B345" s="16">
        <v>333</v>
      </c>
      <c r="C345">
        <v>1.5</v>
      </c>
      <c r="O345">
        <v>1</v>
      </c>
      <c r="P345">
        <v>1.5</v>
      </c>
      <c r="Q345">
        <v>1.5</v>
      </c>
      <c r="T345" s="19">
        <v>43995</v>
      </c>
      <c r="U345" s="18">
        <v>333</v>
      </c>
      <c r="AF345">
        <v>1.5</v>
      </c>
      <c r="AT345">
        <v>1</v>
      </c>
      <c r="AU345">
        <v>1.5</v>
      </c>
      <c r="AV345">
        <v>1.5</v>
      </c>
      <c r="AW345">
        <v>10</v>
      </c>
    </row>
    <row r="346" spans="1:49" x14ac:dyDescent="0.3">
      <c r="A346" s="17">
        <v>43997</v>
      </c>
      <c r="B346" s="16">
        <v>334</v>
      </c>
      <c r="C346">
        <v>1</v>
      </c>
      <c r="D346">
        <v>1.5</v>
      </c>
      <c r="O346">
        <v>2</v>
      </c>
      <c r="P346">
        <v>2.5</v>
      </c>
      <c r="Q346">
        <v>1.25</v>
      </c>
      <c r="T346" s="19">
        <v>43997</v>
      </c>
      <c r="U346" s="18">
        <v>334</v>
      </c>
      <c r="AG346">
        <v>1</v>
      </c>
      <c r="AH346">
        <v>1.5</v>
      </c>
      <c r="AT346">
        <v>2</v>
      </c>
      <c r="AU346">
        <v>2.5</v>
      </c>
      <c r="AV346">
        <v>1.25</v>
      </c>
      <c r="AW346">
        <v>11</v>
      </c>
    </row>
    <row r="347" spans="1:49" x14ac:dyDescent="0.3">
      <c r="A347" s="17">
        <v>43998</v>
      </c>
      <c r="B347" s="16">
        <v>335</v>
      </c>
      <c r="C347">
        <v>1</v>
      </c>
      <c r="O347">
        <v>1</v>
      </c>
      <c r="P347">
        <v>1</v>
      </c>
      <c r="Q347">
        <v>1</v>
      </c>
      <c r="T347" s="19">
        <v>43998</v>
      </c>
      <c r="U347" s="18">
        <v>335</v>
      </c>
      <c r="AE347">
        <v>1</v>
      </c>
      <c r="AT347">
        <v>1</v>
      </c>
      <c r="AU347">
        <v>1</v>
      </c>
      <c r="AV347">
        <v>1</v>
      </c>
      <c r="AW347">
        <v>9</v>
      </c>
    </row>
    <row r="348" spans="1:49" x14ac:dyDescent="0.3">
      <c r="A348" s="17">
        <v>43999</v>
      </c>
      <c r="B348" s="16">
        <v>336</v>
      </c>
      <c r="C348">
        <v>2.5</v>
      </c>
      <c r="O348">
        <v>1</v>
      </c>
      <c r="P348">
        <v>2.5</v>
      </c>
      <c r="Q348">
        <v>2.5</v>
      </c>
      <c r="T348" s="19">
        <v>43999</v>
      </c>
      <c r="U348" s="18">
        <v>336</v>
      </c>
      <c r="AE348">
        <v>2.5</v>
      </c>
      <c r="AT348">
        <v>1</v>
      </c>
      <c r="AU348">
        <v>2.5</v>
      </c>
      <c r="AV348">
        <v>2.5</v>
      </c>
      <c r="AW348">
        <v>9</v>
      </c>
    </row>
    <row r="349" spans="1:49" x14ac:dyDescent="0.3">
      <c r="A349" s="17">
        <v>44000</v>
      </c>
      <c r="B349" s="16">
        <v>337</v>
      </c>
      <c r="C349">
        <v>4.5</v>
      </c>
      <c r="D349">
        <v>0.5</v>
      </c>
      <c r="O349">
        <v>2</v>
      </c>
      <c r="P349">
        <v>5</v>
      </c>
      <c r="Q349">
        <v>2.5</v>
      </c>
      <c r="T349" s="19">
        <v>44000</v>
      </c>
      <c r="U349" s="18">
        <v>337</v>
      </c>
      <c r="AE349">
        <v>4.5</v>
      </c>
      <c r="AF349">
        <v>0.5</v>
      </c>
      <c r="AT349">
        <v>2</v>
      </c>
      <c r="AU349">
        <v>5</v>
      </c>
      <c r="AV349">
        <v>2.5</v>
      </c>
      <c r="AW349">
        <v>9</v>
      </c>
    </row>
    <row r="350" spans="1:49" x14ac:dyDescent="0.3">
      <c r="A350" s="69">
        <v>44001</v>
      </c>
      <c r="B350" s="16">
        <v>338</v>
      </c>
      <c r="C350">
        <v>1.5</v>
      </c>
      <c r="O350">
        <v>1</v>
      </c>
      <c r="P350">
        <v>1.5</v>
      </c>
      <c r="Q350">
        <v>1.5</v>
      </c>
      <c r="T350" s="68">
        <v>44001</v>
      </c>
      <c r="U350" s="18">
        <v>338</v>
      </c>
      <c r="AH350">
        <v>1.5</v>
      </c>
      <c r="AT350">
        <v>1</v>
      </c>
      <c r="AU350">
        <v>1.5</v>
      </c>
      <c r="AV350">
        <v>1.5</v>
      </c>
      <c r="AW350">
        <v>12</v>
      </c>
    </row>
    <row r="351" spans="1:49" x14ac:dyDescent="0.3">
      <c r="A351" s="56"/>
      <c r="B351" s="16">
        <v>339</v>
      </c>
      <c r="C351">
        <v>1</v>
      </c>
      <c r="O351">
        <v>1</v>
      </c>
      <c r="P351">
        <v>1</v>
      </c>
      <c r="Q351">
        <v>1</v>
      </c>
      <c r="T351" s="56"/>
      <c r="U351" s="18">
        <v>339</v>
      </c>
      <c r="AQ351">
        <v>1</v>
      </c>
      <c r="AT351">
        <v>1</v>
      </c>
      <c r="AU351">
        <v>1</v>
      </c>
      <c r="AV351">
        <v>1</v>
      </c>
      <c r="AW351">
        <v>21</v>
      </c>
    </row>
    <row r="352" spans="1:49" x14ac:dyDescent="0.3">
      <c r="A352" s="69">
        <v>44003</v>
      </c>
      <c r="B352" s="16">
        <v>340</v>
      </c>
      <c r="C352">
        <v>4</v>
      </c>
      <c r="O352">
        <v>1</v>
      </c>
      <c r="P352">
        <v>4</v>
      </c>
      <c r="Q352">
        <v>4</v>
      </c>
      <c r="T352" s="68">
        <v>44003</v>
      </c>
      <c r="U352" s="18">
        <v>340</v>
      </c>
      <c r="AE352">
        <v>4</v>
      </c>
      <c r="AT352">
        <v>1</v>
      </c>
      <c r="AU352">
        <v>4</v>
      </c>
      <c r="AV352">
        <v>4</v>
      </c>
      <c r="AW352">
        <v>9</v>
      </c>
    </row>
    <row r="353" spans="1:49" x14ac:dyDescent="0.3">
      <c r="A353" s="56"/>
      <c r="B353" s="16">
        <v>341</v>
      </c>
      <c r="C353">
        <v>0.5</v>
      </c>
      <c r="O353">
        <v>1</v>
      </c>
      <c r="P353">
        <v>0.5</v>
      </c>
      <c r="Q353">
        <v>0.5</v>
      </c>
      <c r="T353" s="56"/>
      <c r="U353" s="18">
        <v>341</v>
      </c>
      <c r="AH353">
        <v>0.5</v>
      </c>
      <c r="AT353">
        <v>1</v>
      </c>
      <c r="AU353">
        <v>0.5</v>
      </c>
      <c r="AV353">
        <v>0.5</v>
      </c>
      <c r="AW353">
        <v>12</v>
      </c>
    </row>
    <row r="354" spans="1:49" x14ac:dyDescent="0.3">
      <c r="A354" s="69">
        <v>44007</v>
      </c>
      <c r="B354" s="16">
        <v>342</v>
      </c>
      <c r="C354">
        <v>2.5</v>
      </c>
      <c r="O354">
        <v>1</v>
      </c>
      <c r="P354">
        <v>2.5</v>
      </c>
      <c r="Q354">
        <v>2.5</v>
      </c>
      <c r="T354" s="68">
        <v>44007</v>
      </c>
      <c r="U354" s="18">
        <v>342</v>
      </c>
      <c r="AI354">
        <v>2.5</v>
      </c>
      <c r="AT354">
        <v>1</v>
      </c>
      <c r="AU354">
        <v>2.5</v>
      </c>
      <c r="AV354">
        <v>2.5</v>
      </c>
      <c r="AW354">
        <v>13</v>
      </c>
    </row>
    <row r="355" spans="1:49" x14ac:dyDescent="0.3">
      <c r="A355" s="57"/>
      <c r="B355" s="16">
        <v>343</v>
      </c>
      <c r="C355">
        <v>1</v>
      </c>
      <c r="O355">
        <v>1</v>
      </c>
      <c r="P355">
        <v>1</v>
      </c>
      <c r="Q355">
        <v>1</v>
      </c>
      <c r="T355" s="57"/>
      <c r="U355" s="18">
        <v>343</v>
      </c>
      <c r="AK355">
        <v>1</v>
      </c>
      <c r="AT355">
        <v>1</v>
      </c>
      <c r="AU355">
        <v>1</v>
      </c>
      <c r="AV355">
        <v>1</v>
      </c>
      <c r="AW355">
        <v>15</v>
      </c>
    </row>
    <row r="356" spans="1:49" x14ac:dyDescent="0.3">
      <c r="A356" s="57"/>
      <c r="B356" s="16">
        <v>344</v>
      </c>
      <c r="C356">
        <v>0.5</v>
      </c>
      <c r="O356">
        <v>1</v>
      </c>
      <c r="P356">
        <v>0.5</v>
      </c>
      <c r="Q356">
        <v>0.5</v>
      </c>
      <c r="T356" s="57"/>
      <c r="U356" s="18">
        <v>344</v>
      </c>
      <c r="AM356">
        <v>0.5</v>
      </c>
      <c r="AT356">
        <v>1</v>
      </c>
      <c r="AU356">
        <v>0.5</v>
      </c>
      <c r="AV356">
        <v>0.5</v>
      </c>
      <c r="AW356">
        <v>17</v>
      </c>
    </row>
    <row r="357" spans="1:49" x14ac:dyDescent="0.3">
      <c r="A357" s="56"/>
      <c r="B357" s="16">
        <v>345</v>
      </c>
      <c r="C357">
        <v>1.5</v>
      </c>
      <c r="O357">
        <v>1</v>
      </c>
      <c r="P357">
        <v>1.5</v>
      </c>
      <c r="Q357">
        <v>1.5</v>
      </c>
      <c r="T357" s="56"/>
      <c r="U357" s="18">
        <v>345</v>
      </c>
      <c r="AQ357">
        <v>1.5</v>
      </c>
      <c r="AT357">
        <v>1</v>
      </c>
      <c r="AU357">
        <v>1.5</v>
      </c>
      <c r="AV357">
        <v>1.5</v>
      </c>
      <c r="AW357">
        <v>21</v>
      </c>
    </row>
    <row r="358" spans="1:49" x14ac:dyDescent="0.3">
      <c r="A358" s="17">
        <v>44009</v>
      </c>
      <c r="B358" s="16">
        <v>346</v>
      </c>
      <c r="C358">
        <v>1.5</v>
      </c>
      <c r="O358">
        <v>1</v>
      </c>
      <c r="P358">
        <v>1.5</v>
      </c>
      <c r="Q358">
        <v>1.5</v>
      </c>
      <c r="T358" s="19">
        <v>44009</v>
      </c>
      <c r="U358" s="18">
        <v>346</v>
      </c>
      <c r="AF358">
        <v>1.5</v>
      </c>
      <c r="AT358">
        <v>1</v>
      </c>
      <c r="AU358">
        <v>1.5</v>
      </c>
      <c r="AV358">
        <v>1.5</v>
      </c>
      <c r="AW358">
        <v>10</v>
      </c>
    </row>
    <row r="359" spans="1:49" x14ac:dyDescent="0.3">
      <c r="A359" s="69">
        <v>44010</v>
      </c>
      <c r="B359" s="16">
        <v>347</v>
      </c>
      <c r="C359">
        <v>0.5</v>
      </c>
      <c r="O359">
        <v>1</v>
      </c>
      <c r="P359">
        <v>0.5</v>
      </c>
      <c r="Q359">
        <v>0.5</v>
      </c>
      <c r="T359" s="68">
        <v>44010</v>
      </c>
      <c r="U359" s="18">
        <v>347</v>
      </c>
      <c r="AI359">
        <v>0.5</v>
      </c>
      <c r="AT359">
        <v>1</v>
      </c>
      <c r="AU359">
        <v>0.5</v>
      </c>
      <c r="AV359">
        <v>0.5</v>
      </c>
      <c r="AW359">
        <v>13</v>
      </c>
    </row>
    <row r="360" spans="1:49" x14ac:dyDescent="0.3">
      <c r="A360" s="56"/>
      <c r="B360" s="16">
        <v>348</v>
      </c>
      <c r="C360">
        <v>0.5</v>
      </c>
      <c r="O360">
        <v>1</v>
      </c>
      <c r="P360">
        <v>0.5</v>
      </c>
      <c r="Q360">
        <v>0.5</v>
      </c>
      <c r="T360" s="56"/>
      <c r="U360" s="18">
        <v>348</v>
      </c>
      <c r="AO360">
        <v>0.5</v>
      </c>
      <c r="AT360">
        <v>1</v>
      </c>
      <c r="AU360">
        <v>0.5</v>
      </c>
      <c r="AV360">
        <v>0.5</v>
      </c>
      <c r="AW360">
        <v>19</v>
      </c>
    </row>
    <row r="361" spans="1:49" x14ac:dyDescent="0.3">
      <c r="A361" s="69">
        <v>44011</v>
      </c>
      <c r="B361" s="16">
        <v>349</v>
      </c>
      <c r="C361">
        <v>0.5</v>
      </c>
      <c r="D361">
        <v>2.5</v>
      </c>
      <c r="O361">
        <v>2</v>
      </c>
      <c r="P361">
        <v>3</v>
      </c>
      <c r="Q361">
        <v>1.5</v>
      </c>
      <c r="T361" s="68">
        <v>44011</v>
      </c>
      <c r="U361" s="18">
        <v>349</v>
      </c>
      <c r="AE361">
        <v>0.5</v>
      </c>
      <c r="AF361">
        <v>2.5</v>
      </c>
      <c r="AT361">
        <v>2</v>
      </c>
      <c r="AU361">
        <v>3</v>
      </c>
      <c r="AV361">
        <v>1.5</v>
      </c>
      <c r="AW361">
        <v>9</v>
      </c>
    </row>
    <row r="362" spans="1:49" x14ac:dyDescent="0.3">
      <c r="A362" s="56"/>
      <c r="B362" s="16">
        <v>350</v>
      </c>
      <c r="C362">
        <v>0.5</v>
      </c>
      <c r="O362">
        <v>1</v>
      </c>
      <c r="P362">
        <v>0.5</v>
      </c>
      <c r="Q362">
        <v>0.5</v>
      </c>
      <c r="T362" s="56"/>
      <c r="U362" s="18">
        <v>350</v>
      </c>
      <c r="AO362">
        <v>0.5</v>
      </c>
      <c r="AT362">
        <v>1</v>
      </c>
      <c r="AU362">
        <v>0.5</v>
      </c>
      <c r="AV362">
        <v>0.5</v>
      </c>
      <c r="AW362">
        <v>19</v>
      </c>
    </row>
    <row r="363" spans="1:49" x14ac:dyDescent="0.3">
      <c r="A363" s="69">
        <v>44012</v>
      </c>
      <c r="B363" s="16">
        <v>351</v>
      </c>
      <c r="C363">
        <v>2.5</v>
      </c>
      <c r="D363">
        <v>1.5</v>
      </c>
      <c r="O363">
        <v>2</v>
      </c>
      <c r="P363">
        <v>4</v>
      </c>
      <c r="Q363">
        <v>2</v>
      </c>
      <c r="T363" s="68">
        <v>44012</v>
      </c>
      <c r="U363" s="18">
        <v>351</v>
      </c>
      <c r="AE363">
        <v>2.5</v>
      </c>
      <c r="AF363">
        <v>1.5</v>
      </c>
      <c r="AT363">
        <v>2</v>
      </c>
      <c r="AU363">
        <v>4</v>
      </c>
      <c r="AV363">
        <v>2</v>
      </c>
      <c r="AW363">
        <v>9</v>
      </c>
    </row>
    <row r="364" spans="1:49" x14ac:dyDescent="0.3">
      <c r="A364" s="56"/>
      <c r="B364" s="16">
        <v>352</v>
      </c>
      <c r="C364">
        <v>0.5</v>
      </c>
      <c r="O364">
        <v>1</v>
      </c>
      <c r="P364">
        <v>0.5</v>
      </c>
      <c r="Q364">
        <v>0.5</v>
      </c>
      <c r="T364" s="56"/>
      <c r="U364" s="18">
        <v>352</v>
      </c>
      <c r="AH364">
        <v>0.5</v>
      </c>
      <c r="AT364">
        <v>1</v>
      </c>
      <c r="AU364">
        <v>0.5</v>
      </c>
      <c r="AV364">
        <v>0.5</v>
      </c>
      <c r="AW364">
        <v>12</v>
      </c>
    </row>
    <row r="365" spans="1:49" x14ac:dyDescent="0.3">
      <c r="A365" s="69">
        <v>44013</v>
      </c>
      <c r="B365" s="16">
        <v>353</v>
      </c>
      <c r="C365">
        <v>1.5</v>
      </c>
      <c r="O365">
        <v>1</v>
      </c>
      <c r="P365">
        <v>1.5</v>
      </c>
      <c r="Q365">
        <v>1.5</v>
      </c>
      <c r="T365" s="68">
        <v>44013</v>
      </c>
      <c r="U365" s="18">
        <v>353</v>
      </c>
      <c r="X365">
        <v>1.5</v>
      </c>
      <c r="AT365">
        <v>1</v>
      </c>
      <c r="AU365">
        <v>1.5</v>
      </c>
      <c r="AV365">
        <v>1.5</v>
      </c>
      <c r="AW365">
        <v>2</v>
      </c>
    </row>
    <row r="366" spans="1:49" x14ac:dyDescent="0.3">
      <c r="A366" s="57"/>
      <c r="B366" s="16">
        <v>354</v>
      </c>
      <c r="C366">
        <v>2.5</v>
      </c>
      <c r="O366">
        <v>1</v>
      </c>
      <c r="P366">
        <v>2.5</v>
      </c>
      <c r="Q366">
        <v>2.5</v>
      </c>
      <c r="T366" s="57"/>
      <c r="U366" s="18">
        <v>354</v>
      </c>
      <c r="AF366">
        <v>2.5</v>
      </c>
      <c r="AT366">
        <v>1</v>
      </c>
      <c r="AU366">
        <v>2.5</v>
      </c>
      <c r="AV366">
        <v>2.5</v>
      </c>
      <c r="AW366">
        <v>10</v>
      </c>
    </row>
    <row r="367" spans="1:49" x14ac:dyDescent="0.3">
      <c r="A367" s="57"/>
      <c r="B367" s="16">
        <v>355</v>
      </c>
      <c r="C367">
        <v>2.5</v>
      </c>
      <c r="O367">
        <v>1</v>
      </c>
      <c r="P367">
        <v>2.5</v>
      </c>
      <c r="Q367">
        <v>2.5</v>
      </c>
      <c r="T367" s="57"/>
      <c r="U367" s="18">
        <v>355</v>
      </c>
      <c r="AH367">
        <v>2.5</v>
      </c>
      <c r="AT367">
        <v>1</v>
      </c>
      <c r="AU367">
        <v>2.5</v>
      </c>
      <c r="AV367">
        <v>2.5</v>
      </c>
      <c r="AW367">
        <v>12</v>
      </c>
    </row>
    <row r="368" spans="1:49" x14ac:dyDescent="0.3">
      <c r="A368" s="56"/>
      <c r="B368" s="16">
        <v>356</v>
      </c>
      <c r="C368">
        <v>0.5</v>
      </c>
      <c r="O368">
        <v>1</v>
      </c>
      <c r="P368">
        <v>0.5</v>
      </c>
      <c r="Q368">
        <v>0.5</v>
      </c>
      <c r="T368" s="56"/>
      <c r="U368" s="18">
        <v>356</v>
      </c>
      <c r="AK368">
        <v>0.5</v>
      </c>
      <c r="AT368">
        <v>1</v>
      </c>
      <c r="AU368">
        <v>0.5</v>
      </c>
      <c r="AV368">
        <v>0.5</v>
      </c>
      <c r="AW368">
        <v>15</v>
      </c>
    </row>
    <row r="369" spans="1:49" x14ac:dyDescent="0.3">
      <c r="A369" s="69">
        <v>44017</v>
      </c>
      <c r="B369" s="16">
        <v>357</v>
      </c>
      <c r="C369">
        <v>0.5</v>
      </c>
      <c r="D369">
        <v>0.5</v>
      </c>
      <c r="O369">
        <v>2</v>
      </c>
      <c r="P369">
        <v>1</v>
      </c>
      <c r="Q369">
        <v>0.5</v>
      </c>
      <c r="T369" s="68">
        <v>44017</v>
      </c>
      <c r="U369" s="18">
        <v>357</v>
      </c>
      <c r="AF369">
        <v>0.5</v>
      </c>
      <c r="AG369">
        <v>0.5</v>
      </c>
      <c r="AT369">
        <v>2</v>
      </c>
      <c r="AU369">
        <v>1</v>
      </c>
      <c r="AV369">
        <v>0.5</v>
      </c>
      <c r="AW369">
        <v>10</v>
      </c>
    </row>
    <row r="370" spans="1:49" x14ac:dyDescent="0.3">
      <c r="A370" s="57"/>
      <c r="B370" s="16">
        <v>358</v>
      </c>
      <c r="C370">
        <v>0.5</v>
      </c>
      <c r="O370">
        <v>1</v>
      </c>
      <c r="P370">
        <v>0.5</v>
      </c>
      <c r="Q370">
        <v>0.5</v>
      </c>
      <c r="T370" s="57"/>
      <c r="U370" s="18">
        <v>358</v>
      </c>
      <c r="AK370">
        <v>0.5</v>
      </c>
      <c r="AT370">
        <v>1</v>
      </c>
      <c r="AU370">
        <v>0.5</v>
      </c>
      <c r="AV370">
        <v>0.5</v>
      </c>
      <c r="AW370">
        <v>15</v>
      </c>
    </row>
    <row r="371" spans="1:49" x14ac:dyDescent="0.3">
      <c r="A371" s="56"/>
      <c r="B371" s="16">
        <v>359</v>
      </c>
      <c r="C371">
        <v>1</v>
      </c>
      <c r="D371">
        <v>6.5</v>
      </c>
      <c r="E371">
        <v>1</v>
      </c>
      <c r="O371">
        <v>3</v>
      </c>
      <c r="P371">
        <v>8.5</v>
      </c>
      <c r="Q371">
        <v>2.833333333333333</v>
      </c>
      <c r="T371" s="56"/>
      <c r="U371" s="18">
        <v>359</v>
      </c>
      <c r="AM371">
        <v>1</v>
      </c>
      <c r="AN371">
        <v>6.5</v>
      </c>
      <c r="AO371">
        <v>1</v>
      </c>
      <c r="AT371">
        <v>3</v>
      </c>
      <c r="AU371">
        <v>8.5</v>
      </c>
      <c r="AV371">
        <v>2.833333333333333</v>
      </c>
      <c r="AW371">
        <v>17</v>
      </c>
    </row>
    <row r="372" spans="1:49" x14ac:dyDescent="0.3">
      <c r="A372" s="69">
        <v>44018</v>
      </c>
      <c r="B372" s="16">
        <v>360</v>
      </c>
      <c r="C372">
        <v>1</v>
      </c>
      <c r="O372">
        <v>1</v>
      </c>
      <c r="P372">
        <v>1</v>
      </c>
      <c r="Q372">
        <v>1</v>
      </c>
      <c r="T372" s="68">
        <v>44018</v>
      </c>
      <c r="U372" s="18">
        <v>360</v>
      </c>
      <c r="AG372">
        <v>1</v>
      </c>
      <c r="AT372">
        <v>1</v>
      </c>
      <c r="AU372">
        <v>1</v>
      </c>
      <c r="AV372">
        <v>1</v>
      </c>
      <c r="AW372">
        <v>11</v>
      </c>
    </row>
    <row r="373" spans="1:49" x14ac:dyDescent="0.3">
      <c r="A373" s="57"/>
      <c r="B373" s="16">
        <v>361</v>
      </c>
      <c r="C373">
        <v>0.5</v>
      </c>
      <c r="O373">
        <v>1</v>
      </c>
      <c r="P373">
        <v>0.5</v>
      </c>
      <c r="Q373">
        <v>0.5</v>
      </c>
      <c r="T373" s="57"/>
      <c r="U373" s="18">
        <v>361</v>
      </c>
      <c r="AI373">
        <v>0.5</v>
      </c>
      <c r="AT373">
        <v>1</v>
      </c>
      <c r="AU373">
        <v>0.5</v>
      </c>
      <c r="AV373">
        <v>0.5</v>
      </c>
      <c r="AW373">
        <v>13</v>
      </c>
    </row>
    <row r="374" spans="1:49" x14ac:dyDescent="0.3">
      <c r="A374" s="57"/>
      <c r="B374" s="16">
        <v>362</v>
      </c>
      <c r="C374">
        <v>1</v>
      </c>
      <c r="O374">
        <v>1</v>
      </c>
      <c r="P374">
        <v>1</v>
      </c>
      <c r="Q374">
        <v>1</v>
      </c>
      <c r="T374" s="57"/>
      <c r="U374" s="18">
        <v>362</v>
      </c>
      <c r="AK374">
        <v>1</v>
      </c>
      <c r="AT374">
        <v>1</v>
      </c>
      <c r="AU374">
        <v>1</v>
      </c>
      <c r="AV374">
        <v>1</v>
      </c>
      <c r="AW374">
        <v>15</v>
      </c>
    </row>
    <row r="375" spans="1:49" x14ac:dyDescent="0.3">
      <c r="A375" s="56"/>
      <c r="B375" s="16">
        <v>363</v>
      </c>
      <c r="C375">
        <v>4</v>
      </c>
      <c r="D375">
        <v>1</v>
      </c>
      <c r="O375">
        <v>2</v>
      </c>
      <c r="P375">
        <v>5</v>
      </c>
      <c r="Q375">
        <v>2.5</v>
      </c>
      <c r="T375" s="56"/>
      <c r="U375" s="18">
        <v>363</v>
      </c>
      <c r="AN375">
        <v>4</v>
      </c>
      <c r="AO375">
        <v>1</v>
      </c>
      <c r="AT375">
        <v>2</v>
      </c>
      <c r="AU375">
        <v>5</v>
      </c>
      <c r="AV375">
        <v>2.5</v>
      </c>
      <c r="AW375">
        <v>18</v>
      </c>
    </row>
    <row r="376" spans="1:49" x14ac:dyDescent="0.3">
      <c r="A376" s="69">
        <v>44019</v>
      </c>
      <c r="B376" s="16">
        <v>364</v>
      </c>
      <c r="C376">
        <v>1</v>
      </c>
      <c r="O376">
        <v>1</v>
      </c>
      <c r="P376">
        <v>1</v>
      </c>
      <c r="Q376">
        <v>1</v>
      </c>
      <c r="T376" s="68">
        <v>44019</v>
      </c>
      <c r="U376" s="18">
        <v>364</v>
      </c>
      <c r="AF376">
        <v>1</v>
      </c>
      <c r="AT376">
        <v>1</v>
      </c>
      <c r="AU376">
        <v>1</v>
      </c>
      <c r="AV376">
        <v>1</v>
      </c>
      <c r="AW376">
        <v>10</v>
      </c>
    </row>
    <row r="377" spans="1:49" x14ac:dyDescent="0.3">
      <c r="A377" s="57"/>
      <c r="B377" s="16">
        <v>365</v>
      </c>
      <c r="C377">
        <v>1</v>
      </c>
      <c r="O377">
        <v>1</v>
      </c>
      <c r="P377">
        <v>1</v>
      </c>
      <c r="Q377">
        <v>1</v>
      </c>
      <c r="T377" s="57"/>
      <c r="U377" s="18">
        <v>365</v>
      </c>
      <c r="AH377">
        <v>1</v>
      </c>
      <c r="AT377">
        <v>1</v>
      </c>
      <c r="AU377">
        <v>1</v>
      </c>
      <c r="AV377">
        <v>1</v>
      </c>
      <c r="AW377">
        <v>12</v>
      </c>
    </row>
    <row r="378" spans="1:49" x14ac:dyDescent="0.3">
      <c r="A378" s="57"/>
      <c r="B378" s="16">
        <v>366</v>
      </c>
      <c r="C378">
        <v>3</v>
      </c>
      <c r="O378">
        <v>1</v>
      </c>
      <c r="P378">
        <v>3</v>
      </c>
      <c r="Q378">
        <v>3</v>
      </c>
      <c r="T378" s="57"/>
      <c r="U378" s="18">
        <v>366</v>
      </c>
      <c r="AK378">
        <v>3</v>
      </c>
      <c r="AT378">
        <v>1</v>
      </c>
      <c r="AU378">
        <v>3</v>
      </c>
      <c r="AV378">
        <v>3</v>
      </c>
      <c r="AW378">
        <v>15</v>
      </c>
    </row>
    <row r="379" spans="1:49" x14ac:dyDescent="0.3">
      <c r="A379" s="56"/>
      <c r="B379" s="16">
        <v>367</v>
      </c>
      <c r="C379">
        <v>1</v>
      </c>
      <c r="O379">
        <v>1</v>
      </c>
      <c r="P379">
        <v>1</v>
      </c>
      <c r="Q379">
        <v>1</v>
      </c>
      <c r="T379" s="56"/>
      <c r="U379" s="18">
        <v>367</v>
      </c>
      <c r="AN379">
        <v>1</v>
      </c>
      <c r="AT379">
        <v>1</v>
      </c>
      <c r="AU379">
        <v>1</v>
      </c>
      <c r="AV379">
        <v>1</v>
      </c>
      <c r="AW379">
        <v>18</v>
      </c>
    </row>
    <row r="380" spans="1:49" x14ac:dyDescent="0.3">
      <c r="A380" s="69">
        <v>44020</v>
      </c>
      <c r="B380" s="16">
        <v>368</v>
      </c>
      <c r="C380">
        <v>1</v>
      </c>
      <c r="O380">
        <v>1</v>
      </c>
      <c r="P380">
        <v>1</v>
      </c>
      <c r="Q380">
        <v>1</v>
      </c>
      <c r="T380" s="68">
        <v>44020</v>
      </c>
      <c r="U380" s="18">
        <v>368</v>
      </c>
      <c r="AC380">
        <v>1</v>
      </c>
      <c r="AT380">
        <v>1</v>
      </c>
      <c r="AU380">
        <v>1</v>
      </c>
      <c r="AV380">
        <v>1</v>
      </c>
      <c r="AW380">
        <v>7</v>
      </c>
    </row>
    <row r="381" spans="1:49" x14ac:dyDescent="0.3">
      <c r="A381" s="57"/>
      <c r="B381" s="16">
        <v>369</v>
      </c>
      <c r="C381">
        <v>1.5</v>
      </c>
      <c r="O381">
        <v>1</v>
      </c>
      <c r="P381">
        <v>1.5</v>
      </c>
      <c r="Q381">
        <v>1.5</v>
      </c>
      <c r="T381" s="57"/>
      <c r="U381" s="18">
        <v>369</v>
      </c>
      <c r="AF381">
        <v>1.5</v>
      </c>
      <c r="AT381">
        <v>1</v>
      </c>
      <c r="AU381">
        <v>1.5</v>
      </c>
      <c r="AV381">
        <v>1.5</v>
      </c>
      <c r="AW381">
        <v>10</v>
      </c>
    </row>
    <row r="382" spans="1:49" x14ac:dyDescent="0.3">
      <c r="A382" s="56"/>
      <c r="B382" s="16">
        <v>370</v>
      </c>
      <c r="C382">
        <v>1</v>
      </c>
      <c r="O382">
        <v>1</v>
      </c>
      <c r="P382">
        <v>1</v>
      </c>
      <c r="Q382">
        <v>1</v>
      </c>
      <c r="T382" s="56"/>
      <c r="U382" s="18">
        <v>370</v>
      </c>
      <c r="AS382">
        <v>1</v>
      </c>
      <c r="AT382">
        <v>1</v>
      </c>
      <c r="AU382">
        <v>1</v>
      </c>
      <c r="AV382">
        <v>1</v>
      </c>
      <c r="AW382">
        <v>23</v>
      </c>
    </row>
    <row r="383" spans="1:49" x14ac:dyDescent="0.3">
      <c r="A383" s="69">
        <v>44021</v>
      </c>
      <c r="B383" s="16">
        <v>371</v>
      </c>
      <c r="C383">
        <v>0.5</v>
      </c>
      <c r="O383">
        <v>1</v>
      </c>
      <c r="P383">
        <v>0.5</v>
      </c>
      <c r="Q383">
        <v>0.5</v>
      </c>
      <c r="T383" s="68">
        <v>44021</v>
      </c>
      <c r="U383" s="18">
        <v>371</v>
      </c>
      <c r="AO383">
        <v>0.5</v>
      </c>
      <c r="AT383">
        <v>1</v>
      </c>
      <c r="AU383">
        <v>0.5</v>
      </c>
      <c r="AV383">
        <v>0.5</v>
      </c>
      <c r="AW383">
        <v>19</v>
      </c>
    </row>
    <row r="384" spans="1:49" x14ac:dyDescent="0.3">
      <c r="A384" s="56"/>
      <c r="B384" s="16">
        <v>372</v>
      </c>
      <c r="C384">
        <v>1</v>
      </c>
      <c r="O384">
        <v>1</v>
      </c>
      <c r="P384">
        <v>1</v>
      </c>
      <c r="Q384">
        <v>1</v>
      </c>
      <c r="T384" s="56"/>
      <c r="U384" s="18">
        <v>372</v>
      </c>
      <c r="AS384">
        <v>1</v>
      </c>
      <c r="AT384">
        <v>1</v>
      </c>
      <c r="AU384">
        <v>1</v>
      </c>
      <c r="AV384">
        <v>1</v>
      </c>
      <c r="AW384">
        <v>23</v>
      </c>
    </row>
    <row r="385" spans="1:49" x14ac:dyDescent="0.3">
      <c r="A385" s="69">
        <v>44023</v>
      </c>
      <c r="B385" s="16">
        <v>373</v>
      </c>
      <c r="C385">
        <v>1</v>
      </c>
      <c r="O385">
        <v>1</v>
      </c>
      <c r="P385">
        <v>1</v>
      </c>
      <c r="Q385">
        <v>1</v>
      </c>
      <c r="T385" s="68">
        <v>44023</v>
      </c>
      <c r="U385" s="18">
        <v>373</v>
      </c>
      <c r="V385">
        <v>1</v>
      </c>
      <c r="AT385">
        <v>1</v>
      </c>
      <c r="AU385">
        <v>1</v>
      </c>
      <c r="AV385">
        <v>1</v>
      </c>
      <c r="AW385">
        <v>0</v>
      </c>
    </row>
    <row r="386" spans="1:49" x14ac:dyDescent="0.3">
      <c r="A386" s="56"/>
      <c r="B386" s="16">
        <v>374</v>
      </c>
      <c r="C386">
        <v>0.5</v>
      </c>
      <c r="O386">
        <v>1</v>
      </c>
      <c r="P386">
        <v>0.5</v>
      </c>
      <c r="Q386">
        <v>0.5</v>
      </c>
      <c r="T386" s="56"/>
      <c r="U386" s="18">
        <v>374</v>
      </c>
      <c r="AS386">
        <v>0.5</v>
      </c>
      <c r="AT386">
        <v>1</v>
      </c>
      <c r="AU386">
        <v>0.5</v>
      </c>
      <c r="AV386">
        <v>0.5</v>
      </c>
      <c r="AW386">
        <v>23</v>
      </c>
    </row>
    <row r="387" spans="1:49" x14ac:dyDescent="0.3">
      <c r="A387" s="69">
        <v>44026</v>
      </c>
      <c r="B387" s="16">
        <v>375</v>
      </c>
      <c r="C387">
        <v>0.5</v>
      </c>
      <c r="O387">
        <v>1</v>
      </c>
      <c r="P387">
        <v>0.5</v>
      </c>
      <c r="Q387">
        <v>0.5</v>
      </c>
      <c r="T387" s="68">
        <v>44026</v>
      </c>
      <c r="U387" s="18">
        <v>375</v>
      </c>
      <c r="AF387">
        <v>0.5</v>
      </c>
      <c r="AT387">
        <v>1</v>
      </c>
      <c r="AU387">
        <v>0.5</v>
      </c>
      <c r="AV387">
        <v>0.5</v>
      </c>
      <c r="AW387">
        <v>10</v>
      </c>
    </row>
    <row r="388" spans="1:49" x14ac:dyDescent="0.3">
      <c r="A388" s="56"/>
      <c r="B388" s="16">
        <v>376</v>
      </c>
      <c r="C388">
        <v>0.5</v>
      </c>
      <c r="O388">
        <v>1</v>
      </c>
      <c r="P388">
        <v>0.5</v>
      </c>
      <c r="Q388">
        <v>0.5</v>
      </c>
      <c r="T388" s="56"/>
      <c r="U388" s="18">
        <v>376</v>
      </c>
      <c r="AL388">
        <v>0.5</v>
      </c>
      <c r="AT388">
        <v>1</v>
      </c>
      <c r="AU388">
        <v>0.5</v>
      </c>
      <c r="AV388">
        <v>0.5</v>
      </c>
      <c r="AW388">
        <v>16</v>
      </c>
    </row>
    <row r="389" spans="1:49" x14ac:dyDescent="0.3">
      <c r="A389" s="17">
        <v>44034</v>
      </c>
      <c r="B389" s="16">
        <v>377</v>
      </c>
      <c r="C389">
        <v>2</v>
      </c>
      <c r="O389">
        <v>1</v>
      </c>
      <c r="P389">
        <v>2</v>
      </c>
      <c r="Q389">
        <v>2</v>
      </c>
      <c r="T389" s="19">
        <v>44034</v>
      </c>
      <c r="U389" s="18">
        <v>377</v>
      </c>
      <c r="AG389">
        <v>2</v>
      </c>
      <c r="AT389">
        <v>1</v>
      </c>
      <c r="AU389">
        <v>2</v>
      </c>
      <c r="AV389">
        <v>2</v>
      </c>
      <c r="AW389">
        <v>11</v>
      </c>
    </row>
    <row r="390" spans="1:49" x14ac:dyDescent="0.3">
      <c r="A390" s="69">
        <v>44037</v>
      </c>
      <c r="B390" s="16">
        <v>378</v>
      </c>
      <c r="C390">
        <v>1</v>
      </c>
      <c r="O390">
        <v>1</v>
      </c>
      <c r="P390">
        <v>1</v>
      </c>
      <c r="Q390">
        <v>1</v>
      </c>
      <c r="T390" s="68">
        <v>44037</v>
      </c>
      <c r="U390" s="18">
        <v>378</v>
      </c>
      <c r="AH390">
        <v>1</v>
      </c>
      <c r="AT390">
        <v>1</v>
      </c>
      <c r="AU390">
        <v>1</v>
      </c>
      <c r="AV390">
        <v>1</v>
      </c>
      <c r="AW390">
        <v>12</v>
      </c>
    </row>
    <row r="391" spans="1:49" x14ac:dyDescent="0.3">
      <c r="A391" s="56"/>
      <c r="B391" s="16">
        <v>379</v>
      </c>
      <c r="C391">
        <v>1</v>
      </c>
      <c r="O391">
        <v>1</v>
      </c>
      <c r="P391">
        <v>1</v>
      </c>
      <c r="Q391">
        <v>1</v>
      </c>
      <c r="T391" s="56"/>
      <c r="U391" s="18">
        <v>379</v>
      </c>
      <c r="AL391">
        <v>1</v>
      </c>
      <c r="AT391">
        <v>1</v>
      </c>
      <c r="AU391">
        <v>1</v>
      </c>
      <c r="AV391">
        <v>1</v>
      </c>
      <c r="AW391">
        <v>16</v>
      </c>
    </row>
    <row r="392" spans="1:49" x14ac:dyDescent="0.3">
      <c r="A392" s="69">
        <v>44039</v>
      </c>
      <c r="B392" s="16">
        <v>380</v>
      </c>
      <c r="C392">
        <v>1.5</v>
      </c>
      <c r="O392">
        <v>1</v>
      </c>
      <c r="P392">
        <v>1.5</v>
      </c>
      <c r="Q392">
        <v>1.5</v>
      </c>
      <c r="T392" s="68">
        <v>44039</v>
      </c>
      <c r="U392" s="18">
        <v>380</v>
      </c>
      <c r="AM392">
        <v>1.5</v>
      </c>
      <c r="AT392">
        <v>1</v>
      </c>
      <c r="AU392">
        <v>1.5</v>
      </c>
      <c r="AV392">
        <v>1.5</v>
      </c>
      <c r="AW392">
        <v>17</v>
      </c>
    </row>
    <row r="393" spans="1:49" x14ac:dyDescent="0.3">
      <c r="A393" s="56"/>
      <c r="B393" s="16">
        <v>381</v>
      </c>
      <c r="C393">
        <v>0.5</v>
      </c>
      <c r="O393">
        <v>1</v>
      </c>
      <c r="P393">
        <v>0.5</v>
      </c>
      <c r="Q393">
        <v>0.5</v>
      </c>
      <c r="T393" s="56"/>
      <c r="U393" s="18">
        <v>381</v>
      </c>
      <c r="AP393">
        <v>0.5</v>
      </c>
      <c r="AT393">
        <v>1</v>
      </c>
      <c r="AU393">
        <v>0.5</v>
      </c>
      <c r="AV393">
        <v>0.5</v>
      </c>
      <c r="AW393">
        <v>20</v>
      </c>
    </row>
    <row r="394" spans="1:49" x14ac:dyDescent="0.3">
      <c r="A394" s="69">
        <v>44047</v>
      </c>
      <c r="B394" s="16">
        <v>382</v>
      </c>
      <c r="C394">
        <v>0.5</v>
      </c>
      <c r="O394">
        <v>1</v>
      </c>
      <c r="P394">
        <v>0.5</v>
      </c>
      <c r="Q394">
        <v>0.5</v>
      </c>
      <c r="T394" s="68">
        <v>44047</v>
      </c>
      <c r="U394" s="18">
        <v>382</v>
      </c>
      <c r="AF394">
        <v>0.5</v>
      </c>
      <c r="AT394">
        <v>1</v>
      </c>
      <c r="AU394">
        <v>0.5</v>
      </c>
      <c r="AV394">
        <v>0.5</v>
      </c>
      <c r="AW394">
        <v>10</v>
      </c>
    </row>
    <row r="395" spans="1:49" x14ac:dyDescent="0.3">
      <c r="A395" s="56"/>
      <c r="B395" s="16">
        <v>383</v>
      </c>
      <c r="C395">
        <v>1</v>
      </c>
      <c r="O395">
        <v>1</v>
      </c>
      <c r="P395">
        <v>1</v>
      </c>
      <c r="Q395">
        <v>1</v>
      </c>
      <c r="T395" s="56"/>
      <c r="U395" s="18">
        <v>383</v>
      </c>
      <c r="AJ395">
        <v>1</v>
      </c>
      <c r="AT395">
        <v>1</v>
      </c>
      <c r="AU395">
        <v>1</v>
      </c>
      <c r="AV395">
        <v>1</v>
      </c>
      <c r="AW395">
        <v>14</v>
      </c>
    </row>
    <row r="396" spans="1:49" x14ac:dyDescent="0.3">
      <c r="A396" s="17">
        <v>44048</v>
      </c>
      <c r="B396" s="16">
        <v>384</v>
      </c>
      <c r="C396">
        <v>8</v>
      </c>
      <c r="O396">
        <v>1</v>
      </c>
      <c r="P396">
        <v>8</v>
      </c>
      <c r="Q396">
        <v>8</v>
      </c>
      <c r="T396" s="19">
        <v>44048</v>
      </c>
      <c r="U396" s="18">
        <v>384</v>
      </c>
      <c r="AF396">
        <v>8</v>
      </c>
      <c r="AT396">
        <v>1</v>
      </c>
      <c r="AU396">
        <v>8</v>
      </c>
      <c r="AV396">
        <v>8</v>
      </c>
      <c r="AW396">
        <v>10</v>
      </c>
    </row>
    <row r="397" spans="1:49" x14ac:dyDescent="0.3">
      <c r="A397" s="69">
        <v>44054</v>
      </c>
      <c r="B397" s="16">
        <v>385</v>
      </c>
      <c r="C397">
        <v>1</v>
      </c>
      <c r="O397">
        <v>1</v>
      </c>
      <c r="P397">
        <v>1</v>
      </c>
      <c r="Q397">
        <v>1</v>
      </c>
      <c r="T397" s="68">
        <v>44054</v>
      </c>
      <c r="U397" s="18">
        <v>385</v>
      </c>
      <c r="AC397">
        <v>1</v>
      </c>
      <c r="AT397">
        <v>1</v>
      </c>
      <c r="AU397">
        <v>1</v>
      </c>
      <c r="AV397">
        <v>1</v>
      </c>
      <c r="AW397">
        <v>7</v>
      </c>
    </row>
    <row r="398" spans="1:49" x14ac:dyDescent="0.3">
      <c r="A398" s="56"/>
      <c r="B398" s="16">
        <v>386</v>
      </c>
      <c r="C398">
        <v>1</v>
      </c>
      <c r="O398">
        <v>1</v>
      </c>
      <c r="P398">
        <v>1</v>
      </c>
      <c r="Q398">
        <v>1</v>
      </c>
      <c r="T398" s="56"/>
      <c r="U398" s="18">
        <v>386</v>
      </c>
      <c r="AK398">
        <v>1</v>
      </c>
      <c r="AT398">
        <v>1</v>
      </c>
      <c r="AU398">
        <v>1</v>
      </c>
      <c r="AV398">
        <v>1</v>
      </c>
      <c r="AW398">
        <v>15</v>
      </c>
    </row>
    <row r="399" spans="1:49" x14ac:dyDescent="0.3">
      <c r="A399" s="69">
        <v>44056</v>
      </c>
      <c r="B399" s="16">
        <v>387</v>
      </c>
      <c r="C399">
        <v>8.5</v>
      </c>
      <c r="O399">
        <v>1</v>
      </c>
      <c r="P399">
        <v>8.5</v>
      </c>
      <c r="Q399">
        <v>8.5</v>
      </c>
      <c r="T399" s="68">
        <v>44056</v>
      </c>
      <c r="U399" s="18">
        <v>387</v>
      </c>
      <c r="AG399">
        <v>8.5</v>
      </c>
      <c r="AT399">
        <v>1</v>
      </c>
      <c r="AU399">
        <v>8.5</v>
      </c>
      <c r="AV399">
        <v>8.5</v>
      </c>
      <c r="AW399">
        <v>11</v>
      </c>
    </row>
    <row r="400" spans="1:49" x14ac:dyDescent="0.3">
      <c r="A400" s="56"/>
      <c r="B400" s="16">
        <v>388</v>
      </c>
      <c r="C400">
        <v>28.5</v>
      </c>
      <c r="D400">
        <v>10.5</v>
      </c>
      <c r="O400">
        <v>2</v>
      </c>
      <c r="P400">
        <v>39</v>
      </c>
      <c r="Q400">
        <v>19.5</v>
      </c>
      <c r="T400" s="56"/>
      <c r="U400" s="18">
        <v>388</v>
      </c>
      <c r="AK400">
        <v>28.5</v>
      </c>
      <c r="AL400">
        <v>10.5</v>
      </c>
      <c r="AT400">
        <v>2</v>
      </c>
      <c r="AU400">
        <v>39</v>
      </c>
      <c r="AV400">
        <v>19.5</v>
      </c>
      <c r="AW400">
        <v>15</v>
      </c>
    </row>
    <row r="401" spans="1:49" x14ac:dyDescent="0.3">
      <c r="A401" s="17">
        <v>44061</v>
      </c>
      <c r="B401" s="16">
        <v>389</v>
      </c>
      <c r="C401">
        <v>4.5</v>
      </c>
      <c r="O401">
        <v>1</v>
      </c>
      <c r="P401">
        <v>4.5</v>
      </c>
      <c r="Q401">
        <v>4.5</v>
      </c>
      <c r="T401" s="19">
        <v>44061</v>
      </c>
      <c r="U401" s="18">
        <v>389</v>
      </c>
      <c r="AB401">
        <v>4.5</v>
      </c>
      <c r="AT401">
        <v>1</v>
      </c>
      <c r="AU401">
        <v>4.5</v>
      </c>
      <c r="AV401">
        <v>4.5</v>
      </c>
      <c r="AW401">
        <v>6</v>
      </c>
    </row>
    <row r="402" spans="1:49" x14ac:dyDescent="0.3">
      <c r="A402" s="69">
        <v>44088</v>
      </c>
      <c r="B402" s="16">
        <v>390</v>
      </c>
      <c r="C402">
        <v>0.5</v>
      </c>
      <c r="D402">
        <v>4.5</v>
      </c>
      <c r="E402">
        <v>2.5</v>
      </c>
      <c r="O402">
        <v>3</v>
      </c>
      <c r="P402">
        <v>7.5</v>
      </c>
      <c r="Q402">
        <v>2.5</v>
      </c>
      <c r="T402" s="68">
        <v>44088</v>
      </c>
      <c r="U402" s="18">
        <v>390</v>
      </c>
      <c r="AH402">
        <v>0.5</v>
      </c>
      <c r="AI402">
        <v>4.5</v>
      </c>
      <c r="AJ402">
        <v>2.5</v>
      </c>
      <c r="AT402">
        <v>3</v>
      </c>
      <c r="AU402">
        <v>7.5</v>
      </c>
      <c r="AV402">
        <v>2.5</v>
      </c>
      <c r="AW402">
        <v>12</v>
      </c>
    </row>
    <row r="403" spans="1:49" x14ac:dyDescent="0.3">
      <c r="A403" s="56"/>
      <c r="B403" s="16">
        <v>391</v>
      </c>
      <c r="C403">
        <v>28</v>
      </c>
      <c r="D403">
        <v>18</v>
      </c>
      <c r="E403">
        <v>16</v>
      </c>
      <c r="F403">
        <v>4</v>
      </c>
      <c r="O403">
        <v>4</v>
      </c>
      <c r="P403">
        <v>66</v>
      </c>
      <c r="Q403">
        <v>16.5</v>
      </c>
      <c r="T403" s="56"/>
      <c r="U403" s="18">
        <v>391</v>
      </c>
      <c r="AP403">
        <v>28</v>
      </c>
      <c r="AQ403">
        <v>18</v>
      </c>
      <c r="AR403">
        <v>16</v>
      </c>
      <c r="AS403">
        <v>4</v>
      </c>
      <c r="AT403">
        <v>4</v>
      </c>
      <c r="AU403">
        <v>66</v>
      </c>
      <c r="AV403">
        <v>16.5</v>
      </c>
      <c r="AW403">
        <v>20</v>
      </c>
    </row>
    <row r="404" spans="1:49" x14ac:dyDescent="0.3">
      <c r="A404" s="69">
        <v>44089</v>
      </c>
      <c r="B404" s="16">
        <v>392</v>
      </c>
      <c r="C404">
        <v>2</v>
      </c>
      <c r="D404">
        <v>1</v>
      </c>
      <c r="O404">
        <v>2</v>
      </c>
      <c r="P404">
        <v>3</v>
      </c>
      <c r="Q404">
        <v>1.5</v>
      </c>
      <c r="T404" s="68">
        <v>44089</v>
      </c>
      <c r="U404" s="18">
        <v>392</v>
      </c>
      <c r="AL404">
        <v>2</v>
      </c>
      <c r="AM404">
        <v>1</v>
      </c>
      <c r="AT404">
        <v>2</v>
      </c>
      <c r="AU404">
        <v>3</v>
      </c>
      <c r="AV404">
        <v>1.5</v>
      </c>
      <c r="AW404">
        <v>16</v>
      </c>
    </row>
    <row r="405" spans="1:49" x14ac:dyDescent="0.3">
      <c r="A405" s="56"/>
      <c r="B405" s="16">
        <v>393</v>
      </c>
      <c r="C405">
        <v>1</v>
      </c>
      <c r="O405">
        <v>1</v>
      </c>
      <c r="P405">
        <v>1</v>
      </c>
      <c r="Q405">
        <v>1</v>
      </c>
      <c r="T405" s="56"/>
      <c r="U405" s="18">
        <v>393</v>
      </c>
      <c r="AO405">
        <v>1</v>
      </c>
      <c r="AT405">
        <v>1</v>
      </c>
      <c r="AU405">
        <v>1</v>
      </c>
      <c r="AV405">
        <v>1</v>
      </c>
      <c r="AW405">
        <v>19</v>
      </c>
    </row>
    <row r="406" spans="1:49" x14ac:dyDescent="0.3">
      <c r="A406" s="17">
        <v>44094</v>
      </c>
      <c r="B406" s="16">
        <v>394</v>
      </c>
      <c r="C406">
        <v>1.5</v>
      </c>
      <c r="D406">
        <v>11</v>
      </c>
      <c r="E406">
        <v>2</v>
      </c>
      <c r="O406">
        <v>3</v>
      </c>
      <c r="P406">
        <v>14.5</v>
      </c>
      <c r="Q406">
        <v>4.833333333333333</v>
      </c>
      <c r="T406" s="19">
        <v>44094</v>
      </c>
      <c r="U406" s="18">
        <v>394</v>
      </c>
      <c r="AG406">
        <v>1.5</v>
      </c>
      <c r="AH406">
        <v>11</v>
      </c>
      <c r="AI406">
        <v>2</v>
      </c>
      <c r="AT406">
        <v>3</v>
      </c>
      <c r="AU406">
        <v>14.5</v>
      </c>
      <c r="AV406">
        <v>4.833333333333333</v>
      </c>
      <c r="AW406">
        <v>11</v>
      </c>
    </row>
    <row r="407" spans="1:49" x14ac:dyDescent="0.3">
      <c r="A407" s="17">
        <v>44095</v>
      </c>
      <c r="B407" s="16">
        <v>395</v>
      </c>
      <c r="C407">
        <v>7</v>
      </c>
      <c r="D407">
        <v>1</v>
      </c>
      <c r="O407">
        <v>2</v>
      </c>
      <c r="P407">
        <v>8</v>
      </c>
      <c r="Q407">
        <v>4</v>
      </c>
      <c r="T407" s="19">
        <v>44095</v>
      </c>
      <c r="U407" s="18">
        <v>395</v>
      </c>
      <c r="AP407">
        <v>7</v>
      </c>
      <c r="AQ407">
        <v>1</v>
      </c>
      <c r="AT407">
        <v>2</v>
      </c>
      <c r="AU407">
        <v>8</v>
      </c>
      <c r="AV407">
        <v>4</v>
      </c>
      <c r="AW407">
        <v>20</v>
      </c>
    </row>
    <row r="408" spans="1:49" x14ac:dyDescent="0.3">
      <c r="A408" s="17">
        <v>44106</v>
      </c>
      <c r="B408" s="16">
        <v>396</v>
      </c>
      <c r="C408">
        <v>1</v>
      </c>
      <c r="O408">
        <v>1</v>
      </c>
      <c r="P408">
        <v>1</v>
      </c>
      <c r="Q408">
        <v>1</v>
      </c>
      <c r="T408" s="19">
        <v>44106</v>
      </c>
      <c r="U408" s="18">
        <v>396</v>
      </c>
      <c r="AG408">
        <v>1</v>
      </c>
      <c r="AT408">
        <v>1</v>
      </c>
      <c r="AU408">
        <v>1</v>
      </c>
      <c r="AV408">
        <v>1</v>
      </c>
      <c r="AW408">
        <v>11</v>
      </c>
    </row>
    <row r="409" spans="1:49" x14ac:dyDescent="0.3">
      <c r="A409" s="17">
        <v>44107</v>
      </c>
      <c r="B409" s="16">
        <v>397</v>
      </c>
      <c r="C409">
        <v>6.5</v>
      </c>
      <c r="D409">
        <v>4.5</v>
      </c>
      <c r="E409">
        <v>0.5</v>
      </c>
      <c r="O409">
        <v>3</v>
      </c>
      <c r="P409">
        <v>11.5</v>
      </c>
      <c r="Q409">
        <v>3.833333333333333</v>
      </c>
      <c r="T409" s="19">
        <v>44107</v>
      </c>
      <c r="U409" s="18">
        <v>397</v>
      </c>
      <c r="AD409">
        <v>6.5</v>
      </c>
      <c r="AE409">
        <v>4.5</v>
      </c>
      <c r="AF409">
        <v>0.5</v>
      </c>
      <c r="AT409">
        <v>3</v>
      </c>
      <c r="AU409">
        <v>11.5</v>
      </c>
      <c r="AV409">
        <v>3.833333333333333</v>
      </c>
      <c r="AW409">
        <v>8</v>
      </c>
    </row>
    <row r="410" spans="1:49" x14ac:dyDescent="0.3">
      <c r="A410" s="69">
        <v>44108</v>
      </c>
      <c r="B410" s="16">
        <v>398</v>
      </c>
      <c r="C410">
        <v>0.5</v>
      </c>
      <c r="D410">
        <v>4</v>
      </c>
      <c r="E410">
        <v>12</v>
      </c>
      <c r="O410">
        <v>3</v>
      </c>
      <c r="P410">
        <v>16.5</v>
      </c>
      <c r="Q410">
        <v>5.5</v>
      </c>
      <c r="T410" s="68">
        <v>44108</v>
      </c>
      <c r="U410" s="18">
        <v>398</v>
      </c>
      <c r="AH410">
        <v>0.5</v>
      </c>
      <c r="AI410">
        <v>4</v>
      </c>
      <c r="AJ410">
        <v>12</v>
      </c>
      <c r="AT410">
        <v>3</v>
      </c>
      <c r="AU410">
        <v>16.5</v>
      </c>
      <c r="AV410">
        <v>5.5</v>
      </c>
      <c r="AW410">
        <v>12</v>
      </c>
    </row>
    <row r="411" spans="1:49" x14ac:dyDescent="0.3">
      <c r="A411" s="56"/>
      <c r="B411" s="16">
        <v>399</v>
      </c>
      <c r="C411">
        <v>7</v>
      </c>
      <c r="D411">
        <v>25</v>
      </c>
      <c r="E411">
        <v>1</v>
      </c>
      <c r="O411">
        <v>3</v>
      </c>
      <c r="P411">
        <v>33</v>
      </c>
      <c r="Q411">
        <v>11</v>
      </c>
      <c r="T411" s="56"/>
      <c r="U411" s="18">
        <v>399</v>
      </c>
      <c r="AP411">
        <v>7</v>
      </c>
      <c r="AQ411">
        <v>25</v>
      </c>
      <c r="AR411">
        <v>1</v>
      </c>
      <c r="AT411">
        <v>3</v>
      </c>
      <c r="AU411">
        <v>33</v>
      </c>
      <c r="AV411">
        <v>11</v>
      </c>
      <c r="AW411">
        <v>20</v>
      </c>
    </row>
    <row r="412" spans="1:49" x14ac:dyDescent="0.3">
      <c r="A412" s="17">
        <v>44112</v>
      </c>
      <c r="B412" s="16">
        <v>400</v>
      </c>
      <c r="C412">
        <v>4</v>
      </c>
      <c r="O412">
        <v>1</v>
      </c>
      <c r="P412">
        <v>4</v>
      </c>
      <c r="Q412">
        <v>4</v>
      </c>
      <c r="T412" s="19">
        <v>44112</v>
      </c>
      <c r="U412" s="18">
        <v>400</v>
      </c>
      <c r="AO412">
        <v>4</v>
      </c>
      <c r="AT412">
        <v>1</v>
      </c>
      <c r="AU412">
        <v>4</v>
      </c>
      <c r="AV412">
        <v>4</v>
      </c>
      <c r="AW412">
        <v>19</v>
      </c>
    </row>
    <row r="413" spans="1:49" x14ac:dyDescent="0.3">
      <c r="A413" s="17">
        <v>44113</v>
      </c>
      <c r="B413" s="16">
        <v>401</v>
      </c>
      <c r="C413">
        <v>1.5</v>
      </c>
      <c r="O413">
        <v>1</v>
      </c>
      <c r="P413">
        <v>1.5</v>
      </c>
      <c r="Q413">
        <v>1.5</v>
      </c>
      <c r="T413" s="19">
        <v>44113</v>
      </c>
      <c r="U413" s="18">
        <v>401</v>
      </c>
      <c r="Y413">
        <v>1.5</v>
      </c>
      <c r="AT413">
        <v>1</v>
      </c>
      <c r="AU413">
        <v>1.5</v>
      </c>
      <c r="AV413">
        <v>1.5</v>
      </c>
      <c r="AW413">
        <v>3</v>
      </c>
    </row>
    <row r="414" spans="1:49" x14ac:dyDescent="0.3">
      <c r="A414" s="69">
        <v>44114</v>
      </c>
      <c r="B414" s="16">
        <v>402</v>
      </c>
      <c r="C414">
        <v>6</v>
      </c>
      <c r="O414">
        <v>1</v>
      </c>
      <c r="P414">
        <v>6</v>
      </c>
      <c r="Q414">
        <v>6</v>
      </c>
      <c r="T414" s="68">
        <v>44114</v>
      </c>
      <c r="U414" s="18">
        <v>402</v>
      </c>
      <c r="AM414">
        <v>6</v>
      </c>
      <c r="AT414">
        <v>1</v>
      </c>
      <c r="AU414">
        <v>6</v>
      </c>
      <c r="AV414">
        <v>6</v>
      </c>
      <c r="AW414">
        <v>17</v>
      </c>
    </row>
    <row r="415" spans="1:49" x14ac:dyDescent="0.3">
      <c r="A415" s="56"/>
      <c r="B415" s="16">
        <v>403</v>
      </c>
      <c r="C415">
        <v>18</v>
      </c>
      <c r="O415">
        <v>1</v>
      </c>
      <c r="P415">
        <v>18</v>
      </c>
      <c r="Q415">
        <v>18</v>
      </c>
      <c r="T415" s="56"/>
      <c r="U415" s="18">
        <v>403</v>
      </c>
      <c r="AO415">
        <v>18</v>
      </c>
      <c r="AT415">
        <v>1</v>
      </c>
      <c r="AU415">
        <v>18</v>
      </c>
      <c r="AV415">
        <v>18</v>
      </c>
      <c r="AW415">
        <v>19</v>
      </c>
    </row>
    <row r="416" spans="1:49" x14ac:dyDescent="0.3">
      <c r="A416" s="17">
        <v>44120</v>
      </c>
      <c r="B416" s="16">
        <v>404</v>
      </c>
      <c r="C416">
        <v>15.5</v>
      </c>
      <c r="D416">
        <v>2.5</v>
      </c>
      <c r="O416">
        <v>2</v>
      </c>
      <c r="P416">
        <v>18</v>
      </c>
      <c r="Q416">
        <v>9</v>
      </c>
      <c r="T416" s="19">
        <v>44120</v>
      </c>
      <c r="U416" s="18">
        <v>404</v>
      </c>
      <c r="AL416">
        <v>15.5</v>
      </c>
      <c r="AM416">
        <v>2.5</v>
      </c>
      <c r="AT416">
        <v>2</v>
      </c>
      <c r="AU416">
        <v>18</v>
      </c>
      <c r="AV416">
        <v>9</v>
      </c>
      <c r="AW416">
        <v>16</v>
      </c>
    </row>
    <row r="417" spans="1:49" x14ac:dyDescent="0.3">
      <c r="A417" s="69">
        <v>44123</v>
      </c>
      <c r="B417" s="16">
        <v>405</v>
      </c>
      <c r="C417">
        <v>1.5</v>
      </c>
      <c r="D417">
        <v>0.5</v>
      </c>
      <c r="O417">
        <v>2</v>
      </c>
      <c r="P417">
        <v>2</v>
      </c>
      <c r="Q417">
        <v>1</v>
      </c>
      <c r="T417" s="68">
        <v>44123</v>
      </c>
      <c r="U417" s="18">
        <v>405</v>
      </c>
      <c r="AH417">
        <v>1.5</v>
      </c>
      <c r="AI417">
        <v>0.5</v>
      </c>
      <c r="AT417">
        <v>2</v>
      </c>
      <c r="AU417">
        <v>2</v>
      </c>
      <c r="AV417">
        <v>1</v>
      </c>
      <c r="AW417">
        <v>12</v>
      </c>
    </row>
    <row r="418" spans="1:49" x14ac:dyDescent="0.3">
      <c r="A418" s="56"/>
      <c r="B418" s="16">
        <v>406</v>
      </c>
      <c r="C418">
        <v>5.5</v>
      </c>
      <c r="O418">
        <v>1</v>
      </c>
      <c r="P418">
        <v>5.5</v>
      </c>
      <c r="Q418">
        <v>5.5</v>
      </c>
      <c r="T418" s="56"/>
      <c r="U418" s="18">
        <v>406</v>
      </c>
      <c r="AL418">
        <v>5.5</v>
      </c>
      <c r="AT418">
        <v>1</v>
      </c>
      <c r="AU418">
        <v>5.5</v>
      </c>
      <c r="AV418">
        <v>5.5</v>
      </c>
      <c r="AW418">
        <v>16</v>
      </c>
    </row>
    <row r="419" spans="1:49" x14ac:dyDescent="0.3">
      <c r="A419" s="17">
        <v>44124</v>
      </c>
      <c r="B419" s="16">
        <v>407</v>
      </c>
      <c r="C419">
        <v>16.5</v>
      </c>
      <c r="D419">
        <v>2</v>
      </c>
      <c r="O419">
        <v>2</v>
      </c>
      <c r="P419">
        <v>18.5</v>
      </c>
      <c r="Q419">
        <v>9.25</v>
      </c>
      <c r="T419" s="19">
        <v>44124</v>
      </c>
      <c r="U419" s="18">
        <v>407</v>
      </c>
      <c r="AN419">
        <v>16.5</v>
      </c>
      <c r="AO419">
        <v>2</v>
      </c>
      <c r="AT419">
        <v>2</v>
      </c>
      <c r="AU419">
        <v>18.5</v>
      </c>
      <c r="AV419">
        <v>9.25</v>
      </c>
      <c r="AW419">
        <v>18</v>
      </c>
    </row>
    <row r="420" spans="1:49" x14ac:dyDescent="0.3">
      <c r="A420" s="69">
        <v>44125</v>
      </c>
      <c r="B420" s="16">
        <v>408</v>
      </c>
      <c r="C420">
        <v>2.5</v>
      </c>
      <c r="O420">
        <v>1</v>
      </c>
      <c r="P420">
        <v>2.5</v>
      </c>
      <c r="Q420">
        <v>2.5</v>
      </c>
      <c r="T420" s="68">
        <v>44125</v>
      </c>
      <c r="U420" s="18">
        <v>408</v>
      </c>
      <c r="AI420">
        <v>2.5</v>
      </c>
      <c r="AT420">
        <v>1</v>
      </c>
      <c r="AU420">
        <v>2.5</v>
      </c>
      <c r="AV420">
        <v>2.5</v>
      </c>
      <c r="AW420">
        <v>13</v>
      </c>
    </row>
    <row r="421" spans="1:49" x14ac:dyDescent="0.3">
      <c r="A421" s="56"/>
      <c r="B421" s="16">
        <v>409</v>
      </c>
      <c r="C421">
        <v>0.5</v>
      </c>
      <c r="O421">
        <v>1</v>
      </c>
      <c r="P421">
        <v>0.5</v>
      </c>
      <c r="Q421">
        <v>0.5</v>
      </c>
      <c r="T421" s="56"/>
      <c r="U421" s="18">
        <v>409</v>
      </c>
      <c r="AO421">
        <v>0.5</v>
      </c>
      <c r="AT421">
        <v>1</v>
      </c>
      <c r="AU421">
        <v>0.5</v>
      </c>
      <c r="AV421">
        <v>0.5</v>
      </c>
      <c r="AW421">
        <v>19</v>
      </c>
    </row>
    <row r="422" spans="1:49" x14ac:dyDescent="0.3">
      <c r="A422" s="17">
        <v>44130</v>
      </c>
      <c r="B422" s="16">
        <v>410</v>
      </c>
      <c r="C422">
        <v>6.5</v>
      </c>
      <c r="O422">
        <v>1</v>
      </c>
      <c r="P422">
        <v>6.5</v>
      </c>
      <c r="Q422">
        <v>6.5</v>
      </c>
      <c r="T422" s="19">
        <v>44130</v>
      </c>
      <c r="U422" s="18">
        <v>410</v>
      </c>
      <c r="AI422">
        <v>6.5</v>
      </c>
      <c r="AT422">
        <v>1</v>
      </c>
      <c r="AU422">
        <v>6.5</v>
      </c>
      <c r="AV422">
        <v>6.5</v>
      </c>
      <c r="AW422">
        <v>13</v>
      </c>
    </row>
    <row r="423" spans="1:49" x14ac:dyDescent="0.3">
      <c r="A423" s="17">
        <v>44131</v>
      </c>
      <c r="B423" s="16">
        <v>411</v>
      </c>
      <c r="C423">
        <v>0.5</v>
      </c>
      <c r="D423">
        <v>3</v>
      </c>
      <c r="O423">
        <v>2</v>
      </c>
      <c r="P423">
        <v>3.5</v>
      </c>
      <c r="Q423">
        <v>1.75</v>
      </c>
      <c r="T423" s="19">
        <v>44131</v>
      </c>
      <c r="U423" s="18">
        <v>411</v>
      </c>
      <c r="AJ423">
        <v>0.5</v>
      </c>
      <c r="AK423">
        <v>3</v>
      </c>
      <c r="AT423">
        <v>2</v>
      </c>
      <c r="AU423">
        <v>3.5</v>
      </c>
      <c r="AV423">
        <v>1.75</v>
      </c>
      <c r="AW423">
        <v>14</v>
      </c>
    </row>
    <row r="424" spans="1:49" x14ac:dyDescent="0.3">
      <c r="A424" s="69">
        <v>44135</v>
      </c>
      <c r="B424" s="16">
        <v>412</v>
      </c>
      <c r="C424">
        <v>1</v>
      </c>
      <c r="O424">
        <v>1</v>
      </c>
      <c r="P424">
        <v>1</v>
      </c>
      <c r="Q424">
        <v>1</v>
      </c>
      <c r="T424" s="68">
        <v>44135</v>
      </c>
      <c r="U424" s="18">
        <v>412</v>
      </c>
      <c r="AK424">
        <v>1</v>
      </c>
      <c r="AT424">
        <v>1</v>
      </c>
      <c r="AU424">
        <v>1</v>
      </c>
      <c r="AV424">
        <v>1</v>
      </c>
      <c r="AW424">
        <v>15</v>
      </c>
    </row>
    <row r="425" spans="1:49" x14ac:dyDescent="0.3">
      <c r="A425" s="56"/>
      <c r="B425" s="16">
        <v>413</v>
      </c>
      <c r="C425">
        <v>0.5</v>
      </c>
      <c r="D425">
        <v>0.5</v>
      </c>
      <c r="O425">
        <v>2</v>
      </c>
      <c r="P425">
        <v>1</v>
      </c>
      <c r="Q425">
        <v>0.5</v>
      </c>
      <c r="T425" s="56"/>
      <c r="U425" s="18">
        <v>413</v>
      </c>
      <c r="AM425">
        <v>0.5</v>
      </c>
      <c r="AN425">
        <v>0.5</v>
      </c>
      <c r="AT425">
        <v>2</v>
      </c>
      <c r="AU425">
        <v>1</v>
      </c>
      <c r="AV425">
        <v>0.5</v>
      </c>
      <c r="AW425">
        <v>17</v>
      </c>
    </row>
    <row r="426" spans="1:49" x14ac:dyDescent="0.3">
      <c r="A426" s="17">
        <v>44136</v>
      </c>
      <c r="B426" s="16">
        <v>414</v>
      </c>
      <c r="C426">
        <v>1.5</v>
      </c>
      <c r="D426">
        <v>18</v>
      </c>
      <c r="E426">
        <v>4.5</v>
      </c>
      <c r="O426">
        <v>3</v>
      </c>
      <c r="P426">
        <v>24</v>
      </c>
      <c r="Q426">
        <v>8</v>
      </c>
      <c r="T426" s="19">
        <v>44136</v>
      </c>
      <c r="U426" s="18">
        <v>414</v>
      </c>
      <c r="AH426">
        <v>1.5</v>
      </c>
      <c r="AI426">
        <v>18</v>
      </c>
      <c r="AJ426">
        <v>4.5</v>
      </c>
      <c r="AT426">
        <v>3</v>
      </c>
      <c r="AU426">
        <v>24</v>
      </c>
      <c r="AV426">
        <v>8</v>
      </c>
      <c r="AW426">
        <v>12</v>
      </c>
    </row>
    <row r="427" spans="1:49" x14ac:dyDescent="0.3">
      <c r="A427" s="69">
        <v>44139</v>
      </c>
      <c r="B427" s="16">
        <v>415</v>
      </c>
      <c r="C427">
        <v>0.5</v>
      </c>
      <c r="O427">
        <v>1</v>
      </c>
      <c r="P427">
        <v>0.5</v>
      </c>
      <c r="Q427">
        <v>0.5</v>
      </c>
      <c r="T427" s="68">
        <v>44139</v>
      </c>
      <c r="U427" s="18">
        <v>415</v>
      </c>
      <c r="AD427">
        <v>0.5</v>
      </c>
      <c r="AT427">
        <v>1</v>
      </c>
      <c r="AU427">
        <v>0.5</v>
      </c>
      <c r="AV427">
        <v>0.5</v>
      </c>
      <c r="AW427">
        <v>8</v>
      </c>
    </row>
    <row r="428" spans="1:49" x14ac:dyDescent="0.3">
      <c r="A428" s="56"/>
      <c r="B428" s="16">
        <v>416</v>
      </c>
      <c r="C428">
        <v>11.5</v>
      </c>
      <c r="O428">
        <v>1</v>
      </c>
      <c r="P428">
        <v>11.5</v>
      </c>
      <c r="Q428">
        <v>11.5</v>
      </c>
      <c r="T428" s="56"/>
      <c r="U428" s="18">
        <v>416</v>
      </c>
      <c r="AL428">
        <v>11.5</v>
      </c>
      <c r="AT428">
        <v>1</v>
      </c>
      <c r="AU428">
        <v>11.5</v>
      </c>
      <c r="AV428">
        <v>11.5</v>
      </c>
      <c r="AW428">
        <v>16</v>
      </c>
    </row>
    <row r="429" spans="1:49" x14ac:dyDescent="0.3">
      <c r="A429" s="69">
        <v>44140</v>
      </c>
      <c r="B429" s="16">
        <v>417</v>
      </c>
      <c r="C429">
        <v>0.5</v>
      </c>
      <c r="O429">
        <v>1</v>
      </c>
      <c r="P429">
        <v>0.5</v>
      </c>
      <c r="Q429">
        <v>0.5</v>
      </c>
      <c r="T429" s="68">
        <v>44140</v>
      </c>
      <c r="U429" s="18">
        <v>417</v>
      </c>
      <c r="V429">
        <v>0.5</v>
      </c>
      <c r="AT429">
        <v>1</v>
      </c>
      <c r="AU429">
        <v>0.5</v>
      </c>
      <c r="AV429">
        <v>0.5</v>
      </c>
      <c r="AW429">
        <v>0</v>
      </c>
    </row>
    <row r="430" spans="1:49" x14ac:dyDescent="0.3">
      <c r="A430" s="56"/>
      <c r="B430" s="16">
        <v>418</v>
      </c>
      <c r="C430">
        <v>0.5</v>
      </c>
      <c r="O430">
        <v>1</v>
      </c>
      <c r="P430">
        <v>0.5</v>
      </c>
      <c r="Q430">
        <v>0.5</v>
      </c>
      <c r="T430" s="56"/>
      <c r="U430" s="18">
        <v>418</v>
      </c>
      <c r="AD430">
        <v>0.5</v>
      </c>
      <c r="AT430">
        <v>1</v>
      </c>
      <c r="AU430">
        <v>0.5</v>
      </c>
      <c r="AV430">
        <v>0.5</v>
      </c>
      <c r="AW430">
        <v>8</v>
      </c>
    </row>
    <row r="431" spans="1:49" x14ac:dyDescent="0.3">
      <c r="A431" s="69">
        <v>44141</v>
      </c>
      <c r="B431" s="16">
        <v>419</v>
      </c>
      <c r="C431">
        <v>0.5</v>
      </c>
      <c r="O431">
        <v>1</v>
      </c>
      <c r="P431">
        <v>0.5</v>
      </c>
      <c r="Q431">
        <v>0.5</v>
      </c>
      <c r="T431" s="68">
        <v>44141</v>
      </c>
      <c r="U431" s="18">
        <v>419</v>
      </c>
      <c r="AD431">
        <v>0.5</v>
      </c>
      <c r="AT431">
        <v>1</v>
      </c>
      <c r="AU431">
        <v>0.5</v>
      </c>
      <c r="AV431">
        <v>0.5</v>
      </c>
      <c r="AW431">
        <v>8</v>
      </c>
    </row>
    <row r="432" spans="1:49" x14ac:dyDescent="0.3">
      <c r="A432" s="56"/>
      <c r="B432" s="16">
        <v>420</v>
      </c>
      <c r="C432">
        <v>0.5</v>
      </c>
      <c r="D432">
        <v>7</v>
      </c>
      <c r="O432">
        <v>2</v>
      </c>
      <c r="P432">
        <v>7.5</v>
      </c>
      <c r="Q432">
        <v>3.75</v>
      </c>
      <c r="T432" s="56"/>
      <c r="U432" s="18">
        <v>420</v>
      </c>
      <c r="AH432">
        <v>0.5</v>
      </c>
      <c r="AI432">
        <v>7</v>
      </c>
      <c r="AT432">
        <v>2</v>
      </c>
      <c r="AU432">
        <v>7.5</v>
      </c>
      <c r="AV432">
        <v>3.75</v>
      </c>
      <c r="AW432">
        <v>12</v>
      </c>
    </row>
    <row r="433" spans="1:49" x14ac:dyDescent="0.3">
      <c r="A433" s="17">
        <v>44143</v>
      </c>
      <c r="B433" s="16">
        <v>421</v>
      </c>
      <c r="C433">
        <v>6.5</v>
      </c>
      <c r="D433">
        <v>10</v>
      </c>
      <c r="O433">
        <v>2</v>
      </c>
      <c r="P433">
        <v>16.5</v>
      </c>
      <c r="Q433">
        <v>8.25</v>
      </c>
      <c r="T433" s="19">
        <v>44143</v>
      </c>
      <c r="U433" s="18">
        <v>421</v>
      </c>
      <c r="AG433">
        <v>6.5</v>
      </c>
      <c r="AH433">
        <v>10</v>
      </c>
      <c r="AT433">
        <v>2</v>
      </c>
      <c r="AU433">
        <v>16.5</v>
      </c>
      <c r="AV433">
        <v>8.25</v>
      </c>
      <c r="AW433">
        <v>11</v>
      </c>
    </row>
    <row r="434" spans="1:49" x14ac:dyDescent="0.3">
      <c r="A434" s="17">
        <v>44147</v>
      </c>
      <c r="B434" s="16">
        <v>422</v>
      </c>
      <c r="C434">
        <v>0.5</v>
      </c>
      <c r="D434">
        <v>0.5</v>
      </c>
      <c r="O434">
        <v>2</v>
      </c>
      <c r="P434">
        <v>1</v>
      </c>
      <c r="Q434">
        <v>0.5</v>
      </c>
      <c r="T434" s="19">
        <v>44147</v>
      </c>
      <c r="U434" s="18">
        <v>422</v>
      </c>
      <c r="AH434">
        <v>0.5</v>
      </c>
      <c r="AI434">
        <v>0.5</v>
      </c>
      <c r="AT434">
        <v>2</v>
      </c>
      <c r="AU434">
        <v>1</v>
      </c>
      <c r="AV434">
        <v>0.5</v>
      </c>
      <c r="AW434">
        <v>12</v>
      </c>
    </row>
    <row r="435" spans="1:49" x14ac:dyDescent="0.3">
      <c r="A435" s="69">
        <v>44157</v>
      </c>
      <c r="B435" s="16">
        <v>423</v>
      </c>
      <c r="C435">
        <v>0.5</v>
      </c>
      <c r="O435">
        <v>1</v>
      </c>
      <c r="P435">
        <v>0.5</v>
      </c>
      <c r="Q435">
        <v>0.5</v>
      </c>
      <c r="T435" s="68">
        <v>44157</v>
      </c>
      <c r="U435" s="18">
        <v>423</v>
      </c>
      <c r="AD435">
        <v>0.5</v>
      </c>
      <c r="AT435">
        <v>1</v>
      </c>
      <c r="AU435">
        <v>0.5</v>
      </c>
      <c r="AV435">
        <v>0.5</v>
      </c>
      <c r="AW435">
        <v>8</v>
      </c>
    </row>
    <row r="436" spans="1:49" x14ac:dyDescent="0.3">
      <c r="A436" s="56"/>
      <c r="B436" s="16">
        <v>424</v>
      </c>
      <c r="C436">
        <v>28.5</v>
      </c>
      <c r="D436">
        <v>10.5</v>
      </c>
      <c r="O436">
        <v>2</v>
      </c>
      <c r="P436">
        <v>39</v>
      </c>
      <c r="Q436">
        <v>19.5</v>
      </c>
      <c r="T436" s="56"/>
      <c r="U436" s="18">
        <v>424</v>
      </c>
      <c r="AH436">
        <v>28.5</v>
      </c>
      <c r="AI436">
        <v>10.5</v>
      </c>
      <c r="AT436">
        <v>2</v>
      </c>
      <c r="AU436">
        <v>39</v>
      </c>
      <c r="AV436">
        <v>19.5</v>
      </c>
      <c r="AW436">
        <v>12</v>
      </c>
    </row>
    <row r="437" spans="1:49" x14ac:dyDescent="0.3">
      <c r="A437" s="69">
        <v>44159</v>
      </c>
      <c r="B437" s="16">
        <v>425</v>
      </c>
      <c r="C437">
        <v>4.5</v>
      </c>
      <c r="O437">
        <v>1</v>
      </c>
      <c r="P437">
        <v>4.5</v>
      </c>
      <c r="Q437">
        <v>4.5</v>
      </c>
      <c r="T437" s="68">
        <v>44159</v>
      </c>
      <c r="U437" s="18">
        <v>425</v>
      </c>
      <c r="AI437">
        <v>4.5</v>
      </c>
      <c r="AT437">
        <v>1</v>
      </c>
      <c r="AU437">
        <v>4.5</v>
      </c>
      <c r="AV437">
        <v>4.5</v>
      </c>
      <c r="AW437">
        <v>13</v>
      </c>
    </row>
    <row r="438" spans="1:49" x14ac:dyDescent="0.3">
      <c r="A438" s="56"/>
      <c r="B438" s="16">
        <v>426</v>
      </c>
      <c r="C438">
        <v>4.5</v>
      </c>
      <c r="O438">
        <v>1</v>
      </c>
      <c r="P438">
        <v>4.5</v>
      </c>
      <c r="Q438">
        <v>4.5</v>
      </c>
      <c r="T438" s="56"/>
      <c r="U438" s="18">
        <v>426</v>
      </c>
      <c r="AM438">
        <v>4.5</v>
      </c>
      <c r="AT438">
        <v>1</v>
      </c>
      <c r="AU438">
        <v>4.5</v>
      </c>
      <c r="AV438">
        <v>4.5</v>
      </c>
      <c r="AW438">
        <v>17</v>
      </c>
    </row>
    <row r="439" spans="1:49" x14ac:dyDescent="0.3">
      <c r="A439" s="17">
        <v>44160</v>
      </c>
      <c r="B439" s="16">
        <v>427</v>
      </c>
      <c r="C439">
        <v>2</v>
      </c>
      <c r="D439">
        <v>31.5</v>
      </c>
      <c r="E439">
        <v>1</v>
      </c>
      <c r="O439">
        <v>3</v>
      </c>
      <c r="P439">
        <v>34.5</v>
      </c>
      <c r="Q439">
        <v>11.5</v>
      </c>
      <c r="T439" s="19">
        <v>44160</v>
      </c>
      <c r="U439" s="18">
        <v>427</v>
      </c>
      <c r="AJ439">
        <v>2</v>
      </c>
      <c r="AK439">
        <v>31.5</v>
      </c>
      <c r="AL439">
        <v>1</v>
      </c>
      <c r="AT439">
        <v>3</v>
      </c>
      <c r="AU439">
        <v>34.5</v>
      </c>
      <c r="AV439">
        <v>11.5</v>
      </c>
      <c r="AW439">
        <v>14</v>
      </c>
    </row>
    <row r="440" spans="1:49" x14ac:dyDescent="0.3">
      <c r="A440" s="69">
        <v>44162</v>
      </c>
      <c r="B440" s="16">
        <v>428</v>
      </c>
      <c r="C440">
        <v>2</v>
      </c>
      <c r="D440">
        <v>5</v>
      </c>
      <c r="O440">
        <v>2</v>
      </c>
      <c r="P440">
        <v>7</v>
      </c>
      <c r="Q440">
        <v>3.5</v>
      </c>
      <c r="T440" s="68">
        <v>44162</v>
      </c>
      <c r="U440" s="18">
        <v>428</v>
      </c>
      <c r="AL440">
        <v>2</v>
      </c>
      <c r="AM440">
        <v>5</v>
      </c>
      <c r="AT440">
        <v>2</v>
      </c>
      <c r="AU440">
        <v>7</v>
      </c>
      <c r="AV440">
        <v>3.5</v>
      </c>
      <c r="AW440">
        <v>16</v>
      </c>
    </row>
    <row r="441" spans="1:49" x14ac:dyDescent="0.3">
      <c r="A441" s="56"/>
      <c r="B441" s="16">
        <v>429</v>
      </c>
      <c r="C441">
        <v>3</v>
      </c>
      <c r="D441">
        <v>3</v>
      </c>
      <c r="E441">
        <v>0.5</v>
      </c>
      <c r="O441">
        <v>3</v>
      </c>
      <c r="P441">
        <v>6.5</v>
      </c>
      <c r="Q441">
        <v>2.166666666666667</v>
      </c>
      <c r="T441" s="56"/>
      <c r="U441" s="18">
        <v>429</v>
      </c>
      <c r="AO441">
        <v>3</v>
      </c>
      <c r="AP441">
        <v>3</v>
      </c>
      <c r="AQ441">
        <v>0.5</v>
      </c>
      <c r="AT441">
        <v>3</v>
      </c>
      <c r="AU441">
        <v>6.5</v>
      </c>
      <c r="AV441">
        <v>2.166666666666667</v>
      </c>
      <c r="AW441">
        <v>19</v>
      </c>
    </row>
    <row r="442" spans="1:49" x14ac:dyDescent="0.3">
      <c r="A442" s="17">
        <v>44165</v>
      </c>
      <c r="B442" s="16">
        <v>430</v>
      </c>
      <c r="C442">
        <v>1.5</v>
      </c>
      <c r="O442">
        <v>1</v>
      </c>
      <c r="P442">
        <v>1.5</v>
      </c>
      <c r="Q442">
        <v>1.5</v>
      </c>
      <c r="T442" s="19">
        <v>44165</v>
      </c>
      <c r="U442" s="18">
        <v>430</v>
      </c>
      <c r="AF442">
        <v>1.5</v>
      </c>
      <c r="AT442">
        <v>1</v>
      </c>
      <c r="AU442">
        <v>1.5</v>
      </c>
      <c r="AV442">
        <v>1.5</v>
      </c>
      <c r="AW442">
        <v>10</v>
      </c>
    </row>
    <row r="443" spans="1:49" x14ac:dyDescent="0.3">
      <c r="A443" s="17">
        <v>44168</v>
      </c>
      <c r="B443" s="16">
        <v>431</v>
      </c>
      <c r="C443">
        <v>1</v>
      </c>
      <c r="D443">
        <v>1.5</v>
      </c>
      <c r="O443">
        <v>2</v>
      </c>
      <c r="P443">
        <v>2.5</v>
      </c>
      <c r="Q443">
        <v>1.25</v>
      </c>
      <c r="T443" s="19">
        <v>44168</v>
      </c>
      <c r="U443" s="18">
        <v>431</v>
      </c>
      <c r="AE443">
        <v>1</v>
      </c>
      <c r="AF443">
        <v>1.5</v>
      </c>
      <c r="AT443">
        <v>2</v>
      </c>
      <c r="AU443">
        <v>2.5</v>
      </c>
      <c r="AV443">
        <v>1.25</v>
      </c>
      <c r="AW443">
        <v>9</v>
      </c>
    </row>
    <row r="444" spans="1:49" x14ac:dyDescent="0.3">
      <c r="A444" s="69">
        <v>44169</v>
      </c>
      <c r="B444" s="16">
        <v>432</v>
      </c>
      <c r="C444">
        <v>1</v>
      </c>
      <c r="D444">
        <v>1</v>
      </c>
      <c r="O444">
        <v>2</v>
      </c>
      <c r="P444">
        <v>2</v>
      </c>
      <c r="Q444">
        <v>1</v>
      </c>
      <c r="T444" s="68">
        <v>44169</v>
      </c>
      <c r="U444" s="18">
        <v>432</v>
      </c>
      <c r="AM444">
        <v>1</v>
      </c>
      <c r="AN444">
        <v>1</v>
      </c>
      <c r="AT444">
        <v>2</v>
      </c>
      <c r="AU444">
        <v>2</v>
      </c>
      <c r="AV444">
        <v>1</v>
      </c>
      <c r="AW444">
        <v>17</v>
      </c>
    </row>
    <row r="445" spans="1:49" x14ac:dyDescent="0.3">
      <c r="A445" s="56"/>
      <c r="B445" s="16">
        <v>433</v>
      </c>
      <c r="C445">
        <v>0.5</v>
      </c>
      <c r="O445">
        <v>1</v>
      </c>
      <c r="P445">
        <v>0.5</v>
      </c>
      <c r="Q445">
        <v>0.5</v>
      </c>
      <c r="T445" s="56"/>
      <c r="U445" s="18">
        <v>433</v>
      </c>
      <c r="AP445">
        <v>0.5</v>
      </c>
      <c r="AT445">
        <v>1</v>
      </c>
      <c r="AU445">
        <v>0.5</v>
      </c>
      <c r="AV445">
        <v>0.5</v>
      </c>
      <c r="AW445">
        <v>20</v>
      </c>
    </row>
    <row r="446" spans="1:49" x14ac:dyDescent="0.3">
      <c r="A446" s="69">
        <v>44170</v>
      </c>
      <c r="B446" s="16">
        <v>434</v>
      </c>
      <c r="C446">
        <v>0.5</v>
      </c>
      <c r="O446">
        <v>1</v>
      </c>
      <c r="P446">
        <v>0.5</v>
      </c>
      <c r="Q446">
        <v>0.5</v>
      </c>
      <c r="T446" s="68">
        <v>44170</v>
      </c>
      <c r="U446" s="18">
        <v>434</v>
      </c>
      <c r="AG446">
        <v>0.5</v>
      </c>
      <c r="AT446">
        <v>1</v>
      </c>
      <c r="AU446">
        <v>0.5</v>
      </c>
      <c r="AV446">
        <v>0.5</v>
      </c>
      <c r="AW446">
        <v>11</v>
      </c>
    </row>
    <row r="447" spans="1:49" x14ac:dyDescent="0.3">
      <c r="A447" s="56"/>
      <c r="B447" s="16">
        <v>435</v>
      </c>
      <c r="C447">
        <v>1.5</v>
      </c>
      <c r="O447">
        <v>1</v>
      </c>
      <c r="P447">
        <v>1.5</v>
      </c>
      <c r="Q447">
        <v>1.5</v>
      </c>
      <c r="T447" s="56"/>
      <c r="U447" s="18">
        <v>435</v>
      </c>
      <c r="AJ447">
        <v>1.5</v>
      </c>
      <c r="AT447">
        <v>1</v>
      </c>
      <c r="AU447">
        <v>1.5</v>
      </c>
      <c r="AV447">
        <v>1.5</v>
      </c>
      <c r="AW447">
        <v>14</v>
      </c>
    </row>
    <row r="448" spans="1:49" x14ac:dyDescent="0.3">
      <c r="A448" s="69">
        <v>44171</v>
      </c>
      <c r="B448" s="16">
        <v>436</v>
      </c>
      <c r="C448">
        <v>1</v>
      </c>
      <c r="O448">
        <v>1</v>
      </c>
      <c r="P448">
        <v>1</v>
      </c>
      <c r="Q448">
        <v>1</v>
      </c>
      <c r="T448" s="68">
        <v>44171</v>
      </c>
      <c r="U448" s="18">
        <v>436</v>
      </c>
      <c r="AD448">
        <v>1</v>
      </c>
      <c r="AT448">
        <v>1</v>
      </c>
      <c r="AU448">
        <v>1</v>
      </c>
      <c r="AV448">
        <v>1</v>
      </c>
      <c r="AW448">
        <v>8</v>
      </c>
    </row>
    <row r="449" spans="1:49" x14ac:dyDescent="0.3">
      <c r="A449" s="57"/>
      <c r="B449" s="16">
        <v>437</v>
      </c>
      <c r="C449">
        <v>0.5</v>
      </c>
      <c r="O449">
        <v>1</v>
      </c>
      <c r="P449">
        <v>0.5</v>
      </c>
      <c r="Q449">
        <v>0.5</v>
      </c>
      <c r="T449" s="57"/>
      <c r="U449" s="18">
        <v>437</v>
      </c>
      <c r="AF449">
        <v>0.5</v>
      </c>
      <c r="AT449">
        <v>1</v>
      </c>
      <c r="AU449">
        <v>0.5</v>
      </c>
      <c r="AV449">
        <v>0.5</v>
      </c>
      <c r="AW449">
        <v>10</v>
      </c>
    </row>
    <row r="450" spans="1:49" x14ac:dyDescent="0.3">
      <c r="A450" s="57"/>
      <c r="B450" s="16">
        <v>438</v>
      </c>
      <c r="C450">
        <v>0.5</v>
      </c>
      <c r="D450">
        <v>1.5</v>
      </c>
      <c r="O450">
        <v>2</v>
      </c>
      <c r="P450">
        <v>2</v>
      </c>
      <c r="Q450">
        <v>1</v>
      </c>
      <c r="T450" s="57"/>
      <c r="U450" s="18">
        <v>438</v>
      </c>
      <c r="AI450">
        <v>0.5</v>
      </c>
      <c r="AJ450">
        <v>1.5</v>
      </c>
      <c r="AT450">
        <v>2</v>
      </c>
      <c r="AU450">
        <v>2</v>
      </c>
      <c r="AV450">
        <v>1</v>
      </c>
      <c r="AW450">
        <v>13</v>
      </c>
    </row>
    <row r="451" spans="1:49" x14ac:dyDescent="0.3">
      <c r="A451" s="57"/>
      <c r="B451" s="16">
        <v>439</v>
      </c>
      <c r="C451">
        <v>3.5</v>
      </c>
      <c r="D451">
        <v>7</v>
      </c>
      <c r="E451">
        <v>2.5</v>
      </c>
      <c r="O451">
        <v>3</v>
      </c>
      <c r="P451">
        <v>13</v>
      </c>
      <c r="Q451">
        <v>4.333333333333333</v>
      </c>
      <c r="T451" s="57"/>
      <c r="U451" s="18">
        <v>439</v>
      </c>
      <c r="AL451">
        <v>3.5</v>
      </c>
      <c r="AM451">
        <v>7</v>
      </c>
      <c r="AN451">
        <v>2.5</v>
      </c>
      <c r="AT451">
        <v>3</v>
      </c>
      <c r="AU451">
        <v>13</v>
      </c>
      <c r="AV451">
        <v>4.333333333333333</v>
      </c>
      <c r="AW451">
        <v>16</v>
      </c>
    </row>
    <row r="452" spans="1:49" x14ac:dyDescent="0.3">
      <c r="A452" s="56"/>
      <c r="B452" s="16">
        <v>440</v>
      </c>
      <c r="C452">
        <v>1.5</v>
      </c>
      <c r="O452">
        <v>1</v>
      </c>
      <c r="P452">
        <v>1.5</v>
      </c>
      <c r="Q452">
        <v>1.5</v>
      </c>
      <c r="T452" s="56"/>
      <c r="U452" s="18">
        <v>440</v>
      </c>
      <c r="AP452">
        <v>1.5</v>
      </c>
      <c r="AT452">
        <v>1</v>
      </c>
      <c r="AU452">
        <v>1.5</v>
      </c>
      <c r="AV452">
        <v>1.5</v>
      </c>
      <c r="AW452">
        <v>20</v>
      </c>
    </row>
    <row r="453" spans="1:49" x14ac:dyDescent="0.3">
      <c r="A453" s="69">
        <v>44172</v>
      </c>
      <c r="B453" s="16">
        <v>441</v>
      </c>
      <c r="C453">
        <v>0.5</v>
      </c>
      <c r="O453">
        <v>1</v>
      </c>
      <c r="P453">
        <v>0.5</v>
      </c>
      <c r="Q453">
        <v>0.5</v>
      </c>
      <c r="T453" s="68">
        <v>44172</v>
      </c>
      <c r="U453" s="18">
        <v>441</v>
      </c>
      <c r="V453">
        <v>0.5</v>
      </c>
      <c r="AT453">
        <v>1</v>
      </c>
      <c r="AU453">
        <v>0.5</v>
      </c>
      <c r="AV453">
        <v>0.5</v>
      </c>
      <c r="AW453">
        <v>0</v>
      </c>
    </row>
    <row r="454" spans="1:49" x14ac:dyDescent="0.3">
      <c r="A454" s="57"/>
      <c r="B454" s="16">
        <v>442</v>
      </c>
      <c r="C454">
        <v>1</v>
      </c>
      <c r="D454">
        <v>0.5</v>
      </c>
      <c r="O454">
        <v>2</v>
      </c>
      <c r="P454">
        <v>1.5</v>
      </c>
      <c r="Q454">
        <v>0.75</v>
      </c>
      <c r="T454" s="57"/>
      <c r="U454" s="18">
        <v>442</v>
      </c>
      <c r="AA454">
        <v>1</v>
      </c>
      <c r="AB454">
        <v>0.5</v>
      </c>
      <c r="AT454">
        <v>2</v>
      </c>
      <c r="AU454">
        <v>1.5</v>
      </c>
      <c r="AV454">
        <v>0.75</v>
      </c>
      <c r="AW454">
        <v>5</v>
      </c>
    </row>
    <row r="455" spans="1:49" x14ac:dyDescent="0.3">
      <c r="A455" s="56"/>
      <c r="B455" s="16">
        <v>443</v>
      </c>
      <c r="C455">
        <v>0.5</v>
      </c>
      <c r="O455">
        <v>1</v>
      </c>
      <c r="P455">
        <v>0.5</v>
      </c>
      <c r="Q455">
        <v>0.5</v>
      </c>
      <c r="T455" s="56"/>
      <c r="U455" s="18">
        <v>443</v>
      </c>
      <c r="AI455">
        <v>0.5</v>
      </c>
      <c r="AT455">
        <v>1</v>
      </c>
      <c r="AU455">
        <v>0.5</v>
      </c>
      <c r="AV455">
        <v>0.5</v>
      </c>
      <c r="AW455">
        <v>13</v>
      </c>
    </row>
    <row r="456" spans="1:49" x14ac:dyDescent="0.3">
      <c r="A456" s="69">
        <v>44173</v>
      </c>
      <c r="B456" s="16">
        <v>444</v>
      </c>
      <c r="C456">
        <v>0.5</v>
      </c>
      <c r="O456">
        <v>1</v>
      </c>
      <c r="P456">
        <v>0.5</v>
      </c>
      <c r="Q456">
        <v>0.5</v>
      </c>
      <c r="T456" s="68">
        <v>44173</v>
      </c>
      <c r="U456" s="18">
        <v>444</v>
      </c>
      <c r="AE456">
        <v>0.5</v>
      </c>
      <c r="AT456">
        <v>1</v>
      </c>
      <c r="AU456">
        <v>0.5</v>
      </c>
      <c r="AV456">
        <v>0.5</v>
      </c>
      <c r="AW456">
        <v>9</v>
      </c>
    </row>
    <row r="457" spans="1:49" x14ac:dyDescent="0.3">
      <c r="A457" s="57"/>
      <c r="B457" s="16">
        <v>445</v>
      </c>
      <c r="C457">
        <v>0.5</v>
      </c>
      <c r="O457">
        <v>1</v>
      </c>
      <c r="P457">
        <v>0.5</v>
      </c>
      <c r="Q457">
        <v>0.5</v>
      </c>
      <c r="T457" s="57"/>
      <c r="U457" s="18">
        <v>445</v>
      </c>
      <c r="AH457">
        <v>0.5</v>
      </c>
      <c r="AT457">
        <v>1</v>
      </c>
      <c r="AU457">
        <v>0.5</v>
      </c>
      <c r="AV457">
        <v>0.5</v>
      </c>
      <c r="AW457">
        <v>12</v>
      </c>
    </row>
    <row r="458" spans="1:49" x14ac:dyDescent="0.3">
      <c r="A458" s="57"/>
      <c r="B458" s="16">
        <v>446</v>
      </c>
      <c r="C458">
        <v>0.5</v>
      </c>
      <c r="O458">
        <v>1</v>
      </c>
      <c r="P458">
        <v>0.5</v>
      </c>
      <c r="Q458">
        <v>0.5</v>
      </c>
      <c r="T458" s="57"/>
      <c r="U458" s="18">
        <v>446</v>
      </c>
      <c r="AL458">
        <v>0.5</v>
      </c>
      <c r="AT458">
        <v>1</v>
      </c>
      <c r="AU458">
        <v>0.5</v>
      </c>
      <c r="AV458">
        <v>0.5</v>
      </c>
      <c r="AW458">
        <v>16</v>
      </c>
    </row>
    <row r="459" spans="1:49" x14ac:dyDescent="0.3">
      <c r="A459" s="56"/>
      <c r="B459" s="16">
        <v>447</v>
      </c>
      <c r="C459">
        <v>0.5</v>
      </c>
      <c r="O459">
        <v>1</v>
      </c>
      <c r="P459">
        <v>0.5</v>
      </c>
      <c r="Q459">
        <v>0.5</v>
      </c>
      <c r="T459" s="56"/>
      <c r="U459" s="18">
        <v>447</v>
      </c>
      <c r="AP459">
        <v>0.5</v>
      </c>
      <c r="AT459">
        <v>1</v>
      </c>
      <c r="AU459">
        <v>0.5</v>
      </c>
      <c r="AV459">
        <v>0.5</v>
      </c>
      <c r="AW459">
        <v>20</v>
      </c>
    </row>
    <row r="460" spans="1:49" x14ac:dyDescent="0.3">
      <c r="A460" s="69">
        <v>44174</v>
      </c>
      <c r="B460" s="16">
        <v>448</v>
      </c>
      <c r="C460">
        <v>0.5</v>
      </c>
      <c r="O460">
        <v>1</v>
      </c>
      <c r="P460">
        <v>0.5</v>
      </c>
      <c r="Q460">
        <v>0.5</v>
      </c>
      <c r="T460" s="68">
        <v>44174</v>
      </c>
      <c r="U460" s="18">
        <v>448</v>
      </c>
      <c r="AL460">
        <v>0.5</v>
      </c>
      <c r="AT460">
        <v>1</v>
      </c>
      <c r="AU460">
        <v>0.5</v>
      </c>
      <c r="AV460">
        <v>0.5</v>
      </c>
      <c r="AW460">
        <v>16</v>
      </c>
    </row>
    <row r="461" spans="1:49" x14ac:dyDescent="0.3">
      <c r="A461" s="56"/>
      <c r="B461" s="16">
        <v>449</v>
      </c>
      <c r="C461">
        <v>0.5</v>
      </c>
      <c r="O461">
        <v>1</v>
      </c>
      <c r="P461">
        <v>0.5</v>
      </c>
      <c r="Q461">
        <v>0.5</v>
      </c>
      <c r="T461" s="56"/>
      <c r="U461" s="18">
        <v>449</v>
      </c>
      <c r="AP461">
        <v>0.5</v>
      </c>
      <c r="AT461">
        <v>1</v>
      </c>
      <c r="AU461">
        <v>0.5</v>
      </c>
      <c r="AV461">
        <v>0.5</v>
      </c>
      <c r="AW461">
        <v>20</v>
      </c>
    </row>
    <row r="462" spans="1:49" x14ac:dyDescent="0.3">
      <c r="A462" s="69">
        <v>44175</v>
      </c>
      <c r="B462" s="16">
        <v>450</v>
      </c>
      <c r="C462">
        <v>4</v>
      </c>
      <c r="O462">
        <v>1</v>
      </c>
      <c r="P462">
        <v>4</v>
      </c>
      <c r="Q462">
        <v>4</v>
      </c>
      <c r="T462" s="68">
        <v>44175</v>
      </c>
      <c r="U462" s="18">
        <v>450</v>
      </c>
      <c r="AB462">
        <v>4</v>
      </c>
      <c r="AT462">
        <v>1</v>
      </c>
      <c r="AU462">
        <v>4</v>
      </c>
      <c r="AV462">
        <v>4</v>
      </c>
      <c r="AW462">
        <v>6</v>
      </c>
    </row>
    <row r="463" spans="1:49" x14ac:dyDescent="0.3">
      <c r="A463" s="56"/>
      <c r="B463" s="16">
        <v>451</v>
      </c>
      <c r="C463">
        <v>7</v>
      </c>
      <c r="O463">
        <v>1</v>
      </c>
      <c r="P463">
        <v>7</v>
      </c>
      <c r="Q463">
        <v>7</v>
      </c>
      <c r="T463" s="56"/>
      <c r="U463" s="18">
        <v>451</v>
      </c>
      <c r="AM463">
        <v>7</v>
      </c>
      <c r="AT463">
        <v>1</v>
      </c>
      <c r="AU463">
        <v>7</v>
      </c>
      <c r="AV463">
        <v>7</v>
      </c>
      <c r="AW463">
        <v>17</v>
      </c>
    </row>
    <row r="464" spans="1:49" x14ac:dyDescent="0.3">
      <c r="A464" s="17">
        <v>44176</v>
      </c>
      <c r="B464" s="16">
        <v>452</v>
      </c>
      <c r="C464">
        <v>2.5</v>
      </c>
      <c r="O464">
        <v>1</v>
      </c>
      <c r="P464">
        <v>2.5</v>
      </c>
      <c r="Q464">
        <v>2.5</v>
      </c>
      <c r="T464" s="19">
        <v>44176</v>
      </c>
      <c r="U464" s="18">
        <v>452</v>
      </c>
      <c r="AG464">
        <v>2.5</v>
      </c>
      <c r="AT464">
        <v>1</v>
      </c>
      <c r="AU464">
        <v>2.5</v>
      </c>
      <c r="AV464">
        <v>2.5</v>
      </c>
      <c r="AW464">
        <v>11</v>
      </c>
    </row>
    <row r="465" spans="1:49" x14ac:dyDescent="0.3">
      <c r="A465" s="69">
        <v>44178</v>
      </c>
      <c r="B465" s="16">
        <v>453</v>
      </c>
      <c r="C465">
        <v>2.5</v>
      </c>
      <c r="O465">
        <v>1</v>
      </c>
      <c r="P465">
        <v>2.5</v>
      </c>
      <c r="Q465">
        <v>2.5</v>
      </c>
      <c r="T465" s="68">
        <v>44178</v>
      </c>
      <c r="U465" s="18">
        <v>453</v>
      </c>
      <c r="AF465">
        <v>2.5</v>
      </c>
      <c r="AT465">
        <v>1</v>
      </c>
      <c r="AU465">
        <v>2.5</v>
      </c>
      <c r="AV465">
        <v>2.5</v>
      </c>
      <c r="AW465">
        <v>10</v>
      </c>
    </row>
    <row r="466" spans="1:49" x14ac:dyDescent="0.3">
      <c r="A466" s="56"/>
      <c r="B466" s="16">
        <v>454</v>
      </c>
      <c r="C466">
        <v>5</v>
      </c>
      <c r="D466">
        <v>0.5</v>
      </c>
      <c r="O466">
        <v>2</v>
      </c>
      <c r="P466">
        <v>5.5</v>
      </c>
      <c r="Q466">
        <v>2.75</v>
      </c>
      <c r="T466" s="56"/>
      <c r="U466" s="18">
        <v>454</v>
      </c>
      <c r="AH466">
        <v>5</v>
      </c>
      <c r="AI466">
        <v>0.5</v>
      </c>
      <c r="AT466">
        <v>2</v>
      </c>
      <c r="AU466">
        <v>5.5</v>
      </c>
      <c r="AV466">
        <v>2.75</v>
      </c>
      <c r="AW466">
        <v>12</v>
      </c>
    </row>
    <row r="467" spans="1:49" x14ac:dyDescent="0.3">
      <c r="A467" s="17">
        <v>44179</v>
      </c>
      <c r="B467" s="16">
        <v>455</v>
      </c>
      <c r="C467">
        <v>3.5</v>
      </c>
      <c r="O467">
        <v>1</v>
      </c>
      <c r="P467">
        <v>3.5</v>
      </c>
      <c r="Q467">
        <v>3.5</v>
      </c>
      <c r="T467" s="19">
        <v>44179</v>
      </c>
      <c r="U467" s="18">
        <v>455</v>
      </c>
      <c r="AJ467">
        <v>3.5</v>
      </c>
      <c r="AT467">
        <v>1</v>
      </c>
      <c r="AU467">
        <v>3.5</v>
      </c>
      <c r="AV467">
        <v>3.5</v>
      </c>
      <c r="AW467">
        <v>14</v>
      </c>
    </row>
    <row r="468" spans="1:49" x14ac:dyDescent="0.3">
      <c r="A468" s="17">
        <v>44182</v>
      </c>
      <c r="B468" s="16">
        <v>456</v>
      </c>
      <c r="C468">
        <v>1</v>
      </c>
      <c r="O468">
        <v>1</v>
      </c>
      <c r="P468">
        <v>1</v>
      </c>
      <c r="Q468">
        <v>1</v>
      </c>
      <c r="T468" s="19">
        <v>44182</v>
      </c>
      <c r="U468" s="18">
        <v>456</v>
      </c>
      <c r="Y468">
        <v>1</v>
      </c>
      <c r="AT468">
        <v>1</v>
      </c>
      <c r="AU468">
        <v>1</v>
      </c>
      <c r="AV468">
        <v>1</v>
      </c>
      <c r="AW468">
        <v>3</v>
      </c>
    </row>
    <row r="469" spans="1:49" x14ac:dyDescent="0.3">
      <c r="A469" s="69">
        <v>44185</v>
      </c>
      <c r="B469" s="16">
        <v>457</v>
      </c>
      <c r="C469">
        <v>0.5</v>
      </c>
      <c r="O469">
        <v>1</v>
      </c>
      <c r="P469">
        <v>0.5</v>
      </c>
      <c r="Q469">
        <v>0.5</v>
      </c>
      <c r="T469" s="68">
        <v>44185</v>
      </c>
      <c r="U469" s="18">
        <v>457</v>
      </c>
      <c r="AI469">
        <v>0.5</v>
      </c>
      <c r="AT469">
        <v>1</v>
      </c>
      <c r="AU469">
        <v>0.5</v>
      </c>
      <c r="AV469">
        <v>0.5</v>
      </c>
      <c r="AW469">
        <v>13</v>
      </c>
    </row>
    <row r="470" spans="1:49" x14ac:dyDescent="0.3">
      <c r="A470" s="56"/>
      <c r="B470" s="16">
        <v>458</v>
      </c>
      <c r="C470">
        <v>2.5</v>
      </c>
      <c r="D470">
        <v>0.5</v>
      </c>
      <c r="O470">
        <v>2</v>
      </c>
      <c r="P470">
        <v>3</v>
      </c>
      <c r="Q470">
        <v>1.5</v>
      </c>
      <c r="T470" s="56"/>
      <c r="U470" s="18">
        <v>458</v>
      </c>
      <c r="AM470">
        <v>2.5</v>
      </c>
      <c r="AN470">
        <v>0.5</v>
      </c>
      <c r="AT470">
        <v>2</v>
      </c>
      <c r="AU470">
        <v>3</v>
      </c>
      <c r="AV470">
        <v>1.5</v>
      </c>
      <c r="AW470">
        <v>17</v>
      </c>
    </row>
    <row r="471" spans="1:49" x14ac:dyDescent="0.3">
      <c r="A471" s="69">
        <v>44196</v>
      </c>
      <c r="B471" s="16">
        <v>459</v>
      </c>
      <c r="C471">
        <v>0.5</v>
      </c>
      <c r="O471">
        <v>1</v>
      </c>
      <c r="P471">
        <v>0.5</v>
      </c>
      <c r="Q471">
        <v>0.5</v>
      </c>
      <c r="T471" s="68">
        <v>44196</v>
      </c>
      <c r="U471" s="18">
        <v>459</v>
      </c>
      <c r="AI471">
        <v>0.5</v>
      </c>
      <c r="AT471">
        <v>1</v>
      </c>
      <c r="AU471">
        <v>0.5</v>
      </c>
      <c r="AV471">
        <v>0.5</v>
      </c>
      <c r="AW471">
        <v>13</v>
      </c>
    </row>
    <row r="472" spans="1:49" x14ac:dyDescent="0.3">
      <c r="A472" s="56"/>
      <c r="B472" s="16">
        <v>460</v>
      </c>
      <c r="C472">
        <v>0.5</v>
      </c>
      <c r="D472">
        <v>1</v>
      </c>
      <c r="O472">
        <v>2</v>
      </c>
      <c r="P472">
        <v>1.5</v>
      </c>
      <c r="Q472">
        <v>0.75</v>
      </c>
      <c r="T472" s="56"/>
      <c r="U472" s="18">
        <v>460</v>
      </c>
      <c r="AN472">
        <v>0.5</v>
      </c>
      <c r="AO472">
        <v>1</v>
      </c>
      <c r="AT472">
        <v>2</v>
      </c>
      <c r="AU472">
        <v>1.5</v>
      </c>
      <c r="AV472">
        <v>0.75</v>
      </c>
      <c r="AW472">
        <v>18</v>
      </c>
    </row>
    <row r="473" spans="1:49" x14ac:dyDescent="0.3">
      <c r="A473" s="69">
        <v>44197</v>
      </c>
      <c r="B473" s="16">
        <v>461</v>
      </c>
      <c r="C473">
        <v>0.5</v>
      </c>
      <c r="O473">
        <v>1</v>
      </c>
      <c r="P473">
        <v>0.5</v>
      </c>
      <c r="Q473">
        <v>0.5</v>
      </c>
      <c r="T473" s="68">
        <v>44197</v>
      </c>
      <c r="U473" s="18">
        <v>461</v>
      </c>
      <c r="AJ473">
        <v>0.5</v>
      </c>
      <c r="AT473">
        <v>1</v>
      </c>
      <c r="AU473">
        <v>0.5</v>
      </c>
      <c r="AV473">
        <v>0.5</v>
      </c>
      <c r="AW473">
        <v>14</v>
      </c>
    </row>
    <row r="474" spans="1:49" x14ac:dyDescent="0.3">
      <c r="A474" s="56"/>
      <c r="B474" s="16">
        <v>462</v>
      </c>
      <c r="C474">
        <v>0.5</v>
      </c>
      <c r="O474">
        <v>1</v>
      </c>
      <c r="P474">
        <v>0.5</v>
      </c>
      <c r="Q474">
        <v>0.5</v>
      </c>
      <c r="T474" s="56"/>
      <c r="U474" s="18">
        <v>462</v>
      </c>
      <c r="AQ474">
        <v>0.5</v>
      </c>
      <c r="AT474">
        <v>1</v>
      </c>
      <c r="AU474">
        <v>0.5</v>
      </c>
      <c r="AV474">
        <v>0.5</v>
      </c>
      <c r="AW474">
        <v>21</v>
      </c>
    </row>
    <row r="475" spans="1:49" x14ac:dyDescent="0.3">
      <c r="A475" s="69">
        <v>44198</v>
      </c>
      <c r="B475" s="16">
        <v>463</v>
      </c>
      <c r="C475">
        <v>0.5</v>
      </c>
      <c r="O475">
        <v>1</v>
      </c>
      <c r="P475">
        <v>0.5</v>
      </c>
      <c r="Q475">
        <v>0.5</v>
      </c>
      <c r="T475" s="68">
        <v>44198</v>
      </c>
      <c r="U475" s="18">
        <v>463</v>
      </c>
      <c r="AI475">
        <v>0.5</v>
      </c>
      <c r="AT475">
        <v>1</v>
      </c>
      <c r="AU475">
        <v>0.5</v>
      </c>
      <c r="AV475">
        <v>0.5</v>
      </c>
      <c r="AW475">
        <v>13</v>
      </c>
    </row>
    <row r="476" spans="1:49" x14ac:dyDescent="0.3">
      <c r="A476" s="56"/>
      <c r="B476" s="16">
        <v>464</v>
      </c>
      <c r="C476">
        <v>0.5</v>
      </c>
      <c r="O476">
        <v>1</v>
      </c>
      <c r="P476">
        <v>0.5</v>
      </c>
      <c r="Q476">
        <v>0.5</v>
      </c>
      <c r="T476" s="56"/>
      <c r="U476" s="18">
        <v>464</v>
      </c>
      <c r="AO476">
        <v>0.5</v>
      </c>
      <c r="AT476">
        <v>1</v>
      </c>
      <c r="AU476">
        <v>0.5</v>
      </c>
      <c r="AV476">
        <v>0.5</v>
      </c>
      <c r="AW476">
        <v>19</v>
      </c>
    </row>
    <row r="477" spans="1:49" x14ac:dyDescent="0.3">
      <c r="A477" s="69">
        <v>44199</v>
      </c>
      <c r="B477" s="16">
        <v>465</v>
      </c>
      <c r="C477">
        <v>0.5</v>
      </c>
      <c r="O477">
        <v>1</v>
      </c>
      <c r="P477">
        <v>0.5</v>
      </c>
      <c r="Q477">
        <v>0.5</v>
      </c>
      <c r="T477" s="68">
        <v>44199</v>
      </c>
      <c r="U477" s="18">
        <v>465</v>
      </c>
      <c r="AD477">
        <v>0.5</v>
      </c>
      <c r="AT477">
        <v>1</v>
      </c>
      <c r="AU477">
        <v>0.5</v>
      </c>
      <c r="AV477">
        <v>0.5</v>
      </c>
      <c r="AW477">
        <v>8</v>
      </c>
    </row>
    <row r="478" spans="1:49" x14ac:dyDescent="0.3">
      <c r="A478" s="56"/>
      <c r="B478" s="16">
        <v>466</v>
      </c>
      <c r="C478">
        <v>0.5</v>
      </c>
      <c r="O478">
        <v>1</v>
      </c>
      <c r="P478">
        <v>0.5</v>
      </c>
      <c r="Q478">
        <v>0.5</v>
      </c>
      <c r="T478" s="56"/>
      <c r="U478" s="18">
        <v>466</v>
      </c>
      <c r="AM478">
        <v>0.5</v>
      </c>
      <c r="AT478">
        <v>1</v>
      </c>
      <c r="AU478">
        <v>0.5</v>
      </c>
      <c r="AV478">
        <v>0.5</v>
      </c>
      <c r="AW478">
        <v>17</v>
      </c>
    </row>
    <row r="479" spans="1:49" x14ac:dyDescent="0.3">
      <c r="A479" s="17">
        <v>44202</v>
      </c>
      <c r="B479" s="16">
        <v>467</v>
      </c>
      <c r="C479">
        <v>0.5</v>
      </c>
      <c r="D479">
        <v>0.5</v>
      </c>
      <c r="O479">
        <v>2</v>
      </c>
      <c r="P479">
        <v>1</v>
      </c>
      <c r="Q479">
        <v>0.5</v>
      </c>
      <c r="T479" s="19">
        <v>44202</v>
      </c>
      <c r="U479" s="18">
        <v>467</v>
      </c>
      <c r="AQ479">
        <v>0.5</v>
      </c>
      <c r="AR479">
        <v>0.5</v>
      </c>
      <c r="AT479">
        <v>2</v>
      </c>
      <c r="AU479">
        <v>1</v>
      </c>
      <c r="AV479">
        <v>0.5</v>
      </c>
      <c r="AW479">
        <v>21</v>
      </c>
    </row>
    <row r="480" spans="1:49" x14ac:dyDescent="0.3">
      <c r="A480" s="17">
        <v>44203</v>
      </c>
      <c r="B480" s="16">
        <v>468</v>
      </c>
      <c r="C480">
        <v>8.5</v>
      </c>
      <c r="D480">
        <v>6.5</v>
      </c>
      <c r="E480">
        <v>2</v>
      </c>
      <c r="O480">
        <v>3</v>
      </c>
      <c r="P480">
        <v>17</v>
      </c>
      <c r="Q480">
        <v>5.666666666666667</v>
      </c>
      <c r="T480" s="19">
        <v>44203</v>
      </c>
      <c r="U480" s="18">
        <v>468</v>
      </c>
      <c r="AA480">
        <v>8.5</v>
      </c>
      <c r="AB480">
        <v>6.5</v>
      </c>
      <c r="AC480">
        <v>2</v>
      </c>
      <c r="AT480">
        <v>3</v>
      </c>
      <c r="AU480">
        <v>17</v>
      </c>
      <c r="AV480">
        <v>5.666666666666667</v>
      </c>
      <c r="AW480">
        <v>5</v>
      </c>
    </row>
    <row r="481" spans="1:49" x14ac:dyDescent="0.3">
      <c r="A481" s="17">
        <v>44204</v>
      </c>
      <c r="B481" s="16">
        <v>469</v>
      </c>
      <c r="C481">
        <v>1</v>
      </c>
      <c r="O481">
        <v>1</v>
      </c>
      <c r="P481">
        <v>1</v>
      </c>
      <c r="Q481">
        <v>1</v>
      </c>
      <c r="T481" s="19">
        <v>44204</v>
      </c>
      <c r="U481" s="18">
        <v>469</v>
      </c>
      <c r="AI481">
        <v>1</v>
      </c>
      <c r="AT481">
        <v>1</v>
      </c>
      <c r="AU481">
        <v>1</v>
      </c>
      <c r="AV481">
        <v>1</v>
      </c>
      <c r="AW481">
        <v>13</v>
      </c>
    </row>
    <row r="482" spans="1:49" x14ac:dyDescent="0.3">
      <c r="A482" s="17">
        <v>44208</v>
      </c>
      <c r="B482" s="16">
        <v>470</v>
      </c>
      <c r="C482">
        <v>3</v>
      </c>
      <c r="O482">
        <v>1</v>
      </c>
      <c r="P482">
        <v>3</v>
      </c>
      <c r="Q482">
        <v>3</v>
      </c>
      <c r="T482" s="19">
        <v>44208</v>
      </c>
      <c r="U482" s="18">
        <v>470</v>
      </c>
      <c r="AJ482">
        <v>3</v>
      </c>
      <c r="AT482">
        <v>1</v>
      </c>
      <c r="AU482">
        <v>3</v>
      </c>
      <c r="AV482">
        <v>3</v>
      </c>
      <c r="AW482">
        <v>14</v>
      </c>
    </row>
    <row r="483" spans="1:49" x14ac:dyDescent="0.3">
      <c r="A483" s="17">
        <v>44214</v>
      </c>
      <c r="B483" s="16">
        <v>471</v>
      </c>
      <c r="C483">
        <v>1.5</v>
      </c>
      <c r="O483">
        <v>1</v>
      </c>
      <c r="P483">
        <v>1.5</v>
      </c>
      <c r="Q483">
        <v>1.5</v>
      </c>
      <c r="T483" s="19">
        <v>44214</v>
      </c>
      <c r="U483" s="18">
        <v>471</v>
      </c>
      <c r="AR483">
        <v>1.5</v>
      </c>
      <c r="AT483">
        <v>1</v>
      </c>
      <c r="AU483">
        <v>1.5</v>
      </c>
      <c r="AV483">
        <v>1.5</v>
      </c>
      <c r="AW483">
        <v>22</v>
      </c>
    </row>
    <row r="484" spans="1:49" x14ac:dyDescent="0.3">
      <c r="A484" s="17">
        <v>44215</v>
      </c>
      <c r="B484" s="16">
        <v>472</v>
      </c>
      <c r="C484">
        <v>1</v>
      </c>
      <c r="O484">
        <v>1</v>
      </c>
      <c r="P484">
        <v>1</v>
      </c>
      <c r="Q484">
        <v>1</v>
      </c>
      <c r="T484" s="19">
        <v>44215</v>
      </c>
      <c r="U484" s="18">
        <v>472</v>
      </c>
      <c r="V484">
        <v>1</v>
      </c>
      <c r="AT484">
        <v>1</v>
      </c>
      <c r="AU484">
        <v>1</v>
      </c>
      <c r="AV484">
        <v>1</v>
      </c>
      <c r="AW484">
        <v>0</v>
      </c>
    </row>
    <row r="485" spans="1:49" x14ac:dyDescent="0.3">
      <c r="A485" s="69">
        <v>44216</v>
      </c>
      <c r="B485" s="16">
        <v>473</v>
      </c>
      <c r="C485">
        <v>37.5</v>
      </c>
      <c r="D485">
        <v>0.5</v>
      </c>
      <c r="E485">
        <v>3.5</v>
      </c>
      <c r="O485">
        <v>3</v>
      </c>
      <c r="P485">
        <v>41.5</v>
      </c>
      <c r="Q485">
        <v>13.83333333333333</v>
      </c>
      <c r="T485" s="68">
        <v>44216</v>
      </c>
      <c r="U485" s="18">
        <v>473</v>
      </c>
      <c r="V485">
        <v>37.5</v>
      </c>
      <c r="W485">
        <v>0.5</v>
      </c>
      <c r="X485">
        <v>3.5</v>
      </c>
      <c r="AT485">
        <v>3</v>
      </c>
      <c r="AU485">
        <v>41.5</v>
      </c>
      <c r="AV485">
        <v>13.83333333333333</v>
      </c>
      <c r="AW485">
        <v>0</v>
      </c>
    </row>
    <row r="486" spans="1:49" x14ac:dyDescent="0.3">
      <c r="A486" s="56"/>
      <c r="B486" s="16">
        <v>474</v>
      </c>
      <c r="C486">
        <v>1.5</v>
      </c>
      <c r="O486">
        <v>1</v>
      </c>
      <c r="P486">
        <v>1.5</v>
      </c>
      <c r="Q486">
        <v>1.5</v>
      </c>
      <c r="T486" s="56"/>
      <c r="U486" s="18">
        <v>474</v>
      </c>
      <c r="AE486">
        <v>1.5</v>
      </c>
      <c r="AT486">
        <v>1</v>
      </c>
      <c r="AU486">
        <v>1.5</v>
      </c>
      <c r="AV486">
        <v>1.5</v>
      </c>
      <c r="AW486">
        <v>9</v>
      </c>
    </row>
    <row r="487" spans="1:49" x14ac:dyDescent="0.3">
      <c r="A487" s="17">
        <v>44220</v>
      </c>
      <c r="B487" s="16">
        <v>475</v>
      </c>
      <c r="C487">
        <v>7.5</v>
      </c>
      <c r="D487">
        <v>1.5</v>
      </c>
      <c r="E487">
        <v>0.5</v>
      </c>
      <c r="O487">
        <v>3</v>
      </c>
      <c r="P487">
        <v>9.5</v>
      </c>
      <c r="Q487">
        <v>3.166666666666667</v>
      </c>
      <c r="T487" s="19">
        <v>44220</v>
      </c>
      <c r="U487" s="18">
        <v>475</v>
      </c>
      <c r="AD487">
        <v>7.5</v>
      </c>
      <c r="AE487">
        <v>1.5</v>
      </c>
      <c r="AF487">
        <v>0.5</v>
      </c>
      <c r="AT487">
        <v>3</v>
      </c>
      <c r="AU487">
        <v>9.5</v>
      </c>
      <c r="AV487">
        <v>3.166666666666667</v>
      </c>
      <c r="AW487">
        <v>8</v>
      </c>
    </row>
    <row r="488" spans="1:49" x14ac:dyDescent="0.3">
      <c r="A488" s="17">
        <v>44222</v>
      </c>
      <c r="B488" s="16">
        <v>476</v>
      </c>
      <c r="C488">
        <v>6.5</v>
      </c>
      <c r="O488">
        <v>1</v>
      </c>
      <c r="P488">
        <v>6.5</v>
      </c>
      <c r="Q488">
        <v>6.5</v>
      </c>
      <c r="T488" s="19">
        <v>44222</v>
      </c>
      <c r="U488" s="18">
        <v>476</v>
      </c>
      <c r="AI488">
        <v>6.5</v>
      </c>
      <c r="AT488">
        <v>1</v>
      </c>
      <c r="AU488">
        <v>6.5</v>
      </c>
      <c r="AV488">
        <v>6.5</v>
      </c>
      <c r="AW488">
        <v>13</v>
      </c>
    </row>
    <row r="489" spans="1:49" x14ac:dyDescent="0.3">
      <c r="A489" s="17">
        <v>44223</v>
      </c>
      <c r="B489" s="16">
        <v>477</v>
      </c>
      <c r="C489">
        <v>1</v>
      </c>
      <c r="O489">
        <v>1</v>
      </c>
      <c r="P489">
        <v>1</v>
      </c>
      <c r="Q489">
        <v>1</v>
      </c>
      <c r="T489" s="19">
        <v>44223</v>
      </c>
      <c r="U489" s="18">
        <v>477</v>
      </c>
      <c r="AH489">
        <v>1</v>
      </c>
      <c r="AT489">
        <v>1</v>
      </c>
      <c r="AU489">
        <v>1</v>
      </c>
      <c r="AV489">
        <v>1</v>
      </c>
      <c r="AW489">
        <v>12</v>
      </c>
    </row>
    <row r="490" spans="1:49" x14ac:dyDescent="0.3">
      <c r="A490" s="69">
        <v>44225</v>
      </c>
      <c r="B490" s="16">
        <v>478</v>
      </c>
      <c r="C490">
        <v>1</v>
      </c>
      <c r="D490">
        <v>42</v>
      </c>
      <c r="E490">
        <v>8</v>
      </c>
      <c r="F490">
        <v>1.5</v>
      </c>
      <c r="O490">
        <v>4</v>
      </c>
      <c r="P490">
        <v>52.5</v>
      </c>
      <c r="Q490">
        <v>13.125</v>
      </c>
      <c r="T490" s="68">
        <v>44225</v>
      </c>
      <c r="U490" s="18">
        <v>478</v>
      </c>
      <c r="V490">
        <v>1</v>
      </c>
      <c r="W490">
        <v>42</v>
      </c>
      <c r="X490">
        <v>8</v>
      </c>
      <c r="Y490">
        <v>1.5</v>
      </c>
      <c r="AT490">
        <v>4</v>
      </c>
      <c r="AU490">
        <v>52.5</v>
      </c>
      <c r="AV490">
        <v>13.125</v>
      </c>
      <c r="AW490">
        <v>0</v>
      </c>
    </row>
    <row r="491" spans="1:49" x14ac:dyDescent="0.3">
      <c r="A491" s="57"/>
      <c r="B491" s="16">
        <v>479</v>
      </c>
      <c r="C491">
        <v>36.5</v>
      </c>
      <c r="O491">
        <v>1</v>
      </c>
      <c r="P491">
        <v>36.5</v>
      </c>
      <c r="Q491">
        <v>36.5</v>
      </c>
      <c r="T491" s="57"/>
      <c r="U491" s="18">
        <v>479</v>
      </c>
      <c r="AK491">
        <v>36.5</v>
      </c>
      <c r="AT491">
        <v>1</v>
      </c>
      <c r="AU491">
        <v>36.5</v>
      </c>
      <c r="AV491">
        <v>36.5</v>
      </c>
      <c r="AW491">
        <v>15</v>
      </c>
    </row>
    <row r="492" spans="1:49" x14ac:dyDescent="0.3">
      <c r="A492" s="56"/>
      <c r="B492" s="16">
        <v>480</v>
      </c>
      <c r="C492">
        <v>0.5</v>
      </c>
      <c r="O492">
        <v>1</v>
      </c>
      <c r="P492">
        <v>0.5</v>
      </c>
      <c r="Q492">
        <v>0.5</v>
      </c>
      <c r="T492" s="56"/>
      <c r="U492" s="18">
        <v>480</v>
      </c>
      <c r="AM492">
        <v>0.5</v>
      </c>
      <c r="AT492">
        <v>1</v>
      </c>
      <c r="AU492">
        <v>0.5</v>
      </c>
      <c r="AV492">
        <v>0.5</v>
      </c>
      <c r="AW492">
        <v>17</v>
      </c>
    </row>
    <row r="493" spans="1:49" x14ac:dyDescent="0.3">
      <c r="A493" s="69">
        <v>44226</v>
      </c>
      <c r="B493" s="16">
        <v>481</v>
      </c>
      <c r="C493">
        <v>11</v>
      </c>
      <c r="O493">
        <v>1</v>
      </c>
      <c r="P493">
        <v>11</v>
      </c>
      <c r="Q493">
        <v>11</v>
      </c>
      <c r="T493" s="68">
        <v>44226</v>
      </c>
      <c r="U493" s="18">
        <v>481</v>
      </c>
      <c r="Y493">
        <v>11</v>
      </c>
      <c r="AT493">
        <v>1</v>
      </c>
      <c r="AU493">
        <v>11</v>
      </c>
      <c r="AV493">
        <v>11</v>
      </c>
      <c r="AW493">
        <v>3</v>
      </c>
    </row>
    <row r="494" spans="1:49" x14ac:dyDescent="0.3">
      <c r="A494" s="57"/>
      <c r="B494" s="16">
        <v>482</v>
      </c>
      <c r="C494">
        <v>1</v>
      </c>
      <c r="O494">
        <v>1</v>
      </c>
      <c r="P494">
        <v>1</v>
      </c>
      <c r="Q494">
        <v>1</v>
      </c>
      <c r="T494" s="57"/>
      <c r="U494" s="18">
        <v>482</v>
      </c>
      <c r="AF494">
        <v>1</v>
      </c>
      <c r="AT494">
        <v>1</v>
      </c>
      <c r="AU494">
        <v>1</v>
      </c>
      <c r="AV494">
        <v>1</v>
      </c>
      <c r="AW494">
        <v>10</v>
      </c>
    </row>
    <row r="495" spans="1:49" x14ac:dyDescent="0.3">
      <c r="A495" s="56"/>
      <c r="B495" s="16">
        <v>483</v>
      </c>
      <c r="C495">
        <v>15.5</v>
      </c>
      <c r="D495">
        <v>0.5</v>
      </c>
      <c r="O495">
        <v>2</v>
      </c>
      <c r="P495">
        <v>16</v>
      </c>
      <c r="Q495">
        <v>8</v>
      </c>
      <c r="T495" s="56"/>
      <c r="U495" s="18">
        <v>483</v>
      </c>
      <c r="AO495">
        <v>15.5</v>
      </c>
      <c r="AP495">
        <v>0.5</v>
      </c>
      <c r="AT495">
        <v>2</v>
      </c>
      <c r="AU495">
        <v>16</v>
      </c>
      <c r="AV495">
        <v>8</v>
      </c>
      <c r="AW495">
        <v>19</v>
      </c>
    </row>
    <row r="496" spans="1:49" x14ac:dyDescent="0.3">
      <c r="A496" s="69">
        <v>44227</v>
      </c>
      <c r="B496" s="16">
        <v>484</v>
      </c>
      <c r="C496">
        <v>0.5</v>
      </c>
      <c r="O496">
        <v>1</v>
      </c>
      <c r="P496">
        <v>0.5</v>
      </c>
      <c r="Q496">
        <v>0.5</v>
      </c>
      <c r="T496" s="68">
        <v>44227</v>
      </c>
      <c r="U496" s="18">
        <v>484</v>
      </c>
      <c r="AC496">
        <v>0.5</v>
      </c>
      <c r="AT496">
        <v>1</v>
      </c>
      <c r="AU496">
        <v>0.5</v>
      </c>
      <c r="AV496">
        <v>0.5</v>
      </c>
      <c r="AW496">
        <v>7</v>
      </c>
    </row>
    <row r="497" spans="1:49" x14ac:dyDescent="0.3">
      <c r="A497" s="57"/>
      <c r="B497" s="16">
        <v>485</v>
      </c>
      <c r="C497">
        <v>0.5</v>
      </c>
      <c r="O497">
        <v>1</v>
      </c>
      <c r="P497">
        <v>0.5</v>
      </c>
      <c r="Q497">
        <v>0.5</v>
      </c>
      <c r="T497" s="57"/>
      <c r="U497" s="18">
        <v>485</v>
      </c>
      <c r="AE497">
        <v>0.5</v>
      </c>
      <c r="AT497">
        <v>1</v>
      </c>
      <c r="AU497">
        <v>0.5</v>
      </c>
      <c r="AV497">
        <v>0.5</v>
      </c>
      <c r="AW497">
        <v>9</v>
      </c>
    </row>
    <row r="498" spans="1:49" x14ac:dyDescent="0.3">
      <c r="A498" s="56"/>
      <c r="B498" s="16">
        <v>486</v>
      </c>
      <c r="C498">
        <v>0.5</v>
      </c>
      <c r="O498">
        <v>1</v>
      </c>
      <c r="P498">
        <v>0.5</v>
      </c>
      <c r="Q498">
        <v>0.5</v>
      </c>
      <c r="T498" s="56"/>
      <c r="U498" s="18">
        <v>486</v>
      </c>
      <c r="AJ498">
        <v>0.5</v>
      </c>
      <c r="AT498">
        <v>1</v>
      </c>
      <c r="AU498">
        <v>0.5</v>
      </c>
      <c r="AV498">
        <v>0.5</v>
      </c>
      <c r="AW498">
        <v>14</v>
      </c>
    </row>
    <row r="499" spans="1:49" x14ac:dyDescent="0.3">
      <c r="A499" s="69">
        <v>44228</v>
      </c>
      <c r="B499" s="16">
        <v>487</v>
      </c>
      <c r="C499">
        <v>16.5</v>
      </c>
      <c r="D499">
        <v>1.5</v>
      </c>
      <c r="O499">
        <v>2</v>
      </c>
      <c r="P499">
        <v>18</v>
      </c>
      <c r="Q499">
        <v>9</v>
      </c>
      <c r="T499" s="68">
        <v>44228</v>
      </c>
      <c r="U499" s="18">
        <v>487</v>
      </c>
      <c r="AM499">
        <v>16.5</v>
      </c>
      <c r="AN499">
        <v>1.5</v>
      </c>
      <c r="AT499">
        <v>2</v>
      </c>
      <c r="AU499">
        <v>18</v>
      </c>
      <c r="AV499">
        <v>9</v>
      </c>
      <c r="AW499">
        <v>17</v>
      </c>
    </row>
    <row r="500" spans="1:49" x14ac:dyDescent="0.3">
      <c r="A500" s="56"/>
      <c r="B500" s="16">
        <v>488</v>
      </c>
      <c r="C500">
        <v>1</v>
      </c>
      <c r="O500">
        <v>1</v>
      </c>
      <c r="P500">
        <v>1</v>
      </c>
      <c r="Q500">
        <v>1</v>
      </c>
      <c r="T500" s="56"/>
      <c r="U500" s="18">
        <v>488</v>
      </c>
      <c r="AP500">
        <v>1</v>
      </c>
      <c r="AT500">
        <v>1</v>
      </c>
      <c r="AU500">
        <v>1</v>
      </c>
      <c r="AV500">
        <v>1</v>
      </c>
      <c r="AW500">
        <v>20</v>
      </c>
    </row>
    <row r="501" spans="1:49" x14ac:dyDescent="0.3">
      <c r="A501" s="69">
        <v>44229</v>
      </c>
      <c r="B501" s="16">
        <v>489</v>
      </c>
      <c r="C501">
        <v>11.5</v>
      </c>
      <c r="D501">
        <v>9.5</v>
      </c>
      <c r="E501">
        <v>1</v>
      </c>
      <c r="O501">
        <v>3</v>
      </c>
      <c r="P501">
        <v>22</v>
      </c>
      <c r="Q501">
        <v>7.333333333333333</v>
      </c>
      <c r="T501" s="68">
        <v>44229</v>
      </c>
      <c r="U501" s="18">
        <v>489</v>
      </c>
      <c r="X501">
        <v>11.5</v>
      </c>
      <c r="Y501">
        <v>9.5</v>
      </c>
      <c r="Z501">
        <v>1</v>
      </c>
      <c r="AT501">
        <v>3</v>
      </c>
      <c r="AU501">
        <v>22</v>
      </c>
      <c r="AV501">
        <v>7.333333333333333</v>
      </c>
      <c r="AW501">
        <v>2</v>
      </c>
    </row>
    <row r="502" spans="1:49" x14ac:dyDescent="0.3">
      <c r="A502" s="56"/>
      <c r="B502" s="16">
        <v>490</v>
      </c>
      <c r="C502">
        <v>0.5</v>
      </c>
      <c r="O502">
        <v>1</v>
      </c>
      <c r="P502">
        <v>0.5</v>
      </c>
      <c r="Q502">
        <v>0.5</v>
      </c>
      <c r="T502" s="56"/>
      <c r="U502" s="18">
        <v>490</v>
      </c>
      <c r="AP502">
        <v>0.5</v>
      </c>
      <c r="AT502">
        <v>1</v>
      </c>
      <c r="AU502">
        <v>0.5</v>
      </c>
      <c r="AV502">
        <v>0.5</v>
      </c>
      <c r="AW502">
        <v>20</v>
      </c>
    </row>
    <row r="503" spans="1:49" x14ac:dyDescent="0.3">
      <c r="A503" s="69">
        <v>44230</v>
      </c>
      <c r="B503" s="16">
        <v>491</v>
      </c>
      <c r="C503">
        <v>1.5</v>
      </c>
      <c r="D503">
        <v>13.5</v>
      </c>
      <c r="E503">
        <v>17.5</v>
      </c>
      <c r="F503">
        <v>3</v>
      </c>
      <c r="G503">
        <v>0.5</v>
      </c>
      <c r="O503">
        <v>5</v>
      </c>
      <c r="P503">
        <v>36</v>
      </c>
      <c r="Q503">
        <v>7.2</v>
      </c>
      <c r="T503" s="68">
        <v>44230</v>
      </c>
      <c r="U503" s="18">
        <v>491</v>
      </c>
      <c r="W503">
        <v>1.5</v>
      </c>
      <c r="X503">
        <v>13.5</v>
      </c>
      <c r="Y503">
        <v>17.5</v>
      </c>
      <c r="Z503">
        <v>3</v>
      </c>
      <c r="AA503">
        <v>0.5</v>
      </c>
      <c r="AT503">
        <v>5</v>
      </c>
      <c r="AU503">
        <v>36</v>
      </c>
      <c r="AV503">
        <v>7.2</v>
      </c>
      <c r="AW503">
        <v>1</v>
      </c>
    </row>
    <row r="504" spans="1:49" x14ac:dyDescent="0.3">
      <c r="A504" s="57"/>
      <c r="B504" s="16">
        <v>492</v>
      </c>
      <c r="C504">
        <v>0.5</v>
      </c>
      <c r="O504">
        <v>1</v>
      </c>
      <c r="P504">
        <v>0.5</v>
      </c>
      <c r="Q504">
        <v>0.5</v>
      </c>
      <c r="T504" s="57"/>
      <c r="U504" s="18">
        <v>492</v>
      </c>
      <c r="AC504">
        <v>0.5</v>
      </c>
      <c r="AT504">
        <v>1</v>
      </c>
      <c r="AU504">
        <v>0.5</v>
      </c>
      <c r="AV504">
        <v>0.5</v>
      </c>
      <c r="AW504">
        <v>7</v>
      </c>
    </row>
    <row r="505" spans="1:49" x14ac:dyDescent="0.3">
      <c r="A505" s="56"/>
      <c r="B505" s="16">
        <v>493</v>
      </c>
      <c r="C505">
        <v>1.5</v>
      </c>
      <c r="O505">
        <v>1</v>
      </c>
      <c r="P505">
        <v>1.5</v>
      </c>
      <c r="Q505">
        <v>1.5</v>
      </c>
      <c r="T505" s="56"/>
      <c r="U505" s="18">
        <v>493</v>
      </c>
      <c r="AF505">
        <v>1.5</v>
      </c>
      <c r="AT505">
        <v>1</v>
      </c>
      <c r="AU505">
        <v>1.5</v>
      </c>
      <c r="AV505">
        <v>1.5</v>
      </c>
      <c r="AW505">
        <v>10</v>
      </c>
    </row>
    <row r="506" spans="1:49" x14ac:dyDescent="0.3">
      <c r="A506" s="17">
        <v>44231</v>
      </c>
      <c r="B506" s="16">
        <v>494</v>
      </c>
      <c r="C506">
        <v>0.5</v>
      </c>
      <c r="D506">
        <v>6.5</v>
      </c>
      <c r="O506">
        <v>2</v>
      </c>
      <c r="P506">
        <v>7</v>
      </c>
      <c r="Q506">
        <v>3.5</v>
      </c>
      <c r="T506" s="19">
        <v>44231</v>
      </c>
      <c r="U506" s="18">
        <v>494</v>
      </c>
      <c r="AL506">
        <v>0.5</v>
      </c>
      <c r="AM506">
        <v>6.5</v>
      </c>
      <c r="AT506">
        <v>2</v>
      </c>
      <c r="AU506">
        <v>7</v>
      </c>
      <c r="AV506">
        <v>3.5</v>
      </c>
      <c r="AW506">
        <v>16</v>
      </c>
    </row>
    <row r="507" spans="1:49" x14ac:dyDescent="0.3">
      <c r="A507" s="69">
        <v>44232</v>
      </c>
      <c r="B507" s="16">
        <v>495</v>
      </c>
      <c r="C507">
        <v>3.5</v>
      </c>
      <c r="D507">
        <v>2</v>
      </c>
      <c r="O507">
        <v>2</v>
      </c>
      <c r="P507">
        <v>5.5</v>
      </c>
      <c r="Q507">
        <v>2.75</v>
      </c>
      <c r="T507" s="68">
        <v>44232</v>
      </c>
      <c r="U507" s="18">
        <v>495</v>
      </c>
      <c r="W507">
        <v>3.5</v>
      </c>
      <c r="X507">
        <v>2</v>
      </c>
      <c r="AT507">
        <v>2</v>
      </c>
      <c r="AU507">
        <v>5.5</v>
      </c>
      <c r="AV507">
        <v>2.75</v>
      </c>
      <c r="AW507">
        <v>1</v>
      </c>
    </row>
    <row r="508" spans="1:49" x14ac:dyDescent="0.3">
      <c r="A508" s="57"/>
      <c r="B508" s="16">
        <v>496</v>
      </c>
      <c r="C508">
        <v>1</v>
      </c>
      <c r="D508">
        <v>0.5</v>
      </c>
      <c r="O508">
        <v>2</v>
      </c>
      <c r="P508">
        <v>1.5</v>
      </c>
      <c r="Q508">
        <v>0.75</v>
      </c>
      <c r="T508" s="57"/>
      <c r="U508" s="18">
        <v>496</v>
      </c>
      <c r="AC508">
        <v>1</v>
      </c>
      <c r="AD508">
        <v>0.5</v>
      </c>
      <c r="AT508">
        <v>2</v>
      </c>
      <c r="AU508">
        <v>1.5</v>
      </c>
      <c r="AV508">
        <v>0.75</v>
      </c>
      <c r="AW508">
        <v>7</v>
      </c>
    </row>
    <row r="509" spans="1:49" x14ac:dyDescent="0.3">
      <c r="A509" s="56"/>
      <c r="B509" s="16">
        <v>497</v>
      </c>
      <c r="C509">
        <v>3</v>
      </c>
      <c r="D509">
        <v>2.5</v>
      </c>
      <c r="E509">
        <v>36.5</v>
      </c>
      <c r="O509">
        <v>3</v>
      </c>
      <c r="P509">
        <v>42</v>
      </c>
      <c r="Q509">
        <v>14</v>
      </c>
      <c r="T509" s="56"/>
      <c r="U509" s="18">
        <v>497</v>
      </c>
      <c r="AQ509">
        <v>3</v>
      </c>
      <c r="AR509">
        <v>2.5</v>
      </c>
      <c r="AS509">
        <v>36.5</v>
      </c>
      <c r="AT509">
        <v>3</v>
      </c>
      <c r="AU509">
        <v>42</v>
      </c>
      <c r="AV509">
        <v>14</v>
      </c>
      <c r="AW509">
        <v>21</v>
      </c>
    </row>
    <row r="510" spans="1:49" x14ac:dyDescent="0.3">
      <c r="A510" s="69">
        <v>44233</v>
      </c>
      <c r="B510" s="16">
        <v>498</v>
      </c>
      <c r="C510">
        <v>0.5</v>
      </c>
      <c r="D510">
        <v>10</v>
      </c>
      <c r="O510">
        <v>2</v>
      </c>
      <c r="P510">
        <v>10.5</v>
      </c>
      <c r="Q510">
        <v>5.25</v>
      </c>
      <c r="T510" s="68">
        <v>44233</v>
      </c>
      <c r="U510" s="18">
        <v>498</v>
      </c>
      <c r="W510">
        <v>0.5</v>
      </c>
      <c r="X510">
        <v>10</v>
      </c>
      <c r="AT510">
        <v>2</v>
      </c>
      <c r="AU510">
        <v>10.5</v>
      </c>
      <c r="AV510">
        <v>5.25</v>
      </c>
      <c r="AW510">
        <v>1</v>
      </c>
    </row>
    <row r="511" spans="1:49" x14ac:dyDescent="0.3">
      <c r="A511" s="57"/>
      <c r="B511" s="16">
        <v>499</v>
      </c>
      <c r="C511">
        <v>0.5</v>
      </c>
      <c r="D511">
        <v>1</v>
      </c>
      <c r="O511">
        <v>2</v>
      </c>
      <c r="P511">
        <v>1.5</v>
      </c>
      <c r="Q511">
        <v>0.75</v>
      </c>
      <c r="T511" s="57"/>
      <c r="U511" s="18">
        <v>499</v>
      </c>
      <c r="AI511">
        <v>0.5</v>
      </c>
      <c r="AJ511">
        <v>1</v>
      </c>
      <c r="AT511">
        <v>2</v>
      </c>
      <c r="AU511">
        <v>1.5</v>
      </c>
      <c r="AV511">
        <v>0.75</v>
      </c>
      <c r="AW511">
        <v>13</v>
      </c>
    </row>
    <row r="512" spans="1:49" x14ac:dyDescent="0.3">
      <c r="A512" s="56"/>
      <c r="B512" s="16">
        <v>500</v>
      </c>
      <c r="C512">
        <v>1</v>
      </c>
      <c r="O512">
        <v>1</v>
      </c>
      <c r="P512">
        <v>1</v>
      </c>
      <c r="Q512">
        <v>1</v>
      </c>
      <c r="T512" s="56"/>
      <c r="U512" s="18">
        <v>500</v>
      </c>
      <c r="AS512">
        <v>1</v>
      </c>
      <c r="AT512">
        <v>1</v>
      </c>
      <c r="AU512">
        <v>1</v>
      </c>
      <c r="AV512">
        <v>1</v>
      </c>
      <c r="AW512">
        <v>23</v>
      </c>
    </row>
    <row r="513" spans="1:49" x14ac:dyDescent="0.3">
      <c r="A513" s="69">
        <v>44234</v>
      </c>
      <c r="B513" s="16">
        <v>500</v>
      </c>
      <c r="C513">
        <v>20.5</v>
      </c>
      <c r="D513">
        <v>50</v>
      </c>
      <c r="E513">
        <v>1</v>
      </c>
      <c r="O513">
        <v>3</v>
      </c>
      <c r="P513">
        <v>71.5</v>
      </c>
      <c r="Q513">
        <v>23.833333333333329</v>
      </c>
      <c r="T513" s="68">
        <v>44234</v>
      </c>
      <c r="U513" s="18">
        <v>500</v>
      </c>
      <c r="V513">
        <v>20.5</v>
      </c>
      <c r="W513">
        <v>50</v>
      </c>
      <c r="X513">
        <v>1</v>
      </c>
      <c r="AT513">
        <v>3</v>
      </c>
      <c r="AU513">
        <v>71.5</v>
      </c>
      <c r="AV513">
        <v>23.833333333333329</v>
      </c>
      <c r="AW513">
        <v>0</v>
      </c>
    </row>
    <row r="514" spans="1:49" x14ac:dyDescent="0.3">
      <c r="A514" s="57"/>
      <c r="B514" s="16">
        <v>501</v>
      </c>
      <c r="C514">
        <v>1</v>
      </c>
      <c r="D514">
        <v>0.5</v>
      </c>
      <c r="O514">
        <v>2</v>
      </c>
      <c r="P514">
        <v>1.5</v>
      </c>
      <c r="Q514">
        <v>0.75</v>
      </c>
      <c r="T514" s="57"/>
      <c r="U514" s="18">
        <v>501</v>
      </c>
      <c r="AA514">
        <v>1</v>
      </c>
      <c r="AB514">
        <v>0.5</v>
      </c>
      <c r="AT514">
        <v>2</v>
      </c>
      <c r="AU514">
        <v>1.5</v>
      </c>
      <c r="AV514">
        <v>0.75</v>
      </c>
      <c r="AW514">
        <v>5</v>
      </c>
    </row>
    <row r="515" spans="1:49" x14ac:dyDescent="0.3">
      <c r="A515" s="56"/>
      <c r="B515" s="16">
        <v>502</v>
      </c>
      <c r="C515">
        <v>13</v>
      </c>
      <c r="O515">
        <v>1</v>
      </c>
      <c r="P515">
        <v>13</v>
      </c>
      <c r="Q515">
        <v>13</v>
      </c>
      <c r="T515" s="56"/>
      <c r="U515" s="18">
        <v>502</v>
      </c>
      <c r="AN515">
        <v>13</v>
      </c>
      <c r="AT515">
        <v>1</v>
      </c>
      <c r="AU515">
        <v>13</v>
      </c>
      <c r="AV515">
        <v>13</v>
      </c>
      <c r="AW515">
        <v>18</v>
      </c>
    </row>
    <row r="516" spans="1:49" x14ac:dyDescent="0.3">
      <c r="A516" s="69">
        <v>44235</v>
      </c>
      <c r="B516" s="16">
        <v>503</v>
      </c>
      <c r="C516">
        <v>4.5</v>
      </c>
      <c r="D516">
        <v>5.5</v>
      </c>
      <c r="E516">
        <v>0.5</v>
      </c>
      <c r="O516">
        <v>3</v>
      </c>
      <c r="P516">
        <v>10.5</v>
      </c>
      <c r="Q516">
        <v>3.5</v>
      </c>
      <c r="T516" s="68">
        <v>44235</v>
      </c>
      <c r="U516" s="18">
        <v>503</v>
      </c>
      <c r="V516">
        <v>4.5</v>
      </c>
      <c r="W516">
        <v>5.5</v>
      </c>
      <c r="X516">
        <v>0.5</v>
      </c>
      <c r="AT516">
        <v>3</v>
      </c>
      <c r="AU516">
        <v>10.5</v>
      </c>
      <c r="AV516">
        <v>3.5</v>
      </c>
      <c r="AW516">
        <v>0</v>
      </c>
    </row>
    <row r="517" spans="1:49" x14ac:dyDescent="0.3">
      <c r="A517" s="57"/>
      <c r="B517" s="16">
        <v>504</v>
      </c>
      <c r="C517">
        <v>0.5</v>
      </c>
      <c r="O517">
        <v>1</v>
      </c>
      <c r="P517">
        <v>0.5</v>
      </c>
      <c r="Q517">
        <v>0.5</v>
      </c>
      <c r="T517" s="57"/>
      <c r="U517" s="18">
        <v>504</v>
      </c>
      <c r="Z517">
        <v>0.5</v>
      </c>
      <c r="AT517">
        <v>1</v>
      </c>
      <c r="AU517">
        <v>0.5</v>
      </c>
      <c r="AV517">
        <v>0.5</v>
      </c>
      <c r="AW517">
        <v>4</v>
      </c>
    </row>
    <row r="518" spans="1:49" x14ac:dyDescent="0.3">
      <c r="A518" s="57"/>
      <c r="B518" s="16">
        <v>505</v>
      </c>
      <c r="C518">
        <v>1</v>
      </c>
      <c r="D518">
        <v>2</v>
      </c>
      <c r="E518">
        <v>6</v>
      </c>
      <c r="O518">
        <v>3</v>
      </c>
      <c r="P518">
        <v>9</v>
      </c>
      <c r="Q518">
        <v>3</v>
      </c>
      <c r="T518" s="57"/>
      <c r="U518" s="18">
        <v>505</v>
      </c>
      <c r="AB518">
        <v>1</v>
      </c>
      <c r="AC518">
        <v>2</v>
      </c>
      <c r="AD518">
        <v>6</v>
      </c>
      <c r="AT518">
        <v>3</v>
      </c>
      <c r="AU518">
        <v>9</v>
      </c>
      <c r="AV518">
        <v>3</v>
      </c>
      <c r="AW518">
        <v>6</v>
      </c>
    </row>
    <row r="519" spans="1:49" x14ac:dyDescent="0.3">
      <c r="A519" s="57"/>
      <c r="B519" s="16">
        <v>506</v>
      </c>
      <c r="C519">
        <v>0.5</v>
      </c>
      <c r="D519">
        <v>2</v>
      </c>
      <c r="O519">
        <v>2</v>
      </c>
      <c r="P519">
        <v>2.5</v>
      </c>
      <c r="Q519">
        <v>1.25</v>
      </c>
      <c r="T519" s="57"/>
      <c r="U519" s="18">
        <v>506</v>
      </c>
      <c r="AH519">
        <v>0.5</v>
      </c>
      <c r="AI519">
        <v>2</v>
      </c>
      <c r="AT519">
        <v>2</v>
      </c>
      <c r="AU519">
        <v>2.5</v>
      </c>
      <c r="AV519">
        <v>1.25</v>
      </c>
      <c r="AW519">
        <v>12</v>
      </c>
    </row>
    <row r="520" spans="1:49" x14ac:dyDescent="0.3">
      <c r="A520" s="56"/>
      <c r="B520" s="16">
        <v>507</v>
      </c>
      <c r="C520">
        <v>8.5</v>
      </c>
      <c r="O520">
        <v>1</v>
      </c>
      <c r="P520">
        <v>8.5</v>
      </c>
      <c r="Q520">
        <v>8.5</v>
      </c>
      <c r="T520" s="56"/>
      <c r="U520" s="18">
        <v>507</v>
      </c>
      <c r="AO520">
        <v>8.5</v>
      </c>
      <c r="AT520">
        <v>1</v>
      </c>
      <c r="AU520">
        <v>8.5</v>
      </c>
      <c r="AV520">
        <v>8.5</v>
      </c>
      <c r="AW520">
        <v>19</v>
      </c>
    </row>
    <row r="521" spans="1:49" x14ac:dyDescent="0.3">
      <c r="A521" s="17">
        <v>44238</v>
      </c>
      <c r="B521" s="16">
        <v>508</v>
      </c>
      <c r="C521">
        <v>1</v>
      </c>
      <c r="O521">
        <v>1</v>
      </c>
      <c r="P521">
        <v>1</v>
      </c>
      <c r="Q521">
        <v>1</v>
      </c>
      <c r="T521" s="19">
        <v>44238</v>
      </c>
      <c r="U521" s="18">
        <v>508</v>
      </c>
      <c r="AF521">
        <v>1</v>
      </c>
      <c r="AT521">
        <v>1</v>
      </c>
      <c r="AU521">
        <v>1</v>
      </c>
      <c r="AV521">
        <v>1</v>
      </c>
      <c r="AW521">
        <v>10</v>
      </c>
    </row>
    <row r="522" spans="1:49" x14ac:dyDescent="0.3">
      <c r="A522" s="17">
        <v>44240</v>
      </c>
      <c r="B522" s="16">
        <v>509</v>
      </c>
      <c r="C522">
        <v>6</v>
      </c>
      <c r="O522">
        <v>1</v>
      </c>
      <c r="P522">
        <v>6</v>
      </c>
      <c r="Q522">
        <v>6</v>
      </c>
      <c r="T522" s="19">
        <v>44240</v>
      </c>
      <c r="U522" s="18">
        <v>509</v>
      </c>
      <c r="V522">
        <v>6</v>
      </c>
      <c r="AT522">
        <v>1</v>
      </c>
      <c r="AU522">
        <v>6</v>
      </c>
      <c r="AV522">
        <v>6</v>
      </c>
      <c r="AW522">
        <v>0</v>
      </c>
    </row>
    <row r="523" spans="1:49" x14ac:dyDescent="0.3">
      <c r="A523" s="17">
        <v>44241</v>
      </c>
      <c r="B523" s="16">
        <v>510</v>
      </c>
      <c r="C523">
        <v>10</v>
      </c>
      <c r="O523">
        <v>1</v>
      </c>
      <c r="P523">
        <v>10</v>
      </c>
      <c r="Q523">
        <v>10</v>
      </c>
      <c r="T523" s="19">
        <v>44241</v>
      </c>
      <c r="U523" s="18">
        <v>510</v>
      </c>
      <c r="W523">
        <v>10</v>
      </c>
      <c r="AT523">
        <v>1</v>
      </c>
      <c r="AU523">
        <v>10</v>
      </c>
      <c r="AV523">
        <v>10</v>
      </c>
      <c r="AW523">
        <v>1</v>
      </c>
    </row>
    <row r="524" spans="1:49" x14ac:dyDescent="0.3">
      <c r="A524" s="17">
        <v>44242</v>
      </c>
      <c r="B524" s="16">
        <v>511</v>
      </c>
      <c r="C524">
        <v>1.5</v>
      </c>
      <c r="D524">
        <v>0.5</v>
      </c>
      <c r="O524">
        <v>2</v>
      </c>
      <c r="P524">
        <v>2</v>
      </c>
      <c r="Q524">
        <v>1</v>
      </c>
      <c r="T524" s="19">
        <v>44242</v>
      </c>
      <c r="U524" s="18">
        <v>511</v>
      </c>
      <c r="AF524">
        <v>1.5</v>
      </c>
      <c r="AG524">
        <v>0.5</v>
      </c>
      <c r="AT524">
        <v>2</v>
      </c>
      <c r="AU524">
        <v>2</v>
      </c>
      <c r="AV524">
        <v>1</v>
      </c>
      <c r="AW524">
        <v>10</v>
      </c>
    </row>
    <row r="525" spans="1:49" x14ac:dyDescent="0.3">
      <c r="A525" s="69">
        <v>44243</v>
      </c>
      <c r="B525" s="16">
        <v>512</v>
      </c>
      <c r="C525">
        <v>38.5</v>
      </c>
      <c r="D525">
        <v>36</v>
      </c>
      <c r="E525">
        <v>5</v>
      </c>
      <c r="O525">
        <v>3</v>
      </c>
      <c r="P525">
        <v>79.5</v>
      </c>
      <c r="Q525">
        <v>26.5</v>
      </c>
      <c r="T525" s="68">
        <v>44243</v>
      </c>
      <c r="U525" s="18">
        <v>512</v>
      </c>
      <c r="W525">
        <v>38.5</v>
      </c>
      <c r="X525">
        <v>36</v>
      </c>
      <c r="Y525">
        <v>5</v>
      </c>
      <c r="AT525">
        <v>3</v>
      </c>
      <c r="AU525">
        <v>79.5</v>
      </c>
      <c r="AV525">
        <v>26.5</v>
      </c>
      <c r="AW525">
        <v>1</v>
      </c>
    </row>
    <row r="526" spans="1:49" x14ac:dyDescent="0.3">
      <c r="A526" s="57"/>
      <c r="B526" s="16">
        <v>513</v>
      </c>
      <c r="C526">
        <v>6.5</v>
      </c>
      <c r="D526">
        <v>1</v>
      </c>
      <c r="O526">
        <v>2</v>
      </c>
      <c r="P526">
        <v>7.5</v>
      </c>
      <c r="Q526">
        <v>3.75</v>
      </c>
      <c r="T526" s="57"/>
      <c r="U526" s="18">
        <v>513</v>
      </c>
      <c r="AE526">
        <v>6.5</v>
      </c>
      <c r="AF526">
        <v>1</v>
      </c>
      <c r="AT526">
        <v>2</v>
      </c>
      <c r="AU526">
        <v>7.5</v>
      </c>
      <c r="AV526">
        <v>3.75</v>
      </c>
      <c r="AW526">
        <v>9</v>
      </c>
    </row>
    <row r="527" spans="1:49" x14ac:dyDescent="0.3">
      <c r="A527" s="57"/>
      <c r="B527" s="16">
        <v>514</v>
      </c>
      <c r="C527">
        <v>2</v>
      </c>
      <c r="D527">
        <v>5</v>
      </c>
      <c r="O527">
        <v>2</v>
      </c>
      <c r="P527">
        <v>7</v>
      </c>
      <c r="Q527">
        <v>3.5</v>
      </c>
      <c r="T527" s="57"/>
      <c r="U527" s="18">
        <v>514</v>
      </c>
      <c r="AH527">
        <v>2</v>
      </c>
      <c r="AI527">
        <v>5</v>
      </c>
      <c r="AT527">
        <v>2</v>
      </c>
      <c r="AU527">
        <v>7</v>
      </c>
      <c r="AV527">
        <v>3.5</v>
      </c>
      <c r="AW527">
        <v>12</v>
      </c>
    </row>
    <row r="528" spans="1:49" x14ac:dyDescent="0.3">
      <c r="A528" s="56"/>
      <c r="B528" s="16">
        <v>515</v>
      </c>
      <c r="C528">
        <v>0.5</v>
      </c>
      <c r="O528">
        <v>1</v>
      </c>
      <c r="P528">
        <v>0.5</v>
      </c>
      <c r="Q528">
        <v>0.5</v>
      </c>
      <c r="T528" s="56"/>
      <c r="U528" s="18">
        <v>515</v>
      </c>
      <c r="AK528">
        <v>0.5</v>
      </c>
      <c r="AT528">
        <v>1</v>
      </c>
      <c r="AU528">
        <v>0.5</v>
      </c>
      <c r="AV528">
        <v>0.5</v>
      </c>
      <c r="AW528">
        <v>15</v>
      </c>
    </row>
    <row r="529" spans="1:49" x14ac:dyDescent="0.3">
      <c r="A529" s="17">
        <v>44244</v>
      </c>
      <c r="B529" s="16">
        <v>516</v>
      </c>
      <c r="C529">
        <v>1.5</v>
      </c>
      <c r="O529">
        <v>1</v>
      </c>
      <c r="P529">
        <v>1.5</v>
      </c>
      <c r="Q529">
        <v>1.5</v>
      </c>
      <c r="T529" s="19">
        <v>44244</v>
      </c>
      <c r="U529" s="18">
        <v>516</v>
      </c>
      <c r="Y529">
        <v>1.5</v>
      </c>
      <c r="AT529">
        <v>1</v>
      </c>
      <c r="AU529">
        <v>1.5</v>
      </c>
      <c r="AV529">
        <v>1.5</v>
      </c>
      <c r="AW529">
        <v>3</v>
      </c>
    </row>
    <row r="530" spans="1:49" x14ac:dyDescent="0.3">
      <c r="A530" s="17">
        <v>44245</v>
      </c>
      <c r="B530" s="16">
        <v>517</v>
      </c>
      <c r="C530">
        <v>18.5</v>
      </c>
      <c r="D530">
        <v>32.5</v>
      </c>
      <c r="E530">
        <v>13</v>
      </c>
      <c r="O530">
        <v>3</v>
      </c>
      <c r="P530">
        <v>64</v>
      </c>
      <c r="Q530">
        <v>21.333333333333329</v>
      </c>
      <c r="T530" s="19">
        <v>44245</v>
      </c>
      <c r="U530" s="18">
        <v>517</v>
      </c>
      <c r="AH530">
        <v>18.5</v>
      </c>
      <c r="AI530">
        <v>32.5</v>
      </c>
      <c r="AJ530">
        <v>13</v>
      </c>
      <c r="AT530">
        <v>3</v>
      </c>
      <c r="AU530">
        <v>64</v>
      </c>
      <c r="AV530">
        <v>21.333333333333329</v>
      </c>
      <c r="AW530">
        <v>12</v>
      </c>
    </row>
    <row r="531" spans="1:49" x14ac:dyDescent="0.3">
      <c r="A531" s="69">
        <v>44246</v>
      </c>
      <c r="B531" s="16">
        <v>518</v>
      </c>
      <c r="C531">
        <v>2.5</v>
      </c>
      <c r="D531">
        <v>81</v>
      </c>
      <c r="E531">
        <v>43</v>
      </c>
      <c r="F531">
        <v>2</v>
      </c>
      <c r="G531">
        <v>0.5</v>
      </c>
      <c r="O531">
        <v>5</v>
      </c>
      <c r="P531">
        <v>129</v>
      </c>
      <c r="Q531">
        <v>25.8</v>
      </c>
      <c r="T531" s="68">
        <v>44246</v>
      </c>
      <c r="U531" s="18">
        <v>518</v>
      </c>
      <c r="X531">
        <v>2.5</v>
      </c>
      <c r="Y531">
        <v>81</v>
      </c>
      <c r="Z531">
        <v>43</v>
      </c>
      <c r="AA531">
        <v>2</v>
      </c>
      <c r="AB531">
        <v>0.5</v>
      </c>
      <c r="AT531">
        <v>5</v>
      </c>
      <c r="AU531">
        <v>129</v>
      </c>
      <c r="AV531">
        <v>25.8</v>
      </c>
      <c r="AW531">
        <v>2</v>
      </c>
    </row>
    <row r="532" spans="1:49" x14ac:dyDescent="0.3">
      <c r="A532" s="56"/>
      <c r="B532" s="16">
        <v>519</v>
      </c>
      <c r="C532">
        <v>3</v>
      </c>
      <c r="D532">
        <v>2</v>
      </c>
      <c r="O532">
        <v>2</v>
      </c>
      <c r="P532">
        <v>5</v>
      </c>
      <c r="Q532">
        <v>2.5</v>
      </c>
      <c r="T532" s="56"/>
      <c r="U532" s="18">
        <v>519</v>
      </c>
      <c r="AR532">
        <v>3</v>
      </c>
      <c r="AS532">
        <v>2</v>
      </c>
      <c r="AT532">
        <v>2</v>
      </c>
      <c r="AU532">
        <v>5</v>
      </c>
      <c r="AV532">
        <v>2.5</v>
      </c>
      <c r="AW532">
        <v>22</v>
      </c>
    </row>
    <row r="533" spans="1:49" x14ac:dyDescent="0.3">
      <c r="A533" s="69">
        <v>44247</v>
      </c>
      <c r="B533" s="16">
        <v>519</v>
      </c>
      <c r="C533">
        <v>19.5</v>
      </c>
      <c r="D533">
        <v>16</v>
      </c>
      <c r="E533">
        <v>18</v>
      </c>
      <c r="F533">
        <v>33.5</v>
      </c>
      <c r="G533">
        <v>0.5</v>
      </c>
      <c r="H533">
        <v>1.5</v>
      </c>
      <c r="O533">
        <v>6</v>
      </c>
      <c r="P533">
        <v>89</v>
      </c>
      <c r="Q533">
        <v>14.83333333333333</v>
      </c>
      <c r="T533" s="68">
        <v>44247</v>
      </c>
      <c r="U533" s="18">
        <v>519</v>
      </c>
      <c r="V533">
        <v>19.5</v>
      </c>
      <c r="W533">
        <v>16</v>
      </c>
      <c r="X533">
        <v>18</v>
      </c>
      <c r="Y533">
        <v>33.5</v>
      </c>
      <c r="Z533">
        <v>0.5</v>
      </c>
      <c r="AA533">
        <v>1.5</v>
      </c>
      <c r="AT533">
        <v>6</v>
      </c>
      <c r="AU533">
        <v>89</v>
      </c>
      <c r="AV533">
        <v>14.83333333333333</v>
      </c>
      <c r="AW533">
        <v>0</v>
      </c>
    </row>
    <row r="534" spans="1:49" x14ac:dyDescent="0.3">
      <c r="A534" s="57"/>
      <c r="B534" s="16">
        <v>520</v>
      </c>
      <c r="C534">
        <v>0.5</v>
      </c>
      <c r="D534">
        <v>1</v>
      </c>
      <c r="O534">
        <v>2</v>
      </c>
      <c r="P534">
        <v>1.5</v>
      </c>
      <c r="Q534">
        <v>0.75</v>
      </c>
      <c r="T534" s="57"/>
      <c r="U534" s="18">
        <v>520</v>
      </c>
      <c r="AF534">
        <v>0.5</v>
      </c>
      <c r="AG534">
        <v>1</v>
      </c>
      <c r="AT534">
        <v>2</v>
      </c>
      <c r="AU534">
        <v>1.5</v>
      </c>
      <c r="AV534">
        <v>0.75</v>
      </c>
      <c r="AW534">
        <v>10</v>
      </c>
    </row>
    <row r="535" spans="1:49" x14ac:dyDescent="0.3">
      <c r="A535" s="56"/>
      <c r="B535" s="16">
        <v>521</v>
      </c>
      <c r="C535">
        <v>2</v>
      </c>
      <c r="O535">
        <v>1</v>
      </c>
      <c r="P535">
        <v>2</v>
      </c>
      <c r="Q535">
        <v>2</v>
      </c>
      <c r="T535" s="56"/>
      <c r="U535" s="18">
        <v>521</v>
      </c>
      <c r="AO535">
        <v>2</v>
      </c>
      <c r="AT535">
        <v>1</v>
      </c>
      <c r="AU535">
        <v>2</v>
      </c>
      <c r="AV535">
        <v>2</v>
      </c>
      <c r="AW535">
        <v>19</v>
      </c>
    </row>
    <row r="536" spans="1:49" x14ac:dyDescent="0.3">
      <c r="A536" s="17">
        <v>44248</v>
      </c>
      <c r="B536" s="16">
        <v>522</v>
      </c>
      <c r="C536">
        <v>2.5</v>
      </c>
      <c r="D536">
        <v>10</v>
      </c>
      <c r="E536">
        <v>2.5</v>
      </c>
      <c r="O536">
        <v>3</v>
      </c>
      <c r="P536">
        <v>15</v>
      </c>
      <c r="Q536">
        <v>5</v>
      </c>
      <c r="T536" s="19">
        <v>44248</v>
      </c>
      <c r="U536" s="18">
        <v>522</v>
      </c>
      <c r="X536">
        <v>2.5</v>
      </c>
      <c r="Y536">
        <v>10</v>
      </c>
      <c r="Z536">
        <v>2.5</v>
      </c>
      <c r="AT536">
        <v>3</v>
      </c>
      <c r="AU536">
        <v>15</v>
      </c>
      <c r="AV536">
        <v>5</v>
      </c>
      <c r="AW536">
        <v>2</v>
      </c>
    </row>
    <row r="537" spans="1:49" x14ac:dyDescent="0.3">
      <c r="A537" s="69">
        <v>44250</v>
      </c>
      <c r="B537" s="16">
        <v>523</v>
      </c>
      <c r="C537">
        <v>0.5</v>
      </c>
      <c r="O537">
        <v>1</v>
      </c>
      <c r="P537">
        <v>0.5</v>
      </c>
      <c r="Q537">
        <v>0.5</v>
      </c>
      <c r="T537" s="68">
        <v>44250</v>
      </c>
      <c r="U537" s="18">
        <v>523</v>
      </c>
      <c r="AB537">
        <v>0.5</v>
      </c>
      <c r="AT537">
        <v>1</v>
      </c>
      <c r="AU537">
        <v>0.5</v>
      </c>
      <c r="AV537">
        <v>0.5</v>
      </c>
      <c r="AW537">
        <v>6</v>
      </c>
    </row>
    <row r="538" spans="1:49" x14ac:dyDescent="0.3">
      <c r="A538" s="56"/>
      <c r="B538" s="16">
        <v>524</v>
      </c>
      <c r="C538">
        <v>27</v>
      </c>
      <c r="D538">
        <v>24</v>
      </c>
      <c r="O538">
        <v>2</v>
      </c>
      <c r="P538">
        <v>51</v>
      </c>
      <c r="Q538">
        <v>25.5</v>
      </c>
      <c r="T538" s="56"/>
      <c r="U538" s="18">
        <v>524</v>
      </c>
      <c r="AJ538">
        <v>27</v>
      </c>
      <c r="AK538">
        <v>24</v>
      </c>
      <c r="AT538">
        <v>2</v>
      </c>
      <c r="AU538">
        <v>51</v>
      </c>
      <c r="AV538">
        <v>25.5</v>
      </c>
      <c r="AW538">
        <v>14</v>
      </c>
    </row>
    <row r="539" spans="1:49" x14ac:dyDescent="0.3">
      <c r="A539" s="17">
        <v>44253</v>
      </c>
      <c r="B539" s="16">
        <v>525</v>
      </c>
      <c r="C539">
        <v>1.5</v>
      </c>
      <c r="O539">
        <v>1</v>
      </c>
      <c r="P539">
        <v>1.5</v>
      </c>
      <c r="Q539">
        <v>1.5</v>
      </c>
      <c r="T539" s="19">
        <v>44253</v>
      </c>
      <c r="U539" s="18">
        <v>525</v>
      </c>
      <c r="X539">
        <v>1.5</v>
      </c>
      <c r="AT539">
        <v>1</v>
      </c>
      <c r="AU539">
        <v>1.5</v>
      </c>
      <c r="AV539">
        <v>1.5</v>
      </c>
      <c r="AW539">
        <v>2</v>
      </c>
    </row>
    <row r="540" spans="1:49" x14ac:dyDescent="0.3">
      <c r="A540" s="17">
        <v>44254</v>
      </c>
      <c r="B540" s="16">
        <v>526</v>
      </c>
      <c r="C540">
        <v>0.5</v>
      </c>
      <c r="D540">
        <v>0.5</v>
      </c>
      <c r="O540">
        <v>2</v>
      </c>
      <c r="P540">
        <v>1</v>
      </c>
      <c r="Q540">
        <v>0.5</v>
      </c>
      <c r="T540" s="19">
        <v>44254</v>
      </c>
      <c r="U540" s="18">
        <v>526</v>
      </c>
      <c r="AL540">
        <v>0.5</v>
      </c>
      <c r="AM540">
        <v>0.5</v>
      </c>
      <c r="AT540">
        <v>2</v>
      </c>
      <c r="AU540">
        <v>1</v>
      </c>
      <c r="AV540">
        <v>0.5</v>
      </c>
      <c r="AW540">
        <v>16</v>
      </c>
    </row>
    <row r="541" spans="1:49" x14ac:dyDescent="0.3">
      <c r="A541" s="17">
        <v>44256</v>
      </c>
      <c r="B541" s="16">
        <v>527</v>
      </c>
      <c r="C541">
        <v>1</v>
      </c>
      <c r="O541">
        <v>1</v>
      </c>
      <c r="P541">
        <v>1</v>
      </c>
      <c r="Q541">
        <v>1</v>
      </c>
      <c r="T541" s="19">
        <v>44256</v>
      </c>
      <c r="U541" s="18">
        <v>527</v>
      </c>
      <c r="AL541">
        <v>1</v>
      </c>
      <c r="AT541">
        <v>1</v>
      </c>
      <c r="AU541">
        <v>1</v>
      </c>
      <c r="AV541">
        <v>1</v>
      </c>
      <c r="AW541">
        <v>16</v>
      </c>
    </row>
    <row r="542" spans="1:49" x14ac:dyDescent="0.3">
      <c r="A542" s="69">
        <v>44257</v>
      </c>
      <c r="B542" s="16">
        <v>528</v>
      </c>
      <c r="C542">
        <v>0.5</v>
      </c>
      <c r="O542">
        <v>1</v>
      </c>
      <c r="P542">
        <v>0.5</v>
      </c>
      <c r="Q542">
        <v>0.5</v>
      </c>
      <c r="T542" s="68">
        <v>44257</v>
      </c>
      <c r="U542" s="18">
        <v>528</v>
      </c>
      <c r="W542">
        <v>0.5</v>
      </c>
      <c r="AT542">
        <v>1</v>
      </c>
      <c r="AU542">
        <v>0.5</v>
      </c>
      <c r="AV542">
        <v>0.5</v>
      </c>
      <c r="AW542">
        <v>1</v>
      </c>
    </row>
    <row r="543" spans="1:49" x14ac:dyDescent="0.3">
      <c r="A543" s="57"/>
      <c r="B543" s="16">
        <v>529</v>
      </c>
      <c r="C543">
        <v>3.5</v>
      </c>
      <c r="D543">
        <v>4.5</v>
      </c>
      <c r="O543">
        <v>2</v>
      </c>
      <c r="P543">
        <v>8</v>
      </c>
      <c r="Q543">
        <v>4</v>
      </c>
      <c r="T543" s="57"/>
      <c r="U543" s="18">
        <v>529</v>
      </c>
      <c r="AB543">
        <v>3.5</v>
      </c>
      <c r="AC543">
        <v>4.5</v>
      </c>
      <c r="AT543">
        <v>2</v>
      </c>
      <c r="AU543">
        <v>8</v>
      </c>
      <c r="AV543">
        <v>4</v>
      </c>
      <c r="AW543">
        <v>6</v>
      </c>
    </row>
    <row r="544" spans="1:49" x14ac:dyDescent="0.3">
      <c r="A544" s="56"/>
      <c r="B544" s="16">
        <v>530</v>
      </c>
      <c r="C544">
        <v>0.5</v>
      </c>
      <c r="O544">
        <v>1</v>
      </c>
      <c r="P544">
        <v>0.5</v>
      </c>
      <c r="Q544">
        <v>0.5</v>
      </c>
      <c r="T544" s="56"/>
      <c r="U544" s="18">
        <v>530</v>
      </c>
      <c r="AO544">
        <v>0.5</v>
      </c>
      <c r="AT544">
        <v>1</v>
      </c>
      <c r="AU544">
        <v>0.5</v>
      </c>
      <c r="AV544">
        <v>0.5</v>
      </c>
      <c r="AW544">
        <v>19</v>
      </c>
    </row>
    <row r="545" spans="1:49" x14ac:dyDescent="0.3">
      <c r="A545" s="17">
        <v>44260</v>
      </c>
      <c r="B545" s="16">
        <v>531</v>
      </c>
      <c r="C545">
        <v>1</v>
      </c>
      <c r="O545">
        <v>1</v>
      </c>
      <c r="P545">
        <v>1</v>
      </c>
      <c r="Q545">
        <v>1</v>
      </c>
      <c r="T545" s="19">
        <v>44260</v>
      </c>
      <c r="U545" s="18">
        <v>531</v>
      </c>
      <c r="AK545">
        <v>1</v>
      </c>
      <c r="AT545">
        <v>1</v>
      </c>
      <c r="AU545">
        <v>1</v>
      </c>
      <c r="AV545">
        <v>1</v>
      </c>
      <c r="AW545">
        <v>15</v>
      </c>
    </row>
    <row r="546" spans="1:49" x14ac:dyDescent="0.3">
      <c r="A546" s="17">
        <v>44261</v>
      </c>
      <c r="B546" s="16">
        <v>532</v>
      </c>
      <c r="C546">
        <v>0.5</v>
      </c>
      <c r="D546">
        <v>0.5</v>
      </c>
      <c r="O546">
        <v>2</v>
      </c>
      <c r="P546">
        <v>1</v>
      </c>
      <c r="Q546">
        <v>0.5</v>
      </c>
      <c r="T546" s="19">
        <v>44261</v>
      </c>
      <c r="U546" s="18">
        <v>532</v>
      </c>
      <c r="AF546">
        <v>0.5</v>
      </c>
      <c r="AG546">
        <v>0.5</v>
      </c>
      <c r="AT546">
        <v>2</v>
      </c>
      <c r="AU546">
        <v>1</v>
      </c>
      <c r="AV546">
        <v>0.5</v>
      </c>
      <c r="AW546">
        <v>10</v>
      </c>
    </row>
    <row r="547" spans="1:49" x14ac:dyDescent="0.3">
      <c r="A547" s="69">
        <v>44262</v>
      </c>
      <c r="B547" s="16">
        <v>533</v>
      </c>
      <c r="C547">
        <v>2.5</v>
      </c>
      <c r="D547">
        <v>4</v>
      </c>
      <c r="O547">
        <v>2</v>
      </c>
      <c r="P547">
        <v>6.5</v>
      </c>
      <c r="Q547">
        <v>3.25</v>
      </c>
      <c r="T547" s="68">
        <v>44262</v>
      </c>
      <c r="U547" s="18">
        <v>533</v>
      </c>
      <c r="AK547">
        <v>2.5</v>
      </c>
      <c r="AL547">
        <v>4</v>
      </c>
      <c r="AT547">
        <v>2</v>
      </c>
      <c r="AU547">
        <v>6.5</v>
      </c>
      <c r="AV547">
        <v>3.25</v>
      </c>
      <c r="AW547">
        <v>15</v>
      </c>
    </row>
    <row r="548" spans="1:49" x14ac:dyDescent="0.3">
      <c r="A548" s="56"/>
      <c r="B548" s="16">
        <v>534</v>
      </c>
      <c r="C548">
        <v>1</v>
      </c>
      <c r="D548">
        <v>6.5</v>
      </c>
      <c r="O548">
        <v>2</v>
      </c>
      <c r="P548">
        <v>7.5</v>
      </c>
      <c r="Q548">
        <v>3.75</v>
      </c>
      <c r="T548" s="56"/>
      <c r="U548" s="18">
        <v>534</v>
      </c>
      <c r="AR548">
        <v>1</v>
      </c>
      <c r="AS548">
        <v>6.5</v>
      </c>
      <c r="AT548">
        <v>2</v>
      </c>
      <c r="AU548">
        <v>7.5</v>
      </c>
      <c r="AV548">
        <v>3.75</v>
      </c>
      <c r="AW548">
        <v>22</v>
      </c>
    </row>
    <row r="549" spans="1:49" x14ac:dyDescent="0.3">
      <c r="A549" s="69">
        <v>44263</v>
      </c>
      <c r="B549" s="16">
        <v>534</v>
      </c>
      <c r="C549">
        <v>19.5</v>
      </c>
      <c r="D549">
        <v>3.5</v>
      </c>
      <c r="O549">
        <v>2</v>
      </c>
      <c r="P549">
        <v>23</v>
      </c>
      <c r="Q549">
        <v>11.5</v>
      </c>
      <c r="T549" s="68">
        <v>44263</v>
      </c>
      <c r="U549" s="18">
        <v>534</v>
      </c>
      <c r="V549">
        <v>19.5</v>
      </c>
      <c r="W549">
        <v>3.5</v>
      </c>
      <c r="AT549">
        <v>2</v>
      </c>
      <c r="AU549">
        <v>23</v>
      </c>
      <c r="AV549">
        <v>11.5</v>
      </c>
      <c r="AW549">
        <v>0</v>
      </c>
    </row>
    <row r="550" spans="1:49" x14ac:dyDescent="0.3">
      <c r="A550" s="57"/>
      <c r="B550" s="16">
        <v>535</v>
      </c>
      <c r="C550">
        <v>0.5</v>
      </c>
      <c r="D550">
        <v>11</v>
      </c>
      <c r="E550">
        <v>1.5</v>
      </c>
      <c r="O550">
        <v>3</v>
      </c>
      <c r="P550">
        <v>13</v>
      </c>
      <c r="Q550">
        <v>4.333333333333333</v>
      </c>
      <c r="T550" s="57"/>
      <c r="U550" s="18">
        <v>535</v>
      </c>
      <c r="AH550">
        <v>0.5</v>
      </c>
      <c r="AI550">
        <v>11</v>
      </c>
      <c r="AJ550">
        <v>1.5</v>
      </c>
      <c r="AT550">
        <v>3</v>
      </c>
      <c r="AU550">
        <v>13</v>
      </c>
      <c r="AV550">
        <v>4.333333333333333</v>
      </c>
      <c r="AW550">
        <v>12</v>
      </c>
    </row>
    <row r="551" spans="1:49" x14ac:dyDescent="0.3">
      <c r="A551" s="57"/>
      <c r="B551" s="16">
        <v>536</v>
      </c>
      <c r="C551">
        <v>2.5</v>
      </c>
      <c r="O551">
        <v>1</v>
      </c>
      <c r="P551">
        <v>2.5</v>
      </c>
      <c r="Q551">
        <v>2.5</v>
      </c>
      <c r="T551" s="57"/>
      <c r="U551" s="18">
        <v>536</v>
      </c>
      <c r="AM551">
        <v>2.5</v>
      </c>
      <c r="AT551">
        <v>1</v>
      </c>
      <c r="AU551">
        <v>2.5</v>
      </c>
      <c r="AV551">
        <v>2.5</v>
      </c>
      <c r="AW551">
        <v>17</v>
      </c>
    </row>
    <row r="552" spans="1:49" x14ac:dyDescent="0.3">
      <c r="A552" s="56"/>
      <c r="B552" s="16">
        <v>537</v>
      </c>
      <c r="C552">
        <v>0.5</v>
      </c>
      <c r="O552">
        <v>1</v>
      </c>
      <c r="P552">
        <v>0.5</v>
      </c>
      <c r="Q552">
        <v>0.5</v>
      </c>
      <c r="T552" s="56"/>
      <c r="U552" s="18">
        <v>537</v>
      </c>
      <c r="AS552">
        <v>0.5</v>
      </c>
      <c r="AT552">
        <v>1</v>
      </c>
      <c r="AU552">
        <v>0.5</v>
      </c>
      <c r="AV552">
        <v>0.5</v>
      </c>
      <c r="AW552">
        <v>23</v>
      </c>
    </row>
    <row r="553" spans="1:49" x14ac:dyDescent="0.3">
      <c r="A553" s="69">
        <v>44264</v>
      </c>
      <c r="B553" s="16">
        <v>538</v>
      </c>
      <c r="C553">
        <v>1</v>
      </c>
      <c r="O553">
        <v>1</v>
      </c>
      <c r="P553">
        <v>1</v>
      </c>
      <c r="Q553">
        <v>1</v>
      </c>
      <c r="T553" s="68">
        <v>44264</v>
      </c>
      <c r="U553" s="18">
        <v>538</v>
      </c>
      <c r="AG553">
        <v>1</v>
      </c>
      <c r="AT553">
        <v>1</v>
      </c>
      <c r="AU553">
        <v>1</v>
      </c>
      <c r="AV553">
        <v>1</v>
      </c>
      <c r="AW553">
        <v>11</v>
      </c>
    </row>
    <row r="554" spans="1:49" x14ac:dyDescent="0.3">
      <c r="A554" s="56"/>
      <c r="B554" s="16">
        <v>539</v>
      </c>
      <c r="C554">
        <v>1</v>
      </c>
      <c r="O554">
        <v>1</v>
      </c>
      <c r="P554">
        <v>1</v>
      </c>
      <c r="Q554">
        <v>1</v>
      </c>
      <c r="T554" s="56"/>
      <c r="U554" s="18">
        <v>539</v>
      </c>
      <c r="AM554">
        <v>1</v>
      </c>
      <c r="AT554">
        <v>1</v>
      </c>
      <c r="AU554">
        <v>1</v>
      </c>
      <c r="AV554">
        <v>1</v>
      </c>
      <c r="AW554">
        <v>17</v>
      </c>
    </row>
    <row r="555" spans="1:49" x14ac:dyDescent="0.3">
      <c r="A555" s="69">
        <v>44265</v>
      </c>
      <c r="B555" s="16">
        <v>540</v>
      </c>
      <c r="C555">
        <v>5.5</v>
      </c>
      <c r="O555">
        <v>1</v>
      </c>
      <c r="P555">
        <v>5.5</v>
      </c>
      <c r="Q555">
        <v>5.5</v>
      </c>
      <c r="T555" s="68">
        <v>44265</v>
      </c>
      <c r="U555" s="18">
        <v>540</v>
      </c>
      <c r="Y555">
        <v>5.5</v>
      </c>
      <c r="AT555">
        <v>1</v>
      </c>
      <c r="AU555">
        <v>5.5</v>
      </c>
      <c r="AV555">
        <v>5.5</v>
      </c>
      <c r="AW555">
        <v>3</v>
      </c>
    </row>
    <row r="556" spans="1:49" x14ac:dyDescent="0.3">
      <c r="A556" s="57"/>
      <c r="B556" s="16">
        <v>541</v>
      </c>
      <c r="C556">
        <v>2.5</v>
      </c>
      <c r="O556">
        <v>1</v>
      </c>
      <c r="P556">
        <v>2.5</v>
      </c>
      <c r="Q556">
        <v>2.5</v>
      </c>
      <c r="T556" s="57"/>
      <c r="U556" s="18">
        <v>541</v>
      </c>
      <c r="AB556">
        <v>2.5</v>
      </c>
      <c r="AT556">
        <v>1</v>
      </c>
      <c r="AU556">
        <v>2.5</v>
      </c>
      <c r="AV556">
        <v>2.5</v>
      </c>
      <c r="AW556">
        <v>6</v>
      </c>
    </row>
    <row r="557" spans="1:49" x14ac:dyDescent="0.3">
      <c r="A557" s="56"/>
      <c r="B557" s="16">
        <v>542</v>
      </c>
      <c r="C557">
        <v>9</v>
      </c>
      <c r="O557">
        <v>1</v>
      </c>
      <c r="P557">
        <v>9</v>
      </c>
      <c r="Q557">
        <v>9</v>
      </c>
      <c r="T557" s="56"/>
      <c r="U557" s="18">
        <v>542</v>
      </c>
      <c r="AS557">
        <v>9</v>
      </c>
      <c r="AT557">
        <v>1</v>
      </c>
      <c r="AU557">
        <v>9</v>
      </c>
      <c r="AV557">
        <v>9</v>
      </c>
      <c r="AW557">
        <v>23</v>
      </c>
    </row>
    <row r="558" spans="1:49" x14ac:dyDescent="0.3">
      <c r="A558" s="17">
        <v>44266</v>
      </c>
      <c r="B558" s="16">
        <v>543</v>
      </c>
      <c r="C558">
        <v>4</v>
      </c>
      <c r="O558">
        <v>1</v>
      </c>
      <c r="P558">
        <v>4</v>
      </c>
      <c r="Q558">
        <v>4</v>
      </c>
      <c r="T558" s="19">
        <v>44266</v>
      </c>
      <c r="U558" s="18">
        <v>543</v>
      </c>
      <c r="AA558">
        <v>4</v>
      </c>
      <c r="AT558">
        <v>1</v>
      </c>
      <c r="AU558">
        <v>4</v>
      </c>
      <c r="AV558">
        <v>4</v>
      </c>
      <c r="AW558">
        <v>5</v>
      </c>
    </row>
    <row r="559" spans="1:49" x14ac:dyDescent="0.3">
      <c r="A559" s="69">
        <v>44274</v>
      </c>
      <c r="B559" s="16">
        <v>544</v>
      </c>
      <c r="C559">
        <v>1</v>
      </c>
      <c r="O559">
        <v>1</v>
      </c>
      <c r="P559">
        <v>1</v>
      </c>
      <c r="Q559">
        <v>1</v>
      </c>
      <c r="T559" s="68">
        <v>44274</v>
      </c>
      <c r="U559" s="18">
        <v>544</v>
      </c>
      <c r="V559">
        <v>1</v>
      </c>
      <c r="AT559">
        <v>1</v>
      </c>
      <c r="AU559">
        <v>1</v>
      </c>
      <c r="AV559">
        <v>1</v>
      </c>
      <c r="AW559">
        <v>0</v>
      </c>
    </row>
    <row r="560" spans="1:49" x14ac:dyDescent="0.3">
      <c r="A560" s="56"/>
      <c r="B560" s="16">
        <v>545</v>
      </c>
      <c r="C560">
        <v>3</v>
      </c>
      <c r="O560">
        <v>1</v>
      </c>
      <c r="P560">
        <v>3</v>
      </c>
      <c r="Q560">
        <v>3</v>
      </c>
      <c r="T560" s="56"/>
      <c r="U560" s="18">
        <v>545</v>
      </c>
      <c r="AB560">
        <v>3</v>
      </c>
      <c r="AT560">
        <v>1</v>
      </c>
      <c r="AU560">
        <v>3</v>
      </c>
      <c r="AV560">
        <v>3</v>
      </c>
      <c r="AW560">
        <v>6</v>
      </c>
    </row>
    <row r="561" spans="1:49" x14ac:dyDescent="0.3">
      <c r="A561" s="69">
        <v>44275</v>
      </c>
      <c r="B561" s="16">
        <v>546</v>
      </c>
      <c r="C561">
        <v>27.5</v>
      </c>
      <c r="O561">
        <v>1</v>
      </c>
      <c r="P561">
        <v>27.5</v>
      </c>
      <c r="Q561">
        <v>27.5</v>
      </c>
      <c r="T561" s="68">
        <v>44275</v>
      </c>
      <c r="U561" s="18">
        <v>546</v>
      </c>
      <c r="AH561">
        <v>27.5</v>
      </c>
      <c r="AT561">
        <v>1</v>
      </c>
      <c r="AU561">
        <v>27.5</v>
      </c>
      <c r="AV561">
        <v>27.5</v>
      </c>
      <c r="AW561">
        <v>12</v>
      </c>
    </row>
    <row r="562" spans="1:49" x14ac:dyDescent="0.3">
      <c r="A562" s="56"/>
      <c r="B562" s="16">
        <v>547</v>
      </c>
      <c r="C562">
        <v>2</v>
      </c>
      <c r="D562">
        <v>10</v>
      </c>
      <c r="O562">
        <v>2</v>
      </c>
      <c r="P562">
        <v>12</v>
      </c>
      <c r="Q562">
        <v>6</v>
      </c>
      <c r="T562" s="56"/>
      <c r="U562" s="18">
        <v>547</v>
      </c>
      <c r="AL562">
        <v>2</v>
      </c>
      <c r="AM562">
        <v>10</v>
      </c>
      <c r="AT562">
        <v>2</v>
      </c>
      <c r="AU562">
        <v>12</v>
      </c>
      <c r="AV562">
        <v>6</v>
      </c>
      <c r="AW562">
        <v>16</v>
      </c>
    </row>
    <row r="563" spans="1:49" x14ac:dyDescent="0.3">
      <c r="A563" s="17">
        <v>44280</v>
      </c>
      <c r="B563" s="16">
        <v>548</v>
      </c>
      <c r="C563">
        <v>1</v>
      </c>
      <c r="O563">
        <v>1</v>
      </c>
      <c r="P563">
        <v>1</v>
      </c>
      <c r="Q563">
        <v>1</v>
      </c>
      <c r="T563" s="19">
        <v>44280</v>
      </c>
      <c r="U563" s="18">
        <v>548</v>
      </c>
      <c r="AI563">
        <v>1</v>
      </c>
      <c r="AT563">
        <v>1</v>
      </c>
      <c r="AU563">
        <v>1</v>
      </c>
      <c r="AV563">
        <v>1</v>
      </c>
      <c r="AW563">
        <v>13</v>
      </c>
    </row>
    <row r="564" spans="1:49" x14ac:dyDescent="0.3">
      <c r="A564" s="17">
        <v>44282</v>
      </c>
      <c r="B564" s="16">
        <v>549</v>
      </c>
      <c r="C564">
        <v>1</v>
      </c>
      <c r="D564">
        <v>0.5</v>
      </c>
      <c r="O564">
        <v>2</v>
      </c>
      <c r="P564">
        <v>1.5</v>
      </c>
      <c r="Q564">
        <v>0.75</v>
      </c>
      <c r="T564" s="19">
        <v>44282</v>
      </c>
      <c r="U564" s="18">
        <v>549</v>
      </c>
      <c r="AN564">
        <v>1</v>
      </c>
      <c r="AO564">
        <v>0.5</v>
      </c>
      <c r="AT564">
        <v>2</v>
      </c>
      <c r="AU564">
        <v>1.5</v>
      </c>
      <c r="AV564">
        <v>0.75</v>
      </c>
      <c r="AW564">
        <v>18</v>
      </c>
    </row>
    <row r="565" spans="1:49" x14ac:dyDescent="0.3">
      <c r="A565" s="69">
        <v>44283</v>
      </c>
      <c r="B565" s="16">
        <v>550</v>
      </c>
      <c r="C565">
        <v>0.5</v>
      </c>
      <c r="D565">
        <v>1.5</v>
      </c>
      <c r="O565">
        <v>2</v>
      </c>
      <c r="P565">
        <v>2</v>
      </c>
      <c r="Q565">
        <v>1</v>
      </c>
      <c r="T565" s="68">
        <v>44283</v>
      </c>
      <c r="U565" s="18">
        <v>550</v>
      </c>
      <c r="AM565">
        <v>0.5</v>
      </c>
      <c r="AN565">
        <v>1.5</v>
      </c>
      <c r="AT565">
        <v>2</v>
      </c>
      <c r="AU565">
        <v>2</v>
      </c>
      <c r="AV565">
        <v>1</v>
      </c>
      <c r="AW565">
        <v>17</v>
      </c>
    </row>
    <row r="566" spans="1:49" x14ac:dyDescent="0.3">
      <c r="A566" s="56"/>
      <c r="B566" s="16">
        <v>551</v>
      </c>
      <c r="C566">
        <v>1</v>
      </c>
      <c r="O566">
        <v>1</v>
      </c>
      <c r="P566">
        <v>1</v>
      </c>
      <c r="Q566">
        <v>1</v>
      </c>
      <c r="T566" s="56"/>
      <c r="U566" s="18">
        <v>551</v>
      </c>
      <c r="AP566">
        <v>1</v>
      </c>
      <c r="AT566">
        <v>1</v>
      </c>
      <c r="AU566">
        <v>1</v>
      </c>
      <c r="AV566">
        <v>1</v>
      </c>
      <c r="AW566">
        <v>20</v>
      </c>
    </row>
    <row r="567" spans="1:49" x14ac:dyDescent="0.3">
      <c r="A567" s="17">
        <v>44284</v>
      </c>
      <c r="B567" s="16">
        <v>552</v>
      </c>
      <c r="C567">
        <v>1</v>
      </c>
      <c r="D567">
        <v>4</v>
      </c>
      <c r="E567">
        <v>1</v>
      </c>
      <c r="O567">
        <v>3</v>
      </c>
      <c r="P567">
        <v>6</v>
      </c>
      <c r="Q567">
        <v>2</v>
      </c>
      <c r="T567" s="19">
        <v>44284</v>
      </c>
      <c r="U567" s="18">
        <v>552</v>
      </c>
      <c r="AG567">
        <v>1</v>
      </c>
      <c r="AH567">
        <v>4</v>
      </c>
      <c r="AI567">
        <v>1</v>
      </c>
      <c r="AT567">
        <v>3</v>
      </c>
      <c r="AU567">
        <v>6</v>
      </c>
      <c r="AV567">
        <v>2</v>
      </c>
      <c r="AW567">
        <v>11</v>
      </c>
    </row>
    <row r="568" spans="1:49" x14ac:dyDescent="0.3">
      <c r="A568" s="17">
        <v>44285</v>
      </c>
      <c r="B568" s="16">
        <v>553</v>
      </c>
      <c r="C568">
        <v>2.5</v>
      </c>
      <c r="D568">
        <v>6.5</v>
      </c>
      <c r="O568">
        <v>2</v>
      </c>
      <c r="P568">
        <v>9</v>
      </c>
      <c r="Q568">
        <v>4.5</v>
      </c>
      <c r="T568" s="19">
        <v>44285</v>
      </c>
      <c r="U568" s="18">
        <v>553</v>
      </c>
      <c r="AM568">
        <v>2.5</v>
      </c>
      <c r="AN568">
        <v>6.5</v>
      </c>
      <c r="AT568">
        <v>2</v>
      </c>
      <c r="AU568">
        <v>9</v>
      </c>
      <c r="AV568">
        <v>4.5</v>
      </c>
      <c r="AW568">
        <v>17</v>
      </c>
    </row>
    <row r="569" spans="1:49" x14ac:dyDescent="0.3">
      <c r="A569" s="69">
        <v>44286</v>
      </c>
      <c r="B569" s="16">
        <v>554</v>
      </c>
      <c r="C569">
        <v>8</v>
      </c>
      <c r="D569">
        <v>6.5</v>
      </c>
      <c r="O569">
        <v>2</v>
      </c>
      <c r="P569">
        <v>14.5</v>
      </c>
      <c r="Q569">
        <v>7.25</v>
      </c>
      <c r="T569" s="68">
        <v>44286</v>
      </c>
      <c r="U569" s="18">
        <v>554</v>
      </c>
      <c r="AM569">
        <v>8</v>
      </c>
      <c r="AN569">
        <v>6.5</v>
      </c>
      <c r="AT569">
        <v>2</v>
      </c>
      <c r="AU569">
        <v>14.5</v>
      </c>
      <c r="AV569">
        <v>7.25</v>
      </c>
      <c r="AW569">
        <v>17</v>
      </c>
    </row>
    <row r="570" spans="1:49" x14ac:dyDescent="0.3">
      <c r="A570" s="56"/>
      <c r="B570" s="16">
        <v>555</v>
      </c>
      <c r="C570">
        <v>0.5</v>
      </c>
      <c r="O570">
        <v>1</v>
      </c>
      <c r="P570">
        <v>0.5</v>
      </c>
      <c r="Q570">
        <v>0.5</v>
      </c>
      <c r="T570" s="56"/>
      <c r="U570" s="18">
        <v>555</v>
      </c>
      <c r="AP570">
        <v>0.5</v>
      </c>
      <c r="AT570">
        <v>1</v>
      </c>
      <c r="AU570">
        <v>0.5</v>
      </c>
      <c r="AV570">
        <v>0.5</v>
      </c>
      <c r="AW570">
        <v>20</v>
      </c>
    </row>
    <row r="571" spans="1:49" x14ac:dyDescent="0.3">
      <c r="A571" s="69">
        <v>44289</v>
      </c>
      <c r="B571" s="16">
        <v>556</v>
      </c>
      <c r="C571">
        <v>1.5</v>
      </c>
      <c r="D571">
        <v>20.5</v>
      </c>
      <c r="E571">
        <v>1.5</v>
      </c>
      <c r="F571">
        <v>1.5</v>
      </c>
      <c r="O571">
        <v>4</v>
      </c>
      <c r="P571">
        <v>25</v>
      </c>
      <c r="Q571">
        <v>6.25</v>
      </c>
      <c r="T571" s="68">
        <v>44289</v>
      </c>
      <c r="U571" s="18">
        <v>556</v>
      </c>
      <c r="V571">
        <v>1.5</v>
      </c>
      <c r="W571">
        <v>20.5</v>
      </c>
      <c r="X571">
        <v>1.5</v>
      </c>
      <c r="Y571">
        <v>1.5</v>
      </c>
      <c r="AT571">
        <v>4</v>
      </c>
      <c r="AU571">
        <v>25</v>
      </c>
      <c r="AV571">
        <v>6.25</v>
      </c>
      <c r="AW571">
        <v>0</v>
      </c>
    </row>
    <row r="572" spans="1:49" x14ac:dyDescent="0.3">
      <c r="A572" s="56"/>
      <c r="B572" s="16">
        <v>557</v>
      </c>
      <c r="C572">
        <v>1</v>
      </c>
      <c r="O572">
        <v>1</v>
      </c>
      <c r="P572">
        <v>1</v>
      </c>
      <c r="Q572">
        <v>1</v>
      </c>
      <c r="T572" s="56"/>
      <c r="U572" s="18">
        <v>557</v>
      </c>
      <c r="AA572">
        <v>1</v>
      </c>
      <c r="AT572">
        <v>1</v>
      </c>
      <c r="AU572">
        <v>1</v>
      </c>
      <c r="AV572">
        <v>1</v>
      </c>
      <c r="AW572">
        <v>5</v>
      </c>
    </row>
    <row r="573" spans="1:49" x14ac:dyDescent="0.3">
      <c r="A573" s="17">
        <v>44291</v>
      </c>
      <c r="B573" s="16">
        <v>558</v>
      </c>
      <c r="C573">
        <v>3</v>
      </c>
      <c r="O573">
        <v>1</v>
      </c>
      <c r="P573">
        <v>3</v>
      </c>
      <c r="Q573">
        <v>3</v>
      </c>
      <c r="T573" s="19">
        <v>44291</v>
      </c>
      <c r="U573" s="18">
        <v>558</v>
      </c>
      <c r="AE573">
        <v>3</v>
      </c>
      <c r="AT573">
        <v>1</v>
      </c>
      <c r="AU573">
        <v>3</v>
      </c>
      <c r="AV573">
        <v>3</v>
      </c>
      <c r="AW573">
        <v>9</v>
      </c>
    </row>
    <row r="574" spans="1:49" x14ac:dyDescent="0.3">
      <c r="A574" s="69">
        <v>44293</v>
      </c>
      <c r="B574" s="16">
        <v>559</v>
      </c>
      <c r="C574">
        <v>1.5</v>
      </c>
      <c r="O574">
        <v>1</v>
      </c>
      <c r="P574">
        <v>1.5</v>
      </c>
      <c r="Q574">
        <v>1.5</v>
      </c>
      <c r="T574" s="68">
        <v>44293</v>
      </c>
      <c r="U574" s="18">
        <v>559</v>
      </c>
      <c r="AB574">
        <v>1.5</v>
      </c>
      <c r="AT574">
        <v>1</v>
      </c>
      <c r="AU574">
        <v>1.5</v>
      </c>
      <c r="AV574">
        <v>1.5</v>
      </c>
      <c r="AW574">
        <v>6</v>
      </c>
    </row>
    <row r="575" spans="1:49" x14ac:dyDescent="0.3">
      <c r="A575" s="56"/>
      <c r="B575" s="16">
        <v>560</v>
      </c>
      <c r="C575">
        <v>0.5</v>
      </c>
      <c r="O575">
        <v>1</v>
      </c>
      <c r="P575">
        <v>0.5</v>
      </c>
      <c r="Q575">
        <v>0.5</v>
      </c>
      <c r="T575" s="56"/>
      <c r="U575" s="18">
        <v>560</v>
      </c>
      <c r="AL575">
        <v>0.5</v>
      </c>
      <c r="AT575">
        <v>1</v>
      </c>
      <c r="AU575">
        <v>0.5</v>
      </c>
      <c r="AV575">
        <v>0.5</v>
      </c>
      <c r="AW575">
        <v>16</v>
      </c>
    </row>
    <row r="576" spans="1:49" x14ac:dyDescent="0.3">
      <c r="A576" s="69">
        <v>44296</v>
      </c>
      <c r="B576" s="16">
        <v>561</v>
      </c>
      <c r="C576">
        <v>8.5</v>
      </c>
      <c r="O576">
        <v>1</v>
      </c>
      <c r="P576">
        <v>8.5</v>
      </c>
      <c r="Q576">
        <v>8.5</v>
      </c>
      <c r="T576" s="68">
        <v>44296</v>
      </c>
      <c r="U576" s="18">
        <v>561</v>
      </c>
      <c r="Y576">
        <v>8.5</v>
      </c>
      <c r="AT576">
        <v>1</v>
      </c>
      <c r="AU576">
        <v>8.5</v>
      </c>
      <c r="AV576">
        <v>8.5</v>
      </c>
      <c r="AW576">
        <v>3</v>
      </c>
    </row>
    <row r="577" spans="1:49" x14ac:dyDescent="0.3">
      <c r="A577" s="56"/>
      <c r="B577" s="16">
        <v>562</v>
      </c>
      <c r="C577">
        <v>0.5</v>
      </c>
      <c r="O577">
        <v>1</v>
      </c>
      <c r="P577">
        <v>0.5</v>
      </c>
      <c r="Q577">
        <v>0.5</v>
      </c>
      <c r="T577" s="56"/>
      <c r="U577" s="18">
        <v>562</v>
      </c>
      <c r="AG577">
        <v>0.5</v>
      </c>
      <c r="AT577">
        <v>1</v>
      </c>
      <c r="AU577">
        <v>0.5</v>
      </c>
      <c r="AV577">
        <v>0.5</v>
      </c>
      <c r="AW577">
        <v>11</v>
      </c>
    </row>
    <row r="578" spans="1:49" x14ac:dyDescent="0.3">
      <c r="A578" s="17">
        <v>44297</v>
      </c>
      <c r="B578" s="16">
        <v>563</v>
      </c>
      <c r="C578">
        <v>2</v>
      </c>
      <c r="D578">
        <v>1</v>
      </c>
      <c r="O578">
        <v>2</v>
      </c>
      <c r="P578">
        <v>3</v>
      </c>
      <c r="Q578">
        <v>1.5</v>
      </c>
      <c r="T578" s="19">
        <v>44297</v>
      </c>
      <c r="U578" s="18">
        <v>563</v>
      </c>
      <c r="AJ578">
        <v>2</v>
      </c>
      <c r="AK578">
        <v>1</v>
      </c>
      <c r="AT578">
        <v>2</v>
      </c>
      <c r="AU578">
        <v>3</v>
      </c>
      <c r="AV578">
        <v>1.5</v>
      </c>
      <c r="AW578">
        <v>14</v>
      </c>
    </row>
    <row r="579" spans="1:49" x14ac:dyDescent="0.3">
      <c r="A579" s="17">
        <v>44298</v>
      </c>
      <c r="B579" s="16">
        <v>564</v>
      </c>
      <c r="C579">
        <v>21</v>
      </c>
      <c r="D579">
        <v>47</v>
      </c>
      <c r="E579">
        <v>4</v>
      </c>
      <c r="F579">
        <v>0.5</v>
      </c>
      <c r="O579">
        <v>4</v>
      </c>
      <c r="P579">
        <v>72.5</v>
      </c>
      <c r="Q579">
        <v>18.125</v>
      </c>
      <c r="T579" s="19">
        <v>44298</v>
      </c>
      <c r="U579" s="18">
        <v>564</v>
      </c>
      <c r="AM579">
        <v>21</v>
      </c>
      <c r="AN579">
        <v>47</v>
      </c>
      <c r="AO579">
        <v>4</v>
      </c>
      <c r="AP579">
        <v>0.5</v>
      </c>
      <c r="AT579">
        <v>4</v>
      </c>
      <c r="AU579">
        <v>72.5</v>
      </c>
      <c r="AV579">
        <v>18.125</v>
      </c>
      <c r="AW579">
        <v>17</v>
      </c>
    </row>
    <row r="580" spans="1:49" x14ac:dyDescent="0.3">
      <c r="A580" s="17">
        <v>44299</v>
      </c>
      <c r="B580" s="16">
        <v>565</v>
      </c>
      <c r="C580">
        <v>9</v>
      </c>
      <c r="D580">
        <v>1.5</v>
      </c>
      <c r="E580">
        <v>0.5</v>
      </c>
      <c r="O580">
        <v>3</v>
      </c>
      <c r="P580">
        <v>11</v>
      </c>
      <c r="Q580">
        <v>3.666666666666667</v>
      </c>
      <c r="T580" s="19">
        <v>44299</v>
      </c>
      <c r="U580" s="18">
        <v>565</v>
      </c>
      <c r="AM580">
        <v>9</v>
      </c>
      <c r="AN580">
        <v>1.5</v>
      </c>
      <c r="AO580">
        <v>0.5</v>
      </c>
      <c r="AT580">
        <v>3</v>
      </c>
      <c r="AU580">
        <v>11</v>
      </c>
      <c r="AV580">
        <v>3.666666666666667</v>
      </c>
      <c r="AW580">
        <v>17</v>
      </c>
    </row>
    <row r="581" spans="1:49" x14ac:dyDescent="0.3">
      <c r="A581" s="69">
        <v>44300</v>
      </c>
      <c r="B581" s="16">
        <v>566</v>
      </c>
      <c r="C581">
        <v>18.5</v>
      </c>
      <c r="D581">
        <v>3</v>
      </c>
      <c r="O581">
        <v>2</v>
      </c>
      <c r="P581">
        <v>21.5</v>
      </c>
      <c r="Q581">
        <v>10.75</v>
      </c>
      <c r="T581" s="68">
        <v>44300</v>
      </c>
      <c r="U581" s="18">
        <v>566</v>
      </c>
      <c r="AL581">
        <v>18.5</v>
      </c>
      <c r="AM581">
        <v>3</v>
      </c>
      <c r="AT581">
        <v>2</v>
      </c>
      <c r="AU581">
        <v>21.5</v>
      </c>
      <c r="AV581">
        <v>10.75</v>
      </c>
      <c r="AW581">
        <v>16</v>
      </c>
    </row>
    <row r="582" spans="1:49" x14ac:dyDescent="0.3">
      <c r="A582" s="56"/>
      <c r="B582" s="16">
        <v>567</v>
      </c>
      <c r="C582">
        <v>1</v>
      </c>
      <c r="O582">
        <v>1</v>
      </c>
      <c r="P582">
        <v>1</v>
      </c>
      <c r="Q582">
        <v>1</v>
      </c>
      <c r="T582" s="56"/>
      <c r="U582" s="18">
        <v>567</v>
      </c>
      <c r="AO582">
        <v>1</v>
      </c>
      <c r="AT582">
        <v>1</v>
      </c>
      <c r="AU582">
        <v>1</v>
      </c>
      <c r="AV582">
        <v>1</v>
      </c>
      <c r="AW582">
        <v>19</v>
      </c>
    </row>
    <row r="583" spans="1:49" x14ac:dyDescent="0.3">
      <c r="A583" s="69">
        <v>44301</v>
      </c>
      <c r="B583" s="16">
        <v>568</v>
      </c>
      <c r="C583">
        <v>0.5</v>
      </c>
      <c r="D583">
        <v>2</v>
      </c>
      <c r="E583">
        <v>4</v>
      </c>
      <c r="O583">
        <v>3</v>
      </c>
      <c r="P583">
        <v>6.5</v>
      </c>
      <c r="Q583">
        <v>2.166666666666667</v>
      </c>
      <c r="T583" s="68">
        <v>44301</v>
      </c>
      <c r="U583" s="18">
        <v>568</v>
      </c>
      <c r="AH583">
        <v>0.5</v>
      </c>
      <c r="AI583">
        <v>2</v>
      </c>
      <c r="AJ583">
        <v>4</v>
      </c>
      <c r="AT583">
        <v>3</v>
      </c>
      <c r="AU583">
        <v>6.5</v>
      </c>
      <c r="AV583">
        <v>2.166666666666667</v>
      </c>
      <c r="AW583">
        <v>12</v>
      </c>
    </row>
    <row r="584" spans="1:49" x14ac:dyDescent="0.3">
      <c r="A584" s="56"/>
      <c r="B584" s="16">
        <v>569</v>
      </c>
      <c r="C584">
        <v>1</v>
      </c>
      <c r="D584">
        <v>1</v>
      </c>
      <c r="E584">
        <v>0.5</v>
      </c>
      <c r="O584">
        <v>3</v>
      </c>
      <c r="P584">
        <v>2.5</v>
      </c>
      <c r="Q584">
        <v>0.83333333333333337</v>
      </c>
      <c r="T584" s="56"/>
      <c r="U584" s="18">
        <v>569</v>
      </c>
      <c r="AN584">
        <v>1</v>
      </c>
      <c r="AO584">
        <v>1</v>
      </c>
      <c r="AP584">
        <v>0.5</v>
      </c>
      <c r="AT584">
        <v>3</v>
      </c>
      <c r="AU584">
        <v>2.5</v>
      </c>
      <c r="AV584">
        <v>0.83333333333333337</v>
      </c>
      <c r="AW584">
        <v>18</v>
      </c>
    </row>
    <row r="585" spans="1:49" x14ac:dyDescent="0.3">
      <c r="A585" s="17">
        <v>44303</v>
      </c>
      <c r="B585" s="16">
        <v>570</v>
      </c>
      <c r="C585">
        <v>3.5</v>
      </c>
      <c r="O585">
        <v>1</v>
      </c>
      <c r="P585">
        <v>3.5</v>
      </c>
      <c r="Q585">
        <v>3.5</v>
      </c>
      <c r="T585" s="19">
        <v>44303</v>
      </c>
      <c r="U585" s="18">
        <v>570</v>
      </c>
      <c r="AP585">
        <v>3.5</v>
      </c>
      <c r="AT585">
        <v>1</v>
      </c>
      <c r="AU585">
        <v>3.5</v>
      </c>
      <c r="AV585">
        <v>3.5</v>
      </c>
      <c r="AW585">
        <v>20</v>
      </c>
    </row>
    <row r="586" spans="1:49" x14ac:dyDescent="0.3">
      <c r="A586" s="17">
        <v>44305</v>
      </c>
      <c r="B586" s="16">
        <v>571</v>
      </c>
      <c r="C586">
        <v>3</v>
      </c>
      <c r="O586">
        <v>1</v>
      </c>
      <c r="P586">
        <v>3</v>
      </c>
      <c r="Q586">
        <v>3</v>
      </c>
      <c r="T586" s="19">
        <v>44305</v>
      </c>
      <c r="U586" s="18">
        <v>571</v>
      </c>
      <c r="AP586">
        <v>3</v>
      </c>
      <c r="AT586">
        <v>1</v>
      </c>
      <c r="AU586">
        <v>3</v>
      </c>
      <c r="AV586">
        <v>3</v>
      </c>
      <c r="AW586">
        <v>20</v>
      </c>
    </row>
    <row r="587" spans="1:49" x14ac:dyDescent="0.3">
      <c r="A587" s="17">
        <v>44309</v>
      </c>
      <c r="B587" s="16">
        <v>572</v>
      </c>
      <c r="C587">
        <v>16</v>
      </c>
      <c r="D587">
        <v>0.5</v>
      </c>
      <c r="O587">
        <v>2</v>
      </c>
      <c r="P587">
        <v>16.5</v>
      </c>
      <c r="Q587">
        <v>8.25</v>
      </c>
      <c r="T587" s="19">
        <v>44309</v>
      </c>
      <c r="U587" s="18">
        <v>572</v>
      </c>
      <c r="AN587">
        <v>16</v>
      </c>
      <c r="AO587">
        <v>0.5</v>
      </c>
      <c r="AT587">
        <v>2</v>
      </c>
      <c r="AU587">
        <v>16.5</v>
      </c>
      <c r="AV587">
        <v>8.25</v>
      </c>
      <c r="AW587">
        <v>18</v>
      </c>
    </row>
    <row r="588" spans="1:49" x14ac:dyDescent="0.3">
      <c r="A588" s="69">
        <v>44314</v>
      </c>
      <c r="B588" s="16">
        <v>573</v>
      </c>
      <c r="C588">
        <v>1.5</v>
      </c>
      <c r="D588">
        <v>0.5</v>
      </c>
      <c r="O588">
        <v>2</v>
      </c>
      <c r="P588">
        <v>2</v>
      </c>
      <c r="Q588">
        <v>1</v>
      </c>
      <c r="T588" s="68">
        <v>44314</v>
      </c>
      <c r="U588" s="18">
        <v>573</v>
      </c>
      <c r="Y588">
        <v>1.5</v>
      </c>
      <c r="Z588">
        <v>0.5</v>
      </c>
      <c r="AT588">
        <v>2</v>
      </c>
      <c r="AU588">
        <v>2</v>
      </c>
      <c r="AV588">
        <v>1</v>
      </c>
      <c r="AW588">
        <v>3</v>
      </c>
    </row>
    <row r="589" spans="1:49" x14ac:dyDescent="0.3">
      <c r="A589" s="57"/>
      <c r="B589" s="16">
        <v>574</v>
      </c>
      <c r="C589">
        <v>3.5</v>
      </c>
      <c r="D589">
        <v>18.5</v>
      </c>
      <c r="O589">
        <v>2</v>
      </c>
      <c r="P589">
        <v>22</v>
      </c>
      <c r="Q589">
        <v>11</v>
      </c>
      <c r="T589" s="57"/>
      <c r="U589" s="18">
        <v>574</v>
      </c>
      <c r="AL589">
        <v>3.5</v>
      </c>
      <c r="AM589">
        <v>18.5</v>
      </c>
      <c r="AT589">
        <v>2</v>
      </c>
      <c r="AU589">
        <v>22</v>
      </c>
      <c r="AV589">
        <v>11</v>
      </c>
      <c r="AW589">
        <v>16</v>
      </c>
    </row>
    <row r="590" spans="1:49" x14ac:dyDescent="0.3">
      <c r="A590" s="56"/>
      <c r="B590" s="16">
        <v>575</v>
      </c>
      <c r="C590">
        <v>5</v>
      </c>
      <c r="D590">
        <v>2.5</v>
      </c>
      <c r="O590">
        <v>2</v>
      </c>
      <c r="P590">
        <v>7.5</v>
      </c>
      <c r="Q590">
        <v>3.75</v>
      </c>
      <c r="T590" s="56"/>
      <c r="U590" s="18">
        <v>575</v>
      </c>
      <c r="AO590">
        <v>5</v>
      </c>
      <c r="AP590">
        <v>2.5</v>
      </c>
      <c r="AT590">
        <v>2</v>
      </c>
      <c r="AU590">
        <v>7.5</v>
      </c>
      <c r="AV590">
        <v>3.75</v>
      </c>
      <c r="AW590">
        <v>19</v>
      </c>
    </row>
    <row r="591" spans="1:49" x14ac:dyDescent="0.3">
      <c r="A591" s="17">
        <v>44315</v>
      </c>
      <c r="B591" s="16">
        <v>576</v>
      </c>
      <c r="C591">
        <v>3</v>
      </c>
      <c r="D591">
        <v>2</v>
      </c>
      <c r="O591">
        <v>2</v>
      </c>
      <c r="P591">
        <v>5</v>
      </c>
      <c r="Q591">
        <v>2.5</v>
      </c>
      <c r="T591" s="19">
        <v>44315</v>
      </c>
      <c r="U591" s="18">
        <v>576</v>
      </c>
      <c r="AM591">
        <v>3</v>
      </c>
      <c r="AN591">
        <v>2</v>
      </c>
      <c r="AT591">
        <v>2</v>
      </c>
      <c r="AU591">
        <v>5</v>
      </c>
      <c r="AV591">
        <v>2.5</v>
      </c>
      <c r="AW591">
        <v>17</v>
      </c>
    </row>
    <row r="592" spans="1:49" x14ac:dyDescent="0.3">
      <c r="A592" s="69">
        <v>44321</v>
      </c>
      <c r="B592" s="16">
        <v>577</v>
      </c>
      <c r="C592">
        <v>0.5</v>
      </c>
      <c r="D592">
        <v>3.5</v>
      </c>
      <c r="E592">
        <v>1</v>
      </c>
      <c r="O592">
        <v>3</v>
      </c>
      <c r="P592">
        <v>5</v>
      </c>
      <c r="Q592">
        <v>1.666666666666667</v>
      </c>
      <c r="T592" s="68">
        <v>44321</v>
      </c>
      <c r="U592" s="18">
        <v>577</v>
      </c>
      <c r="AI592">
        <v>0.5</v>
      </c>
      <c r="AJ592">
        <v>3.5</v>
      </c>
      <c r="AK592">
        <v>1</v>
      </c>
      <c r="AT592">
        <v>3</v>
      </c>
      <c r="AU592">
        <v>5</v>
      </c>
      <c r="AV592">
        <v>1.666666666666667</v>
      </c>
      <c r="AW592">
        <v>13</v>
      </c>
    </row>
    <row r="593" spans="1:49" x14ac:dyDescent="0.3">
      <c r="A593" s="56"/>
      <c r="B593" s="16">
        <v>578</v>
      </c>
      <c r="C593">
        <v>0.5</v>
      </c>
      <c r="O593">
        <v>1</v>
      </c>
      <c r="P593">
        <v>0.5</v>
      </c>
      <c r="Q593">
        <v>0.5</v>
      </c>
      <c r="T593" s="56"/>
      <c r="U593" s="18">
        <v>578</v>
      </c>
      <c r="AP593">
        <v>0.5</v>
      </c>
      <c r="AT593">
        <v>1</v>
      </c>
      <c r="AU593">
        <v>0.5</v>
      </c>
      <c r="AV593">
        <v>0.5</v>
      </c>
      <c r="AW593">
        <v>20</v>
      </c>
    </row>
    <row r="594" spans="1:49" x14ac:dyDescent="0.3">
      <c r="A594" s="17">
        <v>44322</v>
      </c>
      <c r="B594" s="16">
        <v>579</v>
      </c>
      <c r="C594">
        <v>41</v>
      </c>
      <c r="D594">
        <v>27</v>
      </c>
      <c r="E594">
        <v>11.5</v>
      </c>
      <c r="O594">
        <v>3</v>
      </c>
      <c r="P594">
        <v>79.5</v>
      </c>
      <c r="Q594">
        <v>26.5</v>
      </c>
      <c r="T594" s="19">
        <v>44322</v>
      </c>
      <c r="U594" s="18">
        <v>579</v>
      </c>
      <c r="AK594">
        <v>41</v>
      </c>
      <c r="AL594">
        <v>27</v>
      </c>
      <c r="AM594">
        <v>11.5</v>
      </c>
      <c r="AT594">
        <v>3</v>
      </c>
      <c r="AU594">
        <v>79.5</v>
      </c>
      <c r="AV594">
        <v>26.5</v>
      </c>
      <c r="AW594">
        <v>15</v>
      </c>
    </row>
    <row r="595" spans="1:49" x14ac:dyDescent="0.3">
      <c r="A595" s="17">
        <v>44324</v>
      </c>
      <c r="B595" s="16">
        <v>580</v>
      </c>
      <c r="C595">
        <v>1</v>
      </c>
      <c r="O595">
        <v>1</v>
      </c>
      <c r="P595">
        <v>1</v>
      </c>
      <c r="Q595">
        <v>1</v>
      </c>
      <c r="T595" s="19">
        <v>44324</v>
      </c>
      <c r="U595" s="18">
        <v>580</v>
      </c>
      <c r="AS595">
        <v>1</v>
      </c>
      <c r="AT595">
        <v>1</v>
      </c>
      <c r="AU595">
        <v>1</v>
      </c>
      <c r="AV595">
        <v>1</v>
      </c>
      <c r="AW595">
        <v>23</v>
      </c>
    </row>
    <row r="596" spans="1:49" x14ac:dyDescent="0.3">
      <c r="A596" s="69">
        <v>44325</v>
      </c>
      <c r="B596" s="16">
        <v>580</v>
      </c>
      <c r="C596">
        <v>0.5</v>
      </c>
      <c r="O596">
        <v>1</v>
      </c>
      <c r="P596">
        <v>0.5</v>
      </c>
      <c r="Q596">
        <v>0.5</v>
      </c>
      <c r="T596" s="68">
        <v>44325</v>
      </c>
      <c r="U596" s="18">
        <v>580</v>
      </c>
      <c r="V596">
        <v>0.5</v>
      </c>
      <c r="AT596">
        <v>1</v>
      </c>
      <c r="AU596">
        <v>0.5</v>
      </c>
      <c r="AV596">
        <v>0.5</v>
      </c>
      <c r="AW596">
        <v>0</v>
      </c>
    </row>
    <row r="597" spans="1:49" x14ac:dyDescent="0.3">
      <c r="A597" s="57"/>
      <c r="B597" s="16">
        <v>581</v>
      </c>
      <c r="C597">
        <v>9</v>
      </c>
      <c r="D597">
        <v>0.5</v>
      </c>
      <c r="O597">
        <v>2</v>
      </c>
      <c r="P597">
        <v>9.5</v>
      </c>
      <c r="Q597">
        <v>4.75</v>
      </c>
      <c r="T597" s="57"/>
      <c r="U597" s="18">
        <v>581</v>
      </c>
      <c r="X597">
        <v>9</v>
      </c>
      <c r="Y597">
        <v>0.5</v>
      </c>
      <c r="AT597">
        <v>2</v>
      </c>
      <c r="AU597">
        <v>9.5</v>
      </c>
      <c r="AV597">
        <v>4.75</v>
      </c>
      <c r="AW597">
        <v>2</v>
      </c>
    </row>
    <row r="598" spans="1:49" x14ac:dyDescent="0.3">
      <c r="A598" s="56"/>
      <c r="B598" s="16">
        <v>582</v>
      </c>
      <c r="C598">
        <v>1</v>
      </c>
      <c r="O598">
        <v>1</v>
      </c>
      <c r="P598">
        <v>1</v>
      </c>
      <c r="Q598">
        <v>1</v>
      </c>
      <c r="T598" s="56"/>
      <c r="U598" s="18">
        <v>582</v>
      </c>
      <c r="AS598">
        <v>1</v>
      </c>
      <c r="AT598">
        <v>1</v>
      </c>
      <c r="AU598">
        <v>1</v>
      </c>
      <c r="AV598">
        <v>1</v>
      </c>
      <c r="AW598">
        <v>23</v>
      </c>
    </row>
    <row r="599" spans="1:49" x14ac:dyDescent="0.3">
      <c r="A599" s="17">
        <v>44330</v>
      </c>
      <c r="B599" s="16">
        <v>583</v>
      </c>
      <c r="C599">
        <v>1</v>
      </c>
      <c r="D599">
        <v>1.5</v>
      </c>
      <c r="O599">
        <v>2</v>
      </c>
      <c r="P599">
        <v>2.5</v>
      </c>
      <c r="Q599">
        <v>1.25</v>
      </c>
      <c r="T599" s="19">
        <v>44330</v>
      </c>
      <c r="U599" s="18">
        <v>583</v>
      </c>
      <c r="AJ599">
        <v>1</v>
      </c>
      <c r="AK599">
        <v>1.5</v>
      </c>
      <c r="AT599">
        <v>2</v>
      </c>
      <c r="AU599">
        <v>2.5</v>
      </c>
      <c r="AV599">
        <v>1.25</v>
      </c>
      <c r="AW599">
        <v>14</v>
      </c>
    </row>
    <row r="600" spans="1:49" x14ac:dyDescent="0.3">
      <c r="A600" s="17">
        <v>44331</v>
      </c>
      <c r="B600" s="16">
        <v>584</v>
      </c>
      <c r="C600">
        <v>1</v>
      </c>
      <c r="O600">
        <v>1</v>
      </c>
      <c r="P600">
        <v>1</v>
      </c>
      <c r="Q600">
        <v>1</v>
      </c>
      <c r="T600" s="19">
        <v>44331</v>
      </c>
      <c r="U600" s="18">
        <v>584</v>
      </c>
      <c r="AD600">
        <v>1</v>
      </c>
      <c r="AT600">
        <v>1</v>
      </c>
      <c r="AU600">
        <v>1</v>
      </c>
      <c r="AV600">
        <v>1</v>
      </c>
      <c r="AW600">
        <v>8</v>
      </c>
    </row>
    <row r="601" spans="1:49" x14ac:dyDescent="0.3">
      <c r="A601" s="17">
        <v>44333</v>
      </c>
      <c r="B601" s="16">
        <v>585</v>
      </c>
      <c r="C601">
        <v>3</v>
      </c>
      <c r="D601">
        <v>15.5</v>
      </c>
      <c r="O601">
        <v>2</v>
      </c>
      <c r="P601">
        <v>18.5</v>
      </c>
      <c r="Q601">
        <v>9.25</v>
      </c>
      <c r="T601" s="19">
        <v>44333</v>
      </c>
      <c r="U601" s="18">
        <v>585</v>
      </c>
      <c r="AR601">
        <v>3</v>
      </c>
      <c r="AS601">
        <v>15.5</v>
      </c>
      <c r="AT601">
        <v>2</v>
      </c>
      <c r="AU601">
        <v>18.5</v>
      </c>
      <c r="AV601">
        <v>9.25</v>
      </c>
      <c r="AW601">
        <v>22</v>
      </c>
    </row>
    <row r="602" spans="1:49" x14ac:dyDescent="0.3">
      <c r="A602" s="17">
        <v>44334</v>
      </c>
      <c r="B602" s="16">
        <v>585</v>
      </c>
      <c r="C602">
        <v>14</v>
      </c>
      <c r="D602">
        <v>7.5</v>
      </c>
      <c r="E602">
        <v>19.5</v>
      </c>
      <c r="F602">
        <v>8.5</v>
      </c>
      <c r="O602">
        <v>4</v>
      </c>
      <c r="P602">
        <v>49.5</v>
      </c>
      <c r="Q602">
        <v>12.375</v>
      </c>
      <c r="T602" s="19">
        <v>44334</v>
      </c>
      <c r="U602" s="18">
        <v>585</v>
      </c>
      <c r="V602">
        <v>14</v>
      </c>
      <c r="W602">
        <v>7.5</v>
      </c>
      <c r="X602">
        <v>19.5</v>
      </c>
      <c r="Y602">
        <v>8.5</v>
      </c>
      <c r="AT602">
        <v>4</v>
      </c>
      <c r="AU602">
        <v>49.5</v>
      </c>
      <c r="AV602">
        <v>12.375</v>
      </c>
      <c r="AW602">
        <v>0</v>
      </c>
    </row>
    <row r="603" spans="1:49" x14ac:dyDescent="0.3">
      <c r="A603" s="17">
        <v>44337</v>
      </c>
      <c r="B603" s="16">
        <v>586</v>
      </c>
      <c r="C603">
        <v>14.5</v>
      </c>
      <c r="O603">
        <v>1</v>
      </c>
      <c r="P603">
        <v>14.5</v>
      </c>
      <c r="Q603">
        <v>14.5</v>
      </c>
      <c r="T603" s="19">
        <v>44337</v>
      </c>
      <c r="U603" s="18">
        <v>586</v>
      </c>
      <c r="AN603">
        <v>14.5</v>
      </c>
      <c r="AT603">
        <v>1</v>
      </c>
      <c r="AU603">
        <v>14.5</v>
      </c>
      <c r="AV603">
        <v>14.5</v>
      </c>
      <c r="AW603">
        <v>18</v>
      </c>
    </row>
    <row r="604" spans="1:49" x14ac:dyDescent="0.3">
      <c r="A604" s="17">
        <v>44339</v>
      </c>
      <c r="B604" s="16">
        <v>587</v>
      </c>
      <c r="C604">
        <v>0.5</v>
      </c>
      <c r="D604">
        <v>0.5</v>
      </c>
      <c r="O604">
        <v>2</v>
      </c>
      <c r="P604">
        <v>1</v>
      </c>
      <c r="Q604">
        <v>0.5</v>
      </c>
      <c r="T604" s="19">
        <v>44339</v>
      </c>
      <c r="U604" s="18">
        <v>587</v>
      </c>
      <c r="AJ604">
        <v>0.5</v>
      </c>
      <c r="AK604">
        <v>0.5</v>
      </c>
      <c r="AT604">
        <v>2</v>
      </c>
      <c r="AU604">
        <v>1</v>
      </c>
      <c r="AV604">
        <v>0.5</v>
      </c>
      <c r="AW604">
        <v>14</v>
      </c>
    </row>
    <row r="605" spans="1:49" x14ac:dyDescent="0.3">
      <c r="A605" s="17">
        <v>44340</v>
      </c>
      <c r="B605" s="16">
        <v>588</v>
      </c>
      <c r="C605">
        <v>2</v>
      </c>
      <c r="D605">
        <v>11.5</v>
      </c>
      <c r="E605">
        <v>2.5</v>
      </c>
      <c r="F605">
        <v>0.5</v>
      </c>
      <c r="O605">
        <v>4</v>
      </c>
      <c r="P605">
        <v>16.5</v>
      </c>
      <c r="Q605">
        <v>4.125</v>
      </c>
      <c r="T605" s="19">
        <v>44340</v>
      </c>
      <c r="U605" s="18">
        <v>588</v>
      </c>
      <c r="AP605">
        <v>2</v>
      </c>
      <c r="AQ605">
        <v>11.5</v>
      </c>
      <c r="AR605">
        <v>2.5</v>
      </c>
      <c r="AS605">
        <v>0.5</v>
      </c>
      <c r="AT605">
        <v>4</v>
      </c>
      <c r="AU605">
        <v>16.5</v>
      </c>
      <c r="AV605">
        <v>4.125</v>
      </c>
      <c r="AW605">
        <v>20</v>
      </c>
    </row>
    <row r="606" spans="1:49" x14ac:dyDescent="0.3">
      <c r="A606" s="69">
        <v>44345</v>
      </c>
      <c r="B606" s="16">
        <v>589</v>
      </c>
      <c r="C606">
        <v>0.5</v>
      </c>
      <c r="O606">
        <v>1</v>
      </c>
      <c r="P606">
        <v>0.5</v>
      </c>
      <c r="Q606">
        <v>0.5</v>
      </c>
      <c r="T606" s="68">
        <v>44345</v>
      </c>
      <c r="U606" s="18">
        <v>589</v>
      </c>
      <c r="AH606">
        <v>0.5</v>
      </c>
      <c r="AT606">
        <v>1</v>
      </c>
      <c r="AU606">
        <v>0.5</v>
      </c>
      <c r="AV606">
        <v>0.5</v>
      </c>
      <c r="AW606">
        <v>12</v>
      </c>
    </row>
    <row r="607" spans="1:49" x14ac:dyDescent="0.3">
      <c r="A607" s="56"/>
      <c r="B607" s="16">
        <v>590</v>
      </c>
      <c r="C607">
        <v>7</v>
      </c>
      <c r="D607">
        <v>29.5</v>
      </c>
      <c r="E607">
        <v>0.5</v>
      </c>
      <c r="O607">
        <v>3</v>
      </c>
      <c r="P607">
        <v>37</v>
      </c>
      <c r="Q607">
        <v>12.33333333333333</v>
      </c>
      <c r="T607" s="56"/>
      <c r="U607" s="18">
        <v>590</v>
      </c>
      <c r="AL607">
        <v>7</v>
      </c>
      <c r="AM607">
        <v>29.5</v>
      </c>
      <c r="AN607">
        <v>0.5</v>
      </c>
      <c r="AT607">
        <v>3</v>
      </c>
      <c r="AU607">
        <v>37</v>
      </c>
      <c r="AV607">
        <v>12.33333333333333</v>
      </c>
      <c r="AW607">
        <v>16</v>
      </c>
    </row>
    <row r="608" spans="1:49" x14ac:dyDescent="0.3">
      <c r="A608" s="17">
        <v>44347</v>
      </c>
      <c r="B608" s="16">
        <v>591</v>
      </c>
      <c r="C608">
        <v>1.5</v>
      </c>
      <c r="D608">
        <v>19.5</v>
      </c>
      <c r="O608">
        <v>2</v>
      </c>
      <c r="P608">
        <v>21</v>
      </c>
      <c r="Q608">
        <v>10.5</v>
      </c>
      <c r="T608" s="19">
        <v>44347</v>
      </c>
      <c r="U608" s="18">
        <v>591</v>
      </c>
      <c r="AN608">
        <v>1.5</v>
      </c>
      <c r="AO608">
        <v>19.5</v>
      </c>
      <c r="AT608">
        <v>2</v>
      </c>
      <c r="AU608">
        <v>21</v>
      </c>
      <c r="AV608">
        <v>10.5</v>
      </c>
      <c r="AW608">
        <v>18</v>
      </c>
    </row>
    <row r="609" spans="1:49" x14ac:dyDescent="0.3">
      <c r="A609" s="69">
        <v>44348</v>
      </c>
      <c r="B609" s="16">
        <v>592</v>
      </c>
      <c r="C609">
        <v>36.5</v>
      </c>
      <c r="D609">
        <v>11</v>
      </c>
      <c r="O609">
        <v>2</v>
      </c>
      <c r="P609">
        <v>47.5</v>
      </c>
      <c r="Q609">
        <v>23.75</v>
      </c>
      <c r="T609" s="68">
        <v>44348</v>
      </c>
      <c r="U609" s="18">
        <v>592</v>
      </c>
      <c r="AI609">
        <v>36.5</v>
      </c>
      <c r="AJ609">
        <v>11</v>
      </c>
      <c r="AT609">
        <v>2</v>
      </c>
      <c r="AU609">
        <v>47.5</v>
      </c>
      <c r="AV609">
        <v>23.75</v>
      </c>
      <c r="AW609">
        <v>13</v>
      </c>
    </row>
    <row r="610" spans="1:49" x14ac:dyDescent="0.3">
      <c r="A610" s="56"/>
      <c r="B610" s="16">
        <v>593</v>
      </c>
      <c r="C610">
        <v>4.5</v>
      </c>
      <c r="O610">
        <v>1</v>
      </c>
      <c r="P610">
        <v>4.5</v>
      </c>
      <c r="Q610">
        <v>4.5</v>
      </c>
      <c r="T610" s="56"/>
      <c r="U610" s="18">
        <v>593</v>
      </c>
      <c r="AO610">
        <v>4.5</v>
      </c>
      <c r="AT610">
        <v>1</v>
      </c>
      <c r="AU610">
        <v>4.5</v>
      </c>
      <c r="AV610">
        <v>4.5</v>
      </c>
      <c r="AW610">
        <v>19</v>
      </c>
    </row>
    <row r="611" spans="1:49" x14ac:dyDescent="0.3">
      <c r="A611" s="69">
        <v>44349</v>
      </c>
      <c r="B611" s="16">
        <v>594</v>
      </c>
      <c r="C611">
        <v>1</v>
      </c>
      <c r="O611">
        <v>1</v>
      </c>
      <c r="P611">
        <v>1</v>
      </c>
      <c r="Q611">
        <v>1</v>
      </c>
      <c r="T611" s="68">
        <v>44349</v>
      </c>
      <c r="U611" s="18">
        <v>594</v>
      </c>
      <c r="AJ611">
        <v>1</v>
      </c>
      <c r="AT611">
        <v>1</v>
      </c>
      <c r="AU611">
        <v>1</v>
      </c>
      <c r="AV611">
        <v>1</v>
      </c>
      <c r="AW611">
        <v>14</v>
      </c>
    </row>
    <row r="612" spans="1:49" x14ac:dyDescent="0.3">
      <c r="A612" s="56"/>
      <c r="B612" s="16">
        <v>595</v>
      </c>
      <c r="C612">
        <v>50.5</v>
      </c>
      <c r="D612">
        <v>2</v>
      </c>
      <c r="O612">
        <v>2</v>
      </c>
      <c r="P612">
        <v>52.5</v>
      </c>
      <c r="Q612">
        <v>26.25</v>
      </c>
      <c r="T612" s="56"/>
      <c r="U612" s="18">
        <v>595</v>
      </c>
      <c r="AL612">
        <v>50.5</v>
      </c>
      <c r="AM612">
        <v>2</v>
      </c>
      <c r="AT612">
        <v>2</v>
      </c>
      <c r="AU612">
        <v>52.5</v>
      </c>
      <c r="AV612">
        <v>26.25</v>
      </c>
      <c r="AW612">
        <v>16</v>
      </c>
    </row>
    <row r="613" spans="1:49" x14ac:dyDescent="0.3">
      <c r="A613" s="17">
        <v>44351</v>
      </c>
      <c r="B613" s="16">
        <v>596</v>
      </c>
      <c r="C613">
        <v>0.5</v>
      </c>
      <c r="D613">
        <v>0.5</v>
      </c>
      <c r="O613">
        <v>2</v>
      </c>
      <c r="P613">
        <v>1</v>
      </c>
      <c r="Q613">
        <v>0.5</v>
      </c>
      <c r="T613" s="19">
        <v>44351</v>
      </c>
      <c r="U613" s="18">
        <v>596</v>
      </c>
      <c r="AN613">
        <v>0.5</v>
      </c>
      <c r="AO613">
        <v>0.5</v>
      </c>
      <c r="AT613">
        <v>2</v>
      </c>
      <c r="AU613">
        <v>1</v>
      </c>
      <c r="AV613">
        <v>0.5</v>
      </c>
      <c r="AW613">
        <v>18</v>
      </c>
    </row>
    <row r="614" spans="1:49" x14ac:dyDescent="0.3">
      <c r="A614" s="17">
        <v>44355</v>
      </c>
      <c r="B614" s="16">
        <v>597</v>
      </c>
      <c r="C614">
        <v>7.5</v>
      </c>
      <c r="O614">
        <v>1</v>
      </c>
      <c r="P614">
        <v>7.5</v>
      </c>
      <c r="Q614">
        <v>7.5</v>
      </c>
      <c r="T614" s="19">
        <v>44355</v>
      </c>
      <c r="U614" s="18">
        <v>597</v>
      </c>
      <c r="AS614">
        <v>7.5</v>
      </c>
      <c r="AT614">
        <v>1</v>
      </c>
      <c r="AU614">
        <v>7.5</v>
      </c>
      <c r="AV614">
        <v>7.5</v>
      </c>
      <c r="AW614">
        <v>23</v>
      </c>
    </row>
    <row r="615" spans="1:49" x14ac:dyDescent="0.3">
      <c r="A615" s="17">
        <v>44358</v>
      </c>
      <c r="B615" s="16">
        <v>598</v>
      </c>
      <c r="C615">
        <v>11</v>
      </c>
      <c r="D615">
        <v>6</v>
      </c>
      <c r="O615">
        <v>2</v>
      </c>
      <c r="P615">
        <v>17</v>
      </c>
      <c r="Q615">
        <v>8.5</v>
      </c>
      <c r="T615" s="19">
        <v>44358</v>
      </c>
      <c r="U615" s="18">
        <v>598</v>
      </c>
      <c r="AP615">
        <v>11</v>
      </c>
      <c r="AQ615">
        <v>6</v>
      </c>
      <c r="AT615">
        <v>2</v>
      </c>
      <c r="AU615">
        <v>17</v>
      </c>
      <c r="AV615">
        <v>8.5</v>
      </c>
      <c r="AW615">
        <v>20</v>
      </c>
    </row>
    <row r="616" spans="1:49" x14ac:dyDescent="0.3">
      <c r="A616" s="17">
        <v>44362</v>
      </c>
      <c r="B616" s="16">
        <v>599</v>
      </c>
      <c r="C616">
        <v>6</v>
      </c>
      <c r="D616">
        <v>3</v>
      </c>
      <c r="O616">
        <v>2</v>
      </c>
      <c r="P616">
        <v>9</v>
      </c>
      <c r="Q616">
        <v>4.5</v>
      </c>
      <c r="T616" s="19">
        <v>44362</v>
      </c>
      <c r="U616" s="18">
        <v>599</v>
      </c>
      <c r="AM616">
        <v>6</v>
      </c>
      <c r="AN616">
        <v>3</v>
      </c>
      <c r="AT616">
        <v>2</v>
      </c>
      <c r="AU616">
        <v>9</v>
      </c>
      <c r="AV616">
        <v>4.5</v>
      </c>
      <c r="AW616">
        <v>17</v>
      </c>
    </row>
    <row r="617" spans="1:49" x14ac:dyDescent="0.3">
      <c r="A617" s="17">
        <v>44363</v>
      </c>
      <c r="B617" s="16">
        <v>600</v>
      </c>
      <c r="C617">
        <v>1</v>
      </c>
      <c r="O617">
        <v>1</v>
      </c>
      <c r="P617">
        <v>1</v>
      </c>
      <c r="Q617">
        <v>1</v>
      </c>
      <c r="T617" s="19">
        <v>44363</v>
      </c>
      <c r="U617" s="18">
        <v>600</v>
      </c>
      <c r="AJ617">
        <v>1</v>
      </c>
      <c r="AT617">
        <v>1</v>
      </c>
      <c r="AU617">
        <v>1</v>
      </c>
      <c r="AV617">
        <v>1</v>
      </c>
      <c r="AW617">
        <v>14</v>
      </c>
    </row>
    <row r="618" spans="1:49" x14ac:dyDescent="0.3">
      <c r="A618" s="69">
        <v>44365</v>
      </c>
      <c r="B618" s="16">
        <v>601</v>
      </c>
      <c r="C618">
        <v>20</v>
      </c>
      <c r="O618">
        <v>1</v>
      </c>
      <c r="P618">
        <v>20</v>
      </c>
      <c r="Q618">
        <v>20</v>
      </c>
      <c r="T618" s="68">
        <v>44365</v>
      </c>
      <c r="U618" s="18">
        <v>601</v>
      </c>
      <c r="AM618">
        <v>20</v>
      </c>
      <c r="AT618">
        <v>1</v>
      </c>
      <c r="AU618">
        <v>20</v>
      </c>
      <c r="AV618">
        <v>20</v>
      </c>
      <c r="AW618">
        <v>17</v>
      </c>
    </row>
    <row r="619" spans="1:49" x14ac:dyDescent="0.3">
      <c r="A619" s="56"/>
      <c r="B619" s="16">
        <v>602</v>
      </c>
      <c r="C619">
        <v>0.5</v>
      </c>
      <c r="O619">
        <v>1</v>
      </c>
      <c r="P619">
        <v>0.5</v>
      </c>
      <c r="Q619">
        <v>0.5</v>
      </c>
      <c r="T619" s="56"/>
      <c r="U619" s="18">
        <v>602</v>
      </c>
      <c r="AP619">
        <v>0.5</v>
      </c>
      <c r="AT619">
        <v>1</v>
      </c>
      <c r="AU619">
        <v>0.5</v>
      </c>
      <c r="AV619">
        <v>0.5</v>
      </c>
      <c r="AW619">
        <v>20</v>
      </c>
    </row>
    <row r="620" spans="1:49" x14ac:dyDescent="0.3">
      <c r="A620" s="69">
        <v>44367</v>
      </c>
      <c r="B620" s="16">
        <v>603</v>
      </c>
      <c r="C620">
        <v>7</v>
      </c>
      <c r="O620">
        <v>1</v>
      </c>
      <c r="P620">
        <v>7</v>
      </c>
      <c r="Q620">
        <v>7</v>
      </c>
      <c r="T620" s="68">
        <v>44367</v>
      </c>
      <c r="U620" s="18">
        <v>603</v>
      </c>
      <c r="AK620">
        <v>7</v>
      </c>
      <c r="AT620">
        <v>1</v>
      </c>
      <c r="AU620">
        <v>7</v>
      </c>
      <c r="AV620">
        <v>7</v>
      </c>
      <c r="AW620">
        <v>15</v>
      </c>
    </row>
    <row r="621" spans="1:49" x14ac:dyDescent="0.3">
      <c r="A621" s="56"/>
      <c r="B621" s="16">
        <v>604</v>
      </c>
      <c r="C621">
        <v>0.5</v>
      </c>
      <c r="O621">
        <v>1</v>
      </c>
      <c r="P621">
        <v>0.5</v>
      </c>
      <c r="Q621">
        <v>0.5</v>
      </c>
      <c r="T621" s="56"/>
      <c r="U621" s="18">
        <v>604</v>
      </c>
      <c r="AP621">
        <v>0.5</v>
      </c>
      <c r="AT621">
        <v>1</v>
      </c>
      <c r="AU621">
        <v>0.5</v>
      </c>
      <c r="AV621">
        <v>0.5</v>
      </c>
      <c r="AW621">
        <v>20</v>
      </c>
    </row>
    <row r="622" spans="1:49" x14ac:dyDescent="0.3">
      <c r="A622" s="17">
        <v>44368</v>
      </c>
      <c r="B622" s="16">
        <v>605</v>
      </c>
      <c r="C622">
        <v>0.5</v>
      </c>
      <c r="D622">
        <v>0.5</v>
      </c>
      <c r="O622">
        <v>2</v>
      </c>
      <c r="P622">
        <v>1</v>
      </c>
      <c r="Q622">
        <v>0.5</v>
      </c>
      <c r="T622" s="19">
        <v>44368</v>
      </c>
      <c r="U622" s="18">
        <v>605</v>
      </c>
      <c r="AJ622">
        <v>0.5</v>
      </c>
      <c r="AK622">
        <v>0.5</v>
      </c>
      <c r="AT622">
        <v>2</v>
      </c>
      <c r="AU622">
        <v>1</v>
      </c>
      <c r="AV622">
        <v>0.5</v>
      </c>
      <c r="AW622">
        <v>14</v>
      </c>
    </row>
    <row r="623" spans="1:49" x14ac:dyDescent="0.3">
      <c r="A623" s="17">
        <v>44374</v>
      </c>
      <c r="B623" s="16">
        <v>606</v>
      </c>
      <c r="C623">
        <v>1</v>
      </c>
      <c r="O623">
        <v>1</v>
      </c>
      <c r="P623">
        <v>1</v>
      </c>
      <c r="Q623">
        <v>1</v>
      </c>
      <c r="T623" s="19">
        <v>44374</v>
      </c>
      <c r="U623" s="18">
        <v>606</v>
      </c>
      <c r="AN623">
        <v>1</v>
      </c>
      <c r="AT623">
        <v>1</v>
      </c>
      <c r="AU623">
        <v>1</v>
      </c>
      <c r="AV623">
        <v>1</v>
      </c>
      <c r="AW623">
        <v>18</v>
      </c>
    </row>
    <row r="624" spans="1:49" x14ac:dyDescent="0.3">
      <c r="A624" s="69">
        <v>44388</v>
      </c>
      <c r="B624" s="16">
        <v>607</v>
      </c>
      <c r="C624">
        <v>0.5</v>
      </c>
      <c r="D624">
        <v>0.5</v>
      </c>
      <c r="O624">
        <v>2</v>
      </c>
      <c r="P624">
        <v>1</v>
      </c>
      <c r="Q624">
        <v>0.5</v>
      </c>
      <c r="T624" s="68">
        <v>44388</v>
      </c>
      <c r="U624" s="18">
        <v>607</v>
      </c>
      <c r="AK624">
        <v>0.5</v>
      </c>
      <c r="AL624">
        <v>0.5</v>
      </c>
      <c r="AT624">
        <v>2</v>
      </c>
      <c r="AU624">
        <v>1</v>
      </c>
      <c r="AV624">
        <v>0.5</v>
      </c>
      <c r="AW624">
        <v>15</v>
      </c>
    </row>
    <row r="625" spans="1:49" x14ac:dyDescent="0.3">
      <c r="A625" s="56"/>
      <c r="B625" s="16">
        <v>608</v>
      </c>
      <c r="C625">
        <v>1</v>
      </c>
      <c r="O625">
        <v>1</v>
      </c>
      <c r="P625">
        <v>1</v>
      </c>
      <c r="Q625">
        <v>1</v>
      </c>
      <c r="T625" s="56"/>
      <c r="U625" s="18">
        <v>608</v>
      </c>
      <c r="AQ625">
        <v>1</v>
      </c>
      <c r="AT625">
        <v>1</v>
      </c>
      <c r="AU625">
        <v>1</v>
      </c>
      <c r="AV625">
        <v>1</v>
      </c>
      <c r="AW625">
        <v>21</v>
      </c>
    </row>
    <row r="626" spans="1:49" x14ac:dyDescent="0.3">
      <c r="A626" s="69">
        <v>44400</v>
      </c>
      <c r="B626" s="16">
        <v>609</v>
      </c>
      <c r="C626">
        <v>1</v>
      </c>
      <c r="O626">
        <v>1</v>
      </c>
      <c r="P626">
        <v>1</v>
      </c>
      <c r="Q626">
        <v>1</v>
      </c>
      <c r="T626" s="68">
        <v>44400</v>
      </c>
      <c r="U626" s="18">
        <v>609</v>
      </c>
      <c r="Z626">
        <v>1</v>
      </c>
      <c r="AT626">
        <v>1</v>
      </c>
      <c r="AU626">
        <v>1</v>
      </c>
      <c r="AV626">
        <v>1</v>
      </c>
      <c r="AW626">
        <v>4</v>
      </c>
    </row>
    <row r="627" spans="1:49" x14ac:dyDescent="0.3">
      <c r="A627" s="56"/>
      <c r="B627" s="16">
        <v>610</v>
      </c>
      <c r="C627">
        <v>0.5</v>
      </c>
      <c r="O627">
        <v>1</v>
      </c>
      <c r="P627">
        <v>0.5</v>
      </c>
      <c r="Q627">
        <v>0.5</v>
      </c>
      <c r="T627" s="56"/>
      <c r="U627" s="18">
        <v>610</v>
      </c>
      <c r="AN627">
        <v>0.5</v>
      </c>
      <c r="AT627">
        <v>1</v>
      </c>
      <c r="AU627">
        <v>0.5</v>
      </c>
      <c r="AV627">
        <v>0.5</v>
      </c>
      <c r="AW627">
        <v>18</v>
      </c>
    </row>
    <row r="628" spans="1:49" x14ac:dyDescent="0.3">
      <c r="A628" s="69">
        <v>44401</v>
      </c>
      <c r="B628" s="16">
        <v>611</v>
      </c>
      <c r="C628">
        <v>0.5</v>
      </c>
      <c r="O628">
        <v>1</v>
      </c>
      <c r="P628">
        <v>0.5</v>
      </c>
      <c r="Q628">
        <v>0.5</v>
      </c>
      <c r="T628" s="68">
        <v>44401</v>
      </c>
      <c r="U628" s="18">
        <v>611</v>
      </c>
      <c r="AF628">
        <v>0.5</v>
      </c>
      <c r="AT628">
        <v>1</v>
      </c>
      <c r="AU628">
        <v>0.5</v>
      </c>
      <c r="AV628">
        <v>0.5</v>
      </c>
      <c r="AW628">
        <v>10</v>
      </c>
    </row>
    <row r="629" spans="1:49" x14ac:dyDescent="0.3">
      <c r="A629" s="56"/>
      <c r="B629" s="16">
        <v>612</v>
      </c>
      <c r="C629">
        <v>0.5</v>
      </c>
      <c r="D629">
        <v>0.5</v>
      </c>
      <c r="E629">
        <v>0.5</v>
      </c>
      <c r="F629">
        <v>0.5</v>
      </c>
      <c r="G629">
        <v>1.5</v>
      </c>
      <c r="H629">
        <v>3</v>
      </c>
      <c r="I629">
        <v>13</v>
      </c>
      <c r="O629">
        <v>7</v>
      </c>
      <c r="P629">
        <v>19.5</v>
      </c>
      <c r="Q629">
        <v>2.785714285714286</v>
      </c>
      <c r="T629" s="56"/>
      <c r="U629" s="18">
        <v>612</v>
      </c>
      <c r="AM629">
        <v>0.5</v>
      </c>
      <c r="AN629">
        <v>0.5</v>
      </c>
      <c r="AO629">
        <v>0.5</v>
      </c>
      <c r="AP629">
        <v>0.5</v>
      </c>
      <c r="AQ629">
        <v>1.5</v>
      </c>
      <c r="AR629">
        <v>3</v>
      </c>
      <c r="AS629">
        <v>13</v>
      </c>
      <c r="AT629">
        <v>7</v>
      </c>
      <c r="AU629">
        <v>19.5</v>
      </c>
      <c r="AV629">
        <v>2.785714285714286</v>
      </c>
      <c r="AW629">
        <v>17</v>
      </c>
    </row>
    <row r="630" spans="1:49" x14ac:dyDescent="0.3">
      <c r="A630" s="17">
        <v>44402</v>
      </c>
      <c r="B630" s="16">
        <v>612</v>
      </c>
      <c r="C630">
        <v>8</v>
      </c>
      <c r="D630">
        <v>12</v>
      </c>
      <c r="E630">
        <v>8.5</v>
      </c>
      <c r="F630">
        <v>4.5</v>
      </c>
      <c r="G630">
        <v>2</v>
      </c>
      <c r="H630">
        <v>0.5</v>
      </c>
      <c r="O630">
        <v>6</v>
      </c>
      <c r="P630">
        <v>35.5</v>
      </c>
      <c r="Q630">
        <v>5.916666666666667</v>
      </c>
      <c r="T630" s="19">
        <v>44402</v>
      </c>
      <c r="U630" s="18">
        <v>612</v>
      </c>
      <c r="V630">
        <v>8</v>
      </c>
      <c r="W630">
        <v>12</v>
      </c>
      <c r="X630">
        <v>8.5</v>
      </c>
      <c r="Y630">
        <v>4.5</v>
      </c>
      <c r="Z630">
        <v>2</v>
      </c>
      <c r="AA630">
        <v>0.5</v>
      </c>
      <c r="AT630">
        <v>6</v>
      </c>
      <c r="AU630">
        <v>35.5</v>
      </c>
      <c r="AV630">
        <v>5.916666666666667</v>
      </c>
      <c r="AW630">
        <v>0</v>
      </c>
    </row>
    <row r="631" spans="1:49" x14ac:dyDescent="0.3">
      <c r="A631" s="69">
        <v>44420</v>
      </c>
      <c r="B631" s="16">
        <v>613</v>
      </c>
      <c r="C631">
        <v>0.5</v>
      </c>
      <c r="O631">
        <v>1</v>
      </c>
      <c r="P631">
        <v>0.5</v>
      </c>
      <c r="Q631">
        <v>0.5</v>
      </c>
      <c r="T631" s="68">
        <v>44420</v>
      </c>
      <c r="U631" s="18">
        <v>613</v>
      </c>
      <c r="AI631">
        <v>0.5</v>
      </c>
      <c r="AT631">
        <v>1</v>
      </c>
      <c r="AU631">
        <v>0.5</v>
      </c>
      <c r="AV631">
        <v>0.5</v>
      </c>
      <c r="AW631">
        <v>13</v>
      </c>
    </row>
    <row r="632" spans="1:49" x14ac:dyDescent="0.3">
      <c r="A632" s="56"/>
      <c r="B632" s="16">
        <v>614</v>
      </c>
      <c r="C632">
        <v>1</v>
      </c>
      <c r="O632">
        <v>1</v>
      </c>
      <c r="P632">
        <v>1</v>
      </c>
      <c r="Q632">
        <v>1</v>
      </c>
      <c r="T632" s="56"/>
      <c r="U632" s="18">
        <v>614</v>
      </c>
      <c r="AS632">
        <v>1</v>
      </c>
      <c r="AT632">
        <v>1</v>
      </c>
      <c r="AU632">
        <v>1</v>
      </c>
      <c r="AV632">
        <v>1</v>
      </c>
      <c r="AW632">
        <v>23</v>
      </c>
    </row>
    <row r="633" spans="1:49" x14ac:dyDescent="0.3">
      <c r="A633" s="69">
        <v>44421</v>
      </c>
      <c r="B633" s="16">
        <v>615</v>
      </c>
      <c r="C633">
        <v>0.5</v>
      </c>
      <c r="O633">
        <v>1</v>
      </c>
      <c r="P633">
        <v>0.5</v>
      </c>
      <c r="Q633">
        <v>0.5</v>
      </c>
      <c r="T633" s="68">
        <v>44421</v>
      </c>
      <c r="U633" s="18">
        <v>615</v>
      </c>
      <c r="AI633">
        <v>0.5</v>
      </c>
      <c r="AT633">
        <v>1</v>
      </c>
      <c r="AU633">
        <v>0.5</v>
      </c>
      <c r="AV633">
        <v>0.5</v>
      </c>
      <c r="AW633">
        <v>13</v>
      </c>
    </row>
    <row r="634" spans="1:49" x14ac:dyDescent="0.3">
      <c r="A634" s="56"/>
      <c r="B634" s="16">
        <v>616</v>
      </c>
      <c r="C634">
        <v>0.5</v>
      </c>
      <c r="O634">
        <v>1</v>
      </c>
      <c r="P634">
        <v>0.5</v>
      </c>
      <c r="Q634">
        <v>0.5</v>
      </c>
      <c r="T634" s="56"/>
      <c r="U634" s="18">
        <v>616</v>
      </c>
      <c r="AS634">
        <v>0.5</v>
      </c>
      <c r="AT634">
        <v>1</v>
      </c>
      <c r="AU634">
        <v>0.5</v>
      </c>
      <c r="AV634">
        <v>0.5</v>
      </c>
      <c r="AW634">
        <v>23</v>
      </c>
    </row>
    <row r="635" spans="1:49" x14ac:dyDescent="0.3">
      <c r="A635" s="17">
        <v>44432</v>
      </c>
      <c r="B635" s="16">
        <v>617</v>
      </c>
      <c r="C635">
        <v>1.5</v>
      </c>
      <c r="O635">
        <v>1</v>
      </c>
      <c r="P635">
        <v>1.5</v>
      </c>
      <c r="Q635">
        <v>1.5</v>
      </c>
      <c r="T635" s="19">
        <v>44432</v>
      </c>
      <c r="U635" s="18">
        <v>617</v>
      </c>
      <c r="AP635">
        <v>1.5</v>
      </c>
      <c r="AT635">
        <v>1</v>
      </c>
      <c r="AU635">
        <v>1.5</v>
      </c>
      <c r="AV635">
        <v>1.5</v>
      </c>
      <c r="AW635">
        <v>20</v>
      </c>
    </row>
    <row r="636" spans="1:49" x14ac:dyDescent="0.3">
      <c r="A636" s="69">
        <v>44446</v>
      </c>
      <c r="B636" s="16">
        <v>618</v>
      </c>
      <c r="C636">
        <v>2</v>
      </c>
      <c r="D636">
        <v>2.5</v>
      </c>
      <c r="O636">
        <v>2</v>
      </c>
      <c r="P636">
        <v>4.5</v>
      </c>
      <c r="Q636">
        <v>2.25</v>
      </c>
      <c r="T636" s="68">
        <v>44446</v>
      </c>
      <c r="U636" s="18">
        <v>618</v>
      </c>
      <c r="AE636">
        <v>2</v>
      </c>
      <c r="AF636">
        <v>2.5</v>
      </c>
      <c r="AT636">
        <v>2</v>
      </c>
      <c r="AU636">
        <v>4.5</v>
      </c>
      <c r="AV636">
        <v>2.25</v>
      </c>
      <c r="AW636">
        <v>9</v>
      </c>
    </row>
    <row r="637" spans="1:49" x14ac:dyDescent="0.3">
      <c r="A637" s="57"/>
      <c r="B637" s="16">
        <v>619</v>
      </c>
      <c r="C637">
        <v>2</v>
      </c>
      <c r="D637">
        <v>0.5</v>
      </c>
      <c r="O637">
        <v>2</v>
      </c>
      <c r="P637">
        <v>2.5</v>
      </c>
      <c r="Q637">
        <v>1.25</v>
      </c>
      <c r="T637" s="57"/>
      <c r="U637" s="18">
        <v>619</v>
      </c>
      <c r="AJ637">
        <v>2</v>
      </c>
      <c r="AK637">
        <v>0.5</v>
      </c>
      <c r="AT637">
        <v>2</v>
      </c>
      <c r="AU637">
        <v>2.5</v>
      </c>
      <c r="AV637">
        <v>1.25</v>
      </c>
      <c r="AW637">
        <v>14</v>
      </c>
    </row>
    <row r="638" spans="1:49" x14ac:dyDescent="0.3">
      <c r="A638" s="56"/>
      <c r="B638" s="16">
        <v>620</v>
      </c>
      <c r="C638">
        <v>10.5</v>
      </c>
      <c r="O638">
        <v>1</v>
      </c>
      <c r="P638">
        <v>10.5</v>
      </c>
      <c r="Q638">
        <v>10.5</v>
      </c>
      <c r="T638" s="56"/>
      <c r="U638" s="18">
        <v>620</v>
      </c>
      <c r="AP638">
        <v>10.5</v>
      </c>
      <c r="AT638">
        <v>1</v>
      </c>
      <c r="AU638">
        <v>10.5</v>
      </c>
      <c r="AV638">
        <v>10.5</v>
      </c>
      <c r="AW638">
        <v>20</v>
      </c>
    </row>
    <row r="639" spans="1:49" x14ac:dyDescent="0.3">
      <c r="A639" s="17">
        <v>44447</v>
      </c>
      <c r="B639" s="16">
        <v>621</v>
      </c>
      <c r="C639">
        <v>6.5</v>
      </c>
      <c r="D639">
        <v>41</v>
      </c>
      <c r="O639">
        <v>2</v>
      </c>
      <c r="P639">
        <v>47.5</v>
      </c>
      <c r="Q639">
        <v>23.75</v>
      </c>
      <c r="T639" s="19">
        <v>44447</v>
      </c>
      <c r="U639" s="18">
        <v>621</v>
      </c>
      <c r="AN639">
        <v>6.5</v>
      </c>
      <c r="AO639">
        <v>41</v>
      </c>
      <c r="AT639">
        <v>2</v>
      </c>
      <c r="AU639">
        <v>47.5</v>
      </c>
      <c r="AV639">
        <v>23.75</v>
      </c>
      <c r="AW639">
        <v>18</v>
      </c>
    </row>
    <row r="640" spans="1:49" x14ac:dyDescent="0.3">
      <c r="A640" s="69">
        <v>44452</v>
      </c>
      <c r="B640" s="16">
        <v>622</v>
      </c>
      <c r="C640">
        <v>0.5</v>
      </c>
      <c r="O640">
        <v>1</v>
      </c>
      <c r="P640">
        <v>0.5</v>
      </c>
      <c r="Q640">
        <v>0.5</v>
      </c>
      <c r="T640" s="68">
        <v>44452</v>
      </c>
      <c r="U640" s="18">
        <v>622</v>
      </c>
      <c r="AM640">
        <v>0.5</v>
      </c>
      <c r="AT640">
        <v>1</v>
      </c>
      <c r="AU640">
        <v>0.5</v>
      </c>
      <c r="AV640">
        <v>0.5</v>
      </c>
      <c r="AW640">
        <v>17</v>
      </c>
    </row>
    <row r="641" spans="1:49" x14ac:dyDescent="0.3">
      <c r="A641" s="56"/>
      <c r="B641" s="16">
        <v>623</v>
      </c>
      <c r="C641">
        <v>6</v>
      </c>
      <c r="O641">
        <v>1</v>
      </c>
      <c r="P641">
        <v>6</v>
      </c>
      <c r="Q641">
        <v>6</v>
      </c>
      <c r="T641" s="56"/>
      <c r="U641" s="18">
        <v>623</v>
      </c>
      <c r="AQ641">
        <v>6</v>
      </c>
      <c r="AT641">
        <v>1</v>
      </c>
      <c r="AU641">
        <v>6</v>
      </c>
      <c r="AV641">
        <v>6</v>
      </c>
      <c r="AW641">
        <v>21</v>
      </c>
    </row>
    <row r="642" spans="1:49" x14ac:dyDescent="0.3">
      <c r="A642" s="69">
        <v>44453</v>
      </c>
      <c r="B642" s="16">
        <v>624</v>
      </c>
      <c r="C642">
        <v>0.5</v>
      </c>
      <c r="D642">
        <v>2.5</v>
      </c>
      <c r="O642">
        <v>2</v>
      </c>
      <c r="P642">
        <v>3</v>
      </c>
      <c r="Q642">
        <v>1.5</v>
      </c>
      <c r="T642" s="68">
        <v>44453</v>
      </c>
      <c r="U642" s="18">
        <v>624</v>
      </c>
      <c r="Y642">
        <v>0.5</v>
      </c>
      <c r="Z642">
        <v>2.5</v>
      </c>
      <c r="AT642">
        <v>2</v>
      </c>
      <c r="AU642">
        <v>3</v>
      </c>
      <c r="AV642">
        <v>1.5</v>
      </c>
      <c r="AW642">
        <v>3</v>
      </c>
    </row>
    <row r="643" spans="1:49" x14ac:dyDescent="0.3">
      <c r="A643" s="57"/>
      <c r="B643" s="16">
        <v>625</v>
      </c>
      <c r="C643">
        <v>2.5</v>
      </c>
      <c r="D643">
        <v>15.5</v>
      </c>
      <c r="E643">
        <v>1</v>
      </c>
      <c r="F643">
        <v>0.5</v>
      </c>
      <c r="O643">
        <v>4</v>
      </c>
      <c r="P643">
        <v>19.5</v>
      </c>
      <c r="Q643">
        <v>4.875</v>
      </c>
      <c r="T643" s="57"/>
      <c r="U643" s="18">
        <v>625</v>
      </c>
      <c r="AB643">
        <v>2.5</v>
      </c>
      <c r="AC643">
        <v>15.5</v>
      </c>
      <c r="AD643">
        <v>1</v>
      </c>
      <c r="AE643">
        <v>0.5</v>
      </c>
      <c r="AT643">
        <v>4</v>
      </c>
      <c r="AU643">
        <v>19.5</v>
      </c>
      <c r="AV643">
        <v>4.875</v>
      </c>
      <c r="AW643">
        <v>6</v>
      </c>
    </row>
    <row r="644" spans="1:49" x14ac:dyDescent="0.3">
      <c r="A644" s="56"/>
      <c r="B644" s="16">
        <v>626</v>
      </c>
      <c r="C644">
        <v>0.5</v>
      </c>
      <c r="O644">
        <v>1</v>
      </c>
      <c r="P644">
        <v>0.5</v>
      </c>
      <c r="Q644">
        <v>0.5</v>
      </c>
      <c r="T644" s="56"/>
      <c r="U644" s="18">
        <v>626</v>
      </c>
      <c r="AJ644">
        <v>0.5</v>
      </c>
      <c r="AT644">
        <v>1</v>
      </c>
      <c r="AU644">
        <v>0.5</v>
      </c>
      <c r="AV644">
        <v>0.5</v>
      </c>
      <c r="AW644">
        <v>14</v>
      </c>
    </row>
    <row r="645" spans="1:49" x14ac:dyDescent="0.3">
      <c r="A645" s="17">
        <v>44454</v>
      </c>
      <c r="B645" s="16">
        <v>627</v>
      </c>
      <c r="C645">
        <v>1</v>
      </c>
      <c r="O645">
        <v>1</v>
      </c>
      <c r="P645">
        <v>1</v>
      </c>
      <c r="Q645">
        <v>1</v>
      </c>
      <c r="T645" s="19">
        <v>44454</v>
      </c>
      <c r="U645" s="18">
        <v>627</v>
      </c>
      <c r="AF645">
        <v>1</v>
      </c>
      <c r="AT645">
        <v>1</v>
      </c>
      <c r="AU645">
        <v>1</v>
      </c>
      <c r="AV645">
        <v>1</v>
      </c>
      <c r="AW645">
        <v>10</v>
      </c>
    </row>
    <row r="646" spans="1:49" x14ac:dyDescent="0.3">
      <c r="A646" s="17">
        <v>44458</v>
      </c>
      <c r="B646" s="16">
        <v>628</v>
      </c>
      <c r="C646">
        <v>17.5</v>
      </c>
      <c r="D646">
        <v>16</v>
      </c>
      <c r="O646">
        <v>2</v>
      </c>
      <c r="P646">
        <v>33.5</v>
      </c>
      <c r="Q646">
        <v>16.75</v>
      </c>
      <c r="T646" s="19">
        <v>44458</v>
      </c>
      <c r="U646" s="18">
        <v>628</v>
      </c>
      <c r="AJ646">
        <v>17.5</v>
      </c>
      <c r="AK646">
        <v>16</v>
      </c>
      <c r="AT646">
        <v>2</v>
      </c>
      <c r="AU646">
        <v>33.5</v>
      </c>
      <c r="AV646">
        <v>16.75</v>
      </c>
      <c r="AW646">
        <v>14</v>
      </c>
    </row>
    <row r="647" spans="1:49" x14ac:dyDescent="0.3">
      <c r="A647" s="69">
        <v>44467</v>
      </c>
      <c r="B647" s="16">
        <v>629</v>
      </c>
      <c r="C647">
        <v>1</v>
      </c>
      <c r="O647">
        <v>1</v>
      </c>
      <c r="P647">
        <v>1</v>
      </c>
      <c r="Q647">
        <v>1</v>
      </c>
      <c r="T647" s="68">
        <v>44467</v>
      </c>
      <c r="U647" s="18">
        <v>629</v>
      </c>
      <c r="X647">
        <v>1</v>
      </c>
      <c r="AT647">
        <v>1</v>
      </c>
      <c r="AU647">
        <v>1</v>
      </c>
      <c r="AV647">
        <v>1</v>
      </c>
      <c r="AW647">
        <v>2</v>
      </c>
    </row>
    <row r="648" spans="1:49" x14ac:dyDescent="0.3">
      <c r="A648" s="56"/>
      <c r="B648" s="16">
        <v>630</v>
      </c>
      <c r="C648">
        <v>2.5</v>
      </c>
      <c r="O648">
        <v>1</v>
      </c>
      <c r="P648">
        <v>2.5</v>
      </c>
      <c r="Q648">
        <v>2.5</v>
      </c>
      <c r="T648" s="56"/>
      <c r="U648" s="18">
        <v>630</v>
      </c>
      <c r="Z648">
        <v>2.5</v>
      </c>
      <c r="AT648">
        <v>1</v>
      </c>
      <c r="AU648">
        <v>2.5</v>
      </c>
      <c r="AV648">
        <v>2.5</v>
      </c>
      <c r="AW648">
        <v>4</v>
      </c>
    </row>
    <row r="649" spans="1:49" x14ac:dyDescent="0.3">
      <c r="A649" s="17">
        <v>44469</v>
      </c>
      <c r="B649" s="16">
        <v>631</v>
      </c>
      <c r="C649">
        <v>38</v>
      </c>
      <c r="O649">
        <v>1</v>
      </c>
      <c r="P649">
        <v>38</v>
      </c>
      <c r="Q649">
        <v>38</v>
      </c>
      <c r="T649" s="19">
        <v>44469</v>
      </c>
      <c r="U649" s="18">
        <v>631</v>
      </c>
      <c r="AP649">
        <v>38</v>
      </c>
      <c r="AT649">
        <v>1</v>
      </c>
      <c r="AU649">
        <v>38</v>
      </c>
      <c r="AV649">
        <v>38</v>
      </c>
      <c r="AW649">
        <v>20</v>
      </c>
    </row>
    <row r="650" spans="1:49" x14ac:dyDescent="0.3">
      <c r="A650" s="17">
        <v>44470</v>
      </c>
      <c r="B650" s="16">
        <v>632</v>
      </c>
      <c r="C650">
        <v>1</v>
      </c>
      <c r="O650">
        <v>1</v>
      </c>
      <c r="P650">
        <v>1</v>
      </c>
      <c r="Q650">
        <v>1</v>
      </c>
      <c r="T650" s="19">
        <v>44470</v>
      </c>
      <c r="U650" s="18">
        <v>632</v>
      </c>
      <c r="AF650">
        <v>1</v>
      </c>
      <c r="AT650">
        <v>1</v>
      </c>
      <c r="AU650">
        <v>1</v>
      </c>
      <c r="AV650">
        <v>1</v>
      </c>
      <c r="AW650">
        <v>10</v>
      </c>
    </row>
    <row r="651" spans="1:49" x14ac:dyDescent="0.3">
      <c r="A651" s="17">
        <v>44471</v>
      </c>
      <c r="B651" s="16">
        <v>633</v>
      </c>
      <c r="C651">
        <v>1</v>
      </c>
      <c r="O651">
        <v>1</v>
      </c>
      <c r="P651">
        <v>1</v>
      </c>
      <c r="Q651">
        <v>1</v>
      </c>
      <c r="T651" s="19">
        <v>44471</v>
      </c>
      <c r="U651" s="18">
        <v>633</v>
      </c>
      <c r="AJ651">
        <v>1</v>
      </c>
      <c r="AT651">
        <v>1</v>
      </c>
      <c r="AU651">
        <v>1</v>
      </c>
      <c r="AV651">
        <v>1</v>
      </c>
      <c r="AW651">
        <v>14</v>
      </c>
    </row>
    <row r="652" spans="1:49" x14ac:dyDescent="0.3">
      <c r="A652" s="17">
        <v>44472</v>
      </c>
      <c r="B652" s="16">
        <v>634</v>
      </c>
      <c r="C652">
        <v>1</v>
      </c>
      <c r="O652">
        <v>1</v>
      </c>
      <c r="P652">
        <v>1</v>
      </c>
      <c r="Q652">
        <v>1</v>
      </c>
      <c r="T652" s="19">
        <v>44472</v>
      </c>
      <c r="U652" s="18">
        <v>634</v>
      </c>
      <c r="AJ652">
        <v>1</v>
      </c>
      <c r="AT652">
        <v>1</v>
      </c>
      <c r="AU652">
        <v>1</v>
      </c>
      <c r="AV652">
        <v>1</v>
      </c>
      <c r="AW652">
        <v>14</v>
      </c>
    </row>
    <row r="653" spans="1:49" x14ac:dyDescent="0.3">
      <c r="A653" s="17">
        <v>44473</v>
      </c>
      <c r="B653" s="16">
        <v>635</v>
      </c>
      <c r="C653">
        <v>9.5</v>
      </c>
      <c r="D653">
        <v>15</v>
      </c>
      <c r="O653">
        <v>2</v>
      </c>
      <c r="P653">
        <v>24.5</v>
      </c>
      <c r="Q653">
        <v>12.25</v>
      </c>
      <c r="T653" s="19">
        <v>44473</v>
      </c>
      <c r="U653" s="18">
        <v>635</v>
      </c>
      <c r="AL653">
        <v>9.5</v>
      </c>
      <c r="AM653">
        <v>15</v>
      </c>
      <c r="AT653">
        <v>2</v>
      </c>
      <c r="AU653">
        <v>24.5</v>
      </c>
      <c r="AV653">
        <v>12.25</v>
      </c>
      <c r="AW653">
        <v>16</v>
      </c>
    </row>
    <row r="654" spans="1:49" x14ac:dyDescent="0.3">
      <c r="A654" s="17">
        <v>44477</v>
      </c>
      <c r="B654" s="16">
        <v>636</v>
      </c>
      <c r="C654">
        <v>3</v>
      </c>
      <c r="D654">
        <v>0.5</v>
      </c>
      <c r="O654">
        <v>2</v>
      </c>
      <c r="P654">
        <v>3.5</v>
      </c>
      <c r="Q654">
        <v>1.75</v>
      </c>
      <c r="T654" s="19">
        <v>44477</v>
      </c>
      <c r="U654" s="18">
        <v>636</v>
      </c>
      <c r="AH654">
        <v>3</v>
      </c>
      <c r="AI654">
        <v>0.5</v>
      </c>
      <c r="AT654">
        <v>2</v>
      </c>
      <c r="AU654">
        <v>3.5</v>
      </c>
      <c r="AV654">
        <v>1.75</v>
      </c>
      <c r="AW654">
        <v>12</v>
      </c>
    </row>
    <row r="655" spans="1:49" x14ac:dyDescent="0.3">
      <c r="A655" s="69">
        <v>44487</v>
      </c>
      <c r="B655" s="16">
        <v>637</v>
      </c>
      <c r="C655">
        <v>17.5</v>
      </c>
      <c r="D655">
        <v>0.5</v>
      </c>
      <c r="O655">
        <v>2</v>
      </c>
      <c r="P655">
        <v>18</v>
      </c>
      <c r="Q655">
        <v>9</v>
      </c>
      <c r="T655" s="68">
        <v>44487</v>
      </c>
      <c r="U655" s="18">
        <v>637</v>
      </c>
      <c r="Y655">
        <v>17.5</v>
      </c>
      <c r="Z655">
        <v>0.5</v>
      </c>
      <c r="AT655">
        <v>2</v>
      </c>
      <c r="AU655">
        <v>18</v>
      </c>
      <c r="AV655">
        <v>9</v>
      </c>
      <c r="AW655">
        <v>3</v>
      </c>
    </row>
    <row r="656" spans="1:49" x14ac:dyDescent="0.3">
      <c r="A656" s="57"/>
      <c r="B656" s="16">
        <v>638</v>
      </c>
      <c r="C656">
        <v>15.5</v>
      </c>
      <c r="O656">
        <v>1</v>
      </c>
      <c r="P656">
        <v>15.5</v>
      </c>
      <c r="Q656">
        <v>15.5</v>
      </c>
      <c r="T656" s="57"/>
      <c r="U656" s="18">
        <v>638</v>
      </c>
      <c r="AE656">
        <v>15.5</v>
      </c>
      <c r="AT656">
        <v>1</v>
      </c>
      <c r="AU656">
        <v>15.5</v>
      </c>
      <c r="AV656">
        <v>15.5</v>
      </c>
      <c r="AW656">
        <v>9</v>
      </c>
    </row>
    <row r="657" spans="1:49" x14ac:dyDescent="0.3">
      <c r="A657" s="56"/>
      <c r="B657" s="16">
        <v>639</v>
      </c>
      <c r="C657">
        <v>1</v>
      </c>
      <c r="D657">
        <v>0.5</v>
      </c>
      <c r="E657">
        <v>0.5</v>
      </c>
      <c r="F657">
        <v>0.5</v>
      </c>
      <c r="G657">
        <v>0.5</v>
      </c>
      <c r="O657">
        <v>5</v>
      </c>
      <c r="P657">
        <v>3</v>
      </c>
      <c r="Q657">
        <v>0.6</v>
      </c>
      <c r="T657" s="56"/>
      <c r="U657" s="18">
        <v>639</v>
      </c>
      <c r="AH657">
        <v>1</v>
      </c>
      <c r="AI657">
        <v>0.5</v>
      </c>
      <c r="AJ657">
        <v>0.5</v>
      </c>
      <c r="AK657">
        <v>0.5</v>
      </c>
      <c r="AL657">
        <v>0.5</v>
      </c>
      <c r="AT657">
        <v>5</v>
      </c>
      <c r="AU657">
        <v>3</v>
      </c>
      <c r="AV657">
        <v>0.6</v>
      </c>
      <c r="AW657">
        <v>12</v>
      </c>
    </row>
    <row r="658" spans="1:49" x14ac:dyDescent="0.3">
      <c r="A658" s="17">
        <v>44488</v>
      </c>
      <c r="B658" s="16">
        <v>640</v>
      </c>
      <c r="C658">
        <v>1.5</v>
      </c>
      <c r="O658">
        <v>1</v>
      </c>
      <c r="P658">
        <v>1.5</v>
      </c>
      <c r="Q658">
        <v>1.5</v>
      </c>
      <c r="T658" s="19">
        <v>44488</v>
      </c>
      <c r="U658" s="18">
        <v>640</v>
      </c>
      <c r="AC658">
        <v>1.5</v>
      </c>
      <c r="AT658">
        <v>1</v>
      </c>
      <c r="AU658">
        <v>1.5</v>
      </c>
      <c r="AV658">
        <v>1.5</v>
      </c>
      <c r="AW658">
        <v>7</v>
      </c>
    </row>
    <row r="659" spans="1:49" x14ac:dyDescent="0.3">
      <c r="A659" s="17">
        <v>44496</v>
      </c>
      <c r="B659" s="16">
        <v>641</v>
      </c>
      <c r="C659">
        <v>5</v>
      </c>
      <c r="D659">
        <v>13.5</v>
      </c>
      <c r="E659">
        <v>24</v>
      </c>
      <c r="F659">
        <v>24</v>
      </c>
      <c r="O659">
        <v>4</v>
      </c>
      <c r="P659">
        <v>66.5</v>
      </c>
      <c r="Q659">
        <v>16.625</v>
      </c>
      <c r="T659" s="19">
        <v>44496</v>
      </c>
      <c r="U659" s="18">
        <v>641</v>
      </c>
      <c r="AP659">
        <v>5</v>
      </c>
      <c r="AQ659">
        <v>13.5</v>
      </c>
      <c r="AR659">
        <v>24</v>
      </c>
      <c r="AS659">
        <v>24</v>
      </c>
      <c r="AT659">
        <v>4</v>
      </c>
      <c r="AU659">
        <v>66.5</v>
      </c>
      <c r="AV659">
        <v>16.625</v>
      </c>
      <c r="AW659">
        <v>20</v>
      </c>
    </row>
    <row r="660" spans="1:49" x14ac:dyDescent="0.3">
      <c r="A660" s="69">
        <v>44497</v>
      </c>
      <c r="B660" s="16">
        <v>641</v>
      </c>
      <c r="C660">
        <v>14</v>
      </c>
      <c r="D660">
        <v>36</v>
      </c>
      <c r="E660">
        <v>33</v>
      </c>
      <c r="F660">
        <v>52</v>
      </c>
      <c r="G660">
        <v>17.5</v>
      </c>
      <c r="H660">
        <v>57.5</v>
      </c>
      <c r="I660">
        <v>17</v>
      </c>
      <c r="J660">
        <v>10</v>
      </c>
      <c r="K660">
        <v>30.5</v>
      </c>
      <c r="L660">
        <v>2</v>
      </c>
      <c r="M660">
        <v>0.5</v>
      </c>
      <c r="N660">
        <v>0.5</v>
      </c>
      <c r="O660">
        <v>12</v>
      </c>
      <c r="P660">
        <v>270.5</v>
      </c>
      <c r="Q660">
        <v>22.541666666666671</v>
      </c>
      <c r="T660" s="68">
        <v>44497</v>
      </c>
      <c r="U660" s="18">
        <v>641</v>
      </c>
      <c r="V660">
        <v>14</v>
      </c>
      <c r="W660">
        <v>36</v>
      </c>
      <c r="X660">
        <v>33</v>
      </c>
      <c r="Y660">
        <v>52</v>
      </c>
      <c r="Z660">
        <v>17.5</v>
      </c>
      <c r="AA660">
        <v>57.5</v>
      </c>
      <c r="AB660">
        <v>17</v>
      </c>
      <c r="AC660">
        <v>10</v>
      </c>
      <c r="AD660">
        <v>30.5</v>
      </c>
      <c r="AE660">
        <v>2</v>
      </c>
      <c r="AF660">
        <v>0.5</v>
      </c>
      <c r="AG660">
        <v>0.5</v>
      </c>
      <c r="AT660">
        <v>12</v>
      </c>
      <c r="AU660">
        <v>270.5</v>
      </c>
      <c r="AV660">
        <v>22.541666666666671</v>
      </c>
      <c r="AW660">
        <v>0</v>
      </c>
    </row>
    <row r="661" spans="1:49" x14ac:dyDescent="0.3">
      <c r="A661" s="57"/>
      <c r="B661" s="16">
        <v>642</v>
      </c>
      <c r="C661">
        <v>0.5</v>
      </c>
      <c r="O661">
        <v>1</v>
      </c>
      <c r="P661">
        <v>0.5</v>
      </c>
      <c r="Q661">
        <v>0.5</v>
      </c>
      <c r="T661" s="57"/>
      <c r="U661" s="18">
        <v>642</v>
      </c>
      <c r="AJ661">
        <v>0.5</v>
      </c>
      <c r="AT661">
        <v>1</v>
      </c>
      <c r="AU661">
        <v>0.5</v>
      </c>
      <c r="AV661">
        <v>0.5</v>
      </c>
      <c r="AW661">
        <v>14</v>
      </c>
    </row>
    <row r="662" spans="1:49" x14ac:dyDescent="0.3">
      <c r="A662" s="56"/>
      <c r="B662" s="16">
        <v>643</v>
      </c>
      <c r="C662">
        <v>0.5</v>
      </c>
      <c r="O662">
        <v>1</v>
      </c>
      <c r="P662">
        <v>0.5</v>
      </c>
      <c r="Q662">
        <v>0.5</v>
      </c>
      <c r="T662" s="56"/>
      <c r="U662" s="18">
        <v>643</v>
      </c>
      <c r="AO662">
        <v>0.5</v>
      </c>
      <c r="AT662">
        <v>1</v>
      </c>
      <c r="AU662">
        <v>0.5</v>
      </c>
      <c r="AV662">
        <v>0.5</v>
      </c>
      <c r="AW662">
        <v>19</v>
      </c>
    </row>
    <row r="663" spans="1:49" x14ac:dyDescent="0.3">
      <c r="A663" s="69">
        <v>44498</v>
      </c>
      <c r="B663" s="16">
        <v>644</v>
      </c>
      <c r="C663">
        <v>0.5</v>
      </c>
      <c r="O663">
        <v>1</v>
      </c>
      <c r="P663">
        <v>0.5</v>
      </c>
      <c r="Q663">
        <v>0.5</v>
      </c>
      <c r="T663" s="68">
        <v>44498</v>
      </c>
      <c r="U663" s="18">
        <v>644</v>
      </c>
      <c r="V663">
        <v>0.5</v>
      </c>
      <c r="AT663">
        <v>1</v>
      </c>
      <c r="AU663">
        <v>0.5</v>
      </c>
      <c r="AV663">
        <v>0.5</v>
      </c>
      <c r="AW663">
        <v>0</v>
      </c>
    </row>
    <row r="664" spans="1:49" x14ac:dyDescent="0.3">
      <c r="A664" s="57"/>
      <c r="B664" s="16">
        <v>645</v>
      </c>
      <c r="C664">
        <v>0.5</v>
      </c>
      <c r="D664">
        <v>0.5</v>
      </c>
      <c r="E664">
        <v>8.5</v>
      </c>
      <c r="F664">
        <v>11</v>
      </c>
      <c r="G664">
        <v>16</v>
      </c>
      <c r="H664">
        <v>0.5</v>
      </c>
      <c r="I664">
        <v>1.5</v>
      </c>
      <c r="O664">
        <v>7</v>
      </c>
      <c r="P664">
        <v>38.5</v>
      </c>
      <c r="Q664">
        <v>5.5</v>
      </c>
      <c r="T664" s="57"/>
      <c r="U664" s="18">
        <v>645</v>
      </c>
      <c r="AA664">
        <v>0.5</v>
      </c>
      <c r="AB664">
        <v>0.5</v>
      </c>
      <c r="AC664">
        <v>8.5</v>
      </c>
      <c r="AD664">
        <v>11</v>
      </c>
      <c r="AE664">
        <v>16</v>
      </c>
      <c r="AF664">
        <v>0.5</v>
      </c>
      <c r="AG664">
        <v>1.5</v>
      </c>
      <c r="AT664">
        <v>7</v>
      </c>
      <c r="AU664">
        <v>38.5</v>
      </c>
      <c r="AV664">
        <v>5.5</v>
      </c>
      <c r="AW664">
        <v>5</v>
      </c>
    </row>
    <row r="665" spans="1:49" x14ac:dyDescent="0.3">
      <c r="A665" s="57"/>
      <c r="B665" s="16">
        <v>646</v>
      </c>
      <c r="C665">
        <v>0.5</v>
      </c>
      <c r="D665">
        <v>0.5</v>
      </c>
      <c r="E665">
        <v>3</v>
      </c>
      <c r="F665">
        <v>1.5</v>
      </c>
      <c r="G665">
        <v>4</v>
      </c>
      <c r="O665">
        <v>5</v>
      </c>
      <c r="P665">
        <v>9.5</v>
      </c>
      <c r="Q665">
        <v>1.9</v>
      </c>
      <c r="T665" s="57"/>
      <c r="U665" s="18">
        <v>646</v>
      </c>
      <c r="AI665">
        <v>0.5</v>
      </c>
      <c r="AJ665">
        <v>0.5</v>
      </c>
      <c r="AK665">
        <v>3</v>
      </c>
      <c r="AL665">
        <v>1.5</v>
      </c>
      <c r="AM665">
        <v>4</v>
      </c>
      <c r="AT665">
        <v>5</v>
      </c>
      <c r="AU665">
        <v>9.5</v>
      </c>
      <c r="AV665">
        <v>1.9</v>
      </c>
      <c r="AW665">
        <v>13</v>
      </c>
    </row>
    <row r="666" spans="1:49" x14ac:dyDescent="0.3">
      <c r="A666" s="56"/>
      <c r="B666" s="16">
        <v>647</v>
      </c>
      <c r="C666">
        <v>0.5</v>
      </c>
      <c r="O666">
        <v>1</v>
      </c>
      <c r="P666">
        <v>0.5</v>
      </c>
      <c r="Q666">
        <v>0.5</v>
      </c>
      <c r="T666" s="56"/>
      <c r="U666" s="18">
        <v>647</v>
      </c>
      <c r="AO666">
        <v>0.5</v>
      </c>
      <c r="AT666">
        <v>1</v>
      </c>
      <c r="AU666">
        <v>0.5</v>
      </c>
      <c r="AV666">
        <v>0.5</v>
      </c>
      <c r="AW666">
        <v>19</v>
      </c>
    </row>
    <row r="667" spans="1:49" x14ac:dyDescent="0.3">
      <c r="A667" s="69">
        <v>44499</v>
      </c>
      <c r="B667" s="16">
        <v>648</v>
      </c>
      <c r="C667">
        <v>255</v>
      </c>
      <c r="O667">
        <v>1</v>
      </c>
      <c r="P667">
        <v>255</v>
      </c>
      <c r="Q667">
        <v>255</v>
      </c>
      <c r="T667" s="68">
        <v>44499</v>
      </c>
      <c r="U667" s="18">
        <v>648</v>
      </c>
      <c r="AF667">
        <v>255</v>
      </c>
      <c r="AT667">
        <v>1</v>
      </c>
      <c r="AU667">
        <v>255</v>
      </c>
      <c r="AV667">
        <v>255</v>
      </c>
      <c r="AW667">
        <v>10</v>
      </c>
    </row>
    <row r="668" spans="1:49" x14ac:dyDescent="0.3">
      <c r="A668" s="57"/>
      <c r="B668" s="16">
        <v>649</v>
      </c>
      <c r="C668">
        <v>0.5</v>
      </c>
      <c r="O668">
        <v>1</v>
      </c>
      <c r="P668">
        <v>0.5</v>
      </c>
      <c r="Q668">
        <v>0.5</v>
      </c>
      <c r="T668" s="57"/>
      <c r="U668" s="18">
        <v>649</v>
      </c>
      <c r="AJ668">
        <v>0.5</v>
      </c>
      <c r="AT668">
        <v>1</v>
      </c>
      <c r="AU668">
        <v>0.5</v>
      </c>
      <c r="AV668">
        <v>0.5</v>
      </c>
      <c r="AW668">
        <v>14</v>
      </c>
    </row>
    <row r="669" spans="1:49" x14ac:dyDescent="0.3">
      <c r="A669" s="56"/>
      <c r="B669" s="16">
        <v>650</v>
      </c>
      <c r="C669">
        <v>0.5</v>
      </c>
      <c r="D669">
        <v>0.5</v>
      </c>
      <c r="E669">
        <v>0.5</v>
      </c>
      <c r="O669">
        <v>3</v>
      </c>
      <c r="P669">
        <v>1.5</v>
      </c>
      <c r="Q669">
        <v>0.5</v>
      </c>
      <c r="T669" s="56"/>
      <c r="U669" s="18">
        <v>650</v>
      </c>
      <c r="AM669">
        <v>0.5</v>
      </c>
      <c r="AN669">
        <v>0.5</v>
      </c>
      <c r="AO669">
        <v>0.5</v>
      </c>
      <c r="AT669">
        <v>3</v>
      </c>
      <c r="AU669">
        <v>1.5</v>
      </c>
      <c r="AV669">
        <v>0.5</v>
      </c>
      <c r="AW669">
        <v>17</v>
      </c>
    </row>
    <row r="670" spans="1:49" x14ac:dyDescent="0.3">
      <c r="A670" s="69">
        <v>44500</v>
      </c>
      <c r="B670" s="16">
        <v>651</v>
      </c>
      <c r="C670">
        <v>127.5</v>
      </c>
      <c r="O670">
        <v>1</v>
      </c>
      <c r="P670">
        <v>127.5</v>
      </c>
      <c r="Q670">
        <v>127.5</v>
      </c>
      <c r="T670" s="68">
        <v>44500</v>
      </c>
      <c r="U670" s="18">
        <v>651</v>
      </c>
      <c r="AF670">
        <v>127.5</v>
      </c>
      <c r="AT670">
        <v>1</v>
      </c>
      <c r="AU670">
        <v>127.5</v>
      </c>
      <c r="AV670">
        <v>127.5</v>
      </c>
      <c r="AW670">
        <v>10</v>
      </c>
    </row>
    <row r="671" spans="1:49" x14ac:dyDescent="0.3">
      <c r="A671" s="57"/>
      <c r="B671" s="16">
        <v>652</v>
      </c>
      <c r="C671">
        <v>0.5</v>
      </c>
      <c r="D671">
        <v>0.5</v>
      </c>
      <c r="O671">
        <v>2</v>
      </c>
      <c r="P671">
        <v>1</v>
      </c>
      <c r="Q671">
        <v>0.5</v>
      </c>
      <c r="T671" s="57"/>
      <c r="U671" s="18">
        <v>652</v>
      </c>
      <c r="AI671">
        <v>0.5</v>
      </c>
      <c r="AJ671">
        <v>0.5</v>
      </c>
      <c r="AT671">
        <v>2</v>
      </c>
      <c r="AU671">
        <v>1</v>
      </c>
      <c r="AV671">
        <v>0.5</v>
      </c>
      <c r="AW671">
        <v>13</v>
      </c>
    </row>
    <row r="672" spans="1:49" x14ac:dyDescent="0.3">
      <c r="A672" s="56"/>
      <c r="B672" s="16">
        <v>653</v>
      </c>
      <c r="C672">
        <v>0.5</v>
      </c>
      <c r="O672">
        <v>1</v>
      </c>
      <c r="P672">
        <v>0.5</v>
      </c>
      <c r="Q672">
        <v>0.5</v>
      </c>
      <c r="T672" s="56"/>
      <c r="U672" s="18">
        <v>653</v>
      </c>
      <c r="AO672">
        <v>0.5</v>
      </c>
      <c r="AT672">
        <v>1</v>
      </c>
      <c r="AU672">
        <v>0.5</v>
      </c>
      <c r="AV672">
        <v>0.5</v>
      </c>
      <c r="AW672">
        <v>19</v>
      </c>
    </row>
    <row r="673" spans="1:49" x14ac:dyDescent="0.3">
      <c r="A673" s="69">
        <v>44501</v>
      </c>
      <c r="B673" s="16">
        <v>654</v>
      </c>
      <c r="C673">
        <v>127.5</v>
      </c>
      <c r="O673">
        <v>1</v>
      </c>
      <c r="P673">
        <v>127.5</v>
      </c>
      <c r="Q673">
        <v>127.5</v>
      </c>
      <c r="T673" s="68">
        <v>44501</v>
      </c>
      <c r="U673" s="18">
        <v>654</v>
      </c>
      <c r="AF673">
        <v>127.5</v>
      </c>
      <c r="AT673">
        <v>1</v>
      </c>
      <c r="AU673">
        <v>127.5</v>
      </c>
      <c r="AV673">
        <v>127.5</v>
      </c>
      <c r="AW673">
        <v>10</v>
      </c>
    </row>
    <row r="674" spans="1:49" x14ac:dyDescent="0.3">
      <c r="A674" s="57"/>
      <c r="B674" s="16">
        <v>655</v>
      </c>
      <c r="C674">
        <v>9</v>
      </c>
      <c r="D674">
        <v>15</v>
      </c>
      <c r="O674">
        <v>2</v>
      </c>
      <c r="P674">
        <v>24</v>
      </c>
      <c r="Q674">
        <v>12</v>
      </c>
      <c r="T674" s="57"/>
      <c r="U674" s="18">
        <v>655</v>
      </c>
      <c r="AI674">
        <v>9</v>
      </c>
      <c r="AJ674">
        <v>15</v>
      </c>
      <c r="AT674">
        <v>2</v>
      </c>
      <c r="AU674">
        <v>24</v>
      </c>
      <c r="AV674">
        <v>12</v>
      </c>
      <c r="AW674">
        <v>13</v>
      </c>
    </row>
    <row r="675" spans="1:49" x14ac:dyDescent="0.3">
      <c r="A675" s="56"/>
      <c r="B675" s="16">
        <v>656</v>
      </c>
      <c r="C675">
        <v>9.5</v>
      </c>
      <c r="D675">
        <v>2</v>
      </c>
      <c r="O675">
        <v>2</v>
      </c>
      <c r="P675">
        <v>11.5</v>
      </c>
      <c r="Q675">
        <v>5.75</v>
      </c>
      <c r="T675" s="56"/>
      <c r="U675" s="18">
        <v>656</v>
      </c>
      <c r="AM675">
        <v>9.5</v>
      </c>
      <c r="AN675">
        <v>2</v>
      </c>
      <c r="AT675">
        <v>2</v>
      </c>
      <c r="AU675">
        <v>11.5</v>
      </c>
      <c r="AV675">
        <v>5.75</v>
      </c>
      <c r="AW675">
        <v>17</v>
      </c>
    </row>
    <row r="676" spans="1:49" x14ac:dyDescent="0.3">
      <c r="A676" s="17">
        <v>44502</v>
      </c>
      <c r="B676" s="16">
        <v>657</v>
      </c>
      <c r="C676">
        <v>0.5</v>
      </c>
      <c r="D676">
        <v>2</v>
      </c>
      <c r="O676">
        <v>2</v>
      </c>
      <c r="P676">
        <v>2.5</v>
      </c>
      <c r="Q676">
        <v>1.25</v>
      </c>
      <c r="T676" s="19">
        <v>44502</v>
      </c>
      <c r="U676" s="18">
        <v>657</v>
      </c>
      <c r="AL676">
        <v>0.5</v>
      </c>
      <c r="AM676">
        <v>2</v>
      </c>
      <c r="AT676">
        <v>2</v>
      </c>
      <c r="AU676">
        <v>2.5</v>
      </c>
      <c r="AV676">
        <v>1.25</v>
      </c>
      <c r="AW676">
        <v>16</v>
      </c>
    </row>
    <row r="677" spans="1:49" x14ac:dyDescent="0.3">
      <c r="A677" s="17">
        <v>44509</v>
      </c>
      <c r="B677" s="16">
        <v>658</v>
      </c>
      <c r="C677">
        <v>0.5</v>
      </c>
      <c r="D677">
        <v>8</v>
      </c>
      <c r="O677">
        <v>2</v>
      </c>
      <c r="P677">
        <v>8.5</v>
      </c>
      <c r="Q677">
        <v>4.25</v>
      </c>
      <c r="T677" s="19">
        <v>44509</v>
      </c>
      <c r="U677" s="18">
        <v>658</v>
      </c>
      <c r="AE677">
        <v>0.5</v>
      </c>
      <c r="AF677">
        <v>8</v>
      </c>
      <c r="AT677">
        <v>2</v>
      </c>
      <c r="AU677">
        <v>8.5</v>
      </c>
      <c r="AV677">
        <v>4.25</v>
      </c>
      <c r="AW677">
        <v>9</v>
      </c>
    </row>
    <row r="678" spans="1:49" x14ac:dyDescent="0.3">
      <c r="A678" s="17">
        <v>44510</v>
      </c>
      <c r="B678" s="16">
        <v>659</v>
      </c>
      <c r="C678">
        <v>0.5</v>
      </c>
      <c r="D678">
        <v>1.5</v>
      </c>
      <c r="E678">
        <v>0.5</v>
      </c>
      <c r="O678">
        <v>3</v>
      </c>
      <c r="P678">
        <v>2.5</v>
      </c>
      <c r="Q678">
        <v>0.83333333333333337</v>
      </c>
      <c r="T678" s="19">
        <v>44510</v>
      </c>
      <c r="U678" s="18">
        <v>659</v>
      </c>
      <c r="AN678">
        <v>0.5</v>
      </c>
      <c r="AO678">
        <v>1.5</v>
      </c>
      <c r="AP678">
        <v>0.5</v>
      </c>
      <c r="AT678">
        <v>3</v>
      </c>
      <c r="AU678">
        <v>2.5</v>
      </c>
      <c r="AV678">
        <v>0.83333333333333337</v>
      </c>
      <c r="AW678">
        <v>18</v>
      </c>
    </row>
    <row r="679" spans="1:49" x14ac:dyDescent="0.3">
      <c r="A679" s="69">
        <v>44512</v>
      </c>
      <c r="B679" s="16">
        <v>660</v>
      </c>
      <c r="C679">
        <v>0.5</v>
      </c>
      <c r="D679">
        <v>61.5</v>
      </c>
      <c r="E679">
        <v>16.5</v>
      </c>
      <c r="F679">
        <v>1</v>
      </c>
      <c r="O679">
        <v>4</v>
      </c>
      <c r="P679">
        <v>79.5</v>
      </c>
      <c r="Q679">
        <v>19.875</v>
      </c>
      <c r="T679" s="68">
        <v>44512</v>
      </c>
      <c r="U679" s="18">
        <v>660</v>
      </c>
      <c r="AK679">
        <v>0.5</v>
      </c>
      <c r="AL679">
        <v>61.5</v>
      </c>
      <c r="AM679">
        <v>16.5</v>
      </c>
      <c r="AN679">
        <v>1</v>
      </c>
      <c r="AT679">
        <v>4</v>
      </c>
      <c r="AU679">
        <v>79.5</v>
      </c>
      <c r="AV679">
        <v>19.875</v>
      </c>
      <c r="AW679">
        <v>15</v>
      </c>
    </row>
    <row r="680" spans="1:49" x14ac:dyDescent="0.3">
      <c r="A680" s="56"/>
      <c r="B680" s="16">
        <v>661</v>
      </c>
      <c r="C680">
        <v>0.5</v>
      </c>
      <c r="O680">
        <v>1</v>
      </c>
      <c r="P680">
        <v>0.5</v>
      </c>
      <c r="Q680">
        <v>0.5</v>
      </c>
      <c r="T680" s="56"/>
      <c r="U680" s="18">
        <v>661</v>
      </c>
      <c r="AP680">
        <v>0.5</v>
      </c>
      <c r="AT680">
        <v>1</v>
      </c>
      <c r="AU680">
        <v>0.5</v>
      </c>
      <c r="AV680">
        <v>0.5</v>
      </c>
      <c r="AW680">
        <v>20</v>
      </c>
    </row>
    <row r="681" spans="1:49" x14ac:dyDescent="0.3">
      <c r="A681" s="17">
        <v>44513</v>
      </c>
      <c r="B681" s="16">
        <v>662</v>
      </c>
      <c r="C681">
        <v>28.5</v>
      </c>
      <c r="D681">
        <v>50.5</v>
      </c>
      <c r="E681">
        <v>6</v>
      </c>
      <c r="F681">
        <v>2.5</v>
      </c>
      <c r="G681">
        <v>1</v>
      </c>
      <c r="O681">
        <v>5</v>
      </c>
      <c r="P681">
        <v>88.5</v>
      </c>
      <c r="Q681">
        <v>17.7</v>
      </c>
      <c r="T681" s="19">
        <v>44513</v>
      </c>
      <c r="U681" s="18">
        <v>662</v>
      </c>
      <c r="AK681">
        <v>28.5</v>
      </c>
      <c r="AL681">
        <v>50.5</v>
      </c>
      <c r="AM681">
        <v>6</v>
      </c>
      <c r="AN681">
        <v>2.5</v>
      </c>
      <c r="AO681">
        <v>1</v>
      </c>
      <c r="AT681">
        <v>5</v>
      </c>
      <c r="AU681">
        <v>88.5</v>
      </c>
      <c r="AV681">
        <v>17.7</v>
      </c>
      <c r="AW681">
        <v>15</v>
      </c>
    </row>
    <row r="682" spans="1:49" x14ac:dyDescent="0.3">
      <c r="A682" s="17">
        <v>44514</v>
      </c>
      <c r="B682" s="16">
        <v>663</v>
      </c>
      <c r="C682">
        <v>0.5</v>
      </c>
      <c r="D682">
        <v>1</v>
      </c>
      <c r="O682">
        <v>2</v>
      </c>
      <c r="P682">
        <v>1.5</v>
      </c>
      <c r="Q682">
        <v>0.75</v>
      </c>
      <c r="T682" s="19">
        <v>44514</v>
      </c>
      <c r="U682" s="18">
        <v>663</v>
      </c>
      <c r="AR682">
        <v>0.5</v>
      </c>
      <c r="AS682">
        <v>1</v>
      </c>
      <c r="AT682">
        <v>2</v>
      </c>
      <c r="AU682">
        <v>1.5</v>
      </c>
      <c r="AV682">
        <v>0.75</v>
      </c>
      <c r="AW682">
        <v>22</v>
      </c>
    </row>
    <row r="683" spans="1:49" x14ac:dyDescent="0.3">
      <c r="A683" s="17">
        <v>44520</v>
      </c>
      <c r="B683" s="16">
        <v>664</v>
      </c>
      <c r="C683">
        <v>10.5</v>
      </c>
      <c r="D683">
        <v>36</v>
      </c>
      <c r="E683">
        <v>8.5</v>
      </c>
      <c r="F683">
        <v>0.5</v>
      </c>
      <c r="O683">
        <v>4</v>
      </c>
      <c r="P683">
        <v>55.5</v>
      </c>
      <c r="Q683">
        <v>13.875</v>
      </c>
      <c r="T683" s="19">
        <v>44520</v>
      </c>
      <c r="U683" s="18">
        <v>664</v>
      </c>
      <c r="AJ683">
        <v>10.5</v>
      </c>
      <c r="AK683">
        <v>36</v>
      </c>
      <c r="AL683">
        <v>8.5</v>
      </c>
      <c r="AM683">
        <v>0.5</v>
      </c>
      <c r="AT683">
        <v>4</v>
      </c>
      <c r="AU683">
        <v>55.5</v>
      </c>
      <c r="AV683">
        <v>13.875</v>
      </c>
      <c r="AW683">
        <v>14</v>
      </c>
    </row>
    <row r="684" spans="1:49" x14ac:dyDescent="0.3">
      <c r="A684" s="69">
        <v>44525</v>
      </c>
      <c r="B684" s="16">
        <v>665</v>
      </c>
      <c r="C684">
        <v>18.5</v>
      </c>
      <c r="D684">
        <v>0.5</v>
      </c>
      <c r="O684">
        <v>2</v>
      </c>
      <c r="P684">
        <v>19</v>
      </c>
      <c r="Q684">
        <v>9.5</v>
      </c>
      <c r="T684" s="68">
        <v>44525</v>
      </c>
      <c r="U684" s="18">
        <v>665</v>
      </c>
      <c r="AK684">
        <v>18.5</v>
      </c>
      <c r="AL684">
        <v>0.5</v>
      </c>
      <c r="AT684">
        <v>2</v>
      </c>
      <c r="AU684">
        <v>19</v>
      </c>
      <c r="AV684">
        <v>9.5</v>
      </c>
      <c r="AW684">
        <v>15</v>
      </c>
    </row>
    <row r="685" spans="1:49" x14ac:dyDescent="0.3">
      <c r="A685" s="56"/>
      <c r="B685" s="16">
        <v>666</v>
      </c>
      <c r="C685">
        <v>6</v>
      </c>
      <c r="D685">
        <v>8</v>
      </c>
      <c r="O685">
        <v>2</v>
      </c>
      <c r="P685">
        <v>14</v>
      </c>
      <c r="Q685">
        <v>7</v>
      </c>
      <c r="T685" s="56"/>
      <c r="U685" s="18">
        <v>666</v>
      </c>
      <c r="AP685">
        <v>6</v>
      </c>
      <c r="AQ685">
        <v>8</v>
      </c>
      <c r="AT685">
        <v>2</v>
      </c>
      <c r="AU685">
        <v>14</v>
      </c>
      <c r="AV685">
        <v>7</v>
      </c>
      <c r="AW685">
        <v>20</v>
      </c>
    </row>
    <row r="686" spans="1:49" x14ac:dyDescent="0.3">
      <c r="A686" s="69">
        <v>44526</v>
      </c>
      <c r="B686" s="16">
        <v>667</v>
      </c>
      <c r="C686">
        <v>10.5</v>
      </c>
      <c r="O686">
        <v>1</v>
      </c>
      <c r="P686">
        <v>10.5</v>
      </c>
      <c r="Q686">
        <v>10.5</v>
      </c>
      <c r="T686" s="68">
        <v>44526</v>
      </c>
      <c r="U686" s="18">
        <v>667</v>
      </c>
      <c r="AK686">
        <v>10.5</v>
      </c>
      <c r="AT686">
        <v>1</v>
      </c>
      <c r="AU686">
        <v>10.5</v>
      </c>
      <c r="AV686">
        <v>10.5</v>
      </c>
      <c r="AW686">
        <v>15</v>
      </c>
    </row>
    <row r="687" spans="1:49" x14ac:dyDescent="0.3">
      <c r="A687" s="57"/>
      <c r="B687" s="16">
        <v>668</v>
      </c>
      <c r="C687">
        <v>1</v>
      </c>
      <c r="D687">
        <v>1.5</v>
      </c>
      <c r="O687">
        <v>2</v>
      </c>
      <c r="P687">
        <v>2.5</v>
      </c>
      <c r="Q687">
        <v>1.25</v>
      </c>
      <c r="T687" s="57"/>
      <c r="U687" s="18">
        <v>668</v>
      </c>
      <c r="AM687">
        <v>1</v>
      </c>
      <c r="AN687">
        <v>1.5</v>
      </c>
      <c r="AT687">
        <v>2</v>
      </c>
      <c r="AU687">
        <v>2.5</v>
      </c>
      <c r="AV687">
        <v>1.25</v>
      </c>
      <c r="AW687">
        <v>17</v>
      </c>
    </row>
    <row r="688" spans="1:49" x14ac:dyDescent="0.3">
      <c r="A688" s="56"/>
      <c r="B688" s="16">
        <v>669</v>
      </c>
      <c r="C688">
        <v>0.5</v>
      </c>
      <c r="O688">
        <v>1</v>
      </c>
      <c r="P688">
        <v>0.5</v>
      </c>
      <c r="Q688">
        <v>0.5</v>
      </c>
      <c r="T688" s="56"/>
      <c r="U688" s="18">
        <v>669</v>
      </c>
      <c r="AQ688">
        <v>0.5</v>
      </c>
      <c r="AT688">
        <v>1</v>
      </c>
      <c r="AU688">
        <v>0.5</v>
      </c>
      <c r="AV688">
        <v>0.5</v>
      </c>
      <c r="AW688">
        <v>21</v>
      </c>
    </row>
    <row r="689" spans="1:49" x14ac:dyDescent="0.3">
      <c r="A689" s="69">
        <v>44527</v>
      </c>
      <c r="B689" s="16">
        <v>670</v>
      </c>
      <c r="C689">
        <v>0.5</v>
      </c>
      <c r="D689">
        <v>2</v>
      </c>
      <c r="E689">
        <v>1.5</v>
      </c>
      <c r="O689">
        <v>3</v>
      </c>
      <c r="P689">
        <v>4</v>
      </c>
      <c r="Q689">
        <v>1.333333333333333</v>
      </c>
      <c r="T689" s="68">
        <v>44527</v>
      </c>
      <c r="U689" s="18">
        <v>670</v>
      </c>
      <c r="AM689">
        <v>0.5</v>
      </c>
      <c r="AN689">
        <v>2</v>
      </c>
      <c r="AO689">
        <v>1.5</v>
      </c>
      <c r="AT689">
        <v>3</v>
      </c>
      <c r="AU689">
        <v>4</v>
      </c>
      <c r="AV689">
        <v>1.333333333333333</v>
      </c>
      <c r="AW689">
        <v>17</v>
      </c>
    </row>
    <row r="690" spans="1:49" x14ac:dyDescent="0.3">
      <c r="A690" s="56"/>
      <c r="B690" s="16">
        <v>671</v>
      </c>
      <c r="C690">
        <v>0.5</v>
      </c>
      <c r="O690">
        <v>1</v>
      </c>
      <c r="P690">
        <v>0.5</v>
      </c>
      <c r="Q690">
        <v>0.5</v>
      </c>
      <c r="T690" s="56"/>
      <c r="U690" s="18">
        <v>671</v>
      </c>
      <c r="AS690">
        <v>0.5</v>
      </c>
      <c r="AT690">
        <v>1</v>
      </c>
      <c r="AU690">
        <v>0.5</v>
      </c>
      <c r="AV690">
        <v>0.5</v>
      </c>
      <c r="AW690">
        <v>23</v>
      </c>
    </row>
    <row r="691" spans="1:49" x14ac:dyDescent="0.3">
      <c r="A691" s="69">
        <v>44528</v>
      </c>
      <c r="B691" s="16">
        <v>671</v>
      </c>
      <c r="C691">
        <v>1</v>
      </c>
      <c r="O691">
        <v>1</v>
      </c>
      <c r="P691">
        <v>1</v>
      </c>
      <c r="Q691">
        <v>1</v>
      </c>
      <c r="T691" s="68">
        <v>44528</v>
      </c>
      <c r="U691" s="18">
        <v>671</v>
      </c>
      <c r="V691">
        <v>1</v>
      </c>
      <c r="AT691">
        <v>1</v>
      </c>
      <c r="AU691">
        <v>1</v>
      </c>
      <c r="AV691">
        <v>1</v>
      </c>
      <c r="AW691">
        <v>0</v>
      </c>
    </row>
    <row r="692" spans="1:49" x14ac:dyDescent="0.3">
      <c r="A692" s="57"/>
      <c r="B692" s="16">
        <v>672</v>
      </c>
      <c r="C692">
        <v>1</v>
      </c>
      <c r="O692">
        <v>1</v>
      </c>
      <c r="P692">
        <v>1</v>
      </c>
      <c r="Q692">
        <v>1</v>
      </c>
      <c r="T692" s="57"/>
      <c r="U692" s="18">
        <v>672</v>
      </c>
      <c r="X692">
        <v>1</v>
      </c>
      <c r="AT692">
        <v>1</v>
      </c>
      <c r="AU692">
        <v>1</v>
      </c>
      <c r="AV692">
        <v>1</v>
      </c>
      <c r="AW692">
        <v>2</v>
      </c>
    </row>
    <row r="693" spans="1:49" x14ac:dyDescent="0.3">
      <c r="A693" s="57"/>
      <c r="B693" s="16">
        <v>673</v>
      </c>
      <c r="C693">
        <v>0.5</v>
      </c>
      <c r="O693">
        <v>1</v>
      </c>
      <c r="P693">
        <v>0.5</v>
      </c>
      <c r="Q693">
        <v>0.5</v>
      </c>
      <c r="T693" s="57"/>
      <c r="U693" s="18">
        <v>673</v>
      </c>
      <c r="AJ693">
        <v>0.5</v>
      </c>
      <c r="AT693">
        <v>1</v>
      </c>
      <c r="AU693">
        <v>0.5</v>
      </c>
      <c r="AV693">
        <v>0.5</v>
      </c>
      <c r="AW693">
        <v>14</v>
      </c>
    </row>
    <row r="694" spans="1:49" x14ac:dyDescent="0.3">
      <c r="A694" s="56"/>
      <c r="B694" s="16">
        <v>674</v>
      </c>
      <c r="C694">
        <v>0.5</v>
      </c>
      <c r="O694">
        <v>1</v>
      </c>
      <c r="P694">
        <v>0.5</v>
      </c>
      <c r="Q694">
        <v>0.5</v>
      </c>
      <c r="T694" s="56"/>
      <c r="U694" s="18">
        <v>674</v>
      </c>
      <c r="AO694">
        <v>0.5</v>
      </c>
      <c r="AT694">
        <v>1</v>
      </c>
      <c r="AU694">
        <v>0.5</v>
      </c>
      <c r="AV694">
        <v>0.5</v>
      </c>
      <c r="AW694">
        <v>19</v>
      </c>
    </row>
    <row r="695" spans="1:49" x14ac:dyDescent="0.3">
      <c r="A695" s="69">
        <v>44534</v>
      </c>
      <c r="B695" s="16">
        <v>675</v>
      </c>
      <c r="C695">
        <v>0.5</v>
      </c>
      <c r="O695">
        <v>1</v>
      </c>
      <c r="P695">
        <v>0.5</v>
      </c>
      <c r="Q695">
        <v>0.5</v>
      </c>
      <c r="T695" s="68">
        <v>44534</v>
      </c>
      <c r="U695" s="18">
        <v>675</v>
      </c>
      <c r="AE695">
        <v>0.5</v>
      </c>
      <c r="AT695">
        <v>1</v>
      </c>
      <c r="AU695">
        <v>0.5</v>
      </c>
      <c r="AV695">
        <v>0.5</v>
      </c>
      <c r="AW695">
        <v>9</v>
      </c>
    </row>
    <row r="696" spans="1:49" x14ac:dyDescent="0.3">
      <c r="A696" s="56"/>
      <c r="B696" s="16">
        <v>676</v>
      </c>
      <c r="C696">
        <v>0.5</v>
      </c>
      <c r="O696">
        <v>1</v>
      </c>
      <c r="P696">
        <v>0.5</v>
      </c>
      <c r="Q696">
        <v>0.5</v>
      </c>
      <c r="T696" s="56"/>
      <c r="U696" s="18">
        <v>676</v>
      </c>
      <c r="AG696">
        <v>0.5</v>
      </c>
      <c r="AT696">
        <v>1</v>
      </c>
      <c r="AU696">
        <v>0.5</v>
      </c>
      <c r="AV696">
        <v>0.5</v>
      </c>
      <c r="AW696">
        <v>11</v>
      </c>
    </row>
    <row r="697" spans="1:49" x14ac:dyDescent="0.3">
      <c r="A697" s="69">
        <v>44535</v>
      </c>
      <c r="B697" s="16">
        <v>677</v>
      </c>
      <c r="C697">
        <v>0.5</v>
      </c>
      <c r="D697">
        <v>3.5</v>
      </c>
      <c r="E697">
        <v>1</v>
      </c>
      <c r="F697">
        <v>0.5</v>
      </c>
      <c r="O697">
        <v>4</v>
      </c>
      <c r="P697">
        <v>5.5</v>
      </c>
      <c r="Q697">
        <v>1.375</v>
      </c>
      <c r="T697" s="68">
        <v>44535</v>
      </c>
      <c r="U697" s="18">
        <v>677</v>
      </c>
      <c r="AD697">
        <v>0.5</v>
      </c>
      <c r="AE697">
        <v>3.5</v>
      </c>
      <c r="AF697">
        <v>1</v>
      </c>
      <c r="AG697">
        <v>0.5</v>
      </c>
      <c r="AT697">
        <v>4</v>
      </c>
      <c r="AU697">
        <v>5.5</v>
      </c>
      <c r="AV697">
        <v>1.375</v>
      </c>
      <c r="AW697">
        <v>8</v>
      </c>
    </row>
    <row r="698" spans="1:49" x14ac:dyDescent="0.3">
      <c r="A698" s="56"/>
      <c r="B698" s="16">
        <v>678</v>
      </c>
      <c r="C698">
        <v>0.5</v>
      </c>
      <c r="O698">
        <v>1</v>
      </c>
      <c r="P698">
        <v>0.5</v>
      </c>
      <c r="Q698">
        <v>0.5</v>
      </c>
      <c r="T698" s="56"/>
      <c r="U698" s="18">
        <v>678</v>
      </c>
      <c r="AP698">
        <v>0.5</v>
      </c>
      <c r="AT698">
        <v>1</v>
      </c>
      <c r="AU698">
        <v>0.5</v>
      </c>
      <c r="AV698">
        <v>0.5</v>
      </c>
      <c r="AW698">
        <v>20</v>
      </c>
    </row>
    <row r="699" spans="1:49" x14ac:dyDescent="0.3">
      <c r="A699" s="17">
        <v>44536</v>
      </c>
      <c r="B699" s="16">
        <v>679</v>
      </c>
      <c r="C699">
        <v>16.5</v>
      </c>
      <c r="D699">
        <v>9</v>
      </c>
      <c r="E699">
        <v>4.5</v>
      </c>
      <c r="F699">
        <v>3.5</v>
      </c>
      <c r="G699">
        <v>0.5</v>
      </c>
      <c r="H699">
        <v>1</v>
      </c>
      <c r="I699">
        <v>0.5</v>
      </c>
      <c r="O699">
        <v>7</v>
      </c>
      <c r="P699">
        <v>35.5</v>
      </c>
      <c r="Q699">
        <v>5.0714285714285712</v>
      </c>
      <c r="T699" s="19">
        <v>44536</v>
      </c>
      <c r="U699" s="18">
        <v>679</v>
      </c>
      <c r="AM699">
        <v>16.5</v>
      </c>
      <c r="AN699">
        <v>9</v>
      </c>
      <c r="AO699">
        <v>4.5</v>
      </c>
      <c r="AP699">
        <v>3.5</v>
      </c>
      <c r="AQ699">
        <v>0.5</v>
      </c>
      <c r="AR699">
        <v>1</v>
      </c>
      <c r="AS699">
        <v>0.5</v>
      </c>
      <c r="AT699">
        <v>7</v>
      </c>
      <c r="AU699">
        <v>35.5</v>
      </c>
      <c r="AV699">
        <v>5.0714285714285712</v>
      </c>
      <c r="AW699">
        <v>17</v>
      </c>
    </row>
    <row r="700" spans="1:49" x14ac:dyDescent="0.3">
      <c r="A700" s="69">
        <v>44537</v>
      </c>
      <c r="B700" s="16">
        <v>679</v>
      </c>
      <c r="C700">
        <v>1.5</v>
      </c>
      <c r="D700">
        <v>0.5</v>
      </c>
      <c r="O700">
        <v>2</v>
      </c>
      <c r="P700">
        <v>2</v>
      </c>
      <c r="Q700">
        <v>1</v>
      </c>
      <c r="T700" s="68">
        <v>44537</v>
      </c>
      <c r="U700" s="18">
        <v>679</v>
      </c>
      <c r="V700">
        <v>1.5</v>
      </c>
      <c r="W700">
        <v>0.5</v>
      </c>
      <c r="AT700">
        <v>2</v>
      </c>
      <c r="AU700">
        <v>2</v>
      </c>
      <c r="AV700">
        <v>1</v>
      </c>
      <c r="AW700">
        <v>0</v>
      </c>
    </row>
    <row r="701" spans="1:49" x14ac:dyDescent="0.3">
      <c r="A701" s="57"/>
      <c r="B701" s="16">
        <v>680</v>
      </c>
      <c r="C701">
        <v>2.5</v>
      </c>
      <c r="D701">
        <v>7</v>
      </c>
      <c r="E701">
        <v>12.5</v>
      </c>
      <c r="F701">
        <v>5</v>
      </c>
      <c r="G701">
        <v>0.5</v>
      </c>
      <c r="O701">
        <v>5</v>
      </c>
      <c r="P701">
        <v>27.5</v>
      </c>
      <c r="Q701">
        <v>5.5</v>
      </c>
      <c r="T701" s="57"/>
      <c r="U701" s="18">
        <v>680</v>
      </c>
      <c r="Y701">
        <v>2.5</v>
      </c>
      <c r="Z701">
        <v>7</v>
      </c>
      <c r="AA701">
        <v>12.5</v>
      </c>
      <c r="AB701">
        <v>5</v>
      </c>
      <c r="AC701">
        <v>0.5</v>
      </c>
      <c r="AT701">
        <v>5</v>
      </c>
      <c r="AU701">
        <v>27.5</v>
      </c>
      <c r="AV701">
        <v>5.5</v>
      </c>
      <c r="AW701">
        <v>3</v>
      </c>
    </row>
    <row r="702" spans="1:49" x14ac:dyDescent="0.3">
      <c r="A702" s="56"/>
      <c r="B702" s="16">
        <v>681</v>
      </c>
      <c r="C702">
        <v>0.5</v>
      </c>
      <c r="O702">
        <v>1</v>
      </c>
      <c r="P702">
        <v>0.5</v>
      </c>
      <c r="Q702">
        <v>0.5</v>
      </c>
      <c r="T702" s="56"/>
      <c r="U702" s="18">
        <v>681</v>
      </c>
      <c r="AE702">
        <v>0.5</v>
      </c>
      <c r="AT702">
        <v>1</v>
      </c>
      <c r="AU702">
        <v>0.5</v>
      </c>
      <c r="AV702">
        <v>0.5</v>
      </c>
      <c r="AW702">
        <v>9</v>
      </c>
    </row>
    <row r="703" spans="1:49" x14ac:dyDescent="0.3">
      <c r="A703" s="17">
        <v>44538</v>
      </c>
      <c r="B703" s="16">
        <v>682</v>
      </c>
      <c r="C703">
        <v>3</v>
      </c>
      <c r="D703">
        <v>10.5</v>
      </c>
      <c r="O703">
        <v>2</v>
      </c>
      <c r="P703">
        <v>13.5</v>
      </c>
      <c r="Q703">
        <v>6.75</v>
      </c>
      <c r="T703" s="19">
        <v>44538</v>
      </c>
      <c r="U703" s="18">
        <v>682</v>
      </c>
      <c r="AQ703">
        <v>3</v>
      </c>
      <c r="AR703">
        <v>10.5</v>
      </c>
      <c r="AT703">
        <v>2</v>
      </c>
      <c r="AU703">
        <v>13.5</v>
      </c>
      <c r="AV703">
        <v>6.75</v>
      </c>
      <c r="AW703">
        <v>21</v>
      </c>
    </row>
    <row r="704" spans="1:49" x14ac:dyDescent="0.3">
      <c r="A704" s="69">
        <v>44539</v>
      </c>
      <c r="B704" s="16">
        <v>683</v>
      </c>
      <c r="C704">
        <v>12</v>
      </c>
      <c r="D704">
        <v>3</v>
      </c>
      <c r="O704">
        <v>2</v>
      </c>
      <c r="P704">
        <v>15</v>
      </c>
      <c r="Q704">
        <v>7.5</v>
      </c>
      <c r="T704" s="68">
        <v>44539</v>
      </c>
      <c r="U704" s="18">
        <v>683</v>
      </c>
      <c r="Z704">
        <v>12</v>
      </c>
      <c r="AA704">
        <v>3</v>
      </c>
      <c r="AT704">
        <v>2</v>
      </c>
      <c r="AU704">
        <v>15</v>
      </c>
      <c r="AV704">
        <v>7.5</v>
      </c>
      <c r="AW704">
        <v>4</v>
      </c>
    </row>
    <row r="705" spans="1:49" x14ac:dyDescent="0.3">
      <c r="A705" s="57"/>
      <c r="B705" s="16">
        <v>684</v>
      </c>
      <c r="C705">
        <v>17.5</v>
      </c>
      <c r="O705">
        <v>1</v>
      </c>
      <c r="P705">
        <v>17.5</v>
      </c>
      <c r="Q705">
        <v>17.5</v>
      </c>
      <c r="T705" s="57"/>
      <c r="U705" s="18">
        <v>684</v>
      </c>
      <c r="AH705">
        <v>17.5</v>
      </c>
      <c r="AT705">
        <v>1</v>
      </c>
      <c r="AU705">
        <v>17.5</v>
      </c>
      <c r="AV705">
        <v>17.5</v>
      </c>
      <c r="AW705">
        <v>12</v>
      </c>
    </row>
    <row r="706" spans="1:49" x14ac:dyDescent="0.3">
      <c r="A706" s="56"/>
      <c r="B706" s="16">
        <v>685</v>
      </c>
      <c r="C706">
        <v>4</v>
      </c>
      <c r="D706">
        <v>5</v>
      </c>
      <c r="O706">
        <v>2</v>
      </c>
      <c r="P706">
        <v>9</v>
      </c>
      <c r="Q706">
        <v>4.5</v>
      </c>
      <c r="T706" s="56"/>
      <c r="U706" s="18">
        <v>685</v>
      </c>
      <c r="AO706">
        <v>4</v>
      </c>
      <c r="AP706">
        <v>5</v>
      </c>
      <c r="AT706">
        <v>2</v>
      </c>
      <c r="AU706">
        <v>9</v>
      </c>
      <c r="AV706">
        <v>4.5</v>
      </c>
      <c r="AW706">
        <v>19</v>
      </c>
    </row>
    <row r="707" spans="1:49" x14ac:dyDescent="0.3">
      <c r="A707" s="69">
        <v>44540</v>
      </c>
      <c r="B707" s="16">
        <v>686</v>
      </c>
      <c r="C707">
        <v>0.5</v>
      </c>
      <c r="O707">
        <v>1</v>
      </c>
      <c r="P707">
        <v>0.5</v>
      </c>
      <c r="Q707">
        <v>0.5</v>
      </c>
      <c r="T707" s="68">
        <v>44540</v>
      </c>
      <c r="U707" s="18">
        <v>686</v>
      </c>
      <c r="AL707">
        <v>0.5</v>
      </c>
      <c r="AT707">
        <v>1</v>
      </c>
      <c r="AU707">
        <v>0.5</v>
      </c>
      <c r="AV707">
        <v>0.5</v>
      </c>
      <c r="AW707">
        <v>16</v>
      </c>
    </row>
    <row r="708" spans="1:49" x14ac:dyDescent="0.3">
      <c r="A708" s="56"/>
      <c r="B708" s="16">
        <v>687</v>
      </c>
      <c r="C708">
        <v>1</v>
      </c>
      <c r="O708">
        <v>1</v>
      </c>
      <c r="P708">
        <v>1</v>
      </c>
      <c r="Q708">
        <v>1</v>
      </c>
      <c r="T708" s="56"/>
      <c r="U708" s="18">
        <v>687</v>
      </c>
      <c r="AS708">
        <v>1</v>
      </c>
      <c r="AT708">
        <v>1</v>
      </c>
      <c r="AU708">
        <v>1</v>
      </c>
      <c r="AV708">
        <v>1</v>
      </c>
      <c r="AW708">
        <v>23</v>
      </c>
    </row>
    <row r="709" spans="1:49" x14ac:dyDescent="0.3">
      <c r="A709" s="69">
        <v>44541</v>
      </c>
      <c r="B709" s="16">
        <v>688</v>
      </c>
      <c r="C709">
        <v>36</v>
      </c>
      <c r="D709">
        <v>1</v>
      </c>
      <c r="O709">
        <v>2</v>
      </c>
      <c r="P709">
        <v>37</v>
      </c>
      <c r="Q709">
        <v>18.5</v>
      </c>
      <c r="T709" s="68">
        <v>44541</v>
      </c>
      <c r="U709" s="18">
        <v>688</v>
      </c>
      <c r="AL709">
        <v>36</v>
      </c>
      <c r="AM709">
        <v>1</v>
      </c>
      <c r="AT709">
        <v>2</v>
      </c>
      <c r="AU709">
        <v>37</v>
      </c>
      <c r="AV709">
        <v>18.5</v>
      </c>
      <c r="AW709">
        <v>16</v>
      </c>
    </row>
    <row r="710" spans="1:49" x14ac:dyDescent="0.3">
      <c r="A710" s="56"/>
      <c r="B710" s="16">
        <v>689</v>
      </c>
      <c r="C710">
        <v>1</v>
      </c>
      <c r="O710">
        <v>1</v>
      </c>
      <c r="P710">
        <v>1</v>
      </c>
      <c r="Q710">
        <v>1</v>
      </c>
      <c r="T710" s="56"/>
      <c r="U710" s="18">
        <v>689</v>
      </c>
      <c r="AO710">
        <v>1</v>
      </c>
      <c r="AT710">
        <v>1</v>
      </c>
      <c r="AU710">
        <v>1</v>
      </c>
      <c r="AV710">
        <v>1</v>
      </c>
      <c r="AW710">
        <v>19</v>
      </c>
    </row>
    <row r="711" spans="1:49" x14ac:dyDescent="0.3">
      <c r="A711" s="17">
        <v>44544</v>
      </c>
      <c r="B711" s="16">
        <v>690</v>
      </c>
      <c r="C711">
        <v>23.5</v>
      </c>
      <c r="O711">
        <v>1</v>
      </c>
      <c r="P711">
        <v>23.5</v>
      </c>
      <c r="Q711">
        <v>23.5</v>
      </c>
      <c r="T711" s="19">
        <v>44544</v>
      </c>
      <c r="U711" s="18">
        <v>690</v>
      </c>
      <c r="AK711">
        <v>23.5</v>
      </c>
      <c r="AT711">
        <v>1</v>
      </c>
      <c r="AU711">
        <v>23.5</v>
      </c>
      <c r="AV711">
        <v>23.5</v>
      </c>
      <c r="AW711">
        <v>15</v>
      </c>
    </row>
    <row r="712" spans="1:49" x14ac:dyDescent="0.3">
      <c r="A712" s="69">
        <v>44546</v>
      </c>
      <c r="B712" s="16">
        <v>691</v>
      </c>
      <c r="C712">
        <v>1</v>
      </c>
      <c r="D712">
        <v>1</v>
      </c>
      <c r="O712">
        <v>2</v>
      </c>
      <c r="P712">
        <v>2</v>
      </c>
      <c r="Q712">
        <v>1</v>
      </c>
      <c r="T712" s="68">
        <v>44546</v>
      </c>
      <c r="U712" s="18">
        <v>691</v>
      </c>
      <c r="AH712">
        <v>1</v>
      </c>
      <c r="AI712">
        <v>1</v>
      </c>
      <c r="AT712">
        <v>2</v>
      </c>
      <c r="AU712">
        <v>2</v>
      </c>
      <c r="AV712">
        <v>1</v>
      </c>
      <c r="AW712">
        <v>12</v>
      </c>
    </row>
    <row r="713" spans="1:49" x14ac:dyDescent="0.3">
      <c r="A713" s="56"/>
      <c r="B713" s="16">
        <v>692</v>
      </c>
      <c r="C713">
        <v>1</v>
      </c>
      <c r="O713">
        <v>1</v>
      </c>
      <c r="P713">
        <v>1</v>
      </c>
      <c r="Q713">
        <v>1</v>
      </c>
      <c r="T713" s="56"/>
      <c r="U713" s="18">
        <v>692</v>
      </c>
      <c r="AN713">
        <v>1</v>
      </c>
      <c r="AT713">
        <v>1</v>
      </c>
      <c r="AU713">
        <v>1</v>
      </c>
      <c r="AV713">
        <v>1</v>
      </c>
      <c r="AW713">
        <v>18</v>
      </c>
    </row>
    <row r="714" spans="1:49" x14ac:dyDescent="0.3">
      <c r="A714" s="17">
        <v>44547</v>
      </c>
      <c r="B714" s="16">
        <v>693</v>
      </c>
      <c r="C714">
        <v>4.5</v>
      </c>
      <c r="D714">
        <v>3</v>
      </c>
      <c r="O714">
        <v>2</v>
      </c>
      <c r="P714">
        <v>7.5</v>
      </c>
      <c r="Q714">
        <v>3.75</v>
      </c>
      <c r="T714" s="19">
        <v>44547</v>
      </c>
      <c r="U714" s="18">
        <v>693</v>
      </c>
      <c r="AJ714">
        <v>4.5</v>
      </c>
      <c r="AK714">
        <v>3</v>
      </c>
      <c r="AT714">
        <v>2</v>
      </c>
      <c r="AU714">
        <v>7.5</v>
      </c>
      <c r="AV714">
        <v>3.75</v>
      </c>
      <c r="AW714">
        <v>14</v>
      </c>
    </row>
    <row r="715" spans="1:49" x14ac:dyDescent="0.3">
      <c r="A715" s="17">
        <v>44548</v>
      </c>
      <c r="B715" s="16">
        <v>694</v>
      </c>
      <c r="C715">
        <v>37</v>
      </c>
      <c r="D715">
        <v>0.5</v>
      </c>
      <c r="O715">
        <v>2</v>
      </c>
      <c r="P715">
        <v>37.5</v>
      </c>
      <c r="Q715">
        <v>18.75</v>
      </c>
      <c r="T715" s="19">
        <v>44548</v>
      </c>
      <c r="U715" s="18">
        <v>694</v>
      </c>
      <c r="AL715">
        <v>37</v>
      </c>
      <c r="AM715">
        <v>0.5</v>
      </c>
      <c r="AT715">
        <v>2</v>
      </c>
      <c r="AU715">
        <v>37.5</v>
      </c>
      <c r="AV715">
        <v>18.75</v>
      </c>
      <c r="AW715">
        <v>16</v>
      </c>
    </row>
    <row r="716" spans="1:49" x14ac:dyDescent="0.3">
      <c r="A716" s="69">
        <v>44550</v>
      </c>
      <c r="B716" s="16">
        <v>695</v>
      </c>
      <c r="C716">
        <v>56.5</v>
      </c>
      <c r="D716">
        <v>6.5</v>
      </c>
      <c r="O716">
        <v>2</v>
      </c>
      <c r="P716">
        <v>63</v>
      </c>
      <c r="Q716">
        <v>31.5</v>
      </c>
      <c r="T716" s="68">
        <v>44550</v>
      </c>
      <c r="U716" s="18">
        <v>695</v>
      </c>
      <c r="AH716">
        <v>56.5</v>
      </c>
      <c r="AI716">
        <v>6.5</v>
      </c>
      <c r="AT716">
        <v>2</v>
      </c>
      <c r="AU716">
        <v>63</v>
      </c>
      <c r="AV716">
        <v>31.5</v>
      </c>
      <c r="AW716">
        <v>12</v>
      </c>
    </row>
    <row r="717" spans="1:49" x14ac:dyDescent="0.3">
      <c r="A717" s="56"/>
      <c r="B717" s="16">
        <v>696</v>
      </c>
      <c r="C717">
        <v>3.5</v>
      </c>
      <c r="D717">
        <v>2.5</v>
      </c>
      <c r="O717">
        <v>2</v>
      </c>
      <c r="P717">
        <v>6</v>
      </c>
      <c r="Q717">
        <v>3</v>
      </c>
      <c r="T717" s="56"/>
      <c r="U717" s="18">
        <v>696</v>
      </c>
      <c r="AM717">
        <v>3.5</v>
      </c>
      <c r="AN717">
        <v>2.5</v>
      </c>
      <c r="AT717">
        <v>2</v>
      </c>
      <c r="AU717">
        <v>6</v>
      </c>
      <c r="AV717">
        <v>3</v>
      </c>
      <c r="AW717">
        <v>17</v>
      </c>
    </row>
    <row r="718" spans="1:49" x14ac:dyDescent="0.3">
      <c r="A718" s="69">
        <v>44551</v>
      </c>
      <c r="B718" s="16">
        <v>697</v>
      </c>
      <c r="C718">
        <v>1</v>
      </c>
      <c r="D718">
        <v>2</v>
      </c>
      <c r="O718">
        <v>2</v>
      </c>
      <c r="P718">
        <v>3</v>
      </c>
      <c r="Q718">
        <v>1.5</v>
      </c>
      <c r="T718" s="68">
        <v>44551</v>
      </c>
      <c r="U718" s="18">
        <v>697</v>
      </c>
      <c r="AI718">
        <v>1</v>
      </c>
      <c r="AJ718">
        <v>2</v>
      </c>
      <c r="AT718">
        <v>2</v>
      </c>
      <c r="AU718">
        <v>3</v>
      </c>
      <c r="AV718">
        <v>1.5</v>
      </c>
      <c r="AW718">
        <v>13</v>
      </c>
    </row>
    <row r="719" spans="1:49" x14ac:dyDescent="0.3">
      <c r="A719" s="56"/>
      <c r="B719" s="16">
        <v>698</v>
      </c>
      <c r="C719">
        <v>0.5</v>
      </c>
      <c r="O719">
        <v>1</v>
      </c>
      <c r="P719">
        <v>0.5</v>
      </c>
      <c r="Q719">
        <v>0.5</v>
      </c>
      <c r="T719" s="56"/>
      <c r="U719" s="18">
        <v>698</v>
      </c>
      <c r="AQ719">
        <v>0.5</v>
      </c>
      <c r="AT719">
        <v>1</v>
      </c>
      <c r="AU719">
        <v>0.5</v>
      </c>
      <c r="AV719">
        <v>0.5</v>
      </c>
      <c r="AW719">
        <v>21</v>
      </c>
    </row>
    <row r="720" spans="1:49" x14ac:dyDescent="0.3">
      <c r="A720" s="69">
        <v>44553</v>
      </c>
      <c r="B720" s="16">
        <v>699</v>
      </c>
      <c r="C720">
        <v>1.5</v>
      </c>
      <c r="D720">
        <v>9.5</v>
      </c>
      <c r="O720">
        <v>2</v>
      </c>
      <c r="P720">
        <v>11</v>
      </c>
      <c r="Q720">
        <v>5.5</v>
      </c>
      <c r="T720" s="68">
        <v>44553</v>
      </c>
      <c r="U720" s="18">
        <v>699</v>
      </c>
      <c r="AH720">
        <v>1.5</v>
      </c>
      <c r="AI720">
        <v>9.5</v>
      </c>
      <c r="AT720">
        <v>2</v>
      </c>
      <c r="AU720">
        <v>11</v>
      </c>
      <c r="AV720">
        <v>5.5</v>
      </c>
      <c r="AW720">
        <v>12</v>
      </c>
    </row>
    <row r="721" spans="1:49" x14ac:dyDescent="0.3">
      <c r="A721" s="57"/>
      <c r="B721" s="16">
        <v>700</v>
      </c>
      <c r="C721">
        <v>3.5</v>
      </c>
      <c r="D721">
        <v>1.5</v>
      </c>
      <c r="O721">
        <v>2</v>
      </c>
      <c r="P721">
        <v>5</v>
      </c>
      <c r="Q721">
        <v>2.5</v>
      </c>
      <c r="T721" s="57"/>
      <c r="U721" s="18">
        <v>700</v>
      </c>
      <c r="AN721">
        <v>3.5</v>
      </c>
      <c r="AO721">
        <v>1.5</v>
      </c>
      <c r="AT721">
        <v>2</v>
      </c>
      <c r="AU721">
        <v>5</v>
      </c>
      <c r="AV721">
        <v>2.5</v>
      </c>
      <c r="AW721">
        <v>18</v>
      </c>
    </row>
    <row r="722" spans="1:49" x14ac:dyDescent="0.3">
      <c r="A722" s="56"/>
      <c r="B722" s="16">
        <v>701</v>
      </c>
      <c r="C722">
        <v>0.5</v>
      </c>
      <c r="D722">
        <v>0.5</v>
      </c>
      <c r="O722">
        <v>2</v>
      </c>
      <c r="P722">
        <v>1</v>
      </c>
      <c r="Q722">
        <v>0.5</v>
      </c>
      <c r="T722" s="56"/>
      <c r="U722" s="18">
        <v>701</v>
      </c>
      <c r="AQ722">
        <v>0.5</v>
      </c>
      <c r="AR722">
        <v>0.5</v>
      </c>
      <c r="AT722">
        <v>2</v>
      </c>
      <c r="AU722">
        <v>1</v>
      </c>
      <c r="AV722">
        <v>0.5</v>
      </c>
      <c r="AW722">
        <v>21</v>
      </c>
    </row>
    <row r="723" spans="1:49" x14ac:dyDescent="0.3">
      <c r="A723" s="17">
        <v>44554</v>
      </c>
      <c r="B723" s="16">
        <v>702</v>
      </c>
      <c r="C723">
        <v>9</v>
      </c>
      <c r="D723">
        <v>1</v>
      </c>
      <c r="O723">
        <v>2</v>
      </c>
      <c r="P723">
        <v>10</v>
      </c>
      <c r="Q723">
        <v>5</v>
      </c>
      <c r="T723" s="19">
        <v>44554</v>
      </c>
      <c r="U723" s="18">
        <v>702</v>
      </c>
      <c r="AJ723">
        <v>9</v>
      </c>
      <c r="AK723">
        <v>1</v>
      </c>
      <c r="AT723">
        <v>2</v>
      </c>
      <c r="AU723">
        <v>10</v>
      </c>
      <c r="AV723">
        <v>5</v>
      </c>
      <c r="AW723">
        <v>14</v>
      </c>
    </row>
    <row r="724" spans="1:49" x14ac:dyDescent="0.3">
      <c r="A724" s="69">
        <v>44555</v>
      </c>
      <c r="B724" s="16">
        <v>703</v>
      </c>
      <c r="C724">
        <v>9.5</v>
      </c>
      <c r="O724">
        <v>1</v>
      </c>
      <c r="P724">
        <v>9.5</v>
      </c>
      <c r="Q724">
        <v>9.5</v>
      </c>
      <c r="T724" s="68">
        <v>44555</v>
      </c>
      <c r="U724" s="18">
        <v>703</v>
      </c>
      <c r="AG724">
        <v>9.5</v>
      </c>
      <c r="AT724">
        <v>1</v>
      </c>
      <c r="AU724">
        <v>9.5</v>
      </c>
      <c r="AV724">
        <v>9.5</v>
      </c>
      <c r="AW724">
        <v>11</v>
      </c>
    </row>
    <row r="725" spans="1:49" x14ac:dyDescent="0.3">
      <c r="A725" s="57"/>
      <c r="B725" s="16">
        <v>704</v>
      </c>
      <c r="C725">
        <v>0.5</v>
      </c>
      <c r="D725">
        <v>0.5</v>
      </c>
      <c r="O725">
        <v>2</v>
      </c>
      <c r="P725">
        <v>1</v>
      </c>
      <c r="Q725">
        <v>0.5</v>
      </c>
      <c r="T725" s="57"/>
      <c r="U725" s="18">
        <v>704</v>
      </c>
      <c r="AK725">
        <v>0.5</v>
      </c>
      <c r="AL725">
        <v>0.5</v>
      </c>
      <c r="AT725">
        <v>2</v>
      </c>
      <c r="AU725">
        <v>1</v>
      </c>
      <c r="AV725">
        <v>0.5</v>
      </c>
      <c r="AW725">
        <v>15</v>
      </c>
    </row>
    <row r="726" spans="1:49" x14ac:dyDescent="0.3">
      <c r="A726" s="56"/>
      <c r="B726" s="16">
        <v>705</v>
      </c>
      <c r="C726">
        <v>1</v>
      </c>
      <c r="O726">
        <v>1</v>
      </c>
      <c r="P726">
        <v>1</v>
      </c>
      <c r="Q726">
        <v>1</v>
      </c>
      <c r="T726" s="56"/>
      <c r="U726" s="18">
        <v>705</v>
      </c>
      <c r="AS726">
        <v>1</v>
      </c>
      <c r="AT726">
        <v>1</v>
      </c>
      <c r="AU726">
        <v>1</v>
      </c>
      <c r="AV726">
        <v>1</v>
      </c>
      <c r="AW726">
        <v>23</v>
      </c>
    </row>
    <row r="727" spans="1:49" x14ac:dyDescent="0.3">
      <c r="A727" s="17">
        <v>44556</v>
      </c>
      <c r="B727" s="16">
        <v>705</v>
      </c>
      <c r="C727">
        <v>7.5</v>
      </c>
      <c r="D727">
        <v>3.5</v>
      </c>
      <c r="E727">
        <v>1</v>
      </c>
      <c r="O727">
        <v>3</v>
      </c>
      <c r="P727">
        <v>12</v>
      </c>
      <c r="Q727">
        <v>4</v>
      </c>
      <c r="T727" s="19">
        <v>44556</v>
      </c>
      <c r="U727" s="18">
        <v>705</v>
      </c>
      <c r="V727">
        <v>7.5</v>
      </c>
      <c r="W727">
        <v>3.5</v>
      </c>
      <c r="X727">
        <v>1</v>
      </c>
      <c r="AT727">
        <v>3</v>
      </c>
      <c r="AU727">
        <v>12</v>
      </c>
      <c r="AV727">
        <v>4</v>
      </c>
      <c r="AW727">
        <v>0</v>
      </c>
    </row>
    <row r="728" spans="1:49" x14ac:dyDescent="0.3">
      <c r="A728" s="17">
        <v>44557</v>
      </c>
      <c r="B728" s="16">
        <v>706</v>
      </c>
      <c r="C728">
        <v>3</v>
      </c>
      <c r="O728">
        <v>1</v>
      </c>
      <c r="P728">
        <v>3</v>
      </c>
      <c r="Q728">
        <v>3</v>
      </c>
      <c r="T728" s="19">
        <v>44557</v>
      </c>
      <c r="U728" s="18">
        <v>706</v>
      </c>
      <c r="AG728">
        <v>3</v>
      </c>
      <c r="AT728">
        <v>1</v>
      </c>
      <c r="AU728">
        <v>3</v>
      </c>
      <c r="AV728">
        <v>3</v>
      </c>
      <c r="AW728">
        <v>11</v>
      </c>
    </row>
    <row r="729" spans="1:49" x14ac:dyDescent="0.3">
      <c r="A729" s="17">
        <v>44558</v>
      </c>
      <c r="B729" s="16">
        <v>707</v>
      </c>
      <c r="C729">
        <v>21.5</v>
      </c>
      <c r="D729">
        <v>0.5</v>
      </c>
      <c r="O729">
        <v>2</v>
      </c>
      <c r="P729">
        <v>22</v>
      </c>
      <c r="Q729">
        <v>11</v>
      </c>
      <c r="T729" s="19">
        <v>44558</v>
      </c>
      <c r="U729" s="18">
        <v>707</v>
      </c>
      <c r="AP729">
        <v>21.5</v>
      </c>
      <c r="AQ729">
        <v>0.5</v>
      </c>
      <c r="AT729">
        <v>2</v>
      </c>
      <c r="AU729">
        <v>22</v>
      </c>
      <c r="AV729">
        <v>11</v>
      </c>
      <c r="AW729">
        <v>20</v>
      </c>
    </row>
    <row r="730" spans="1:49" x14ac:dyDescent="0.3">
      <c r="A730" s="69">
        <v>44559</v>
      </c>
      <c r="B730" s="16">
        <v>708</v>
      </c>
      <c r="C730">
        <v>2.5</v>
      </c>
      <c r="O730">
        <v>1</v>
      </c>
      <c r="P730">
        <v>2.5</v>
      </c>
      <c r="Q730">
        <v>2.5</v>
      </c>
      <c r="T730" s="68">
        <v>44559</v>
      </c>
      <c r="U730" s="18">
        <v>708</v>
      </c>
      <c r="V730">
        <v>2.5</v>
      </c>
      <c r="AT730">
        <v>1</v>
      </c>
      <c r="AU730">
        <v>2.5</v>
      </c>
      <c r="AV730">
        <v>2.5</v>
      </c>
      <c r="AW730">
        <v>0</v>
      </c>
    </row>
    <row r="731" spans="1:49" x14ac:dyDescent="0.3">
      <c r="A731" s="56"/>
      <c r="B731" s="16">
        <v>709</v>
      </c>
      <c r="C731">
        <v>2.5</v>
      </c>
      <c r="D731">
        <v>3</v>
      </c>
      <c r="E731">
        <v>1.5</v>
      </c>
      <c r="O731">
        <v>3</v>
      </c>
      <c r="P731">
        <v>7</v>
      </c>
      <c r="Q731">
        <v>2.333333333333333</v>
      </c>
      <c r="T731" s="56"/>
      <c r="U731" s="18">
        <v>709</v>
      </c>
      <c r="X731">
        <v>2.5</v>
      </c>
      <c r="Y731">
        <v>3</v>
      </c>
      <c r="Z731">
        <v>1.5</v>
      </c>
      <c r="AT731">
        <v>3</v>
      </c>
      <c r="AU731">
        <v>7</v>
      </c>
      <c r="AV731">
        <v>2.333333333333333</v>
      </c>
      <c r="AW731">
        <v>2</v>
      </c>
    </row>
    <row r="732" spans="1:49" x14ac:dyDescent="0.3">
      <c r="A732" s="69">
        <v>44560</v>
      </c>
      <c r="B732" s="16">
        <v>710</v>
      </c>
      <c r="C732">
        <v>0.5</v>
      </c>
      <c r="O732">
        <v>1</v>
      </c>
      <c r="P732">
        <v>0.5</v>
      </c>
      <c r="Q732">
        <v>0.5</v>
      </c>
      <c r="T732" s="68">
        <v>44560</v>
      </c>
      <c r="U732" s="18">
        <v>710</v>
      </c>
      <c r="AA732">
        <v>0.5</v>
      </c>
      <c r="AT732">
        <v>1</v>
      </c>
      <c r="AU732">
        <v>0.5</v>
      </c>
      <c r="AV732">
        <v>0.5</v>
      </c>
      <c r="AW732">
        <v>5</v>
      </c>
    </row>
    <row r="733" spans="1:49" x14ac:dyDescent="0.3">
      <c r="A733" s="56"/>
      <c r="B733" s="16">
        <v>711</v>
      </c>
      <c r="C733">
        <v>5</v>
      </c>
      <c r="D733">
        <v>5.5</v>
      </c>
      <c r="O733">
        <v>2</v>
      </c>
      <c r="P733">
        <v>10.5</v>
      </c>
      <c r="Q733">
        <v>5.25</v>
      </c>
      <c r="T733" s="56"/>
      <c r="U733" s="18">
        <v>711</v>
      </c>
      <c r="AN733">
        <v>5</v>
      </c>
      <c r="AO733">
        <v>5.5</v>
      </c>
      <c r="AT733">
        <v>2</v>
      </c>
      <c r="AU733">
        <v>10.5</v>
      </c>
      <c r="AV733">
        <v>5.25</v>
      </c>
      <c r="AW733">
        <v>18</v>
      </c>
    </row>
    <row r="734" spans="1:49" x14ac:dyDescent="0.3">
      <c r="A734" s="17">
        <v>44566</v>
      </c>
      <c r="B734" s="16">
        <v>712</v>
      </c>
      <c r="C734">
        <v>13.5</v>
      </c>
      <c r="D734">
        <v>44.5</v>
      </c>
      <c r="O734">
        <v>2</v>
      </c>
      <c r="P734">
        <v>58</v>
      </c>
      <c r="Q734">
        <v>29</v>
      </c>
      <c r="T734" s="19">
        <v>44566</v>
      </c>
      <c r="U734" s="18">
        <v>712</v>
      </c>
      <c r="AM734">
        <v>13.5</v>
      </c>
      <c r="AN734">
        <v>44.5</v>
      </c>
      <c r="AT734">
        <v>2</v>
      </c>
      <c r="AU734">
        <v>58</v>
      </c>
      <c r="AV734">
        <v>29</v>
      </c>
      <c r="AW734">
        <v>17</v>
      </c>
    </row>
    <row r="735" spans="1:49" x14ac:dyDescent="0.3">
      <c r="A735" s="17">
        <v>44567</v>
      </c>
      <c r="B735" s="16">
        <v>713</v>
      </c>
      <c r="C735">
        <v>0.5</v>
      </c>
      <c r="D735">
        <v>0.5</v>
      </c>
      <c r="E735">
        <v>1</v>
      </c>
      <c r="F735">
        <v>0.5</v>
      </c>
      <c r="O735">
        <v>4</v>
      </c>
      <c r="P735">
        <v>2.5</v>
      </c>
      <c r="Q735">
        <v>0.625</v>
      </c>
      <c r="T735" s="19">
        <v>44567</v>
      </c>
      <c r="U735" s="18">
        <v>713</v>
      </c>
      <c r="AJ735">
        <v>0.5</v>
      </c>
      <c r="AK735">
        <v>0.5</v>
      </c>
      <c r="AL735">
        <v>1</v>
      </c>
      <c r="AM735">
        <v>0.5</v>
      </c>
      <c r="AT735">
        <v>4</v>
      </c>
      <c r="AU735">
        <v>2.5</v>
      </c>
      <c r="AV735">
        <v>0.625</v>
      </c>
      <c r="AW735">
        <v>14</v>
      </c>
    </row>
    <row r="736" spans="1:49" x14ac:dyDescent="0.3">
      <c r="A736" s="17">
        <v>44568</v>
      </c>
      <c r="B736" s="16">
        <v>714</v>
      </c>
      <c r="C736">
        <v>1</v>
      </c>
      <c r="D736">
        <v>0.5</v>
      </c>
      <c r="E736">
        <v>0.5</v>
      </c>
      <c r="F736">
        <v>0.5</v>
      </c>
      <c r="O736">
        <v>4</v>
      </c>
      <c r="P736">
        <v>2.5</v>
      </c>
      <c r="Q736">
        <v>0.625</v>
      </c>
      <c r="T736" s="19">
        <v>44568</v>
      </c>
      <c r="U736" s="18">
        <v>714</v>
      </c>
      <c r="AM736">
        <v>1</v>
      </c>
      <c r="AN736">
        <v>0.5</v>
      </c>
      <c r="AO736">
        <v>0.5</v>
      </c>
      <c r="AP736">
        <v>0.5</v>
      </c>
      <c r="AT736">
        <v>4</v>
      </c>
      <c r="AU736">
        <v>2.5</v>
      </c>
      <c r="AV736">
        <v>0.625</v>
      </c>
      <c r="AW736">
        <v>17</v>
      </c>
    </row>
    <row r="737" spans="1:49" x14ac:dyDescent="0.3">
      <c r="A737" s="17">
        <v>44569</v>
      </c>
      <c r="B737" s="16">
        <v>715</v>
      </c>
      <c r="C737">
        <v>7</v>
      </c>
      <c r="O737">
        <v>1</v>
      </c>
      <c r="P737">
        <v>7</v>
      </c>
      <c r="Q737">
        <v>7</v>
      </c>
      <c r="T737" s="19">
        <v>44569</v>
      </c>
      <c r="U737" s="18">
        <v>715</v>
      </c>
      <c r="AN737">
        <v>7</v>
      </c>
      <c r="AT737">
        <v>1</v>
      </c>
      <c r="AU737">
        <v>7</v>
      </c>
      <c r="AV737">
        <v>7</v>
      </c>
      <c r="AW737">
        <v>18</v>
      </c>
    </row>
    <row r="738" spans="1:49" x14ac:dyDescent="0.3">
      <c r="A738" s="69">
        <v>44571</v>
      </c>
      <c r="B738" s="16">
        <v>716</v>
      </c>
      <c r="C738">
        <v>2</v>
      </c>
      <c r="D738">
        <v>7.5</v>
      </c>
      <c r="O738">
        <v>2</v>
      </c>
      <c r="P738">
        <v>9.5</v>
      </c>
      <c r="Q738">
        <v>4.75</v>
      </c>
      <c r="T738" s="68">
        <v>44571</v>
      </c>
      <c r="U738" s="18">
        <v>716</v>
      </c>
      <c r="AO738">
        <v>2</v>
      </c>
      <c r="AP738">
        <v>7.5</v>
      </c>
      <c r="AT738">
        <v>2</v>
      </c>
      <c r="AU738">
        <v>9.5</v>
      </c>
      <c r="AV738">
        <v>4.75</v>
      </c>
      <c r="AW738">
        <v>19</v>
      </c>
    </row>
    <row r="739" spans="1:49" x14ac:dyDescent="0.3">
      <c r="A739" s="56"/>
      <c r="B739" s="16">
        <v>717</v>
      </c>
      <c r="C739">
        <v>0.5</v>
      </c>
      <c r="O739">
        <v>1</v>
      </c>
      <c r="P739">
        <v>0.5</v>
      </c>
      <c r="Q739">
        <v>0.5</v>
      </c>
      <c r="T739" s="56"/>
      <c r="U739" s="18">
        <v>717</v>
      </c>
      <c r="AR739">
        <v>0.5</v>
      </c>
      <c r="AT739">
        <v>1</v>
      </c>
      <c r="AU739">
        <v>0.5</v>
      </c>
      <c r="AV739">
        <v>0.5</v>
      </c>
      <c r="AW739">
        <v>22</v>
      </c>
    </row>
    <row r="740" spans="1:49" x14ac:dyDescent="0.3">
      <c r="A740" s="69">
        <v>44572</v>
      </c>
      <c r="B740" s="16">
        <v>718</v>
      </c>
      <c r="C740">
        <v>1</v>
      </c>
      <c r="O740">
        <v>1</v>
      </c>
      <c r="P740">
        <v>1</v>
      </c>
      <c r="Q740">
        <v>1</v>
      </c>
      <c r="T740" s="68">
        <v>44572</v>
      </c>
      <c r="U740" s="18">
        <v>718</v>
      </c>
      <c r="V740">
        <v>1</v>
      </c>
      <c r="AT740">
        <v>1</v>
      </c>
      <c r="AU740">
        <v>1</v>
      </c>
      <c r="AV740">
        <v>1</v>
      </c>
      <c r="AW740">
        <v>0</v>
      </c>
    </row>
    <row r="741" spans="1:49" x14ac:dyDescent="0.3">
      <c r="A741" s="57"/>
      <c r="B741" s="16">
        <v>719</v>
      </c>
      <c r="C741">
        <v>1.5</v>
      </c>
      <c r="D741">
        <v>1.5</v>
      </c>
      <c r="E741">
        <v>2</v>
      </c>
      <c r="O741">
        <v>3</v>
      </c>
      <c r="P741">
        <v>5</v>
      </c>
      <c r="Q741">
        <v>1.666666666666667</v>
      </c>
      <c r="T741" s="57"/>
      <c r="U741" s="18">
        <v>719</v>
      </c>
      <c r="X741">
        <v>1.5</v>
      </c>
      <c r="Y741">
        <v>1.5</v>
      </c>
      <c r="Z741">
        <v>2</v>
      </c>
      <c r="AT741">
        <v>3</v>
      </c>
      <c r="AU741">
        <v>5</v>
      </c>
      <c r="AV741">
        <v>1.666666666666667</v>
      </c>
      <c r="AW741">
        <v>2</v>
      </c>
    </row>
    <row r="742" spans="1:49" x14ac:dyDescent="0.3">
      <c r="A742" s="57"/>
      <c r="B742" s="16">
        <v>720</v>
      </c>
      <c r="C742">
        <v>0.5</v>
      </c>
      <c r="O742">
        <v>1</v>
      </c>
      <c r="P742">
        <v>0.5</v>
      </c>
      <c r="Q742">
        <v>0.5</v>
      </c>
      <c r="T742" s="57"/>
      <c r="U742" s="18">
        <v>720</v>
      </c>
      <c r="AH742">
        <v>0.5</v>
      </c>
      <c r="AT742">
        <v>1</v>
      </c>
      <c r="AU742">
        <v>0.5</v>
      </c>
      <c r="AV742">
        <v>0.5</v>
      </c>
      <c r="AW742">
        <v>12</v>
      </c>
    </row>
    <row r="743" spans="1:49" x14ac:dyDescent="0.3">
      <c r="A743" s="57"/>
      <c r="B743" s="16">
        <v>721</v>
      </c>
      <c r="C743">
        <v>14</v>
      </c>
      <c r="D743">
        <v>3</v>
      </c>
      <c r="E743">
        <v>1</v>
      </c>
      <c r="O743">
        <v>3</v>
      </c>
      <c r="P743">
        <v>18</v>
      </c>
      <c r="Q743">
        <v>6</v>
      </c>
      <c r="T743" s="57"/>
      <c r="U743" s="18">
        <v>721</v>
      </c>
      <c r="AM743">
        <v>14</v>
      </c>
      <c r="AN743">
        <v>3</v>
      </c>
      <c r="AO743">
        <v>1</v>
      </c>
      <c r="AT743">
        <v>3</v>
      </c>
      <c r="AU743">
        <v>18</v>
      </c>
      <c r="AV743">
        <v>6</v>
      </c>
      <c r="AW743">
        <v>17</v>
      </c>
    </row>
    <row r="744" spans="1:49" x14ac:dyDescent="0.3">
      <c r="A744" s="56"/>
      <c r="B744" s="16">
        <v>722</v>
      </c>
      <c r="C744">
        <v>0.5</v>
      </c>
      <c r="D744">
        <v>1</v>
      </c>
      <c r="O744">
        <v>2</v>
      </c>
      <c r="P744">
        <v>1.5</v>
      </c>
      <c r="Q744">
        <v>0.75</v>
      </c>
      <c r="T744" s="56"/>
      <c r="U744" s="18">
        <v>722</v>
      </c>
      <c r="AQ744">
        <v>0.5</v>
      </c>
      <c r="AR744">
        <v>1</v>
      </c>
      <c r="AT744">
        <v>2</v>
      </c>
      <c r="AU744">
        <v>1.5</v>
      </c>
      <c r="AV744">
        <v>0.75</v>
      </c>
      <c r="AW744">
        <v>21</v>
      </c>
    </row>
    <row r="745" spans="1:49" x14ac:dyDescent="0.3">
      <c r="A745" s="69">
        <v>44573</v>
      </c>
      <c r="B745" s="16">
        <v>723</v>
      </c>
      <c r="C745">
        <v>0.5</v>
      </c>
      <c r="O745">
        <v>1</v>
      </c>
      <c r="P745">
        <v>0.5</v>
      </c>
      <c r="Q745">
        <v>0.5</v>
      </c>
      <c r="T745" s="68">
        <v>44573</v>
      </c>
      <c r="U745" s="18">
        <v>723</v>
      </c>
      <c r="W745">
        <v>0.5</v>
      </c>
      <c r="AT745">
        <v>1</v>
      </c>
      <c r="AU745">
        <v>0.5</v>
      </c>
      <c r="AV745">
        <v>0.5</v>
      </c>
      <c r="AW745">
        <v>1</v>
      </c>
    </row>
    <row r="746" spans="1:49" x14ac:dyDescent="0.3">
      <c r="A746" s="56"/>
      <c r="B746" s="16">
        <v>724</v>
      </c>
      <c r="C746">
        <v>7.5</v>
      </c>
      <c r="D746">
        <v>24.5</v>
      </c>
      <c r="E746">
        <v>4</v>
      </c>
      <c r="F746">
        <v>1</v>
      </c>
      <c r="G746">
        <v>0.5</v>
      </c>
      <c r="O746">
        <v>5</v>
      </c>
      <c r="P746">
        <v>37.5</v>
      </c>
      <c r="Q746">
        <v>7.5</v>
      </c>
      <c r="T746" s="56"/>
      <c r="U746" s="18">
        <v>724</v>
      </c>
      <c r="AM746">
        <v>7.5</v>
      </c>
      <c r="AN746">
        <v>24.5</v>
      </c>
      <c r="AO746">
        <v>4</v>
      </c>
      <c r="AP746">
        <v>1</v>
      </c>
      <c r="AQ746">
        <v>0.5</v>
      </c>
      <c r="AT746">
        <v>5</v>
      </c>
      <c r="AU746">
        <v>37.5</v>
      </c>
      <c r="AV746">
        <v>7.5</v>
      </c>
      <c r="AW746">
        <v>17</v>
      </c>
    </row>
    <row r="747" spans="1:49" x14ac:dyDescent="0.3">
      <c r="A747" s="17">
        <v>44574</v>
      </c>
      <c r="B747" s="16">
        <v>725</v>
      </c>
      <c r="C747">
        <v>14</v>
      </c>
      <c r="O747">
        <v>1</v>
      </c>
      <c r="P747">
        <v>14</v>
      </c>
      <c r="Q747">
        <v>14</v>
      </c>
      <c r="T747" s="19">
        <v>44574</v>
      </c>
      <c r="U747" s="18">
        <v>725</v>
      </c>
      <c r="AR747">
        <v>14</v>
      </c>
      <c r="AT747">
        <v>1</v>
      </c>
      <c r="AU747">
        <v>14</v>
      </c>
      <c r="AV747">
        <v>14</v>
      </c>
      <c r="AW747">
        <v>22</v>
      </c>
    </row>
    <row r="748" spans="1:49" x14ac:dyDescent="0.3">
      <c r="A748" s="17">
        <v>44575</v>
      </c>
      <c r="B748" s="16">
        <v>726</v>
      </c>
      <c r="C748">
        <v>3.5</v>
      </c>
      <c r="D748">
        <v>0.5</v>
      </c>
      <c r="O748">
        <v>2</v>
      </c>
      <c r="P748">
        <v>4</v>
      </c>
      <c r="Q748">
        <v>2</v>
      </c>
      <c r="T748" s="19">
        <v>44575</v>
      </c>
      <c r="U748" s="18">
        <v>726</v>
      </c>
      <c r="AR748">
        <v>3.5</v>
      </c>
      <c r="AS748">
        <v>0.5</v>
      </c>
      <c r="AT748">
        <v>2</v>
      </c>
      <c r="AU748">
        <v>4</v>
      </c>
      <c r="AV748">
        <v>2</v>
      </c>
      <c r="AW748">
        <v>22</v>
      </c>
    </row>
    <row r="749" spans="1:49" x14ac:dyDescent="0.3">
      <c r="A749" s="69">
        <v>44576</v>
      </c>
      <c r="B749" s="16">
        <v>726</v>
      </c>
      <c r="C749">
        <v>0.5</v>
      </c>
      <c r="O749">
        <v>1</v>
      </c>
      <c r="P749">
        <v>0.5</v>
      </c>
      <c r="Q749">
        <v>0.5</v>
      </c>
      <c r="T749" s="68">
        <v>44576</v>
      </c>
      <c r="U749" s="18">
        <v>726</v>
      </c>
      <c r="V749">
        <v>0.5</v>
      </c>
      <c r="AT749">
        <v>1</v>
      </c>
      <c r="AU749">
        <v>0.5</v>
      </c>
      <c r="AV749">
        <v>0.5</v>
      </c>
      <c r="AW749">
        <v>0</v>
      </c>
    </row>
    <row r="750" spans="1:49" x14ac:dyDescent="0.3">
      <c r="A750" s="57"/>
      <c r="B750" s="16">
        <v>727</v>
      </c>
      <c r="C750">
        <v>0.5</v>
      </c>
      <c r="O750">
        <v>1</v>
      </c>
      <c r="P750">
        <v>0.5</v>
      </c>
      <c r="Q750">
        <v>0.5</v>
      </c>
      <c r="T750" s="57"/>
      <c r="U750" s="18">
        <v>727</v>
      </c>
      <c r="X750">
        <v>0.5</v>
      </c>
      <c r="AT750">
        <v>1</v>
      </c>
      <c r="AU750">
        <v>0.5</v>
      </c>
      <c r="AV750">
        <v>0.5</v>
      </c>
      <c r="AW750">
        <v>2</v>
      </c>
    </row>
    <row r="751" spans="1:49" x14ac:dyDescent="0.3">
      <c r="A751" s="56"/>
      <c r="B751" s="16">
        <v>728</v>
      </c>
      <c r="C751">
        <v>0.5</v>
      </c>
      <c r="O751">
        <v>1</v>
      </c>
      <c r="P751">
        <v>0.5</v>
      </c>
      <c r="Q751">
        <v>0.5</v>
      </c>
      <c r="T751" s="56"/>
      <c r="U751" s="18">
        <v>728</v>
      </c>
      <c r="AH751">
        <v>0.5</v>
      </c>
      <c r="AT751">
        <v>1</v>
      </c>
      <c r="AU751">
        <v>0.5</v>
      </c>
      <c r="AV751">
        <v>0.5</v>
      </c>
      <c r="AW751">
        <v>12</v>
      </c>
    </row>
    <row r="752" spans="1:49" x14ac:dyDescent="0.3">
      <c r="A752" s="17">
        <v>44577</v>
      </c>
      <c r="B752" s="16">
        <v>729</v>
      </c>
      <c r="C752">
        <v>4.5</v>
      </c>
      <c r="D752">
        <v>9.5</v>
      </c>
      <c r="O752">
        <v>2</v>
      </c>
      <c r="P752">
        <v>14</v>
      </c>
      <c r="Q752">
        <v>7</v>
      </c>
      <c r="T752" s="19">
        <v>44577</v>
      </c>
      <c r="U752" s="18">
        <v>729</v>
      </c>
      <c r="AF752">
        <v>4.5</v>
      </c>
      <c r="AG752">
        <v>9.5</v>
      </c>
      <c r="AT752">
        <v>2</v>
      </c>
      <c r="AU752">
        <v>14</v>
      </c>
      <c r="AV752">
        <v>7</v>
      </c>
      <c r="AW752">
        <v>10</v>
      </c>
    </row>
    <row r="753" spans="1:49" x14ac:dyDescent="0.3">
      <c r="A753" s="17">
        <v>44578</v>
      </c>
      <c r="B753" s="16">
        <v>730</v>
      </c>
      <c r="C753">
        <v>3.5</v>
      </c>
      <c r="D753">
        <v>1.5</v>
      </c>
      <c r="O753">
        <v>2</v>
      </c>
      <c r="P753">
        <v>5</v>
      </c>
      <c r="Q753">
        <v>2.5</v>
      </c>
      <c r="T753" s="19">
        <v>44578</v>
      </c>
      <c r="U753" s="18">
        <v>730</v>
      </c>
      <c r="AC753">
        <v>3.5</v>
      </c>
      <c r="AD753">
        <v>1.5</v>
      </c>
      <c r="AT753">
        <v>2</v>
      </c>
      <c r="AU753">
        <v>5</v>
      </c>
      <c r="AV753">
        <v>2.5</v>
      </c>
      <c r="AW753">
        <v>7</v>
      </c>
    </row>
    <row r="754" spans="1:49" x14ac:dyDescent="0.3">
      <c r="A754" s="69">
        <v>44579</v>
      </c>
      <c r="B754" s="16">
        <v>731</v>
      </c>
      <c r="C754">
        <v>2.5</v>
      </c>
      <c r="D754">
        <v>4.5</v>
      </c>
      <c r="O754">
        <v>2</v>
      </c>
      <c r="P754">
        <v>7</v>
      </c>
      <c r="Q754">
        <v>3.5</v>
      </c>
      <c r="T754" s="68">
        <v>44579</v>
      </c>
      <c r="U754" s="18">
        <v>731</v>
      </c>
      <c r="X754">
        <v>2.5</v>
      </c>
      <c r="Y754">
        <v>4.5</v>
      </c>
      <c r="AT754">
        <v>2</v>
      </c>
      <c r="AU754">
        <v>7</v>
      </c>
      <c r="AV754">
        <v>3.5</v>
      </c>
      <c r="AW754">
        <v>2</v>
      </c>
    </row>
    <row r="755" spans="1:49" x14ac:dyDescent="0.3">
      <c r="A755" s="57"/>
      <c r="B755" s="16">
        <v>732</v>
      </c>
      <c r="C755">
        <v>0.5</v>
      </c>
      <c r="D755">
        <v>17</v>
      </c>
      <c r="E755">
        <v>19</v>
      </c>
      <c r="O755">
        <v>3</v>
      </c>
      <c r="P755">
        <v>36.5</v>
      </c>
      <c r="Q755">
        <v>12.16666666666667</v>
      </c>
      <c r="T755" s="57"/>
      <c r="U755" s="18">
        <v>732</v>
      </c>
      <c r="AF755">
        <v>0.5</v>
      </c>
      <c r="AG755">
        <v>17</v>
      </c>
      <c r="AH755">
        <v>19</v>
      </c>
      <c r="AT755">
        <v>3</v>
      </c>
      <c r="AU755">
        <v>36.5</v>
      </c>
      <c r="AV755">
        <v>12.16666666666667</v>
      </c>
      <c r="AW755">
        <v>10</v>
      </c>
    </row>
    <row r="756" spans="1:49" x14ac:dyDescent="0.3">
      <c r="A756" s="57"/>
      <c r="B756" s="16">
        <v>733</v>
      </c>
      <c r="C756">
        <v>1</v>
      </c>
      <c r="O756">
        <v>1</v>
      </c>
      <c r="P756">
        <v>1</v>
      </c>
      <c r="Q756">
        <v>1</v>
      </c>
      <c r="T756" s="57"/>
      <c r="U756" s="18">
        <v>733</v>
      </c>
      <c r="AO756">
        <v>1</v>
      </c>
      <c r="AT756">
        <v>1</v>
      </c>
      <c r="AU756">
        <v>1</v>
      </c>
      <c r="AV756">
        <v>1</v>
      </c>
      <c r="AW756">
        <v>19</v>
      </c>
    </row>
    <row r="757" spans="1:49" x14ac:dyDescent="0.3">
      <c r="A757" s="56"/>
      <c r="B757" s="16">
        <v>734</v>
      </c>
      <c r="C757">
        <v>0.5</v>
      </c>
      <c r="O757">
        <v>1</v>
      </c>
      <c r="P757">
        <v>0.5</v>
      </c>
      <c r="Q757">
        <v>0.5</v>
      </c>
      <c r="T757" s="56"/>
      <c r="U757" s="18">
        <v>734</v>
      </c>
      <c r="AS757">
        <v>0.5</v>
      </c>
      <c r="AT757">
        <v>1</v>
      </c>
      <c r="AU757">
        <v>0.5</v>
      </c>
      <c r="AV757">
        <v>0.5</v>
      </c>
      <c r="AW757">
        <v>23</v>
      </c>
    </row>
    <row r="758" spans="1:49" x14ac:dyDescent="0.3">
      <c r="A758" s="69">
        <v>44580</v>
      </c>
      <c r="B758" s="16">
        <v>734</v>
      </c>
      <c r="C758">
        <v>14.5</v>
      </c>
      <c r="O758">
        <v>1</v>
      </c>
      <c r="P758">
        <v>14.5</v>
      </c>
      <c r="Q758">
        <v>14.5</v>
      </c>
      <c r="T758" s="68">
        <v>44580</v>
      </c>
      <c r="U758" s="18">
        <v>734</v>
      </c>
      <c r="V758">
        <v>14.5</v>
      </c>
      <c r="AT758">
        <v>1</v>
      </c>
      <c r="AU758">
        <v>14.5</v>
      </c>
      <c r="AV758">
        <v>14.5</v>
      </c>
      <c r="AW758">
        <v>0</v>
      </c>
    </row>
    <row r="759" spans="1:49" x14ac:dyDescent="0.3">
      <c r="A759" s="57"/>
      <c r="B759" s="16">
        <v>735</v>
      </c>
      <c r="C759">
        <v>11</v>
      </c>
      <c r="O759">
        <v>1</v>
      </c>
      <c r="P759">
        <v>11</v>
      </c>
      <c r="Q759">
        <v>11</v>
      </c>
      <c r="T759" s="57"/>
      <c r="U759" s="18">
        <v>735</v>
      </c>
      <c r="Y759">
        <v>11</v>
      </c>
      <c r="AT759">
        <v>1</v>
      </c>
      <c r="AU759">
        <v>11</v>
      </c>
      <c r="AV759">
        <v>11</v>
      </c>
      <c r="AW759">
        <v>3</v>
      </c>
    </row>
    <row r="760" spans="1:49" x14ac:dyDescent="0.3">
      <c r="A760" s="57"/>
      <c r="B760" s="16">
        <v>736</v>
      </c>
      <c r="C760">
        <v>6</v>
      </c>
      <c r="O760">
        <v>1</v>
      </c>
      <c r="P760">
        <v>6</v>
      </c>
      <c r="Q760">
        <v>6</v>
      </c>
      <c r="T760" s="57"/>
      <c r="U760" s="18">
        <v>736</v>
      </c>
      <c r="AO760">
        <v>6</v>
      </c>
      <c r="AT760">
        <v>1</v>
      </c>
      <c r="AU760">
        <v>6</v>
      </c>
      <c r="AV760">
        <v>6</v>
      </c>
      <c r="AW760">
        <v>19</v>
      </c>
    </row>
    <row r="761" spans="1:49" x14ac:dyDescent="0.3">
      <c r="A761" s="56"/>
      <c r="B761" s="16">
        <v>737</v>
      </c>
      <c r="C761">
        <v>0.5</v>
      </c>
      <c r="O761">
        <v>1</v>
      </c>
      <c r="P761">
        <v>0.5</v>
      </c>
      <c r="Q761">
        <v>0.5</v>
      </c>
      <c r="T761" s="56"/>
      <c r="U761" s="18">
        <v>737</v>
      </c>
      <c r="AQ761">
        <v>0.5</v>
      </c>
      <c r="AT761">
        <v>1</v>
      </c>
      <c r="AU761">
        <v>0.5</v>
      </c>
      <c r="AV761">
        <v>0.5</v>
      </c>
      <c r="AW761">
        <v>21</v>
      </c>
    </row>
    <row r="762" spans="1:49" x14ac:dyDescent="0.3">
      <c r="A762" s="69">
        <v>44581</v>
      </c>
      <c r="B762" s="16">
        <v>738</v>
      </c>
      <c r="C762">
        <v>1</v>
      </c>
      <c r="O762">
        <v>1</v>
      </c>
      <c r="P762">
        <v>1</v>
      </c>
      <c r="Q762">
        <v>1</v>
      </c>
      <c r="T762" s="68">
        <v>44581</v>
      </c>
      <c r="U762" s="18">
        <v>738</v>
      </c>
      <c r="Z762">
        <v>1</v>
      </c>
      <c r="AT762">
        <v>1</v>
      </c>
      <c r="AU762">
        <v>1</v>
      </c>
      <c r="AV762">
        <v>1</v>
      </c>
      <c r="AW762">
        <v>4</v>
      </c>
    </row>
    <row r="763" spans="1:49" x14ac:dyDescent="0.3">
      <c r="A763" s="56"/>
      <c r="B763" s="16">
        <v>739</v>
      </c>
      <c r="C763">
        <v>4</v>
      </c>
      <c r="D763">
        <v>0.5</v>
      </c>
      <c r="O763">
        <v>2</v>
      </c>
      <c r="P763">
        <v>4.5</v>
      </c>
      <c r="Q763">
        <v>2.25</v>
      </c>
      <c r="T763" s="56"/>
      <c r="U763" s="18">
        <v>739</v>
      </c>
      <c r="AJ763">
        <v>4</v>
      </c>
      <c r="AK763">
        <v>0.5</v>
      </c>
      <c r="AT763">
        <v>2</v>
      </c>
      <c r="AU763">
        <v>4.5</v>
      </c>
      <c r="AV763">
        <v>2.25</v>
      </c>
      <c r="AW763">
        <v>14</v>
      </c>
    </row>
    <row r="764" spans="1:49" x14ac:dyDescent="0.3">
      <c r="A764" s="17">
        <v>44582</v>
      </c>
      <c r="B764" s="16">
        <v>740</v>
      </c>
      <c r="C764">
        <v>3.5</v>
      </c>
      <c r="D764">
        <v>30</v>
      </c>
      <c r="E764">
        <v>0.5</v>
      </c>
      <c r="O764">
        <v>3</v>
      </c>
      <c r="P764">
        <v>34</v>
      </c>
      <c r="Q764">
        <v>11.33333333333333</v>
      </c>
      <c r="T764" s="19">
        <v>44582</v>
      </c>
      <c r="U764" s="18">
        <v>740</v>
      </c>
      <c r="AJ764">
        <v>3.5</v>
      </c>
      <c r="AK764">
        <v>30</v>
      </c>
      <c r="AL764">
        <v>0.5</v>
      </c>
      <c r="AT764">
        <v>3</v>
      </c>
      <c r="AU764">
        <v>34</v>
      </c>
      <c r="AV764">
        <v>11.33333333333333</v>
      </c>
      <c r="AW764">
        <v>14</v>
      </c>
    </row>
    <row r="765" spans="1:49" x14ac:dyDescent="0.3">
      <c r="A765" s="17">
        <v>44583</v>
      </c>
      <c r="B765" s="16">
        <v>741</v>
      </c>
      <c r="C765">
        <v>12</v>
      </c>
      <c r="O765">
        <v>1</v>
      </c>
      <c r="P765">
        <v>12</v>
      </c>
      <c r="Q765">
        <v>12</v>
      </c>
      <c r="T765" s="19">
        <v>44583</v>
      </c>
      <c r="U765" s="18">
        <v>741</v>
      </c>
      <c r="AF765">
        <v>12</v>
      </c>
      <c r="AT765">
        <v>1</v>
      </c>
      <c r="AU765">
        <v>12</v>
      </c>
      <c r="AV765">
        <v>12</v>
      </c>
      <c r="AW765">
        <v>10</v>
      </c>
    </row>
    <row r="766" spans="1:49" x14ac:dyDescent="0.3">
      <c r="A766" s="69">
        <v>44587</v>
      </c>
      <c r="B766" s="16">
        <v>742</v>
      </c>
      <c r="C766">
        <v>3.5</v>
      </c>
      <c r="O766">
        <v>1</v>
      </c>
      <c r="P766">
        <v>3.5</v>
      </c>
      <c r="Q766">
        <v>3.5</v>
      </c>
      <c r="T766" s="68">
        <v>44587</v>
      </c>
      <c r="U766" s="18">
        <v>742</v>
      </c>
      <c r="AA766">
        <v>3.5</v>
      </c>
      <c r="AT766">
        <v>1</v>
      </c>
      <c r="AU766">
        <v>3.5</v>
      </c>
      <c r="AV766">
        <v>3.5</v>
      </c>
      <c r="AW766">
        <v>5</v>
      </c>
    </row>
    <row r="767" spans="1:49" x14ac:dyDescent="0.3">
      <c r="A767" s="57"/>
      <c r="B767" s="16">
        <v>743</v>
      </c>
      <c r="C767">
        <v>3.5</v>
      </c>
      <c r="D767">
        <v>0.5</v>
      </c>
      <c r="O767">
        <v>2</v>
      </c>
      <c r="P767">
        <v>4</v>
      </c>
      <c r="Q767">
        <v>2</v>
      </c>
      <c r="T767" s="57"/>
      <c r="U767" s="18">
        <v>743</v>
      </c>
      <c r="AF767">
        <v>3.5</v>
      </c>
      <c r="AG767">
        <v>0.5</v>
      </c>
      <c r="AT767">
        <v>2</v>
      </c>
      <c r="AU767">
        <v>4</v>
      </c>
      <c r="AV767">
        <v>2</v>
      </c>
      <c r="AW767">
        <v>10</v>
      </c>
    </row>
    <row r="768" spans="1:49" x14ac:dyDescent="0.3">
      <c r="A768" s="56"/>
      <c r="B768" s="16">
        <v>744</v>
      </c>
      <c r="C768">
        <v>4.5</v>
      </c>
      <c r="O768">
        <v>1</v>
      </c>
      <c r="P768">
        <v>4.5</v>
      </c>
      <c r="Q768">
        <v>4.5</v>
      </c>
      <c r="T768" s="56"/>
      <c r="U768" s="18">
        <v>744</v>
      </c>
      <c r="AL768">
        <v>4.5</v>
      </c>
      <c r="AT768">
        <v>1</v>
      </c>
      <c r="AU768">
        <v>4.5</v>
      </c>
      <c r="AV768">
        <v>4.5</v>
      </c>
      <c r="AW768">
        <v>16</v>
      </c>
    </row>
    <row r="769" spans="1:49" x14ac:dyDescent="0.3">
      <c r="A769" s="17">
        <v>44589</v>
      </c>
      <c r="B769" s="16">
        <v>745</v>
      </c>
      <c r="C769">
        <v>4.5</v>
      </c>
      <c r="O769">
        <v>1</v>
      </c>
      <c r="P769">
        <v>4.5</v>
      </c>
      <c r="Q769">
        <v>4.5</v>
      </c>
      <c r="T769" s="19">
        <v>44589</v>
      </c>
      <c r="U769" s="18">
        <v>745</v>
      </c>
      <c r="AJ769">
        <v>4.5</v>
      </c>
      <c r="AT769">
        <v>1</v>
      </c>
      <c r="AU769">
        <v>4.5</v>
      </c>
      <c r="AV769">
        <v>4.5</v>
      </c>
      <c r="AW769">
        <v>14</v>
      </c>
    </row>
    <row r="770" spans="1:49" x14ac:dyDescent="0.3">
      <c r="A770" s="69">
        <v>44596</v>
      </c>
      <c r="B770" s="16">
        <v>746</v>
      </c>
      <c r="C770">
        <v>51</v>
      </c>
      <c r="D770">
        <v>7</v>
      </c>
      <c r="O770">
        <v>2</v>
      </c>
      <c r="P770">
        <v>58</v>
      </c>
      <c r="Q770">
        <v>29</v>
      </c>
      <c r="T770" s="68">
        <v>44596</v>
      </c>
      <c r="U770" s="18">
        <v>746</v>
      </c>
      <c r="W770">
        <v>51</v>
      </c>
      <c r="X770">
        <v>7</v>
      </c>
      <c r="AT770">
        <v>2</v>
      </c>
      <c r="AU770">
        <v>58</v>
      </c>
      <c r="AV770">
        <v>29</v>
      </c>
      <c r="AW770">
        <v>1</v>
      </c>
    </row>
    <row r="771" spans="1:49" x14ac:dyDescent="0.3">
      <c r="A771" s="56"/>
      <c r="B771" s="16">
        <v>747</v>
      </c>
      <c r="C771">
        <v>1</v>
      </c>
      <c r="D771">
        <v>1</v>
      </c>
      <c r="E771">
        <v>2</v>
      </c>
      <c r="F771">
        <v>2.5</v>
      </c>
      <c r="G771">
        <v>1</v>
      </c>
      <c r="H771">
        <v>0.5</v>
      </c>
      <c r="I771">
        <v>1</v>
      </c>
      <c r="O771">
        <v>7</v>
      </c>
      <c r="P771">
        <v>9</v>
      </c>
      <c r="Q771">
        <v>1.285714285714286</v>
      </c>
      <c r="T771" s="56"/>
      <c r="U771" s="18">
        <v>747</v>
      </c>
      <c r="AL771">
        <v>1</v>
      </c>
      <c r="AM771">
        <v>1</v>
      </c>
      <c r="AN771">
        <v>2</v>
      </c>
      <c r="AO771">
        <v>2.5</v>
      </c>
      <c r="AP771">
        <v>1</v>
      </c>
      <c r="AQ771">
        <v>0.5</v>
      </c>
      <c r="AR771">
        <v>1</v>
      </c>
      <c r="AT771">
        <v>7</v>
      </c>
      <c r="AU771">
        <v>9</v>
      </c>
      <c r="AV771">
        <v>1.285714285714286</v>
      </c>
      <c r="AW771">
        <v>16</v>
      </c>
    </row>
    <row r="772" spans="1:49" x14ac:dyDescent="0.3">
      <c r="A772" s="69">
        <v>44597</v>
      </c>
      <c r="B772" s="16">
        <v>748</v>
      </c>
      <c r="C772">
        <v>1.5</v>
      </c>
      <c r="O772">
        <v>1</v>
      </c>
      <c r="P772">
        <v>1.5</v>
      </c>
      <c r="Q772">
        <v>1.5</v>
      </c>
      <c r="T772" s="68">
        <v>44597</v>
      </c>
      <c r="U772" s="18">
        <v>748</v>
      </c>
      <c r="AG772">
        <v>1.5</v>
      </c>
      <c r="AT772">
        <v>1</v>
      </c>
      <c r="AU772">
        <v>1.5</v>
      </c>
      <c r="AV772">
        <v>1.5</v>
      </c>
      <c r="AW772">
        <v>11</v>
      </c>
    </row>
    <row r="773" spans="1:49" x14ac:dyDescent="0.3">
      <c r="A773" s="56"/>
      <c r="B773" s="16">
        <v>749</v>
      </c>
      <c r="C773">
        <v>21</v>
      </c>
      <c r="O773">
        <v>1</v>
      </c>
      <c r="P773">
        <v>21</v>
      </c>
      <c r="Q773">
        <v>21</v>
      </c>
      <c r="T773" s="56"/>
      <c r="U773" s="18">
        <v>749</v>
      </c>
      <c r="AI773">
        <v>21</v>
      </c>
      <c r="AT773">
        <v>1</v>
      </c>
      <c r="AU773">
        <v>21</v>
      </c>
      <c r="AV773">
        <v>21</v>
      </c>
      <c r="AW773">
        <v>13</v>
      </c>
    </row>
    <row r="774" spans="1:49" x14ac:dyDescent="0.3">
      <c r="A774" s="69">
        <v>44598</v>
      </c>
      <c r="B774" s="16">
        <v>750</v>
      </c>
      <c r="C774">
        <v>0.5</v>
      </c>
      <c r="O774">
        <v>1</v>
      </c>
      <c r="P774">
        <v>0.5</v>
      </c>
      <c r="Q774">
        <v>0.5</v>
      </c>
      <c r="T774" s="68">
        <v>44598</v>
      </c>
      <c r="U774" s="18">
        <v>750</v>
      </c>
      <c r="AA774">
        <v>0.5</v>
      </c>
      <c r="AT774">
        <v>1</v>
      </c>
      <c r="AU774">
        <v>0.5</v>
      </c>
      <c r="AV774">
        <v>0.5</v>
      </c>
      <c r="AW774">
        <v>5</v>
      </c>
    </row>
    <row r="775" spans="1:49" x14ac:dyDescent="0.3">
      <c r="A775" s="57"/>
      <c r="B775" s="16">
        <v>751</v>
      </c>
      <c r="C775">
        <v>1.5</v>
      </c>
      <c r="O775">
        <v>1</v>
      </c>
      <c r="P775">
        <v>1.5</v>
      </c>
      <c r="Q775">
        <v>1.5</v>
      </c>
      <c r="T775" s="57"/>
      <c r="U775" s="18">
        <v>751</v>
      </c>
      <c r="AF775">
        <v>1.5</v>
      </c>
      <c r="AT775">
        <v>1</v>
      </c>
      <c r="AU775">
        <v>1.5</v>
      </c>
      <c r="AV775">
        <v>1.5</v>
      </c>
      <c r="AW775">
        <v>10</v>
      </c>
    </row>
    <row r="776" spans="1:49" x14ac:dyDescent="0.3">
      <c r="A776" s="56"/>
      <c r="B776" s="16">
        <v>752</v>
      </c>
      <c r="C776">
        <v>0.5</v>
      </c>
      <c r="O776">
        <v>1</v>
      </c>
      <c r="P776">
        <v>0.5</v>
      </c>
      <c r="Q776">
        <v>0.5</v>
      </c>
      <c r="T776" s="56"/>
      <c r="U776" s="18">
        <v>752</v>
      </c>
      <c r="AR776">
        <v>0.5</v>
      </c>
      <c r="AT776">
        <v>1</v>
      </c>
      <c r="AU776">
        <v>0.5</v>
      </c>
      <c r="AV776">
        <v>0.5</v>
      </c>
      <c r="AW776">
        <v>22</v>
      </c>
    </row>
    <row r="777" spans="1:49" x14ac:dyDescent="0.3">
      <c r="A777" s="17">
        <v>44599</v>
      </c>
      <c r="B777" s="16">
        <v>753</v>
      </c>
      <c r="C777">
        <v>1</v>
      </c>
      <c r="D777">
        <v>2.5</v>
      </c>
      <c r="E777">
        <v>1</v>
      </c>
      <c r="F777">
        <v>1.5</v>
      </c>
      <c r="G777">
        <v>2</v>
      </c>
      <c r="H777">
        <v>1.5</v>
      </c>
      <c r="I777">
        <v>1</v>
      </c>
      <c r="J777">
        <v>0.5</v>
      </c>
      <c r="O777">
        <v>8</v>
      </c>
      <c r="P777">
        <v>11</v>
      </c>
      <c r="Q777">
        <v>1.375</v>
      </c>
      <c r="T777" s="19">
        <v>44599</v>
      </c>
      <c r="U777" s="18">
        <v>753</v>
      </c>
      <c r="V777">
        <v>1</v>
      </c>
      <c r="W777">
        <v>2.5</v>
      </c>
      <c r="X777">
        <v>1</v>
      </c>
      <c r="Y777">
        <v>1.5</v>
      </c>
      <c r="Z777">
        <v>2</v>
      </c>
      <c r="AA777">
        <v>1.5</v>
      </c>
      <c r="AB777">
        <v>1</v>
      </c>
      <c r="AC777">
        <v>0.5</v>
      </c>
      <c r="AT777">
        <v>8</v>
      </c>
      <c r="AU777">
        <v>11</v>
      </c>
      <c r="AV777">
        <v>1.375</v>
      </c>
      <c r="AW777">
        <v>0</v>
      </c>
    </row>
    <row r="778" spans="1:49" x14ac:dyDescent="0.3">
      <c r="A778" s="69">
        <v>44600</v>
      </c>
      <c r="B778" s="16">
        <v>754</v>
      </c>
      <c r="C778">
        <v>0.5</v>
      </c>
      <c r="O778">
        <v>1</v>
      </c>
      <c r="P778">
        <v>0.5</v>
      </c>
      <c r="Q778">
        <v>0.5</v>
      </c>
      <c r="T778" s="68">
        <v>44600</v>
      </c>
      <c r="U778" s="18">
        <v>754</v>
      </c>
      <c r="Y778">
        <v>0.5</v>
      </c>
      <c r="AT778">
        <v>1</v>
      </c>
      <c r="AU778">
        <v>0.5</v>
      </c>
      <c r="AV778">
        <v>0.5</v>
      </c>
      <c r="AW778">
        <v>3</v>
      </c>
    </row>
    <row r="779" spans="1:49" x14ac:dyDescent="0.3">
      <c r="A779" s="56"/>
      <c r="B779" s="16">
        <v>755</v>
      </c>
      <c r="C779">
        <v>1</v>
      </c>
      <c r="D779">
        <v>15.5</v>
      </c>
      <c r="E779">
        <v>6</v>
      </c>
      <c r="F779">
        <v>9</v>
      </c>
      <c r="G779">
        <v>7</v>
      </c>
      <c r="H779">
        <v>0.5</v>
      </c>
      <c r="O779">
        <v>6</v>
      </c>
      <c r="P779">
        <v>39</v>
      </c>
      <c r="Q779">
        <v>6.5</v>
      </c>
      <c r="T779" s="56"/>
      <c r="U779" s="18">
        <v>755</v>
      </c>
      <c r="AD779">
        <v>1</v>
      </c>
      <c r="AE779">
        <v>15.5</v>
      </c>
      <c r="AF779">
        <v>6</v>
      </c>
      <c r="AG779">
        <v>9</v>
      </c>
      <c r="AH779">
        <v>7</v>
      </c>
      <c r="AI779">
        <v>0.5</v>
      </c>
      <c r="AT779">
        <v>6</v>
      </c>
      <c r="AU779">
        <v>39</v>
      </c>
      <c r="AV779">
        <v>6.5</v>
      </c>
      <c r="AW779">
        <v>8</v>
      </c>
    </row>
    <row r="780" spans="1:49" x14ac:dyDescent="0.3">
      <c r="A780" s="17">
        <v>44603</v>
      </c>
      <c r="B780" s="16">
        <v>756</v>
      </c>
      <c r="C780">
        <v>0.5</v>
      </c>
      <c r="D780">
        <v>11.5</v>
      </c>
      <c r="E780">
        <v>2</v>
      </c>
      <c r="O780">
        <v>3</v>
      </c>
      <c r="P780">
        <v>14</v>
      </c>
      <c r="Q780">
        <v>4.666666666666667</v>
      </c>
      <c r="T780" s="19">
        <v>44603</v>
      </c>
      <c r="U780" s="18">
        <v>756</v>
      </c>
      <c r="AI780">
        <v>0.5</v>
      </c>
      <c r="AJ780">
        <v>11.5</v>
      </c>
      <c r="AK780">
        <v>2</v>
      </c>
      <c r="AT780">
        <v>3</v>
      </c>
      <c r="AU780">
        <v>14</v>
      </c>
      <c r="AV780">
        <v>4.666666666666667</v>
      </c>
      <c r="AW780">
        <v>13</v>
      </c>
    </row>
    <row r="781" spans="1:49" x14ac:dyDescent="0.3">
      <c r="A781" s="17">
        <v>44605</v>
      </c>
      <c r="B781" s="16">
        <v>757</v>
      </c>
      <c r="C781">
        <v>8</v>
      </c>
      <c r="D781">
        <v>10.5</v>
      </c>
      <c r="O781">
        <v>2</v>
      </c>
      <c r="P781">
        <v>18.5</v>
      </c>
      <c r="Q781">
        <v>9.25</v>
      </c>
      <c r="T781" s="19">
        <v>44605</v>
      </c>
      <c r="U781" s="18">
        <v>757</v>
      </c>
      <c r="AL781">
        <v>8</v>
      </c>
      <c r="AM781">
        <v>10.5</v>
      </c>
      <c r="AT781">
        <v>2</v>
      </c>
      <c r="AU781">
        <v>18.5</v>
      </c>
      <c r="AV781">
        <v>9.25</v>
      </c>
      <c r="AW781">
        <v>16</v>
      </c>
    </row>
    <row r="782" spans="1:49" x14ac:dyDescent="0.3">
      <c r="A782" s="17">
        <v>44606</v>
      </c>
      <c r="B782" s="16">
        <v>758</v>
      </c>
      <c r="C782">
        <v>4.5</v>
      </c>
      <c r="D782">
        <v>1.5</v>
      </c>
      <c r="O782">
        <v>2</v>
      </c>
      <c r="P782">
        <v>6</v>
      </c>
      <c r="Q782">
        <v>3</v>
      </c>
      <c r="T782" s="19">
        <v>44606</v>
      </c>
      <c r="U782" s="18">
        <v>758</v>
      </c>
      <c r="AE782">
        <v>4.5</v>
      </c>
      <c r="AF782">
        <v>1.5</v>
      </c>
      <c r="AT782">
        <v>2</v>
      </c>
      <c r="AU782">
        <v>6</v>
      </c>
      <c r="AV782">
        <v>3</v>
      </c>
      <c r="AW782">
        <v>9</v>
      </c>
    </row>
    <row r="783" spans="1:49" x14ac:dyDescent="0.3">
      <c r="A783" s="17">
        <v>44607</v>
      </c>
      <c r="B783" s="16">
        <v>759</v>
      </c>
      <c r="C783">
        <v>2.5</v>
      </c>
      <c r="D783">
        <v>10</v>
      </c>
      <c r="E783">
        <v>1</v>
      </c>
      <c r="O783">
        <v>3</v>
      </c>
      <c r="P783">
        <v>13.5</v>
      </c>
      <c r="Q783">
        <v>4.5</v>
      </c>
      <c r="T783" s="19">
        <v>44607</v>
      </c>
      <c r="U783" s="18">
        <v>759</v>
      </c>
      <c r="AK783">
        <v>2.5</v>
      </c>
      <c r="AL783">
        <v>10</v>
      </c>
      <c r="AM783">
        <v>1</v>
      </c>
      <c r="AT783">
        <v>3</v>
      </c>
      <c r="AU783">
        <v>13.5</v>
      </c>
      <c r="AV783">
        <v>4.5</v>
      </c>
      <c r="AW783">
        <v>15</v>
      </c>
    </row>
    <row r="784" spans="1:49" x14ac:dyDescent="0.3">
      <c r="A784" s="17">
        <v>44608</v>
      </c>
      <c r="B784" s="16">
        <v>760</v>
      </c>
      <c r="C784">
        <v>46</v>
      </c>
      <c r="O784">
        <v>1</v>
      </c>
      <c r="P784">
        <v>46</v>
      </c>
      <c r="Q784">
        <v>46</v>
      </c>
      <c r="T784" s="19">
        <v>44608</v>
      </c>
      <c r="U784" s="18">
        <v>760</v>
      </c>
      <c r="AO784">
        <v>46</v>
      </c>
      <c r="AT784">
        <v>1</v>
      </c>
      <c r="AU784">
        <v>46</v>
      </c>
      <c r="AV784">
        <v>46</v>
      </c>
      <c r="AW784">
        <v>19</v>
      </c>
    </row>
    <row r="785" spans="1:49" x14ac:dyDescent="0.3">
      <c r="A785" s="17">
        <v>44611</v>
      </c>
      <c r="B785" s="16">
        <v>761</v>
      </c>
      <c r="C785">
        <v>21</v>
      </c>
      <c r="D785">
        <v>20.5</v>
      </c>
      <c r="O785">
        <v>2</v>
      </c>
      <c r="P785">
        <v>41.5</v>
      </c>
      <c r="Q785">
        <v>20.75</v>
      </c>
      <c r="T785" s="19">
        <v>44611</v>
      </c>
      <c r="U785" s="18">
        <v>761</v>
      </c>
      <c r="AE785">
        <v>21</v>
      </c>
      <c r="AF785">
        <v>20.5</v>
      </c>
      <c r="AT785">
        <v>2</v>
      </c>
      <c r="AU785">
        <v>41.5</v>
      </c>
      <c r="AV785">
        <v>20.75</v>
      </c>
      <c r="AW785">
        <v>9</v>
      </c>
    </row>
    <row r="786" spans="1:49" x14ac:dyDescent="0.3">
      <c r="A786" s="69">
        <v>44614</v>
      </c>
      <c r="B786" s="16">
        <v>762</v>
      </c>
      <c r="C786">
        <v>0.5</v>
      </c>
      <c r="O786">
        <v>1</v>
      </c>
      <c r="P786">
        <v>0.5</v>
      </c>
      <c r="Q786">
        <v>0.5</v>
      </c>
      <c r="T786" s="68">
        <v>44614</v>
      </c>
      <c r="U786" s="18">
        <v>762</v>
      </c>
      <c r="X786">
        <v>0.5</v>
      </c>
      <c r="AT786">
        <v>1</v>
      </c>
      <c r="AU786">
        <v>0.5</v>
      </c>
      <c r="AV786">
        <v>0.5</v>
      </c>
      <c r="AW786">
        <v>2</v>
      </c>
    </row>
    <row r="787" spans="1:49" x14ac:dyDescent="0.3">
      <c r="A787" s="56"/>
      <c r="B787" s="16">
        <v>763</v>
      </c>
      <c r="C787">
        <v>0.5</v>
      </c>
      <c r="O787">
        <v>1</v>
      </c>
      <c r="P787">
        <v>0.5</v>
      </c>
      <c r="Q787">
        <v>0.5</v>
      </c>
      <c r="T787" s="56"/>
      <c r="U787" s="18">
        <v>763</v>
      </c>
      <c r="Z787">
        <v>0.5</v>
      </c>
      <c r="AT787">
        <v>1</v>
      </c>
      <c r="AU787">
        <v>0.5</v>
      </c>
      <c r="AV787">
        <v>0.5</v>
      </c>
      <c r="AW787">
        <v>4</v>
      </c>
    </row>
    <row r="788" spans="1:49" x14ac:dyDescent="0.3">
      <c r="A788" s="17">
        <v>44617</v>
      </c>
      <c r="B788" s="16">
        <v>764</v>
      </c>
      <c r="C788">
        <v>1.5</v>
      </c>
      <c r="D788">
        <v>1</v>
      </c>
      <c r="O788">
        <v>2</v>
      </c>
      <c r="P788">
        <v>2.5</v>
      </c>
      <c r="Q788">
        <v>1.25</v>
      </c>
      <c r="T788" s="19">
        <v>44617</v>
      </c>
      <c r="U788" s="18">
        <v>764</v>
      </c>
      <c r="AD788">
        <v>1.5</v>
      </c>
      <c r="AE788">
        <v>1</v>
      </c>
      <c r="AT788">
        <v>2</v>
      </c>
      <c r="AU788">
        <v>2.5</v>
      </c>
      <c r="AV788">
        <v>1.25</v>
      </c>
      <c r="AW788">
        <v>8</v>
      </c>
    </row>
    <row r="789" spans="1:49" x14ac:dyDescent="0.3">
      <c r="A789" s="69">
        <v>44618</v>
      </c>
      <c r="B789" s="16">
        <v>765</v>
      </c>
      <c r="C789">
        <v>1</v>
      </c>
      <c r="O789">
        <v>1</v>
      </c>
      <c r="P789">
        <v>1</v>
      </c>
      <c r="Q789">
        <v>1</v>
      </c>
      <c r="T789" s="68">
        <v>44618</v>
      </c>
      <c r="U789" s="18">
        <v>765</v>
      </c>
      <c r="AG789">
        <v>1</v>
      </c>
      <c r="AT789">
        <v>1</v>
      </c>
      <c r="AU789">
        <v>1</v>
      </c>
      <c r="AV789">
        <v>1</v>
      </c>
      <c r="AW789">
        <v>11</v>
      </c>
    </row>
    <row r="790" spans="1:49" x14ac:dyDescent="0.3">
      <c r="A790" s="56"/>
      <c r="B790" s="16">
        <v>766</v>
      </c>
      <c r="C790">
        <v>1</v>
      </c>
      <c r="O790">
        <v>1</v>
      </c>
      <c r="P790">
        <v>1</v>
      </c>
      <c r="Q790">
        <v>1</v>
      </c>
      <c r="T790" s="56"/>
      <c r="U790" s="18">
        <v>766</v>
      </c>
      <c r="AI790">
        <v>1</v>
      </c>
      <c r="AT790">
        <v>1</v>
      </c>
      <c r="AU790">
        <v>1</v>
      </c>
      <c r="AV790">
        <v>1</v>
      </c>
      <c r="AW790">
        <v>13</v>
      </c>
    </row>
    <row r="791" spans="1:49" x14ac:dyDescent="0.3">
      <c r="A791" s="69">
        <v>44620</v>
      </c>
      <c r="B791" s="16">
        <v>767</v>
      </c>
      <c r="C791">
        <v>0.5</v>
      </c>
      <c r="O791">
        <v>1</v>
      </c>
      <c r="P791">
        <v>0.5</v>
      </c>
      <c r="Q791">
        <v>0.5</v>
      </c>
      <c r="T791" s="68">
        <v>44620</v>
      </c>
      <c r="U791" s="18">
        <v>767</v>
      </c>
      <c r="AD791">
        <v>0.5</v>
      </c>
      <c r="AT791">
        <v>1</v>
      </c>
      <c r="AU791">
        <v>0.5</v>
      </c>
      <c r="AV791">
        <v>0.5</v>
      </c>
      <c r="AW791">
        <v>8</v>
      </c>
    </row>
    <row r="792" spans="1:49" x14ac:dyDescent="0.3">
      <c r="A792" s="56"/>
      <c r="B792" s="16">
        <v>768</v>
      </c>
      <c r="C792">
        <v>2</v>
      </c>
      <c r="O792">
        <v>1</v>
      </c>
      <c r="P792">
        <v>2</v>
      </c>
      <c r="Q792">
        <v>2</v>
      </c>
      <c r="T792" s="56"/>
      <c r="U792" s="18">
        <v>768</v>
      </c>
      <c r="AG792">
        <v>2</v>
      </c>
      <c r="AT792">
        <v>1</v>
      </c>
      <c r="AU792">
        <v>2</v>
      </c>
      <c r="AV792">
        <v>2</v>
      </c>
      <c r="AW792">
        <v>11</v>
      </c>
    </row>
    <row r="793" spans="1:49" x14ac:dyDescent="0.3">
      <c r="A793" s="69">
        <v>44621</v>
      </c>
      <c r="B793" s="16">
        <v>769</v>
      </c>
      <c r="C793">
        <v>1.5</v>
      </c>
      <c r="D793">
        <v>3.5</v>
      </c>
      <c r="E793">
        <v>4</v>
      </c>
      <c r="F793">
        <v>8</v>
      </c>
      <c r="G793">
        <v>1</v>
      </c>
      <c r="O793">
        <v>5</v>
      </c>
      <c r="P793">
        <v>18</v>
      </c>
      <c r="Q793">
        <v>3.6</v>
      </c>
      <c r="T793" s="68">
        <v>44621</v>
      </c>
      <c r="U793" s="18">
        <v>769</v>
      </c>
      <c r="Y793">
        <v>1.5</v>
      </c>
      <c r="Z793">
        <v>3.5</v>
      </c>
      <c r="AA793">
        <v>4</v>
      </c>
      <c r="AB793">
        <v>8</v>
      </c>
      <c r="AC793">
        <v>1</v>
      </c>
      <c r="AT793">
        <v>5</v>
      </c>
      <c r="AU793">
        <v>18</v>
      </c>
      <c r="AV793">
        <v>3.6</v>
      </c>
      <c r="AW793">
        <v>3</v>
      </c>
    </row>
    <row r="794" spans="1:49" x14ac:dyDescent="0.3">
      <c r="A794" s="56"/>
      <c r="B794" s="16">
        <v>770</v>
      </c>
      <c r="C794">
        <v>0.5</v>
      </c>
      <c r="D794">
        <v>0.5</v>
      </c>
      <c r="O794">
        <v>2</v>
      </c>
      <c r="P794">
        <v>1</v>
      </c>
      <c r="Q794">
        <v>0.5</v>
      </c>
      <c r="T794" s="56"/>
      <c r="U794" s="18">
        <v>770</v>
      </c>
      <c r="AE794">
        <v>0.5</v>
      </c>
      <c r="AF794">
        <v>0.5</v>
      </c>
      <c r="AT794">
        <v>2</v>
      </c>
      <c r="AU794">
        <v>1</v>
      </c>
      <c r="AV794">
        <v>0.5</v>
      </c>
      <c r="AW794">
        <v>9</v>
      </c>
    </row>
    <row r="795" spans="1:49" x14ac:dyDescent="0.3">
      <c r="A795" s="69">
        <v>44625</v>
      </c>
      <c r="B795" s="16">
        <v>771</v>
      </c>
      <c r="C795">
        <v>0.5</v>
      </c>
      <c r="D795">
        <v>1.5</v>
      </c>
      <c r="O795">
        <v>2</v>
      </c>
      <c r="P795">
        <v>2</v>
      </c>
      <c r="Q795">
        <v>1</v>
      </c>
      <c r="T795" s="68">
        <v>44625</v>
      </c>
      <c r="U795" s="18">
        <v>771</v>
      </c>
      <c r="AI795">
        <v>0.5</v>
      </c>
      <c r="AJ795">
        <v>1.5</v>
      </c>
      <c r="AT795">
        <v>2</v>
      </c>
      <c r="AU795">
        <v>2</v>
      </c>
      <c r="AV795">
        <v>1</v>
      </c>
      <c r="AW795">
        <v>13</v>
      </c>
    </row>
    <row r="796" spans="1:49" x14ac:dyDescent="0.3">
      <c r="A796" s="57"/>
      <c r="B796" s="16">
        <v>772</v>
      </c>
      <c r="C796">
        <v>0.5</v>
      </c>
      <c r="O796">
        <v>1</v>
      </c>
      <c r="P796">
        <v>0.5</v>
      </c>
      <c r="Q796">
        <v>0.5</v>
      </c>
      <c r="T796" s="57"/>
      <c r="U796" s="18">
        <v>772</v>
      </c>
      <c r="AP796">
        <v>0.5</v>
      </c>
      <c r="AT796">
        <v>1</v>
      </c>
      <c r="AU796">
        <v>0.5</v>
      </c>
      <c r="AV796">
        <v>0.5</v>
      </c>
      <c r="AW796">
        <v>20</v>
      </c>
    </row>
    <row r="797" spans="1:49" x14ac:dyDescent="0.3">
      <c r="A797" s="56"/>
      <c r="B797" s="16">
        <v>773</v>
      </c>
      <c r="C797">
        <v>0.5</v>
      </c>
      <c r="O797">
        <v>1</v>
      </c>
      <c r="P797">
        <v>0.5</v>
      </c>
      <c r="Q797">
        <v>0.5</v>
      </c>
      <c r="T797" s="56"/>
      <c r="U797" s="18">
        <v>773</v>
      </c>
      <c r="AS797">
        <v>0.5</v>
      </c>
      <c r="AT797">
        <v>1</v>
      </c>
      <c r="AU797">
        <v>0.5</v>
      </c>
      <c r="AV797">
        <v>0.5</v>
      </c>
      <c r="AW797">
        <v>23</v>
      </c>
    </row>
    <row r="798" spans="1:49" x14ac:dyDescent="0.3">
      <c r="A798" s="69">
        <v>44628</v>
      </c>
      <c r="B798" s="16">
        <v>774</v>
      </c>
      <c r="C798">
        <v>0.5</v>
      </c>
      <c r="O798">
        <v>1</v>
      </c>
      <c r="P798">
        <v>0.5</v>
      </c>
      <c r="Q798">
        <v>0.5</v>
      </c>
      <c r="T798" s="68">
        <v>44628</v>
      </c>
      <c r="U798" s="18">
        <v>774</v>
      </c>
      <c r="W798">
        <v>0.5</v>
      </c>
      <c r="AT798">
        <v>1</v>
      </c>
      <c r="AU798">
        <v>0.5</v>
      </c>
      <c r="AV798">
        <v>0.5</v>
      </c>
      <c r="AW798">
        <v>1</v>
      </c>
    </row>
    <row r="799" spans="1:49" x14ac:dyDescent="0.3">
      <c r="A799" s="56"/>
      <c r="B799" s="16">
        <v>775</v>
      </c>
      <c r="C799">
        <v>52</v>
      </c>
      <c r="D799">
        <v>0.5</v>
      </c>
      <c r="E799">
        <v>0.5</v>
      </c>
      <c r="O799">
        <v>3</v>
      </c>
      <c r="P799">
        <v>53</v>
      </c>
      <c r="Q799">
        <v>17.666666666666671</v>
      </c>
      <c r="T799" s="56"/>
      <c r="U799" s="18">
        <v>775</v>
      </c>
      <c r="AL799">
        <v>52</v>
      </c>
      <c r="AM799">
        <v>0.5</v>
      </c>
      <c r="AN799">
        <v>0.5</v>
      </c>
      <c r="AT799">
        <v>3</v>
      </c>
      <c r="AU799">
        <v>53</v>
      </c>
      <c r="AV799">
        <v>17.666666666666671</v>
      </c>
      <c r="AW799">
        <v>16</v>
      </c>
    </row>
    <row r="800" spans="1:49" x14ac:dyDescent="0.3">
      <c r="A800" s="69">
        <v>44631</v>
      </c>
      <c r="B800" s="16">
        <v>776</v>
      </c>
      <c r="C800">
        <v>0.5</v>
      </c>
      <c r="O800">
        <v>1</v>
      </c>
      <c r="P800">
        <v>0.5</v>
      </c>
      <c r="Q800">
        <v>0.5</v>
      </c>
      <c r="T800" s="68">
        <v>44631</v>
      </c>
      <c r="U800" s="18">
        <v>776</v>
      </c>
      <c r="AC800">
        <v>0.5</v>
      </c>
      <c r="AT800">
        <v>1</v>
      </c>
      <c r="AU800">
        <v>0.5</v>
      </c>
      <c r="AV800">
        <v>0.5</v>
      </c>
      <c r="AW800">
        <v>7</v>
      </c>
    </row>
    <row r="801" spans="1:49" x14ac:dyDescent="0.3">
      <c r="A801" s="56"/>
      <c r="B801" s="16">
        <v>777</v>
      </c>
      <c r="C801">
        <v>23</v>
      </c>
      <c r="D801">
        <v>1</v>
      </c>
      <c r="O801">
        <v>2</v>
      </c>
      <c r="P801">
        <v>24</v>
      </c>
      <c r="Q801">
        <v>12</v>
      </c>
      <c r="T801" s="56"/>
      <c r="U801" s="18">
        <v>777</v>
      </c>
      <c r="AM801">
        <v>23</v>
      </c>
      <c r="AN801">
        <v>1</v>
      </c>
      <c r="AT801">
        <v>2</v>
      </c>
      <c r="AU801">
        <v>24</v>
      </c>
      <c r="AV801">
        <v>12</v>
      </c>
      <c r="AW801">
        <v>17</v>
      </c>
    </row>
    <row r="802" spans="1:49" x14ac:dyDescent="0.3">
      <c r="A802" s="17">
        <v>44632</v>
      </c>
      <c r="B802" s="16">
        <v>778</v>
      </c>
      <c r="C802">
        <v>2.5</v>
      </c>
      <c r="D802">
        <v>15</v>
      </c>
      <c r="E802">
        <v>0.5</v>
      </c>
      <c r="F802">
        <v>1.5</v>
      </c>
      <c r="G802">
        <v>3</v>
      </c>
      <c r="H802">
        <v>1</v>
      </c>
      <c r="O802">
        <v>6</v>
      </c>
      <c r="P802">
        <v>23.5</v>
      </c>
      <c r="Q802">
        <v>3.916666666666667</v>
      </c>
      <c r="T802" s="19">
        <v>44632</v>
      </c>
      <c r="U802" s="18">
        <v>778</v>
      </c>
      <c r="AG802">
        <v>2.5</v>
      </c>
      <c r="AH802">
        <v>15</v>
      </c>
      <c r="AI802">
        <v>0.5</v>
      </c>
      <c r="AJ802">
        <v>1.5</v>
      </c>
      <c r="AK802">
        <v>3</v>
      </c>
      <c r="AL802">
        <v>1</v>
      </c>
      <c r="AT802">
        <v>6</v>
      </c>
      <c r="AU802">
        <v>23.5</v>
      </c>
      <c r="AV802">
        <v>3.916666666666667</v>
      </c>
      <c r="AW802">
        <v>11</v>
      </c>
    </row>
    <row r="803" spans="1:49" x14ac:dyDescent="0.3">
      <c r="A803" s="17">
        <v>44633</v>
      </c>
      <c r="B803" s="16">
        <v>779</v>
      </c>
      <c r="C803">
        <v>2.5</v>
      </c>
      <c r="D803">
        <v>9.5</v>
      </c>
      <c r="E803">
        <v>0.5</v>
      </c>
      <c r="O803">
        <v>3</v>
      </c>
      <c r="P803">
        <v>12.5</v>
      </c>
      <c r="Q803">
        <v>4.166666666666667</v>
      </c>
      <c r="T803" s="19">
        <v>44633</v>
      </c>
      <c r="U803" s="18">
        <v>779</v>
      </c>
      <c r="AK803">
        <v>2.5</v>
      </c>
      <c r="AL803">
        <v>9.5</v>
      </c>
      <c r="AM803">
        <v>0.5</v>
      </c>
      <c r="AT803">
        <v>3</v>
      </c>
      <c r="AU803">
        <v>12.5</v>
      </c>
      <c r="AV803">
        <v>4.166666666666667</v>
      </c>
      <c r="AW803">
        <v>15</v>
      </c>
    </row>
    <row r="804" spans="1:49" x14ac:dyDescent="0.3">
      <c r="A804" s="17">
        <v>44634</v>
      </c>
      <c r="B804" s="16">
        <v>780</v>
      </c>
      <c r="C804">
        <v>1.5</v>
      </c>
      <c r="O804">
        <v>1</v>
      </c>
      <c r="P804">
        <v>1.5</v>
      </c>
      <c r="Q804">
        <v>1.5</v>
      </c>
      <c r="T804" s="19">
        <v>44634</v>
      </c>
      <c r="U804" s="18">
        <v>780</v>
      </c>
      <c r="AO804">
        <v>1.5</v>
      </c>
      <c r="AT804">
        <v>1</v>
      </c>
      <c r="AU804">
        <v>1.5</v>
      </c>
      <c r="AV804">
        <v>1.5</v>
      </c>
      <c r="AW804">
        <v>19</v>
      </c>
    </row>
    <row r="805" spans="1:49" x14ac:dyDescent="0.3">
      <c r="A805" s="17">
        <v>44635</v>
      </c>
      <c r="B805" s="16">
        <v>781</v>
      </c>
      <c r="C805">
        <v>1</v>
      </c>
      <c r="D805">
        <v>3</v>
      </c>
      <c r="O805">
        <v>2</v>
      </c>
      <c r="P805">
        <v>4</v>
      </c>
      <c r="Q805">
        <v>2</v>
      </c>
      <c r="T805" s="19">
        <v>44635</v>
      </c>
      <c r="U805" s="18">
        <v>781</v>
      </c>
      <c r="AJ805">
        <v>1</v>
      </c>
      <c r="AK805">
        <v>3</v>
      </c>
      <c r="AT805">
        <v>2</v>
      </c>
      <c r="AU805">
        <v>4</v>
      </c>
      <c r="AV805">
        <v>2</v>
      </c>
      <c r="AW805">
        <v>14</v>
      </c>
    </row>
    <row r="806" spans="1:49" x14ac:dyDescent="0.3">
      <c r="A806" s="69">
        <v>44643</v>
      </c>
      <c r="B806" s="16">
        <v>782</v>
      </c>
      <c r="C806">
        <v>20</v>
      </c>
      <c r="D806">
        <v>0.5</v>
      </c>
      <c r="O806">
        <v>2</v>
      </c>
      <c r="P806">
        <v>20.5</v>
      </c>
      <c r="Q806">
        <v>10.25</v>
      </c>
      <c r="T806" s="68">
        <v>44643</v>
      </c>
      <c r="U806" s="18">
        <v>782</v>
      </c>
      <c r="AG806">
        <v>20</v>
      </c>
      <c r="AH806">
        <v>0.5</v>
      </c>
      <c r="AT806">
        <v>2</v>
      </c>
      <c r="AU806">
        <v>20.5</v>
      </c>
      <c r="AV806">
        <v>10.25</v>
      </c>
      <c r="AW806">
        <v>11</v>
      </c>
    </row>
    <row r="807" spans="1:49" x14ac:dyDescent="0.3">
      <c r="A807" s="56"/>
      <c r="B807" s="16">
        <v>783</v>
      </c>
      <c r="C807">
        <v>1</v>
      </c>
      <c r="O807">
        <v>1</v>
      </c>
      <c r="P807">
        <v>1</v>
      </c>
      <c r="Q807">
        <v>1</v>
      </c>
      <c r="T807" s="56"/>
      <c r="U807" s="18">
        <v>783</v>
      </c>
      <c r="AJ807">
        <v>1</v>
      </c>
      <c r="AT807">
        <v>1</v>
      </c>
      <c r="AU807">
        <v>1</v>
      </c>
      <c r="AV807">
        <v>1</v>
      </c>
      <c r="AW807">
        <v>14</v>
      </c>
    </row>
    <row r="808" spans="1:49" x14ac:dyDescent="0.3">
      <c r="A808" s="17">
        <v>44655</v>
      </c>
      <c r="B808" s="16">
        <v>784</v>
      </c>
      <c r="C808">
        <v>1.5</v>
      </c>
      <c r="O808">
        <v>1</v>
      </c>
      <c r="P808">
        <v>1.5</v>
      </c>
      <c r="Q808">
        <v>1.5</v>
      </c>
      <c r="T808" s="19">
        <v>44655</v>
      </c>
      <c r="U808" s="18">
        <v>784</v>
      </c>
      <c r="AD808">
        <v>1.5</v>
      </c>
      <c r="AT808">
        <v>1</v>
      </c>
      <c r="AU808">
        <v>1.5</v>
      </c>
      <c r="AV808">
        <v>1.5</v>
      </c>
      <c r="AW808">
        <v>8</v>
      </c>
    </row>
    <row r="809" spans="1:49" x14ac:dyDescent="0.3">
      <c r="A809" s="17">
        <v>44659</v>
      </c>
      <c r="B809" s="16">
        <v>785</v>
      </c>
      <c r="C809">
        <v>101.5</v>
      </c>
      <c r="D809">
        <v>5.5</v>
      </c>
      <c r="E809">
        <v>1</v>
      </c>
      <c r="O809">
        <v>3</v>
      </c>
      <c r="P809">
        <v>108</v>
      </c>
      <c r="Q809">
        <v>36</v>
      </c>
      <c r="T809" s="19">
        <v>44659</v>
      </c>
      <c r="U809" s="18">
        <v>785</v>
      </c>
      <c r="AJ809">
        <v>101.5</v>
      </c>
      <c r="AK809">
        <v>5.5</v>
      </c>
      <c r="AL809">
        <v>1</v>
      </c>
      <c r="AT809">
        <v>3</v>
      </c>
      <c r="AU809">
        <v>108</v>
      </c>
      <c r="AV809">
        <v>36</v>
      </c>
      <c r="AW809">
        <v>14</v>
      </c>
    </row>
    <row r="810" spans="1:49" x14ac:dyDescent="0.3">
      <c r="A810" s="69">
        <v>44662</v>
      </c>
      <c r="B810" s="16">
        <v>786</v>
      </c>
      <c r="C810">
        <v>4</v>
      </c>
      <c r="D810">
        <v>32.5</v>
      </c>
      <c r="O810">
        <v>2</v>
      </c>
      <c r="P810">
        <v>36.5</v>
      </c>
      <c r="Q810">
        <v>18.25</v>
      </c>
      <c r="T810" s="68">
        <v>44662</v>
      </c>
      <c r="U810" s="18">
        <v>786</v>
      </c>
      <c r="W810">
        <v>4</v>
      </c>
      <c r="X810">
        <v>32.5</v>
      </c>
      <c r="AT810">
        <v>2</v>
      </c>
      <c r="AU810">
        <v>36.5</v>
      </c>
      <c r="AV810">
        <v>18.25</v>
      </c>
      <c r="AW810">
        <v>1</v>
      </c>
    </row>
    <row r="811" spans="1:49" x14ac:dyDescent="0.3">
      <c r="A811" s="56"/>
      <c r="B811" s="16">
        <v>787</v>
      </c>
      <c r="C811">
        <v>86.5</v>
      </c>
      <c r="O811">
        <v>1</v>
      </c>
      <c r="P811">
        <v>86.5</v>
      </c>
      <c r="Q811">
        <v>86.5</v>
      </c>
      <c r="T811" s="56"/>
      <c r="U811" s="18">
        <v>787</v>
      </c>
      <c r="AM811">
        <v>86.5</v>
      </c>
      <c r="AT811">
        <v>1</v>
      </c>
      <c r="AU811">
        <v>86.5</v>
      </c>
      <c r="AV811">
        <v>86.5</v>
      </c>
      <c r="AW811">
        <v>17</v>
      </c>
    </row>
    <row r="812" spans="1:49" x14ac:dyDescent="0.3">
      <c r="A812" s="17">
        <v>44663</v>
      </c>
      <c r="B812" s="16">
        <v>788</v>
      </c>
      <c r="C812">
        <v>13</v>
      </c>
      <c r="D812">
        <v>8.5</v>
      </c>
      <c r="E812">
        <v>0.5</v>
      </c>
      <c r="O812">
        <v>3</v>
      </c>
      <c r="P812">
        <v>22</v>
      </c>
      <c r="Q812">
        <v>7.333333333333333</v>
      </c>
      <c r="T812" s="19">
        <v>44663</v>
      </c>
      <c r="U812" s="18">
        <v>788</v>
      </c>
      <c r="AO812">
        <v>13</v>
      </c>
      <c r="AP812">
        <v>8.5</v>
      </c>
      <c r="AQ812">
        <v>0.5</v>
      </c>
      <c r="AT812">
        <v>3</v>
      </c>
      <c r="AU812">
        <v>22</v>
      </c>
      <c r="AV812">
        <v>7.333333333333333</v>
      </c>
      <c r="AW812">
        <v>19</v>
      </c>
    </row>
    <row r="813" spans="1:49" x14ac:dyDescent="0.3">
      <c r="A813" s="17">
        <v>44665</v>
      </c>
      <c r="B813" s="16">
        <v>789</v>
      </c>
      <c r="C813">
        <v>3.5</v>
      </c>
      <c r="D813">
        <v>3.5</v>
      </c>
      <c r="E813">
        <v>0.5</v>
      </c>
      <c r="O813">
        <v>3</v>
      </c>
      <c r="P813">
        <v>7.5</v>
      </c>
      <c r="Q813">
        <v>2.5</v>
      </c>
      <c r="T813" s="19">
        <v>44665</v>
      </c>
      <c r="U813" s="18">
        <v>789</v>
      </c>
      <c r="V813">
        <v>3.5</v>
      </c>
      <c r="W813">
        <v>3.5</v>
      </c>
      <c r="X813">
        <v>0.5</v>
      </c>
      <c r="AT813">
        <v>3</v>
      </c>
      <c r="AU813">
        <v>7.5</v>
      </c>
      <c r="AV813">
        <v>2.5</v>
      </c>
      <c r="AW813">
        <v>0</v>
      </c>
    </row>
    <row r="814" spans="1:49" x14ac:dyDescent="0.3">
      <c r="A814" s="17">
        <v>44670</v>
      </c>
      <c r="B814" s="16">
        <v>790</v>
      </c>
      <c r="C814">
        <v>71.5</v>
      </c>
      <c r="D814">
        <v>3.5</v>
      </c>
      <c r="E814">
        <v>1.5</v>
      </c>
      <c r="O814">
        <v>3</v>
      </c>
      <c r="P814">
        <v>76.5</v>
      </c>
      <c r="Q814">
        <v>25.5</v>
      </c>
      <c r="T814" s="19">
        <v>44670</v>
      </c>
      <c r="U814" s="18">
        <v>790</v>
      </c>
      <c r="AL814">
        <v>71.5</v>
      </c>
      <c r="AM814">
        <v>3.5</v>
      </c>
      <c r="AN814">
        <v>1.5</v>
      </c>
      <c r="AT814">
        <v>3</v>
      </c>
      <c r="AU814">
        <v>76.5</v>
      </c>
      <c r="AV814">
        <v>25.5</v>
      </c>
      <c r="AW814">
        <v>16</v>
      </c>
    </row>
    <row r="815" spans="1:49" x14ac:dyDescent="0.3">
      <c r="A815" s="69">
        <v>44672</v>
      </c>
      <c r="B815" s="16">
        <v>791</v>
      </c>
      <c r="C815">
        <v>1</v>
      </c>
      <c r="D815">
        <v>1</v>
      </c>
      <c r="E815">
        <v>5.5</v>
      </c>
      <c r="F815">
        <v>2.5</v>
      </c>
      <c r="O815">
        <v>4</v>
      </c>
      <c r="P815">
        <v>10</v>
      </c>
      <c r="Q815">
        <v>2.5</v>
      </c>
      <c r="T815" s="68">
        <v>44672</v>
      </c>
      <c r="U815" s="18">
        <v>791</v>
      </c>
      <c r="AB815">
        <v>1</v>
      </c>
      <c r="AC815">
        <v>1</v>
      </c>
      <c r="AD815">
        <v>5.5</v>
      </c>
      <c r="AE815">
        <v>2.5</v>
      </c>
      <c r="AT815">
        <v>4</v>
      </c>
      <c r="AU815">
        <v>10</v>
      </c>
      <c r="AV815">
        <v>2.5</v>
      </c>
      <c r="AW815">
        <v>6</v>
      </c>
    </row>
    <row r="816" spans="1:49" x14ac:dyDescent="0.3">
      <c r="A816" s="56"/>
      <c r="B816" s="16">
        <v>792</v>
      </c>
      <c r="C816">
        <v>0.5</v>
      </c>
      <c r="D816">
        <v>2.5</v>
      </c>
      <c r="O816">
        <v>2</v>
      </c>
      <c r="P816">
        <v>3</v>
      </c>
      <c r="Q816">
        <v>1.5</v>
      </c>
      <c r="T816" s="56"/>
      <c r="U816" s="18">
        <v>792</v>
      </c>
      <c r="AG816">
        <v>0.5</v>
      </c>
      <c r="AH816">
        <v>2.5</v>
      </c>
      <c r="AT816">
        <v>2</v>
      </c>
      <c r="AU816">
        <v>3</v>
      </c>
      <c r="AV816">
        <v>1.5</v>
      </c>
      <c r="AW816">
        <v>11</v>
      </c>
    </row>
    <row r="817" spans="1:49" x14ac:dyDescent="0.3">
      <c r="A817" s="17">
        <v>44673</v>
      </c>
      <c r="B817" s="16">
        <v>793</v>
      </c>
      <c r="C817">
        <v>6</v>
      </c>
      <c r="D817">
        <v>4</v>
      </c>
      <c r="E817">
        <v>1.5</v>
      </c>
      <c r="F817">
        <v>1</v>
      </c>
      <c r="O817">
        <v>4</v>
      </c>
      <c r="P817">
        <v>12.5</v>
      </c>
      <c r="Q817">
        <v>3.125</v>
      </c>
      <c r="T817" s="19">
        <v>44673</v>
      </c>
      <c r="U817" s="18">
        <v>793</v>
      </c>
      <c r="AJ817">
        <v>6</v>
      </c>
      <c r="AK817">
        <v>4</v>
      </c>
      <c r="AL817">
        <v>1.5</v>
      </c>
      <c r="AM817">
        <v>1</v>
      </c>
      <c r="AT817">
        <v>4</v>
      </c>
      <c r="AU817">
        <v>12.5</v>
      </c>
      <c r="AV817">
        <v>3.125</v>
      </c>
      <c r="AW817">
        <v>14</v>
      </c>
    </row>
    <row r="818" spans="1:49" x14ac:dyDescent="0.3">
      <c r="A818" s="17">
        <v>44675</v>
      </c>
      <c r="B818" s="16">
        <v>794</v>
      </c>
      <c r="C818">
        <v>0.5</v>
      </c>
      <c r="D818">
        <v>1.5</v>
      </c>
      <c r="O818">
        <v>2</v>
      </c>
      <c r="P818">
        <v>2</v>
      </c>
      <c r="Q818">
        <v>1</v>
      </c>
      <c r="T818" s="19">
        <v>44675</v>
      </c>
      <c r="U818" s="18">
        <v>794</v>
      </c>
      <c r="AC818">
        <v>0.5</v>
      </c>
      <c r="AD818">
        <v>1.5</v>
      </c>
      <c r="AT818">
        <v>2</v>
      </c>
      <c r="AU818">
        <v>2</v>
      </c>
      <c r="AV818">
        <v>1</v>
      </c>
      <c r="AW818">
        <v>7</v>
      </c>
    </row>
    <row r="819" spans="1:49" x14ac:dyDescent="0.3">
      <c r="A819" s="69">
        <v>44676</v>
      </c>
      <c r="B819" s="16">
        <v>795</v>
      </c>
      <c r="C819">
        <v>2</v>
      </c>
      <c r="D819">
        <v>13</v>
      </c>
      <c r="E819">
        <v>4.5</v>
      </c>
      <c r="O819">
        <v>3</v>
      </c>
      <c r="P819">
        <v>19.5</v>
      </c>
      <c r="Q819">
        <v>6.5</v>
      </c>
      <c r="T819" s="68">
        <v>44676</v>
      </c>
      <c r="U819" s="18">
        <v>795</v>
      </c>
      <c r="AL819">
        <v>2</v>
      </c>
      <c r="AM819">
        <v>13</v>
      </c>
      <c r="AN819">
        <v>4.5</v>
      </c>
      <c r="AT819">
        <v>3</v>
      </c>
      <c r="AU819">
        <v>19.5</v>
      </c>
      <c r="AV819">
        <v>6.5</v>
      </c>
      <c r="AW819">
        <v>16</v>
      </c>
    </row>
    <row r="820" spans="1:49" x14ac:dyDescent="0.3">
      <c r="A820" s="56"/>
      <c r="B820" s="16">
        <v>796</v>
      </c>
      <c r="C820">
        <v>3.5</v>
      </c>
      <c r="D820">
        <v>1</v>
      </c>
      <c r="E820">
        <v>1</v>
      </c>
      <c r="F820">
        <v>1</v>
      </c>
      <c r="O820">
        <v>4</v>
      </c>
      <c r="P820">
        <v>6.5</v>
      </c>
      <c r="Q820">
        <v>1.625</v>
      </c>
      <c r="T820" s="56"/>
      <c r="U820" s="18">
        <v>796</v>
      </c>
      <c r="AP820">
        <v>3.5</v>
      </c>
      <c r="AQ820">
        <v>1</v>
      </c>
      <c r="AR820">
        <v>1</v>
      </c>
      <c r="AS820">
        <v>1</v>
      </c>
      <c r="AT820">
        <v>4</v>
      </c>
      <c r="AU820">
        <v>6.5</v>
      </c>
      <c r="AV820">
        <v>1.625</v>
      </c>
      <c r="AW820">
        <v>20</v>
      </c>
    </row>
    <row r="821" spans="1:49" x14ac:dyDescent="0.3">
      <c r="A821" s="69">
        <v>44678</v>
      </c>
      <c r="B821" s="16">
        <v>797</v>
      </c>
      <c r="C821">
        <v>1</v>
      </c>
      <c r="O821">
        <v>1</v>
      </c>
      <c r="P821">
        <v>1</v>
      </c>
      <c r="Q821">
        <v>1</v>
      </c>
      <c r="T821" s="68">
        <v>44678</v>
      </c>
      <c r="U821" s="18">
        <v>797</v>
      </c>
      <c r="AN821">
        <v>1</v>
      </c>
      <c r="AT821">
        <v>1</v>
      </c>
      <c r="AU821">
        <v>1</v>
      </c>
      <c r="AV821">
        <v>1</v>
      </c>
      <c r="AW821">
        <v>18</v>
      </c>
    </row>
    <row r="822" spans="1:49" x14ac:dyDescent="0.3">
      <c r="A822" s="57"/>
      <c r="B822" s="16">
        <v>798</v>
      </c>
      <c r="C822">
        <v>15.5</v>
      </c>
      <c r="O822">
        <v>1</v>
      </c>
      <c r="P822">
        <v>15.5</v>
      </c>
      <c r="Q822">
        <v>15.5</v>
      </c>
      <c r="T822" s="57"/>
      <c r="U822" s="18">
        <v>798</v>
      </c>
      <c r="AP822">
        <v>15.5</v>
      </c>
      <c r="AT822">
        <v>1</v>
      </c>
      <c r="AU822">
        <v>15.5</v>
      </c>
      <c r="AV822">
        <v>15.5</v>
      </c>
      <c r="AW822">
        <v>20</v>
      </c>
    </row>
    <row r="823" spans="1:49" x14ac:dyDescent="0.3">
      <c r="A823" s="56"/>
      <c r="B823" s="16">
        <v>799</v>
      </c>
      <c r="C823">
        <v>1.5</v>
      </c>
      <c r="D823">
        <v>0.5</v>
      </c>
      <c r="O823">
        <v>2</v>
      </c>
      <c r="P823">
        <v>2</v>
      </c>
      <c r="Q823">
        <v>1</v>
      </c>
      <c r="T823" s="56"/>
      <c r="U823" s="18">
        <v>799</v>
      </c>
      <c r="AR823">
        <v>1.5</v>
      </c>
      <c r="AS823">
        <v>0.5</v>
      </c>
      <c r="AT823">
        <v>2</v>
      </c>
      <c r="AU823">
        <v>2</v>
      </c>
      <c r="AV823">
        <v>1</v>
      </c>
      <c r="AW823">
        <v>22</v>
      </c>
    </row>
    <row r="824" spans="1:49" x14ac:dyDescent="0.3">
      <c r="A824" s="17">
        <v>44679</v>
      </c>
      <c r="B824" s="16">
        <v>800</v>
      </c>
      <c r="C824">
        <v>1.5</v>
      </c>
      <c r="O824">
        <v>1</v>
      </c>
      <c r="P824">
        <v>1.5</v>
      </c>
      <c r="Q824">
        <v>1.5</v>
      </c>
      <c r="T824" s="19">
        <v>44679</v>
      </c>
      <c r="U824" s="18">
        <v>800</v>
      </c>
      <c r="AI824">
        <v>1.5</v>
      </c>
      <c r="AT824">
        <v>1</v>
      </c>
      <c r="AU824">
        <v>1.5</v>
      </c>
      <c r="AV824">
        <v>1.5</v>
      </c>
      <c r="AW824">
        <v>13</v>
      </c>
    </row>
    <row r="825" spans="1:49" x14ac:dyDescent="0.3">
      <c r="A825" s="17">
        <v>44681</v>
      </c>
      <c r="B825" s="16">
        <v>801</v>
      </c>
      <c r="C825">
        <v>1</v>
      </c>
      <c r="D825">
        <v>0.5</v>
      </c>
      <c r="O825">
        <v>2</v>
      </c>
      <c r="P825">
        <v>1.5</v>
      </c>
      <c r="Q825">
        <v>0.75</v>
      </c>
      <c r="T825" s="19">
        <v>44681</v>
      </c>
      <c r="U825" s="18">
        <v>801</v>
      </c>
      <c r="AM825">
        <v>1</v>
      </c>
      <c r="AN825">
        <v>0.5</v>
      </c>
      <c r="AT825">
        <v>2</v>
      </c>
      <c r="AU825">
        <v>1.5</v>
      </c>
      <c r="AV825">
        <v>0.75</v>
      </c>
      <c r="AW825">
        <v>17</v>
      </c>
    </row>
    <row r="826" spans="1:49" x14ac:dyDescent="0.3">
      <c r="A826" s="17">
        <v>44682</v>
      </c>
      <c r="B826" s="16">
        <v>802</v>
      </c>
      <c r="C826">
        <v>5.5</v>
      </c>
      <c r="O826">
        <v>1</v>
      </c>
      <c r="P826">
        <v>5.5</v>
      </c>
      <c r="Q826">
        <v>5.5</v>
      </c>
      <c r="T826" s="19">
        <v>44682</v>
      </c>
      <c r="U826" s="18">
        <v>802</v>
      </c>
      <c r="AF826">
        <v>5.5</v>
      </c>
      <c r="AT826">
        <v>1</v>
      </c>
      <c r="AU826">
        <v>5.5</v>
      </c>
      <c r="AV826">
        <v>5.5</v>
      </c>
      <c r="AW826">
        <v>10</v>
      </c>
    </row>
    <row r="827" spans="1:49" x14ac:dyDescent="0.3">
      <c r="A827" s="69">
        <v>44683</v>
      </c>
      <c r="B827" s="16">
        <v>803</v>
      </c>
      <c r="C827">
        <v>5</v>
      </c>
      <c r="O827">
        <v>1</v>
      </c>
      <c r="P827">
        <v>5</v>
      </c>
      <c r="Q827">
        <v>5</v>
      </c>
      <c r="T827" s="68">
        <v>44683</v>
      </c>
      <c r="U827" s="18">
        <v>803</v>
      </c>
      <c r="AH827">
        <v>5</v>
      </c>
      <c r="AT827">
        <v>1</v>
      </c>
      <c r="AU827">
        <v>5</v>
      </c>
      <c r="AV827">
        <v>5</v>
      </c>
      <c r="AW827">
        <v>12</v>
      </c>
    </row>
    <row r="828" spans="1:49" x14ac:dyDescent="0.3">
      <c r="A828" s="56"/>
      <c r="B828" s="16">
        <v>804</v>
      </c>
      <c r="C828">
        <v>12.5</v>
      </c>
      <c r="D828">
        <v>2</v>
      </c>
      <c r="E828">
        <v>0.5</v>
      </c>
      <c r="F828">
        <v>1</v>
      </c>
      <c r="G828">
        <v>1</v>
      </c>
      <c r="O828">
        <v>5</v>
      </c>
      <c r="P828">
        <v>17</v>
      </c>
      <c r="Q828">
        <v>3.4</v>
      </c>
      <c r="T828" s="56"/>
      <c r="U828" s="18">
        <v>804</v>
      </c>
      <c r="AL828">
        <v>12.5</v>
      </c>
      <c r="AM828">
        <v>2</v>
      </c>
      <c r="AN828">
        <v>0.5</v>
      </c>
      <c r="AO828">
        <v>1</v>
      </c>
      <c r="AP828">
        <v>1</v>
      </c>
      <c r="AT828">
        <v>5</v>
      </c>
      <c r="AU828">
        <v>17</v>
      </c>
      <c r="AV828">
        <v>3.4</v>
      </c>
      <c r="AW828">
        <v>16</v>
      </c>
    </row>
    <row r="829" spans="1:49" x14ac:dyDescent="0.3">
      <c r="A829" s="17">
        <v>44688</v>
      </c>
      <c r="B829" s="16">
        <v>805</v>
      </c>
      <c r="C829">
        <v>0.5</v>
      </c>
      <c r="D829">
        <v>0.5</v>
      </c>
      <c r="O829">
        <v>2</v>
      </c>
      <c r="P829">
        <v>1</v>
      </c>
      <c r="Q829">
        <v>0.5</v>
      </c>
      <c r="T829" s="19">
        <v>44688</v>
      </c>
      <c r="U829" s="18">
        <v>805</v>
      </c>
      <c r="AG829">
        <v>0.5</v>
      </c>
      <c r="AH829">
        <v>0.5</v>
      </c>
      <c r="AT829">
        <v>2</v>
      </c>
      <c r="AU829">
        <v>1</v>
      </c>
      <c r="AV829">
        <v>0.5</v>
      </c>
      <c r="AW829">
        <v>11</v>
      </c>
    </row>
    <row r="830" spans="1:49" x14ac:dyDescent="0.3">
      <c r="A830" s="17">
        <v>44691</v>
      </c>
      <c r="B830" s="16">
        <v>806</v>
      </c>
      <c r="C830">
        <v>3</v>
      </c>
      <c r="O830">
        <v>1</v>
      </c>
      <c r="P830">
        <v>3</v>
      </c>
      <c r="Q830">
        <v>3</v>
      </c>
      <c r="T830" s="19">
        <v>44691</v>
      </c>
      <c r="U830" s="18">
        <v>806</v>
      </c>
      <c r="AS830">
        <v>3</v>
      </c>
      <c r="AT830">
        <v>1</v>
      </c>
      <c r="AU830">
        <v>3</v>
      </c>
      <c r="AV830">
        <v>3</v>
      </c>
      <c r="AW830">
        <v>23</v>
      </c>
    </row>
    <row r="831" spans="1:49" x14ac:dyDescent="0.3">
      <c r="A831" s="69">
        <v>44692</v>
      </c>
      <c r="B831" s="16">
        <v>806</v>
      </c>
      <c r="C831">
        <v>1</v>
      </c>
      <c r="O831">
        <v>1</v>
      </c>
      <c r="P831">
        <v>1</v>
      </c>
      <c r="Q831">
        <v>1</v>
      </c>
      <c r="T831" s="68">
        <v>44692</v>
      </c>
      <c r="U831" s="18">
        <v>806</v>
      </c>
      <c r="V831">
        <v>1</v>
      </c>
      <c r="AT831">
        <v>1</v>
      </c>
      <c r="AU831">
        <v>1</v>
      </c>
      <c r="AV831">
        <v>1</v>
      </c>
      <c r="AW831">
        <v>0</v>
      </c>
    </row>
    <row r="832" spans="1:49" x14ac:dyDescent="0.3">
      <c r="A832" s="56"/>
      <c r="B832" s="16">
        <v>807</v>
      </c>
      <c r="C832">
        <v>4</v>
      </c>
      <c r="O832">
        <v>1</v>
      </c>
      <c r="P832">
        <v>4</v>
      </c>
      <c r="Q832">
        <v>4</v>
      </c>
      <c r="T832" s="56"/>
      <c r="U832" s="18">
        <v>807</v>
      </c>
      <c r="AC832">
        <v>4</v>
      </c>
      <c r="AT832">
        <v>1</v>
      </c>
      <c r="AU832">
        <v>4</v>
      </c>
      <c r="AV832">
        <v>4</v>
      </c>
      <c r="AW832">
        <v>7</v>
      </c>
    </row>
    <row r="833" spans="1:49" x14ac:dyDescent="0.3">
      <c r="A833" s="69">
        <v>44696</v>
      </c>
      <c r="B833" s="16">
        <v>808</v>
      </c>
      <c r="C833">
        <v>5.5</v>
      </c>
      <c r="O833">
        <v>1</v>
      </c>
      <c r="P833">
        <v>5.5</v>
      </c>
      <c r="Q833">
        <v>5.5</v>
      </c>
      <c r="T833" s="68">
        <v>44696</v>
      </c>
      <c r="U833" s="18">
        <v>808</v>
      </c>
      <c r="AH833">
        <v>5.5</v>
      </c>
      <c r="AT833">
        <v>1</v>
      </c>
      <c r="AU833">
        <v>5.5</v>
      </c>
      <c r="AV833">
        <v>5.5</v>
      </c>
      <c r="AW833">
        <v>12</v>
      </c>
    </row>
    <row r="834" spans="1:49" x14ac:dyDescent="0.3">
      <c r="A834" s="56"/>
      <c r="B834" s="16">
        <v>809</v>
      </c>
      <c r="C834">
        <v>6</v>
      </c>
      <c r="D834">
        <v>37</v>
      </c>
      <c r="E834">
        <v>3</v>
      </c>
      <c r="O834">
        <v>3</v>
      </c>
      <c r="P834">
        <v>46</v>
      </c>
      <c r="Q834">
        <v>15.33333333333333</v>
      </c>
      <c r="T834" s="56"/>
      <c r="U834" s="18">
        <v>809</v>
      </c>
      <c r="AK834">
        <v>6</v>
      </c>
      <c r="AL834">
        <v>37</v>
      </c>
      <c r="AM834">
        <v>3</v>
      </c>
      <c r="AT834">
        <v>3</v>
      </c>
      <c r="AU834">
        <v>46</v>
      </c>
      <c r="AV834">
        <v>15.33333333333333</v>
      </c>
      <c r="AW834">
        <v>15</v>
      </c>
    </row>
    <row r="835" spans="1:49" x14ac:dyDescent="0.3">
      <c r="A835" s="17">
        <v>44697</v>
      </c>
      <c r="B835" s="16">
        <v>810</v>
      </c>
      <c r="C835">
        <v>1</v>
      </c>
      <c r="O835">
        <v>1</v>
      </c>
      <c r="P835">
        <v>1</v>
      </c>
      <c r="Q835">
        <v>1</v>
      </c>
      <c r="T835" s="19">
        <v>44697</v>
      </c>
      <c r="U835" s="18">
        <v>810</v>
      </c>
      <c r="AK835">
        <v>1</v>
      </c>
      <c r="AT835">
        <v>1</v>
      </c>
      <c r="AU835">
        <v>1</v>
      </c>
      <c r="AV835">
        <v>1</v>
      </c>
      <c r="AW835">
        <v>15</v>
      </c>
    </row>
    <row r="836" spans="1:49" x14ac:dyDescent="0.3">
      <c r="A836" s="17">
        <v>44698</v>
      </c>
      <c r="B836" s="16">
        <v>811</v>
      </c>
      <c r="C836">
        <v>14.5</v>
      </c>
      <c r="O836">
        <v>1</v>
      </c>
      <c r="P836">
        <v>14.5</v>
      </c>
      <c r="Q836">
        <v>14.5</v>
      </c>
      <c r="T836" s="19">
        <v>44698</v>
      </c>
      <c r="U836" s="18">
        <v>811</v>
      </c>
      <c r="AK836">
        <v>14.5</v>
      </c>
      <c r="AT836">
        <v>1</v>
      </c>
      <c r="AU836">
        <v>14.5</v>
      </c>
      <c r="AV836">
        <v>14.5</v>
      </c>
      <c r="AW836">
        <v>15</v>
      </c>
    </row>
    <row r="837" spans="1:49" x14ac:dyDescent="0.3">
      <c r="A837" s="17">
        <v>44699</v>
      </c>
      <c r="B837" s="16">
        <v>812</v>
      </c>
      <c r="C837">
        <v>5.5</v>
      </c>
      <c r="O837">
        <v>1</v>
      </c>
      <c r="P837">
        <v>5.5</v>
      </c>
      <c r="Q837">
        <v>5.5</v>
      </c>
      <c r="T837" s="19">
        <v>44699</v>
      </c>
      <c r="U837" s="18">
        <v>812</v>
      </c>
      <c r="AL837">
        <v>5.5</v>
      </c>
      <c r="AT837">
        <v>1</v>
      </c>
      <c r="AU837">
        <v>5.5</v>
      </c>
      <c r="AV837">
        <v>5.5</v>
      </c>
      <c r="AW837">
        <v>16</v>
      </c>
    </row>
    <row r="838" spans="1:49" x14ac:dyDescent="0.3">
      <c r="A838" s="69">
        <v>44700</v>
      </c>
      <c r="B838" s="16">
        <v>813</v>
      </c>
      <c r="C838">
        <v>0.5</v>
      </c>
      <c r="O838">
        <v>1</v>
      </c>
      <c r="P838">
        <v>0.5</v>
      </c>
      <c r="Q838">
        <v>0.5</v>
      </c>
      <c r="T838" s="68">
        <v>44700</v>
      </c>
      <c r="U838" s="18">
        <v>813</v>
      </c>
      <c r="AG838">
        <v>0.5</v>
      </c>
      <c r="AT838">
        <v>1</v>
      </c>
      <c r="AU838">
        <v>0.5</v>
      </c>
      <c r="AV838">
        <v>0.5</v>
      </c>
      <c r="AW838">
        <v>11</v>
      </c>
    </row>
    <row r="839" spans="1:49" x14ac:dyDescent="0.3">
      <c r="A839" s="57"/>
      <c r="B839" s="16">
        <v>814</v>
      </c>
      <c r="C839">
        <v>2</v>
      </c>
      <c r="D839">
        <v>11.5</v>
      </c>
      <c r="O839">
        <v>2</v>
      </c>
      <c r="P839">
        <v>13.5</v>
      </c>
      <c r="Q839">
        <v>6.75</v>
      </c>
      <c r="T839" s="57"/>
      <c r="U839" s="18">
        <v>814</v>
      </c>
      <c r="AI839">
        <v>2</v>
      </c>
      <c r="AJ839">
        <v>11.5</v>
      </c>
      <c r="AT839">
        <v>2</v>
      </c>
      <c r="AU839">
        <v>13.5</v>
      </c>
      <c r="AV839">
        <v>6.75</v>
      </c>
      <c r="AW839">
        <v>13</v>
      </c>
    </row>
    <row r="840" spans="1:49" x14ac:dyDescent="0.3">
      <c r="A840" s="56"/>
      <c r="B840" s="16">
        <v>815</v>
      </c>
      <c r="C840">
        <v>1.5</v>
      </c>
      <c r="O840">
        <v>1</v>
      </c>
      <c r="P840">
        <v>1.5</v>
      </c>
      <c r="Q840">
        <v>1.5</v>
      </c>
      <c r="T840" s="56"/>
      <c r="U840" s="18">
        <v>815</v>
      </c>
      <c r="AM840">
        <v>1.5</v>
      </c>
      <c r="AT840">
        <v>1</v>
      </c>
      <c r="AU840">
        <v>1.5</v>
      </c>
      <c r="AV840">
        <v>1.5</v>
      </c>
      <c r="AW840">
        <v>17</v>
      </c>
    </row>
    <row r="841" spans="1:49" x14ac:dyDescent="0.3">
      <c r="A841" s="69">
        <v>44701</v>
      </c>
      <c r="B841" s="16">
        <v>816</v>
      </c>
      <c r="C841">
        <v>2.5</v>
      </c>
      <c r="O841">
        <v>1</v>
      </c>
      <c r="P841">
        <v>2.5</v>
      </c>
      <c r="Q841">
        <v>2.5</v>
      </c>
      <c r="T841" s="68">
        <v>44701</v>
      </c>
      <c r="U841" s="18">
        <v>816</v>
      </c>
      <c r="AI841">
        <v>2.5</v>
      </c>
      <c r="AT841">
        <v>1</v>
      </c>
      <c r="AU841">
        <v>2.5</v>
      </c>
      <c r="AV841">
        <v>2.5</v>
      </c>
      <c r="AW841">
        <v>13</v>
      </c>
    </row>
    <row r="842" spans="1:49" x14ac:dyDescent="0.3">
      <c r="A842" s="57"/>
      <c r="B842" s="16">
        <v>817</v>
      </c>
      <c r="C842">
        <v>51.5</v>
      </c>
      <c r="O842">
        <v>1</v>
      </c>
      <c r="P842">
        <v>51.5</v>
      </c>
      <c r="Q842">
        <v>51.5</v>
      </c>
      <c r="T842" s="57"/>
      <c r="U842" s="18">
        <v>817</v>
      </c>
      <c r="AK842">
        <v>51.5</v>
      </c>
      <c r="AT842">
        <v>1</v>
      </c>
      <c r="AU842">
        <v>51.5</v>
      </c>
      <c r="AV842">
        <v>51.5</v>
      </c>
      <c r="AW842">
        <v>15</v>
      </c>
    </row>
    <row r="843" spans="1:49" x14ac:dyDescent="0.3">
      <c r="A843" s="56"/>
      <c r="B843" s="16">
        <v>818</v>
      </c>
      <c r="C843">
        <v>0.5</v>
      </c>
      <c r="O843">
        <v>1</v>
      </c>
      <c r="P843">
        <v>0.5</v>
      </c>
      <c r="Q843">
        <v>0.5</v>
      </c>
      <c r="T843" s="56"/>
      <c r="U843" s="18">
        <v>818</v>
      </c>
      <c r="AR843">
        <v>0.5</v>
      </c>
      <c r="AT843">
        <v>1</v>
      </c>
      <c r="AU843">
        <v>0.5</v>
      </c>
      <c r="AV843">
        <v>0.5</v>
      </c>
      <c r="AW843">
        <v>22</v>
      </c>
    </row>
    <row r="844" spans="1:49" x14ac:dyDescent="0.3">
      <c r="A844" s="17">
        <v>44702</v>
      </c>
      <c r="B844" s="16">
        <v>819</v>
      </c>
      <c r="C844">
        <v>6</v>
      </c>
      <c r="O844">
        <v>1</v>
      </c>
      <c r="P844">
        <v>6</v>
      </c>
      <c r="Q844">
        <v>6</v>
      </c>
      <c r="T844" s="19">
        <v>44702</v>
      </c>
      <c r="U844" s="18">
        <v>819</v>
      </c>
      <c r="Y844">
        <v>6</v>
      </c>
      <c r="AT844">
        <v>1</v>
      </c>
      <c r="AU844">
        <v>6</v>
      </c>
      <c r="AV844">
        <v>6</v>
      </c>
      <c r="AW844">
        <v>3</v>
      </c>
    </row>
    <row r="845" spans="1:49" x14ac:dyDescent="0.3">
      <c r="A845" s="17">
        <v>44708</v>
      </c>
      <c r="B845" s="16">
        <v>820</v>
      </c>
      <c r="C845">
        <v>2</v>
      </c>
      <c r="D845">
        <v>9.5</v>
      </c>
      <c r="O845">
        <v>2</v>
      </c>
      <c r="P845">
        <v>11.5</v>
      </c>
      <c r="Q845">
        <v>5.75</v>
      </c>
      <c r="T845" s="19">
        <v>44708</v>
      </c>
      <c r="U845" s="18">
        <v>820</v>
      </c>
      <c r="AN845">
        <v>2</v>
      </c>
      <c r="AO845">
        <v>9.5</v>
      </c>
      <c r="AT845">
        <v>2</v>
      </c>
      <c r="AU845">
        <v>11.5</v>
      </c>
      <c r="AV845">
        <v>5.75</v>
      </c>
      <c r="AW845">
        <v>18</v>
      </c>
    </row>
    <row r="846" spans="1:49" x14ac:dyDescent="0.3">
      <c r="A846" s="17">
        <v>44709</v>
      </c>
      <c r="B846" s="16">
        <v>821</v>
      </c>
      <c r="C846">
        <v>1</v>
      </c>
      <c r="O846">
        <v>1</v>
      </c>
      <c r="P846">
        <v>1</v>
      </c>
      <c r="Q846">
        <v>1</v>
      </c>
      <c r="T846" s="19">
        <v>44709</v>
      </c>
      <c r="U846" s="18">
        <v>821</v>
      </c>
      <c r="AD846">
        <v>1</v>
      </c>
      <c r="AT846">
        <v>1</v>
      </c>
      <c r="AU846">
        <v>1</v>
      </c>
      <c r="AV846">
        <v>1</v>
      </c>
      <c r="AW846">
        <v>8</v>
      </c>
    </row>
    <row r="847" spans="1:49" x14ac:dyDescent="0.3">
      <c r="A847" s="17">
        <v>44710</v>
      </c>
      <c r="B847" s="16">
        <v>822</v>
      </c>
      <c r="C847">
        <v>24.5</v>
      </c>
      <c r="D847">
        <v>3.5</v>
      </c>
      <c r="E847">
        <v>1.5</v>
      </c>
      <c r="O847">
        <v>3</v>
      </c>
      <c r="P847">
        <v>29.5</v>
      </c>
      <c r="Q847">
        <v>9.8333333333333339</v>
      </c>
      <c r="T847" s="19">
        <v>44710</v>
      </c>
      <c r="U847" s="18">
        <v>822</v>
      </c>
      <c r="W847">
        <v>24.5</v>
      </c>
      <c r="X847">
        <v>3.5</v>
      </c>
      <c r="Y847">
        <v>1.5</v>
      </c>
      <c r="AT847">
        <v>3</v>
      </c>
      <c r="AU847">
        <v>29.5</v>
      </c>
      <c r="AV847">
        <v>9.8333333333333339</v>
      </c>
      <c r="AW847">
        <v>1</v>
      </c>
    </row>
    <row r="848" spans="1:49" x14ac:dyDescent="0.3">
      <c r="A848" s="69">
        <v>44711</v>
      </c>
      <c r="B848" s="16">
        <v>823</v>
      </c>
      <c r="C848">
        <v>0.5</v>
      </c>
      <c r="O848">
        <v>1</v>
      </c>
      <c r="P848">
        <v>0.5</v>
      </c>
      <c r="Q848">
        <v>0.5</v>
      </c>
      <c r="T848" s="68">
        <v>44711</v>
      </c>
      <c r="U848" s="18">
        <v>823</v>
      </c>
      <c r="AD848">
        <v>0.5</v>
      </c>
      <c r="AT848">
        <v>1</v>
      </c>
      <c r="AU848">
        <v>0.5</v>
      </c>
      <c r="AV848">
        <v>0.5</v>
      </c>
      <c r="AW848">
        <v>8</v>
      </c>
    </row>
    <row r="849" spans="1:49" x14ac:dyDescent="0.3">
      <c r="A849" s="56"/>
      <c r="B849" s="16">
        <v>824</v>
      </c>
      <c r="C849">
        <v>41.5</v>
      </c>
      <c r="D849">
        <v>4.5</v>
      </c>
      <c r="O849">
        <v>2</v>
      </c>
      <c r="P849">
        <v>46</v>
      </c>
      <c r="Q849">
        <v>23</v>
      </c>
      <c r="T849" s="56"/>
      <c r="U849" s="18">
        <v>824</v>
      </c>
      <c r="AH849">
        <v>41.5</v>
      </c>
      <c r="AI849">
        <v>4.5</v>
      </c>
      <c r="AT849">
        <v>2</v>
      </c>
      <c r="AU849">
        <v>46</v>
      </c>
      <c r="AV849">
        <v>23</v>
      </c>
      <c r="AW849">
        <v>12</v>
      </c>
    </row>
    <row r="850" spans="1:49" x14ac:dyDescent="0.3">
      <c r="A850" s="17">
        <v>44712</v>
      </c>
      <c r="B850" s="16">
        <v>825</v>
      </c>
      <c r="C850">
        <v>16.5</v>
      </c>
      <c r="D850">
        <v>14.5</v>
      </c>
      <c r="O850">
        <v>2</v>
      </c>
      <c r="P850">
        <v>31</v>
      </c>
      <c r="Q850">
        <v>15.5</v>
      </c>
      <c r="T850" s="19">
        <v>44712</v>
      </c>
      <c r="U850" s="18">
        <v>825</v>
      </c>
      <c r="AI850">
        <v>16.5</v>
      </c>
      <c r="AJ850">
        <v>14.5</v>
      </c>
      <c r="AT850">
        <v>2</v>
      </c>
      <c r="AU850">
        <v>31</v>
      </c>
      <c r="AV850">
        <v>15.5</v>
      </c>
      <c r="AW850">
        <v>13</v>
      </c>
    </row>
    <row r="851" spans="1:49" x14ac:dyDescent="0.3">
      <c r="A851" s="17">
        <v>44713</v>
      </c>
      <c r="B851" s="16">
        <v>826</v>
      </c>
      <c r="C851">
        <v>1.5</v>
      </c>
      <c r="O851">
        <v>1</v>
      </c>
      <c r="P851">
        <v>1.5</v>
      </c>
      <c r="Q851">
        <v>1.5</v>
      </c>
      <c r="T851" s="19">
        <v>44713</v>
      </c>
      <c r="U851" s="18">
        <v>826</v>
      </c>
      <c r="AL851">
        <v>1.5</v>
      </c>
      <c r="AT851">
        <v>1</v>
      </c>
      <c r="AU851">
        <v>1.5</v>
      </c>
      <c r="AV851">
        <v>1.5</v>
      </c>
      <c r="AW851">
        <v>16</v>
      </c>
    </row>
    <row r="852" spans="1:49" x14ac:dyDescent="0.3">
      <c r="A852" s="69">
        <v>44714</v>
      </c>
      <c r="B852" s="16">
        <v>827</v>
      </c>
      <c r="C852">
        <v>2</v>
      </c>
      <c r="D852">
        <v>8.5</v>
      </c>
      <c r="O852">
        <v>2</v>
      </c>
      <c r="P852">
        <v>10.5</v>
      </c>
      <c r="Q852">
        <v>5.25</v>
      </c>
      <c r="T852" s="68">
        <v>44714</v>
      </c>
      <c r="U852" s="18">
        <v>827</v>
      </c>
      <c r="AK852">
        <v>2</v>
      </c>
      <c r="AL852">
        <v>8.5</v>
      </c>
      <c r="AT852">
        <v>2</v>
      </c>
      <c r="AU852">
        <v>10.5</v>
      </c>
      <c r="AV852">
        <v>5.25</v>
      </c>
      <c r="AW852">
        <v>15</v>
      </c>
    </row>
    <row r="853" spans="1:49" x14ac:dyDescent="0.3">
      <c r="A853" s="56"/>
      <c r="B853" s="16">
        <v>828</v>
      </c>
      <c r="C853">
        <v>0.5</v>
      </c>
      <c r="O853">
        <v>1</v>
      </c>
      <c r="P853">
        <v>0.5</v>
      </c>
      <c r="Q853">
        <v>0.5</v>
      </c>
      <c r="T853" s="56"/>
      <c r="U853" s="18">
        <v>828</v>
      </c>
      <c r="AO853">
        <v>0.5</v>
      </c>
      <c r="AT853">
        <v>1</v>
      </c>
      <c r="AU853">
        <v>0.5</v>
      </c>
      <c r="AV853">
        <v>0.5</v>
      </c>
      <c r="AW853">
        <v>19</v>
      </c>
    </row>
    <row r="854" spans="1:49" x14ac:dyDescent="0.3">
      <c r="A854" s="17">
        <v>44716</v>
      </c>
      <c r="B854" s="16">
        <v>829</v>
      </c>
      <c r="C854">
        <v>1</v>
      </c>
      <c r="D854">
        <v>13</v>
      </c>
      <c r="O854">
        <v>2</v>
      </c>
      <c r="P854">
        <v>14</v>
      </c>
      <c r="Q854">
        <v>7</v>
      </c>
      <c r="T854" s="19">
        <v>44716</v>
      </c>
      <c r="U854" s="18">
        <v>829</v>
      </c>
      <c r="AI854">
        <v>1</v>
      </c>
      <c r="AJ854">
        <v>13</v>
      </c>
      <c r="AT854">
        <v>2</v>
      </c>
      <c r="AU854">
        <v>14</v>
      </c>
      <c r="AV854">
        <v>7</v>
      </c>
      <c r="AW854">
        <v>13</v>
      </c>
    </row>
    <row r="855" spans="1:49" x14ac:dyDescent="0.3">
      <c r="A855" s="17">
        <v>44717</v>
      </c>
      <c r="B855" s="16">
        <v>830</v>
      </c>
      <c r="C855">
        <v>6</v>
      </c>
      <c r="D855">
        <v>5</v>
      </c>
      <c r="E855">
        <v>2</v>
      </c>
      <c r="O855">
        <v>3</v>
      </c>
      <c r="P855">
        <v>13</v>
      </c>
      <c r="Q855">
        <v>4.333333333333333</v>
      </c>
      <c r="T855" s="19">
        <v>44717</v>
      </c>
      <c r="U855" s="18">
        <v>830</v>
      </c>
      <c r="AJ855">
        <v>6</v>
      </c>
      <c r="AK855">
        <v>5</v>
      </c>
      <c r="AL855">
        <v>2</v>
      </c>
      <c r="AT855">
        <v>3</v>
      </c>
      <c r="AU855">
        <v>13</v>
      </c>
      <c r="AV855">
        <v>4.333333333333333</v>
      </c>
      <c r="AW855">
        <v>14</v>
      </c>
    </row>
    <row r="856" spans="1:49" x14ac:dyDescent="0.3">
      <c r="A856" s="69">
        <v>44718</v>
      </c>
      <c r="B856" s="16">
        <v>831</v>
      </c>
      <c r="C856">
        <v>0.5</v>
      </c>
      <c r="O856">
        <v>1</v>
      </c>
      <c r="P856">
        <v>0.5</v>
      </c>
      <c r="Q856">
        <v>0.5</v>
      </c>
      <c r="T856" s="68">
        <v>44718</v>
      </c>
      <c r="U856" s="18">
        <v>831</v>
      </c>
      <c r="AM856">
        <v>0.5</v>
      </c>
      <c r="AT856">
        <v>1</v>
      </c>
      <c r="AU856">
        <v>0.5</v>
      </c>
      <c r="AV856">
        <v>0.5</v>
      </c>
      <c r="AW856">
        <v>17</v>
      </c>
    </row>
    <row r="857" spans="1:49" x14ac:dyDescent="0.3">
      <c r="A857" s="56"/>
      <c r="B857" s="16">
        <v>832</v>
      </c>
      <c r="C857">
        <v>0.5</v>
      </c>
      <c r="O857">
        <v>1</v>
      </c>
      <c r="P857">
        <v>0.5</v>
      </c>
      <c r="Q857">
        <v>0.5</v>
      </c>
      <c r="T857" s="56"/>
      <c r="U857" s="18">
        <v>832</v>
      </c>
      <c r="AO857">
        <v>0.5</v>
      </c>
      <c r="AT857">
        <v>1</v>
      </c>
      <c r="AU857">
        <v>0.5</v>
      </c>
      <c r="AV857">
        <v>0.5</v>
      </c>
      <c r="AW857">
        <v>19</v>
      </c>
    </row>
    <row r="858" spans="1:49" x14ac:dyDescent="0.3">
      <c r="A858" s="69">
        <v>44720</v>
      </c>
      <c r="B858" s="16">
        <v>833</v>
      </c>
      <c r="C858">
        <v>10.5</v>
      </c>
      <c r="O858">
        <v>1</v>
      </c>
      <c r="P858">
        <v>10.5</v>
      </c>
      <c r="Q858">
        <v>10.5</v>
      </c>
      <c r="T858" s="68">
        <v>44720</v>
      </c>
      <c r="U858" s="18">
        <v>833</v>
      </c>
      <c r="V858">
        <v>10.5</v>
      </c>
      <c r="AT858">
        <v>1</v>
      </c>
      <c r="AU858">
        <v>10.5</v>
      </c>
      <c r="AV858">
        <v>10.5</v>
      </c>
      <c r="AW858">
        <v>0</v>
      </c>
    </row>
    <row r="859" spans="1:49" x14ac:dyDescent="0.3">
      <c r="A859" s="56"/>
      <c r="B859" s="16">
        <v>834</v>
      </c>
      <c r="C859">
        <v>15.5</v>
      </c>
      <c r="O859">
        <v>1</v>
      </c>
      <c r="P859">
        <v>15.5</v>
      </c>
      <c r="Q859">
        <v>15.5</v>
      </c>
      <c r="T859" s="56"/>
      <c r="U859" s="18">
        <v>834</v>
      </c>
      <c r="AF859">
        <v>15.5</v>
      </c>
      <c r="AT859">
        <v>1</v>
      </c>
      <c r="AU859">
        <v>15.5</v>
      </c>
      <c r="AV859">
        <v>15.5</v>
      </c>
      <c r="AW859">
        <v>10</v>
      </c>
    </row>
    <row r="860" spans="1:49" x14ac:dyDescent="0.3">
      <c r="A860" s="69">
        <v>44721</v>
      </c>
      <c r="B860" s="16">
        <v>835</v>
      </c>
      <c r="C860">
        <v>13.5</v>
      </c>
      <c r="O860">
        <v>1</v>
      </c>
      <c r="P860">
        <v>13.5</v>
      </c>
      <c r="Q860">
        <v>13.5</v>
      </c>
      <c r="T860" s="68">
        <v>44721</v>
      </c>
      <c r="U860" s="18">
        <v>835</v>
      </c>
      <c r="AI860">
        <v>13.5</v>
      </c>
      <c r="AT860">
        <v>1</v>
      </c>
      <c r="AU860">
        <v>13.5</v>
      </c>
      <c r="AV860">
        <v>13.5</v>
      </c>
      <c r="AW860">
        <v>13</v>
      </c>
    </row>
    <row r="861" spans="1:49" x14ac:dyDescent="0.3">
      <c r="A861" s="56"/>
      <c r="B861" s="16">
        <v>836</v>
      </c>
      <c r="C861">
        <v>15</v>
      </c>
      <c r="D861">
        <v>2</v>
      </c>
      <c r="O861">
        <v>2</v>
      </c>
      <c r="P861">
        <v>17</v>
      </c>
      <c r="Q861">
        <v>8.5</v>
      </c>
      <c r="T861" s="56"/>
      <c r="U861" s="18">
        <v>836</v>
      </c>
      <c r="AL861">
        <v>15</v>
      </c>
      <c r="AM861">
        <v>2</v>
      </c>
      <c r="AT861">
        <v>2</v>
      </c>
      <c r="AU861">
        <v>17</v>
      </c>
      <c r="AV861">
        <v>8.5</v>
      </c>
      <c r="AW861">
        <v>16</v>
      </c>
    </row>
    <row r="862" spans="1:49" x14ac:dyDescent="0.3">
      <c r="A862" s="17">
        <v>44723</v>
      </c>
      <c r="B862" s="16">
        <v>837</v>
      </c>
      <c r="C862">
        <v>3.5</v>
      </c>
      <c r="D862">
        <v>7</v>
      </c>
      <c r="O862">
        <v>2</v>
      </c>
      <c r="P862">
        <v>10.5</v>
      </c>
      <c r="Q862">
        <v>5.25</v>
      </c>
      <c r="T862" s="19">
        <v>44723</v>
      </c>
      <c r="U862" s="18">
        <v>837</v>
      </c>
      <c r="W862">
        <v>3.5</v>
      </c>
      <c r="X862">
        <v>7</v>
      </c>
      <c r="AT862">
        <v>2</v>
      </c>
      <c r="AU862">
        <v>10.5</v>
      </c>
      <c r="AV862">
        <v>5.25</v>
      </c>
      <c r="AW862">
        <v>1</v>
      </c>
    </row>
    <row r="863" spans="1:49" x14ac:dyDescent="0.3">
      <c r="A863" s="17">
        <v>44724</v>
      </c>
      <c r="B863" s="16">
        <v>838</v>
      </c>
      <c r="C863">
        <v>4</v>
      </c>
      <c r="O863">
        <v>1</v>
      </c>
      <c r="P863">
        <v>4</v>
      </c>
      <c r="Q863">
        <v>4</v>
      </c>
      <c r="T863" s="19">
        <v>44724</v>
      </c>
      <c r="U863" s="18">
        <v>838</v>
      </c>
      <c r="AM863">
        <v>4</v>
      </c>
      <c r="AT863">
        <v>1</v>
      </c>
      <c r="AU863">
        <v>4</v>
      </c>
      <c r="AV863">
        <v>4</v>
      </c>
      <c r="AW863">
        <v>17</v>
      </c>
    </row>
    <row r="864" spans="1:49" x14ac:dyDescent="0.3">
      <c r="A864" s="17">
        <v>44727</v>
      </c>
      <c r="B864" s="16">
        <v>839</v>
      </c>
      <c r="C864">
        <v>9</v>
      </c>
      <c r="D864">
        <v>1.5</v>
      </c>
      <c r="O864">
        <v>2</v>
      </c>
      <c r="P864">
        <v>10.5</v>
      </c>
      <c r="Q864">
        <v>5.25</v>
      </c>
      <c r="T864" s="19">
        <v>44727</v>
      </c>
      <c r="U864" s="18">
        <v>839</v>
      </c>
      <c r="AK864">
        <v>9</v>
      </c>
      <c r="AL864">
        <v>1.5</v>
      </c>
      <c r="AT864">
        <v>2</v>
      </c>
      <c r="AU864">
        <v>10.5</v>
      </c>
      <c r="AV864">
        <v>5.25</v>
      </c>
      <c r="AW864">
        <v>15</v>
      </c>
    </row>
    <row r="865" spans="1:49" x14ac:dyDescent="0.3">
      <c r="A865" s="69">
        <v>44734</v>
      </c>
      <c r="B865" s="16">
        <v>840</v>
      </c>
      <c r="C865">
        <v>20</v>
      </c>
      <c r="D865">
        <v>0.5</v>
      </c>
      <c r="O865">
        <v>2</v>
      </c>
      <c r="P865">
        <v>20.5</v>
      </c>
      <c r="Q865">
        <v>10.25</v>
      </c>
      <c r="T865" s="68">
        <v>44734</v>
      </c>
      <c r="U865" s="18">
        <v>840</v>
      </c>
      <c r="W865">
        <v>20</v>
      </c>
      <c r="X865">
        <v>0.5</v>
      </c>
      <c r="AT865">
        <v>2</v>
      </c>
      <c r="AU865">
        <v>20.5</v>
      </c>
      <c r="AV865">
        <v>10.25</v>
      </c>
      <c r="AW865">
        <v>1</v>
      </c>
    </row>
    <row r="866" spans="1:49" x14ac:dyDescent="0.3">
      <c r="A866" s="56"/>
      <c r="B866" s="16">
        <v>841</v>
      </c>
      <c r="C866">
        <v>0.5</v>
      </c>
      <c r="O866">
        <v>1</v>
      </c>
      <c r="P866">
        <v>0.5</v>
      </c>
      <c r="Q866">
        <v>0.5</v>
      </c>
      <c r="T866" s="56"/>
      <c r="U866" s="18">
        <v>841</v>
      </c>
      <c r="AH866">
        <v>0.5</v>
      </c>
      <c r="AT866">
        <v>1</v>
      </c>
      <c r="AU866">
        <v>0.5</v>
      </c>
      <c r="AV866">
        <v>0.5</v>
      </c>
      <c r="AW866">
        <v>12</v>
      </c>
    </row>
    <row r="867" spans="1:49" x14ac:dyDescent="0.3">
      <c r="A867" s="17">
        <v>44738</v>
      </c>
      <c r="B867" s="16">
        <v>842</v>
      </c>
      <c r="C867">
        <v>2</v>
      </c>
      <c r="D867">
        <v>1</v>
      </c>
      <c r="O867">
        <v>2</v>
      </c>
      <c r="P867">
        <v>3</v>
      </c>
      <c r="Q867">
        <v>1.5</v>
      </c>
      <c r="T867" s="19">
        <v>44738</v>
      </c>
      <c r="U867" s="18">
        <v>842</v>
      </c>
      <c r="AK867">
        <v>2</v>
      </c>
      <c r="AL867">
        <v>1</v>
      </c>
      <c r="AT867">
        <v>2</v>
      </c>
      <c r="AU867">
        <v>3</v>
      </c>
      <c r="AV867">
        <v>1.5</v>
      </c>
      <c r="AW867">
        <v>15</v>
      </c>
    </row>
    <row r="868" spans="1:49" x14ac:dyDescent="0.3">
      <c r="A868" s="69">
        <v>44739</v>
      </c>
      <c r="B868" s="16">
        <v>843</v>
      </c>
      <c r="C868">
        <v>33.5</v>
      </c>
      <c r="D868">
        <v>4</v>
      </c>
      <c r="O868">
        <v>2</v>
      </c>
      <c r="P868">
        <v>37.5</v>
      </c>
      <c r="Q868">
        <v>18.75</v>
      </c>
      <c r="T868" s="68">
        <v>44739</v>
      </c>
      <c r="U868" s="18">
        <v>843</v>
      </c>
      <c r="AI868">
        <v>33.5</v>
      </c>
      <c r="AJ868">
        <v>4</v>
      </c>
      <c r="AT868">
        <v>2</v>
      </c>
      <c r="AU868">
        <v>37.5</v>
      </c>
      <c r="AV868">
        <v>18.75</v>
      </c>
      <c r="AW868">
        <v>13</v>
      </c>
    </row>
    <row r="869" spans="1:49" x14ac:dyDescent="0.3">
      <c r="A869" s="56"/>
      <c r="B869" s="16">
        <v>844</v>
      </c>
      <c r="C869">
        <v>1.5</v>
      </c>
      <c r="D869">
        <v>0.5</v>
      </c>
      <c r="O869">
        <v>2</v>
      </c>
      <c r="P869">
        <v>2</v>
      </c>
      <c r="Q869">
        <v>1</v>
      </c>
      <c r="T869" s="56"/>
      <c r="U869" s="18">
        <v>844</v>
      </c>
      <c r="AQ869">
        <v>1.5</v>
      </c>
      <c r="AR869">
        <v>0.5</v>
      </c>
      <c r="AT869">
        <v>2</v>
      </c>
      <c r="AU869">
        <v>2</v>
      </c>
      <c r="AV869">
        <v>1</v>
      </c>
      <c r="AW869">
        <v>21</v>
      </c>
    </row>
    <row r="870" spans="1:49" x14ac:dyDescent="0.3">
      <c r="A870" s="17">
        <v>44745</v>
      </c>
      <c r="B870" s="16">
        <v>845</v>
      </c>
      <c r="C870">
        <v>1.5</v>
      </c>
      <c r="O870">
        <v>1</v>
      </c>
      <c r="P870">
        <v>1.5</v>
      </c>
      <c r="Q870">
        <v>1.5</v>
      </c>
      <c r="T870" s="19">
        <v>44745</v>
      </c>
      <c r="U870" s="18">
        <v>845</v>
      </c>
      <c r="AD870">
        <v>1.5</v>
      </c>
      <c r="AT870">
        <v>1</v>
      </c>
      <c r="AU870">
        <v>1.5</v>
      </c>
      <c r="AV870">
        <v>1.5</v>
      </c>
      <c r="AW870">
        <v>8</v>
      </c>
    </row>
    <row r="871" spans="1:49" x14ac:dyDescent="0.3">
      <c r="A871" s="17">
        <v>44755</v>
      </c>
      <c r="B871" s="16">
        <v>846</v>
      </c>
      <c r="C871">
        <v>3</v>
      </c>
      <c r="O871">
        <v>1</v>
      </c>
      <c r="P871">
        <v>3</v>
      </c>
      <c r="Q871">
        <v>3</v>
      </c>
      <c r="T871" s="19">
        <v>44755</v>
      </c>
      <c r="U871" s="18">
        <v>846</v>
      </c>
      <c r="AJ871">
        <v>3</v>
      </c>
      <c r="AT871">
        <v>1</v>
      </c>
      <c r="AU871">
        <v>3</v>
      </c>
      <c r="AV871">
        <v>3</v>
      </c>
      <c r="AW871">
        <v>14</v>
      </c>
    </row>
    <row r="872" spans="1:49" x14ac:dyDescent="0.3">
      <c r="A872" s="69">
        <v>44757</v>
      </c>
      <c r="B872" s="16">
        <v>847</v>
      </c>
      <c r="C872">
        <v>7.5</v>
      </c>
      <c r="O872">
        <v>1</v>
      </c>
      <c r="P872">
        <v>7.5</v>
      </c>
      <c r="Q872">
        <v>7.5</v>
      </c>
      <c r="T872" s="68">
        <v>44757</v>
      </c>
      <c r="U872" s="18">
        <v>847</v>
      </c>
      <c r="AJ872">
        <v>7.5</v>
      </c>
      <c r="AT872">
        <v>1</v>
      </c>
      <c r="AU872">
        <v>7.5</v>
      </c>
      <c r="AV872">
        <v>7.5</v>
      </c>
      <c r="AW872">
        <v>14</v>
      </c>
    </row>
    <row r="873" spans="1:49" x14ac:dyDescent="0.3">
      <c r="A873" s="57"/>
      <c r="B873" s="16">
        <v>848</v>
      </c>
      <c r="C873">
        <v>6.5</v>
      </c>
      <c r="D873">
        <v>20</v>
      </c>
      <c r="E873">
        <v>1.5</v>
      </c>
      <c r="O873">
        <v>3</v>
      </c>
      <c r="P873">
        <v>28</v>
      </c>
      <c r="Q873">
        <v>9.3333333333333339</v>
      </c>
      <c r="T873" s="57"/>
      <c r="U873" s="18">
        <v>848</v>
      </c>
      <c r="AN873">
        <v>6.5</v>
      </c>
      <c r="AO873">
        <v>20</v>
      </c>
      <c r="AP873">
        <v>1.5</v>
      </c>
      <c r="AT873">
        <v>3</v>
      </c>
      <c r="AU873">
        <v>28</v>
      </c>
      <c r="AV873">
        <v>9.3333333333333339</v>
      </c>
      <c r="AW873">
        <v>18</v>
      </c>
    </row>
    <row r="874" spans="1:49" x14ac:dyDescent="0.3">
      <c r="A874" s="56"/>
      <c r="B874" s="16">
        <v>849</v>
      </c>
      <c r="C874">
        <v>1.5</v>
      </c>
      <c r="O874">
        <v>1</v>
      </c>
      <c r="P874">
        <v>1.5</v>
      </c>
      <c r="Q874">
        <v>1.5</v>
      </c>
      <c r="T874" s="56"/>
      <c r="U874" s="18">
        <v>849</v>
      </c>
      <c r="AR874">
        <v>1.5</v>
      </c>
      <c r="AT874">
        <v>1</v>
      </c>
      <c r="AU874">
        <v>1.5</v>
      </c>
      <c r="AV874">
        <v>1.5</v>
      </c>
      <c r="AW874">
        <v>22</v>
      </c>
    </row>
    <row r="875" spans="1:49" x14ac:dyDescent="0.3">
      <c r="A875" s="17">
        <v>44758</v>
      </c>
      <c r="B875" s="16">
        <v>850</v>
      </c>
      <c r="C875">
        <v>1</v>
      </c>
      <c r="D875">
        <v>1.5</v>
      </c>
      <c r="O875">
        <v>2</v>
      </c>
      <c r="P875">
        <v>2.5</v>
      </c>
      <c r="Q875">
        <v>1.25</v>
      </c>
      <c r="T875" s="19">
        <v>44758</v>
      </c>
      <c r="U875" s="18">
        <v>850</v>
      </c>
      <c r="AE875">
        <v>1</v>
      </c>
      <c r="AF875">
        <v>1.5</v>
      </c>
      <c r="AT875">
        <v>2</v>
      </c>
      <c r="AU875">
        <v>2.5</v>
      </c>
      <c r="AV875">
        <v>1.25</v>
      </c>
      <c r="AW875">
        <v>9</v>
      </c>
    </row>
    <row r="876" spans="1:49" x14ac:dyDescent="0.3">
      <c r="A876" s="17">
        <v>44765</v>
      </c>
      <c r="B876" s="16">
        <v>851</v>
      </c>
      <c r="C876">
        <v>6</v>
      </c>
      <c r="D876">
        <v>11</v>
      </c>
      <c r="O876">
        <v>2</v>
      </c>
      <c r="P876">
        <v>17</v>
      </c>
      <c r="Q876">
        <v>8.5</v>
      </c>
      <c r="T876" s="19">
        <v>44765</v>
      </c>
      <c r="U876" s="18">
        <v>851</v>
      </c>
      <c r="AL876">
        <v>6</v>
      </c>
      <c r="AM876">
        <v>11</v>
      </c>
      <c r="AT876">
        <v>2</v>
      </c>
      <c r="AU876">
        <v>17</v>
      </c>
      <c r="AV876">
        <v>8.5</v>
      </c>
      <c r="AW876">
        <v>16</v>
      </c>
    </row>
    <row r="877" spans="1:49" x14ac:dyDescent="0.3">
      <c r="A877" s="17">
        <v>44766</v>
      </c>
      <c r="B877" s="16">
        <v>852</v>
      </c>
      <c r="C877">
        <v>3.5</v>
      </c>
      <c r="O877">
        <v>1</v>
      </c>
      <c r="P877">
        <v>3.5</v>
      </c>
      <c r="Q877">
        <v>3.5</v>
      </c>
      <c r="T877" s="19">
        <v>44766</v>
      </c>
      <c r="U877" s="18">
        <v>852</v>
      </c>
      <c r="AH877">
        <v>3.5</v>
      </c>
      <c r="AT877">
        <v>1</v>
      </c>
      <c r="AU877">
        <v>3.5</v>
      </c>
      <c r="AV877">
        <v>3.5</v>
      </c>
      <c r="AW877">
        <v>12</v>
      </c>
    </row>
    <row r="878" spans="1:49" x14ac:dyDescent="0.3">
      <c r="A878" s="17">
        <v>44774</v>
      </c>
      <c r="B878" s="16">
        <v>853</v>
      </c>
      <c r="C878">
        <v>1</v>
      </c>
      <c r="O878">
        <v>1</v>
      </c>
      <c r="P878">
        <v>1</v>
      </c>
      <c r="Q878">
        <v>1</v>
      </c>
      <c r="T878" s="19">
        <v>44774</v>
      </c>
      <c r="U878" s="18">
        <v>853</v>
      </c>
      <c r="AM878">
        <v>1</v>
      </c>
      <c r="AT878">
        <v>1</v>
      </c>
      <c r="AU878">
        <v>1</v>
      </c>
      <c r="AV878">
        <v>1</v>
      </c>
      <c r="AW878">
        <v>17</v>
      </c>
    </row>
    <row r="879" spans="1:49" x14ac:dyDescent="0.3">
      <c r="A879" s="69">
        <v>44777</v>
      </c>
      <c r="B879" s="16">
        <v>854</v>
      </c>
      <c r="C879">
        <v>7</v>
      </c>
      <c r="D879">
        <v>2.5</v>
      </c>
      <c r="O879">
        <v>2</v>
      </c>
      <c r="P879">
        <v>9.5</v>
      </c>
      <c r="Q879">
        <v>4.75</v>
      </c>
      <c r="T879" s="68">
        <v>44777</v>
      </c>
      <c r="U879" s="18">
        <v>854</v>
      </c>
      <c r="AK879">
        <v>7</v>
      </c>
      <c r="AL879">
        <v>2.5</v>
      </c>
      <c r="AT879">
        <v>2</v>
      </c>
      <c r="AU879">
        <v>9.5</v>
      </c>
      <c r="AV879">
        <v>4.75</v>
      </c>
      <c r="AW879">
        <v>15</v>
      </c>
    </row>
    <row r="880" spans="1:49" x14ac:dyDescent="0.3">
      <c r="A880" s="56"/>
      <c r="B880" s="16">
        <v>855</v>
      </c>
      <c r="C880">
        <v>0.5</v>
      </c>
      <c r="O880">
        <v>1</v>
      </c>
      <c r="P880">
        <v>0.5</v>
      </c>
      <c r="Q880">
        <v>0.5</v>
      </c>
      <c r="T880" s="56"/>
      <c r="U880" s="18">
        <v>855</v>
      </c>
      <c r="AO880">
        <v>0.5</v>
      </c>
      <c r="AT880">
        <v>1</v>
      </c>
      <c r="AU880">
        <v>0.5</v>
      </c>
      <c r="AV880">
        <v>0.5</v>
      </c>
      <c r="AW880">
        <v>19</v>
      </c>
    </row>
    <row r="881" spans="1:49" x14ac:dyDescent="0.3">
      <c r="A881" s="17">
        <v>44779</v>
      </c>
      <c r="B881" s="16">
        <v>856</v>
      </c>
      <c r="C881">
        <v>3</v>
      </c>
      <c r="O881">
        <v>1</v>
      </c>
      <c r="P881">
        <v>3</v>
      </c>
      <c r="Q881">
        <v>3</v>
      </c>
      <c r="T881" s="19">
        <v>44779</v>
      </c>
      <c r="U881" s="18">
        <v>856</v>
      </c>
      <c r="AO881">
        <v>3</v>
      </c>
      <c r="AT881">
        <v>1</v>
      </c>
      <c r="AU881">
        <v>3</v>
      </c>
      <c r="AV881">
        <v>3</v>
      </c>
      <c r="AW881">
        <v>19</v>
      </c>
    </row>
    <row r="882" spans="1:49" x14ac:dyDescent="0.3">
      <c r="A882" s="17">
        <v>44785</v>
      </c>
      <c r="B882" s="16">
        <v>857</v>
      </c>
      <c r="C882">
        <v>4.5</v>
      </c>
      <c r="O882">
        <v>1</v>
      </c>
      <c r="P882">
        <v>4.5</v>
      </c>
      <c r="Q882">
        <v>4.5</v>
      </c>
      <c r="T882" s="19">
        <v>44785</v>
      </c>
      <c r="U882" s="18">
        <v>857</v>
      </c>
      <c r="AN882">
        <v>4.5</v>
      </c>
      <c r="AT882">
        <v>1</v>
      </c>
      <c r="AU882">
        <v>4.5</v>
      </c>
      <c r="AV882">
        <v>4.5</v>
      </c>
      <c r="AW882">
        <v>18</v>
      </c>
    </row>
    <row r="883" spans="1:49" x14ac:dyDescent="0.3">
      <c r="A883" s="17">
        <v>44790</v>
      </c>
      <c r="B883" s="16">
        <v>858</v>
      </c>
      <c r="C883">
        <v>19</v>
      </c>
      <c r="D883">
        <v>5</v>
      </c>
      <c r="O883">
        <v>2</v>
      </c>
      <c r="P883">
        <v>24</v>
      </c>
      <c r="Q883">
        <v>12</v>
      </c>
      <c r="T883" s="19">
        <v>44790</v>
      </c>
      <c r="U883" s="18">
        <v>858</v>
      </c>
      <c r="AH883">
        <v>19</v>
      </c>
      <c r="AI883">
        <v>5</v>
      </c>
      <c r="AT883">
        <v>2</v>
      </c>
      <c r="AU883">
        <v>24</v>
      </c>
      <c r="AV883">
        <v>12</v>
      </c>
      <c r="AW883">
        <v>12</v>
      </c>
    </row>
    <row r="884" spans="1:49" x14ac:dyDescent="0.3">
      <c r="A884" s="17">
        <v>44794</v>
      </c>
      <c r="B884" s="16">
        <v>859</v>
      </c>
      <c r="C884">
        <v>63</v>
      </c>
      <c r="D884">
        <v>11.5</v>
      </c>
      <c r="O884">
        <v>2</v>
      </c>
      <c r="P884">
        <v>74.5</v>
      </c>
      <c r="Q884">
        <v>37.25</v>
      </c>
      <c r="T884" s="19">
        <v>44794</v>
      </c>
      <c r="U884" s="18">
        <v>859</v>
      </c>
      <c r="AJ884">
        <v>63</v>
      </c>
      <c r="AK884">
        <v>11.5</v>
      </c>
      <c r="AT884">
        <v>2</v>
      </c>
      <c r="AU884">
        <v>74.5</v>
      </c>
      <c r="AV884">
        <v>37.25</v>
      </c>
      <c r="AW884">
        <v>14</v>
      </c>
    </row>
    <row r="885" spans="1:49" x14ac:dyDescent="0.3">
      <c r="A885" s="17">
        <v>44801</v>
      </c>
      <c r="B885" s="16">
        <v>860</v>
      </c>
      <c r="C885">
        <v>1</v>
      </c>
      <c r="O885">
        <v>1</v>
      </c>
      <c r="P885">
        <v>1</v>
      </c>
      <c r="Q885">
        <v>1</v>
      </c>
      <c r="T885" s="19">
        <v>44801</v>
      </c>
      <c r="U885" s="18">
        <v>860</v>
      </c>
      <c r="AN885">
        <v>1</v>
      </c>
      <c r="AT885">
        <v>1</v>
      </c>
      <c r="AU885">
        <v>1</v>
      </c>
      <c r="AV885">
        <v>1</v>
      </c>
      <c r="AW885">
        <v>18</v>
      </c>
    </row>
    <row r="886" spans="1:49" x14ac:dyDescent="0.3">
      <c r="A886" s="17">
        <v>44805</v>
      </c>
      <c r="B886" s="16">
        <v>861</v>
      </c>
      <c r="C886">
        <v>1</v>
      </c>
      <c r="O886">
        <v>1</v>
      </c>
      <c r="P886">
        <v>1</v>
      </c>
      <c r="Q886">
        <v>1</v>
      </c>
      <c r="T886" s="19">
        <v>44805</v>
      </c>
      <c r="U886" s="18">
        <v>861</v>
      </c>
      <c r="AF886">
        <v>1</v>
      </c>
      <c r="AT886">
        <v>1</v>
      </c>
      <c r="AU886">
        <v>1</v>
      </c>
      <c r="AV886">
        <v>1</v>
      </c>
      <c r="AW886">
        <v>10</v>
      </c>
    </row>
    <row r="887" spans="1:49" x14ac:dyDescent="0.3">
      <c r="A887" s="69">
        <v>44811</v>
      </c>
      <c r="B887" s="16">
        <v>862</v>
      </c>
      <c r="C887">
        <v>29</v>
      </c>
      <c r="D887">
        <v>83.5</v>
      </c>
      <c r="O887">
        <v>2</v>
      </c>
      <c r="P887">
        <v>112.5</v>
      </c>
      <c r="Q887">
        <v>56.25</v>
      </c>
      <c r="T887" s="68">
        <v>44811</v>
      </c>
      <c r="U887" s="18">
        <v>862</v>
      </c>
      <c r="AG887">
        <v>29</v>
      </c>
      <c r="AH887">
        <v>83.5</v>
      </c>
      <c r="AT887">
        <v>2</v>
      </c>
      <c r="AU887">
        <v>112.5</v>
      </c>
      <c r="AV887">
        <v>56.25</v>
      </c>
      <c r="AW887">
        <v>11</v>
      </c>
    </row>
    <row r="888" spans="1:49" x14ac:dyDescent="0.3">
      <c r="A888" s="57"/>
      <c r="B888" s="16">
        <v>863</v>
      </c>
      <c r="C888">
        <v>0.5</v>
      </c>
      <c r="O888">
        <v>1</v>
      </c>
      <c r="P888">
        <v>0.5</v>
      </c>
      <c r="Q888">
        <v>0.5</v>
      </c>
      <c r="T888" s="57"/>
      <c r="U888" s="18">
        <v>863</v>
      </c>
      <c r="AK888">
        <v>0.5</v>
      </c>
      <c r="AT888">
        <v>1</v>
      </c>
      <c r="AU888">
        <v>0.5</v>
      </c>
      <c r="AV888">
        <v>0.5</v>
      </c>
      <c r="AW888">
        <v>15</v>
      </c>
    </row>
    <row r="889" spans="1:49" x14ac:dyDescent="0.3">
      <c r="A889" s="56"/>
      <c r="B889" s="16">
        <v>864</v>
      </c>
      <c r="C889">
        <v>26</v>
      </c>
      <c r="O889">
        <v>1</v>
      </c>
      <c r="P889">
        <v>26</v>
      </c>
      <c r="Q889">
        <v>26</v>
      </c>
      <c r="T889" s="56"/>
      <c r="U889" s="18">
        <v>864</v>
      </c>
      <c r="AM889">
        <v>26</v>
      </c>
      <c r="AT889">
        <v>1</v>
      </c>
      <c r="AU889">
        <v>26</v>
      </c>
      <c r="AV889">
        <v>26</v>
      </c>
      <c r="AW889">
        <v>17</v>
      </c>
    </row>
    <row r="890" spans="1:49" x14ac:dyDescent="0.3">
      <c r="A890" s="69">
        <v>44812</v>
      </c>
      <c r="B890" s="16">
        <v>865</v>
      </c>
      <c r="C890">
        <v>0.5</v>
      </c>
      <c r="D890">
        <v>1</v>
      </c>
      <c r="O890">
        <v>2</v>
      </c>
      <c r="P890">
        <v>1.5</v>
      </c>
      <c r="Q890">
        <v>0.75</v>
      </c>
      <c r="T890" s="68">
        <v>44812</v>
      </c>
      <c r="U890" s="18">
        <v>865</v>
      </c>
      <c r="AF890">
        <v>0.5</v>
      </c>
      <c r="AG890">
        <v>1</v>
      </c>
      <c r="AT890">
        <v>2</v>
      </c>
      <c r="AU890">
        <v>1.5</v>
      </c>
      <c r="AV890">
        <v>0.75</v>
      </c>
      <c r="AW890">
        <v>10</v>
      </c>
    </row>
    <row r="891" spans="1:49" x14ac:dyDescent="0.3">
      <c r="A891" s="57"/>
      <c r="B891" s="16">
        <v>866</v>
      </c>
      <c r="C891">
        <v>1.5</v>
      </c>
      <c r="O891">
        <v>1</v>
      </c>
      <c r="P891">
        <v>1.5</v>
      </c>
      <c r="Q891">
        <v>1.5</v>
      </c>
      <c r="T891" s="57"/>
      <c r="U891" s="18">
        <v>866</v>
      </c>
      <c r="AJ891">
        <v>1.5</v>
      </c>
      <c r="AT891">
        <v>1</v>
      </c>
      <c r="AU891">
        <v>1.5</v>
      </c>
      <c r="AV891">
        <v>1.5</v>
      </c>
      <c r="AW891">
        <v>14</v>
      </c>
    </row>
    <row r="892" spans="1:49" x14ac:dyDescent="0.3">
      <c r="A892" s="56"/>
      <c r="B892" s="16">
        <v>867</v>
      </c>
      <c r="C892">
        <v>0.5</v>
      </c>
      <c r="O892">
        <v>1</v>
      </c>
      <c r="P892">
        <v>0.5</v>
      </c>
      <c r="Q892">
        <v>0.5</v>
      </c>
      <c r="T892" s="56"/>
      <c r="U892" s="18">
        <v>867</v>
      </c>
      <c r="AO892">
        <v>0.5</v>
      </c>
      <c r="AT892">
        <v>1</v>
      </c>
      <c r="AU892">
        <v>0.5</v>
      </c>
      <c r="AV892">
        <v>0.5</v>
      </c>
      <c r="AW892">
        <v>19</v>
      </c>
    </row>
    <row r="893" spans="1:49" x14ac:dyDescent="0.3">
      <c r="A893" s="17">
        <v>44813</v>
      </c>
      <c r="B893" s="16">
        <v>868</v>
      </c>
      <c r="C893">
        <v>6</v>
      </c>
      <c r="D893">
        <v>79.5</v>
      </c>
      <c r="E893">
        <v>39.5</v>
      </c>
      <c r="F893">
        <v>4</v>
      </c>
      <c r="O893">
        <v>4</v>
      </c>
      <c r="P893">
        <v>129</v>
      </c>
      <c r="Q893">
        <v>32.25</v>
      </c>
      <c r="T893" s="19">
        <v>44813</v>
      </c>
      <c r="U893" s="18">
        <v>868</v>
      </c>
      <c r="AL893">
        <v>6</v>
      </c>
      <c r="AM893">
        <v>79.5</v>
      </c>
      <c r="AN893">
        <v>39.5</v>
      </c>
      <c r="AO893">
        <v>4</v>
      </c>
      <c r="AT893">
        <v>4</v>
      </c>
      <c r="AU893">
        <v>129</v>
      </c>
      <c r="AV893">
        <v>32.25</v>
      </c>
      <c r="AW893">
        <v>16</v>
      </c>
    </row>
    <row r="894" spans="1:49" x14ac:dyDescent="0.3">
      <c r="A894" s="69">
        <v>44814</v>
      </c>
      <c r="B894" s="16">
        <v>869</v>
      </c>
      <c r="C894">
        <v>21.5</v>
      </c>
      <c r="D894">
        <v>9.5</v>
      </c>
      <c r="O894">
        <v>2</v>
      </c>
      <c r="P894">
        <v>31</v>
      </c>
      <c r="Q894">
        <v>15.5</v>
      </c>
      <c r="T894" s="68">
        <v>44814</v>
      </c>
      <c r="U894" s="18">
        <v>869</v>
      </c>
      <c r="AL894">
        <v>21.5</v>
      </c>
      <c r="AM894">
        <v>9.5</v>
      </c>
      <c r="AT894">
        <v>2</v>
      </c>
      <c r="AU894">
        <v>31</v>
      </c>
      <c r="AV894">
        <v>15.5</v>
      </c>
      <c r="AW894">
        <v>16</v>
      </c>
    </row>
    <row r="895" spans="1:49" x14ac:dyDescent="0.3">
      <c r="A895" s="56"/>
      <c r="B895" s="16">
        <v>870</v>
      </c>
      <c r="C895">
        <v>0.5</v>
      </c>
      <c r="O895">
        <v>1</v>
      </c>
      <c r="P895">
        <v>0.5</v>
      </c>
      <c r="Q895">
        <v>0.5</v>
      </c>
      <c r="T895" s="56"/>
      <c r="U895" s="18">
        <v>870</v>
      </c>
      <c r="AO895">
        <v>0.5</v>
      </c>
      <c r="AT895">
        <v>1</v>
      </c>
      <c r="AU895">
        <v>0.5</v>
      </c>
      <c r="AV895">
        <v>0.5</v>
      </c>
      <c r="AW895">
        <v>19</v>
      </c>
    </row>
    <row r="896" spans="1:49" x14ac:dyDescent="0.3">
      <c r="A896" s="17">
        <v>44816</v>
      </c>
      <c r="B896" s="16">
        <v>871</v>
      </c>
      <c r="C896">
        <v>42</v>
      </c>
      <c r="D896">
        <v>11.5</v>
      </c>
      <c r="O896">
        <v>2</v>
      </c>
      <c r="P896">
        <v>53.5</v>
      </c>
      <c r="Q896">
        <v>26.75</v>
      </c>
      <c r="T896" s="19">
        <v>44816</v>
      </c>
      <c r="U896" s="18">
        <v>871</v>
      </c>
      <c r="AJ896">
        <v>42</v>
      </c>
      <c r="AK896">
        <v>11.5</v>
      </c>
      <c r="AT896">
        <v>2</v>
      </c>
      <c r="AU896">
        <v>53.5</v>
      </c>
      <c r="AV896">
        <v>26.75</v>
      </c>
      <c r="AW896">
        <v>14</v>
      </c>
    </row>
    <row r="897" spans="1:49" x14ac:dyDescent="0.3">
      <c r="A897" s="17">
        <v>44820</v>
      </c>
      <c r="B897" s="16">
        <v>872</v>
      </c>
      <c r="C897">
        <v>14</v>
      </c>
      <c r="D897">
        <v>0.5</v>
      </c>
      <c r="O897">
        <v>2</v>
      </c>
      <c r="P897">
        <v>14.5</v>
      </c>
      <c r="Q897">
        <v>7.25</v>
      </c>
      <c r="T897" s="19">
        <v>44820</v>
      </c>
      <c r="U897" s="18">
        <v>872</v>
      </c>
      <c r="AJ897">
        <v>14</v>
      </c>
      <c r="AK897">
        <v>0.5</v>
      </c>
      <c r="AT897">
        <v>2</v>
      </c>
      <c r="AU897">
        <v>14.5</v>
      </c>
      <c r="AV897">
        <v>7.25</v>
      </c>
      <c r="AW897">
        <v>14</v>
      </c>
    </row>
    <row r="898" spans="1:49" x14ac:dyDescent="0.3">
      <c r="A898" s="17">
        <v>44825</v>
      </c>
      <c r="B898" s="16">
        <v>873</v>
      </c>
      <c r="C898">
        <v>13.5</v>
      </c>
      <c r="D898">
        <v>3</v>
      </c>
      <c r="O898">
        <v>2</v>
      </c>
      <c r="P898">
        <v>16.5</v>
      </c>
      <c r="Q898">
        <v>8.25</v>
      </c>
      <c r="T898" s="19">
        <v>44825</v>
      </c>
      <c r="U898" s="18">
        <v>873</v>
      </c>
      <c r="AH898">
        <v>13.5</v>
      </c>
      <c r="AI898">
        <v>3</v>
      </c>
      <c r="AT898">
        <v>2</v>
      </c>
      <c r="AU898">
        <v>16.5</v>
      </c>
      <c r="AV898">
        <v>8.25</v>
      </c>
      <c r="AW898">
        <v>12</v>
      </c>
    </row>
    <row r="899" spans="1:49" x14ac:dyDescent="0.3">
      <c r="A899" s="17">
        <v>44826</v>
      </c>
      <c r="B899" s="16">
        <v>874</v>
      </c>
      <c r="C899">
        <v>3.5</v>
      </c>
      <c r="O899">
        <v>1</v>
      </c>
      <c r="P899">
        <v>3.5</v>
      </c>
      <c r="Q899">
        <v>3.5</v>
      </c>
      <c r="T899" s="19">
        <v>44826</v>
      </c>
      <c r="U899" s="18">
        <v>874</v>
      </c>
      <c r="AG899">
        <v>3.5</v>
      </c>
      <c r="AT899">
        <v>1</v>
      </c>
      <c r="AU899">
        <v>3.5</v>
      </c>
      <c r="AV899">
        <v>3.5</v>
      </c>
      <c r="AW899">
        <v>11</v>
      </c>
    </row>
    <row r="900" spans="1:49" x14ac:dyDescent="0.3">
      <c r="A900" s="69">
        <v>44836</v>
      </c>
      <c r="B900" s="16">
        <v>875</v>
      </c>
      <c r="C900">
        <v>36</v>
      </c>
      <c r="D900">
        <v>1</v>
      </c>
      <c r="O900">
        <v>2</v>
      </c>
      <c r="P900">
        <v>37</v>
      </c>
      <c r="Q900">
        <v>18.5</v>
      </c>
      <c r="T900" s="68">
        <v>44836</v>
      </c>
      <c r="U900" s="18">
        <v>875</v>
      </c>
      <c r="AD900">
        <v>36</v>
      </c>
      <c r="AE900">
        <v>1</v>
      </c>
      <c r="AT900">
        <v>2</v>
      </c>
      <c r="AU900">
        <v>37</v>
      </c>
      <c r="AV900">
        <v>18.5</v>
      </c>
      <c r="AW900">
        <v>8</v>
      </c>
    </row>
    <row r="901" spans="1:49" x14ac:dyDescent="0.3">
      <c r="A901" s="56"/>
      <c r="B901" s="16">
        <v>876</v>
      </c>
      <c r="C901">
        <v>0.5</v>
      </c>
      <c r="O901">
        <v>1</v>
      </c>
      <c r="P901">
        <v>0.5</v>
      </c>
      <c r="Q901">
        <v>0.5</v>
      </c>
      <c r="T901" s="56"/>
      <c r="U901" s="18">
        <v>876</v>
      </c>
      <c r="AN901">
        <v>0.5</v>
      </c>
      <c r="AT901">
        <v>1</v>
      </c>
      <c r="AU901">
        <v>0.5</v>
      </c>
      <c r="AV901">
        <v>0.5</v>
      </c>
      <c r="AW901">
        <v>18</v>
      </c>
    </row>
    <row r="902" spans="1:49" x14ac:dyDescent="0.3">
      <c r="A902" s="17">
        <v>44837</v>
      </c>
      <c r="B902" s="16">
        <v>877</v>
      </c>
      <c r="C902">
        <v>3</v>
      </c>
      <c r="D902">
        <v>30</v>
      </c>
      <c r="E902">
        <v>0.5</v>
      </c>
      <c r="O902">
        <v>3</v>
      </c>
      <c r="P902">
        <v>33.5</v>
      </c>
      <c r="Q902">
        <v>11.16666666666667</v>
      </c>
      <c r="T902" s="19">
        <v>44837</v>
      </c>
      <c r="U902" s="18">
        <v>877</v>
      </c>
      <c r="AM902">
        <v>3</v>
      </c>
      <c r="AN902">
        <v>30</v>
      </c>
      <c r="AO902">
        <v>0.5</v>
      </c>
      <c r="AT902">
        <v>3</v>
      </c>
      <c r="AU902">
        <v>33.5</v>
      </c>
      <c r="AV902">
        <v>11.16666666666667</v>
      </c>
      <c r="AW902">
        <v>17</v>
      </c>
    </row>
    <row r="903" spans="1:49" x14ac:dyDescent="0.3">
      <c r="A903" s="69">
        <v>44838</v>
      </c>
      <c r="B903" s="16">
        <v>878</v>
      </c>
      <c r="C903">
        <v>0.5</v>
      </c>
      <c r="O903">
        <v>1</v>
      </c>
      <c r="P903">
        <v>0.5</v>
      </c>
      <c r="Q903">
        <v>0.5</v>
      </c>
      <c r="T903" s="68">
        <v>44838</v>
      </c>
      <c r="U903" s="18">
        <v>878</v>
      </c>
      <c r="AG903">
        <v>0.5</v>
      </c>
      <c r="AT903">
        <v>1</v>
      </c>
      <c r="AU903">
        <v>0.5</v>
      </c>
      <c r="AV903">
        <v>0.5</v>
      </c>
      <c r="AW903">
        <v>11</v>
      </c>
    </row>
    <row r="904" spans="1:49" x14ac:dyDescent="0.3">
      <c r="A904" s="56"/>
      <c r="B904" s="16">
        <v>879</v>
      </c>
      <c r="C904">
        <v>46.5</v>
      </c>
      <c r="O904">
        <v>1</v>
      </c>
      <c r="P904">
        <v>46.5</v>
      </c>
      <c r="Q904">
        <v>46.5</v>
      </c>
      <c r="T904" s="56"/>
      <c r="U904" s="18">
        <v>879</v>
      </c>
      <c r="AK904">
        <v>46.5</v>
      </c>
      <c r="AT904">
        <v>1</v>
      </c>
      <c r="AU904">
        <v>46.5</v>
      </c>
      <c r="AV904">
        <v>46.5</v>
      </c>
      <c r="AW904">
        <v>15</v>
      </c>
    </row>
    <row r="905" spans="1:49" x14ac:dyDescent="0.3">
      <c r="A905" s="69">
        <v>44839</v>
      </c>
      <c r="B905" s="16">
        <v>880</v>
      </c>
      <c r="C905">
        <v>3</v>
      </c>
      <c r="O905">
        <v>1</v>
      </c>
      <c r="P905">
        <v>3</v>
      </c>
      <c r="Q905">
        <v>3</v>
      </c>
      <c r="T905" s="68">
        <v>44839</v>
      </c>
      <c r="U905" s="18">
        <v>880</v>
      </c>
      <c r="AB905">
        <v>3</v>
      </c>
      <c r="AT905">
        <v>1</v>
      </c>
      <c r="AU905">
        <v>3</v>
      </c>
      <c r="AV905">
        <v>3</v>
      </c>
      <c r="AW905">
        <v>6</v>
      </c>
    </row>
    <row r="906" spans="1:49" x14ac:dyDescent="0.3">
      <c r="A906" s="57"/>
      <c r="B906" s="16">
        <v>881</v>
      </c>
      <c r="C906">
        <v>5.5</v>
      </c>
      <c r="O906">
        <v>1</v>
      </c>
      <c r="P906">
        <v>5.5</v>
      </c>
      <c r="Q906">
        <v>5.5</v>
      </c>
      <c r="T906" s="57"/>
      <c r="U906" s="18">
        <v>881</v>
      </c>
      <c r="AH906">
        <v>5.5</v>
      </c>
      <c r="AT906">
        <v>1</v>
      </c>
      <c r="AU906">
        <v>5.5</v>
      </c>
      <c r="AV906">
        <v>5.5</v>
      </c>
      <c r="AW906">
        <v>12</v>
      </c>
    </row>
    <row r="907" spans="1:49" x14ac:dyDescent="0.3">
      <c r="A907" s="56"/>
      <c r="B907" s="16">
        <v>882</v>
      </c>
      <c r="C907">
        <v>1</v>
      </c>
      <c r="O907">
        <v>1</v>
      </c>
      <c r="P907">
        <v>1</v>
      </c>
      <c r="Q907">
        <v>1</v>
      </c>
      <c r="T907" s="56"/>
      <c r="U907" s="18">
        <v>882</v>
      </c>
      <c r="AL907">
        <v>1</v>
      </c>
      <c r="AT907">
        <v>1</v>
      </c>
      <c r="AU907">
        <v>1</v>
      </c>
      <c r="AV907">
        <v>1</v>
      </c>
      <c r="AW907">
        <v>16</v>
      </c>
    </row>
    <row r="908" spans="1:49" x14ac:dyDescent="0.3">
      <c r="A908" s="17">
        <v>44841</v>
      </c>
      <c r="B908" s="16">
        <v>883</v>
      </c>
      <c r="C908">
        <v>0.5</v>
      </c>
      <c r="D908">
        <v>56</v>
      </c>
      <c r="E908">
        <v>13.5</v>
      </c>
      <c r="O908">
        <v>3</v>
      </c>
      <c r="P908">
        <v>70</v>
      </c>
      <c r="Q908">
        <v>23.333333333333329</v>
      </c>
      <c r="T908" s="19">
        <v>44841</v>
      </c>
      <c r="U908" s="18">
        <v>883</v>
      </c>
      <c r="AI908">
        <v>0.5</v>
      </c>
      <c r="AJ908">
        <v>56</v>
      </c>
      <c r="AK908">
        <v>13.5</v>
      </c>
      <c r="AT908">
        <v>3</v>
      </c>
      <c r="AU908">
        <v>70</v>
      </c>
      <c r="AV908">
        <v>23.333333333333329</v>
      </c>
      <c r="AW908">
        <v>13</v>
      </c>
    </row>
    <row r="909" spans="1:49" x14ac:dyDescent="0.3">
      <c r="A909" s="69">
        <v>44842</v>
      </c>
      <c r="B909" s="16">
        <v>884</v>
      </c>
      <c r="C909">
        <v>2</v>
      </c>
      <c r="O909">
        <v>1</v>
      </c>
      <c r="P909">
        <v>2</v>
      </c>
      <c r="Q909">
        <v>2</v>
      </c>
      <c r="T909" s="68">
        <v>44842</v>
      </c>
      <c r="U909" s="18">
        <v>884</v>
      </c>
      <c r="AK909">
        <v>2</v>
      </c>
      <c r="AT909">
        <v>1</v>
      </c>
      <c r="AU909">
        <v>2</v>
      </c>
      <c r="AV909">
        <v>2</v>
      </c>
      <c r="AW909">
        <v>15</v>
      </c>
    </row>
    <row r="910" spans="1:49" x14ac:dyDescent="0.3">
      <c r="A910" s="56"/>
      <c r="B910" s="16">
        <v>885</v>
      </c>
      <c r="C910">
        <v>0.5</v>
      </c>
      <c r="O910">
        <v>1</v>
      </c>
      <c r="P910">
        <v>0.5</v>
      </c>
      <c r="Q910">
        <v>0.5</v>
      </c>
      <c r="T910" s="56"/>
      <c r="U910" s="18">
        <v>885</v>
      </c>
      <c r="AM910">
        <v>0.5</v>
      </c>
      <c r="AT910">
        <v>1</v>
      </c>
      <c r="AU910">
        <v>0.5</v>
      </c>
      <c r="AV910">
        <v>0.5</v>
      </c>
      <c r="AW910">
        <v>17</v>
      </c>
    </row>
    <row r="911" spans="1:49" x14ac:dyDescent="0.3">
      <c r="A911" s="69">
        <v>44853</v>
      </c>
      <c r="B911" s="16">
        <v>886</v>
      </c>
      <c r="C911">
        <v>15</v>
      </c>
      <c r="D911">
        <v>1</v>
      </c>
      <c r="O911">
        <v>2</v>
      </c>
      <c r="P911">
        <v>16</v>
      </c>
      <c r="Q911">
        <v>8</v>
      </c>
      <c r="T911" s="68">
        <v>44853</v>
      </c>
      <c r="U911" s="18">
        <v>886</v>
      </c>
      <c r="AL911">
        <v>15</v>
      </c>
      <c r="AM911">
        <v>1</v>
      </c>
      <c r="AT911">
        <v>2</v>
      </c>
      <c r="AU911">
        <v>16</v>
      </c>
      <c r="AV911">
        <v>8</v>
      </c>
      <c r="AW911">
        <v>16</v>
      </c>
    </row>
    <row r="912" spans="1:49" x14ac:dyDescent="0.3">
      <c r="A912" s="56"/>
      <c r="B912" s="16">
        <v>887</v>
      </c>
      <c r="C912">
        <v>0.5</v>
      </c>
      <c r="O912">
        <v>1</v>
      </c>
      <c r="P912">
        <v>0.5</v>
      </c>
      <c r="Q912">
        <v>0.5</v>
      </c>
      <c r="T912" s="56"/>
      <c r="U912" s="18">
        <v>887</v>
      </c>
      <c r="AQ912">
        <v>0.5</v>
      </c>
      <c r="AT912">
        <v>1</v>
      </c>
      <c r="AU912">
        <v>0.5</v>
      </c>
      <c r="AV912">
        <v>0.5</v>
      </c>
      <c r="AW912">
        <v>21</v>
      </c>
    </row>
    <row r="913" spans="1:49" x14ac:dyDescent="0.3">
      <c r="A913" s="69">
        <v>44856</v>
      </c>
      <c r="B913" s="16">
        <v>888</v>
      </c>
      <c r="C913">
        <v>0.5</v>
      </c>
      <c r="O913">
        <v>1</v>
      </c>
      <c r="P913">
        <v>0.5</v>
      </c>
      <c r="Q913">
        <v>0.5</v>
      </c>
      <c r="T913" s="68">
        <v>44856</v>
      </c>
      <c r="U913" s="18">
        <v>888</v>
      </c>
      <c r="AG913">
        <v>0.5</v>
      </c>
      <c r="AT913">
        <v>1</v>
      </c>
      <c r="AU913">
        <v>0.5</v>
      </c>
      <c r="AV913">
        <v>0.5</v>
      </c>
      <c r="AW913">
        <v>11</v>
      </c>
    </row>
    <row r="914" spans="1:49" x14ac:dyDescent="0.3">
      <c r="A914" s="56"/>
      <c r="B914" s="16">
        <v>889</v>
      </c>
      <c r="C914">
        <v>1.5</v>
      </c>
      <c r="D914">
        <v>0.5</v>
      </c>
      <c r="O914">
        <v>2</v>
      </c>
      <c r="P914">
        <v>2</v>
      </c>
      <c r="Q914">
        <v>1</v>
      </c>
      <c r="T914" s="56"/>
      <c r="U914" s="18">
        <v>889</v>
      </c>
      <c r="AN914">
        <v>1.5</v>
      </c>
      <c r="AO914">
        <v>0.5</v>
      </c>
      <c r="AT914">
        <v>2</v>
      </c>
      <c r="AU914">
        <v>2</v>
      </c>
      <c r="AV914">
        <v>1</v>
      </c>
      <c r="AW914">
        <v>18</v>
      </c>
    </row>
    <row r="915" spans="1:49" x14ac:dyDescent="0.3">
      <c r="A915" s="17">
        <v>44857</v>
      </c>
      <c r="B915" s="16">
        <v>890</v>
      </c>
      <c r="C915">
        <v>2.5</v>
      </c>
      <c r="D915">
        <v>27.5</v>
      </c>
      <c r="E915">
        <v>4.5</v>
      </c>
      <c r="F915">
        <v>1</v>
      </c>
      <c r="G915">
        <v>1</v>
      </c>
      <c r="H915">
        <v>0.5</v>
      </c>
      <c r="O915">
        <v>6</v>
      </c>
      <c r="P915">
        <v>37</v>
      </c>
      <c r="Q915">
        <v>6.166666666666667</v>
      </c>
      <c r="T915" s="19">
        <v>44857</v>
      </c>
      <c r="U915" s="18">
        <v>890</v>
      </c>
      <c r="V915">
        <v>2.5</v>
      </c>
      <c r="W915">
        <v>27.5</v>
      </c>
      <c r="X915">
        <v>4.5</v>
      </c>
      <c r="Y915">
        <v>1</v>
      </c>
      <c r="Z915">
        <v>1</v>
      </c>
      <c r="AA915">
        <v>0.5</v>
      </c>
      <c r="AT915">
        <v>6</v>
      </c>
      <c r="AU915">
        <v>37</v>
      </c>
      <c r="AV915">
        <v>6.166666666666667</v>
      </c>
      <c r="AW915">
        <v>0</v>
      </c>
    </row>
    <row r="916" spans="1:49" x14ac:dyDescent="0.3">
      <c r="A916" s="69">
        <v>44860</v>
      </c>
      <c r="B916" s="16">
        <v>891</v>
      </c>
      <c r="C916">
        <v>2</v>
      </c>
      <c r="D916">
        <v>9.5</v>
      </c>
      <c r="E916">
        <v>4</v>
      </c>
      <c r="F916">
        <v>1.5</v>
      </c>
      <c r="G916">
        <v>0.5</v>
      </c>
      <c r="O916">
        <v>5</v>
      </c>
      <c r="P916">
        <v>17.5</v>
      </c>
      <c r="Q916">
        <v>3.5</v>
      </c>
      <c r="T916" s="68">
        <v>44860</v>
      </c>
      <c r="U916" s="18">
        <v>891</v>
      </c>
      <c r="W916">
        <v>2</v>
      </c>
      <c r="X916">
        <v>9.5</v>
      </c>
      <c r="Y916">
        <v>4</v>
      </c>
      <c r="Z916">
        <v>1.5</v>
      </c>
      <c r="AA916">
        <v>0.5</v>
      </c>
      <c r="AT916">
        <v>5</v>
      </c>
      <c r="AU916">
        <v>17.5</v>
      </c>
      <c r="AV916">
        <v>3.5</v>
      </c>
      <c r="AW916">
        <v>1</v>
      </c>
    </row>
    <row r="917" spans="1:49" x14ac:dyDescent="0.3">
      <c r="A917" s="56"/>
      <c r="B917" s="16">
        <v>892</v>
      </c>
      <c r="C917">
        <v>1</v>
      </c>
      <c r="O917">
        <v>1</v>
      </c>
      <c r="P917">
        <v>1</v>
      </c>
      <c r="Q917">
        <v>1</v>
      </c>
      <c r="T917" s="56"/>
      <c r="U917" s="18">
        <v>892</v>
      </c>
      <c r="AC917">
        <v>1</v>
      </c>
      <c r="AT917">
        <v>1</v>
      </c>
      <c r="AU917">
        <v>1</v>
      </c>
      <c r="AV917">
        <v>1</v>
      </c>
      <c r="AW917">
        <v>7</v>
      </c>
    </row>
    <row r="918" spans="1:49" x14ac:dyDescent="0.3">
      <c r="A918" s="17">
        <v>44868</v>
      </c>
      <c r="B918" s="16">
        <v>893</v>
      </c>
      <c r="C918">
        <v>3.5</v>
      </c>
      <c r="D918">
        <v>18.5</v>
      </c>
      <c r="O918">
        <v>2</v>
      </c>
      <c r="P918">
        <v>22</v>
      </c>
      <c r="Q918">
        <v>11</v>
      </c>
      <c r="T918" s="19">
        <v>44868</v>
      </c>
      <c r="U918" s="18">
        <v>893</v>
      </c>
      <c r="AI918">
        <v>3.5</v>
      </c>
      <c r="AJ918">
        <v>18.5</v>
      </c>
      <c r="AT918">
        <v>2</v>
      </c>
      <c r="AU918">
        <v>22</v>
      </c>
      <c r="AV918">
        <v>11</v>
      </c>
      <c r="AW918">
        <v>13</v>
      </c>
    </row>
    <row r="919" spans="1:49" x14ac:dyDescent="0.3">
      <c r="A919" s="69">
        <v>44870</v>
      </c>
      <c r="B919" s="16">
        <v>894</v>
      </c>
      <c r="C919">
        <v>6</v>
      </c>
      <c r="O919">
        <v>1</v>
      </c>
      <c r="P919">
        <v>6</v>
      </c>
      <c r="Q919">
        <v>6</v>
      </c>
      <c r="T919" s="68">
        <v>44870</v>
      </c>
      <c r="U919" s="18">
        <v>894</v>
      </c>
      <c r="AH919">
        <v>6</v>
      </c>
      <c r="AT919">
        <v>1</v>
      </c>
      <c r="AU919">
        <v>6</v>
      </c>
      <c r="AV919">
        <v>6</v>
      </c>
      <c r="AW919">
        <v>12</v>
      </c>
    </row>
    <row r="920" spans="1:49" x14ac:dyDescent="0.3">
      <c r="A920" s="56"/>
      <c r="B920" s="16">
        <v>895</v>
      </c>
      <c r="C920">
        <v>2</v>
      </c>
      <c r="O920">
        <v>1</v>
      </c>
      <c r="P920">
        <v>2</v>
      </c>
      <c r="Q920">
        <v>2</v>
      </c>
      <c r="T920" s="56"/>
      <c r="U920" s="18">
        <v>895</v>
      </c>
      <c r="AJ920">
        <v>2</v>
      </c>
      <c r="AT920">
        <v>1</v>
      </c>
      <c r="AU920">
        <v>2</v>
      </c>
      <c r="AV920">
        <v>2</v>
      </c>
      <c r="AW920">
        <v>14</v>
      </c>
    </row>
    <row r="921" spans="1:49" x14ac:dyDescent="0.3">
      <c r="A921" s="69">
        <v>44872</v>
      </c>
      <c r="B921" s="16">
        <v>896</v>
      </c>
      <c r="C921">
        <v>1.5</v>
      </c>
      <c r="D921">
        <v>2</v>
      </c>
      <c r="O921">
        <v>2</v>
      </c>
      <c r="P921">
        <v>3.5</v>
      </c>
      <c r="Q921">
        <v>1.75</v>
      </c>
      <c r="T921" s="68">
        <v>44872</v>
      </c>
      <c r="U921" s="18">
        <v>896</v>
      </c>
      <c r="X921">
        <v>1.5</v>
      </c>
      <c r="Y921">
        <v>2</v>
      </c>
      <c r="AT921">
        <v>2</v>
      </c>
      <c r="AU921">
        <v>3.5</v>
      </c>
      <c r="AV921">
        <v>1.75</v>
      </c>
      <c r="AW921">
        <v>2</v>
      </c>
    </row>
    <row r="922" spans="1:49" x14ac:dyDescent="0.3">
      <c r="A922" s="57"/>
      <c r="B922" s="16">
        <v>897</v>
      </c>
      <c r="C922">
        <v>5</v>
      </c>
      <c r="O922">
        <v>1</v>
      </c>
      <c r="P922">
        <v>5</v>
      </c>
      <c r="Q922">
        <v>5</v>
      </c>
      <c r="T922" s="57"/>
      <c r="U922" s="18">
        <v>897</v>
      </c>
      <c r="AF922">
        <v>5</v>
      </c>
      <c r="AT922">
        <v>1</v>
      </c>
      <c r="AU922">
        <v>5</v>
      </c>
      <c r="AV922">
        <v>5</v>
      </c>
      <c r="AW922">
        <v>10</v>
      </c>
    </row>
    <row r="923" spans="1:49" x14ac:dyDescent="0.3">
      <c r="A923" s="56"/>
      <c r="B923" s="16">
        <v>898</v>
      </c>
      <c r="C923">
        <v>1.5</v>
      </c>
      <c r="D923">
        <v>6</v>
      </c>
      <c r="E923">
        <v>0.5</v>
      </c>
      <c r="F923">
        <v>0.5</v>
      </c>
      <c r="O923">
        <v>4</v>
      </c>
      <c r="P923">
        <v>8.5</v>
      </c>
      <c r="Q923">
        <v>2.125</v>
      </c>
      <c r="T923" s="56"/>
      <c r="U923" s="18">
        <v>898</v>
      </c>
      <c r="AL923">
        <v>1.5</v>
      </c>
      <c r="AM923">
        <v>6</v>
      </c>
      <c r="AN923">
        <v>0.5</v>
      </c>
      <c r="AO923">
        <v>0.5</v>
      </c>
      <c r="AT923">
        <v>4</v>
      </c>
      <c r="AU923">
        <v>8.5</v>
      </c>
      <c r="AV923">
        <v>2.125</v>
      </c>
      <c r="AW923">
        <v>16</v>
      </c>
    </row>
    <row r="924" spans="1:49" x14ac:dyDescent="0.3">
      <c r="A924" s="69">
        <v>44873</v>
      </c>
      <c r="B924" s="16">
        <v>899</v>
      </c>
      <c r="C924">
        <v>0.5</v>
      </c>
      <c r="O924">
        <v>1</v>
      </c>
      <c r="P924">
        <v>0.5</v>
      </c>
      <c r="Q924">
        <v>0.5</v>
      </c>
      <c r="T924" s="68">
        <v>44873</v>
      </c>
      <c r="U924" s="18">
        <v>899</v>
      </c>
      <c r="AH924">
        <v>0.5</v>
      </c>
      <c r="AT924">
        <v>1</v>
      </c>
      <c r="AU924">
        <v>0.5</v>
      </c>
      <c r="AV924">
        <v>0.5</v>
      </c>
      <c r="AW924">
        <v>12</v>
      </c>
    </row>
    <row r="925" spans="1:49" x14ac:dyDescent="0.3">
      <c r="A925" s="57"/>
      <c r="B925" s="16">
        <v>900</v>
      </c>
      <c r="C925">
        <v>3.5</v>
      </c>
      <c r="O925">
        <v>1</v>
      </c>
      <c r="P925">
        <v>3.5</v>
      </c>
      <c r="Q925">
        <v>3.5</v>
      </c>
      <c r="T925" s="57"/>
      <c r="U925" s="18">
        <v>900</v>
      </c>
      <c r="AL925">
        <v>3.5</v>
      </c>
      <c r="AT925">
        <v>1</v>
      </c>
      <c r="AU925">
        <v>3.5</v>
      </c>
      <c r="AV925">
        <v>3.5</v>
      </c>
      <c r="AW925">
        <v>16</v>
      </c>
    </row>
    <row r="926" spans="1:49" x14ac:dyDescent="0.3">
      <c r="A926" s="56"/>
      <c r="B926" s="16">
        <v>901</v>
      </c>
      <c r="C926">
        <v>9</v>
      </c>
      <c r="O926">
        <v>1</v>
      </c>
      <c r="P926">
        <v>9</v>
      </c>
      <c r="Q926">
        <v>9</v>
      </c>
      <c r="T926" s="56"/>
      <c r="U926" s="18">
        <v>901</v>
      </c>
      <c r="AN926">
        <v>9</v>
      </c>
      <c r="AT926">
        <v>1</v>
      </c>
      <c r="AU926">
        <v>9</v>
      </c>
      <c r="AV926">
        <v>9</v>
      </c>
      <c r="AW926">
        <v>18</v>
      </c>
    </row>
    <row r="927" spans="1:49" x14ac:dyDescent="0.3">
      <c r="A927" s="17">
        <v>44877</v>
      </c>
      <c r="B927" s="16">
        <v>902</v>
      </c>
      <c r="C927">
        <v>7</v>
      </c>
      <c r="D927">
        <v>20</v>
      </c>
      <c r="E927">
        <v>5.5</v>
      </c>
      <c r="F927">
        <v>0.5</v>
      </c>
      <c r="O927">
        <v>4</v>
      </c>
      <c r="P927">
        <v>33</v>
      </c>
      <c r="Q927">
        <v>8.25</v>
      </c>
      <c r="T927" s="19">
        <v>44877</v>
      </c>
      <c r="U927" s="18">
        <v>902</v>
      </c>
      <c r="AJ927">
        <v>7</v>
      </c>
      <c r="AK927">
        <v>20</v>
      </c>
      <c r="AL927">
        <v>5.5</v>
      </c>
      <c r="AM927">
        <v>0.5</v>
      </c>
      <c r="AT927">
        <v>4</v>
      </c>
      <c r="AU927">
        <v>33</v>
      </c>
      <c r="AV927">
        <v>8.25</v>
      </c>
      <c r="AW927">
        <v>14</v>
      </c>
    </row>
    <row r="928" spans="1:49" x14ac:dyDescent="0.3">
      <c r="A928" s="17">
        <v>44882</v>
      </c>
      <c r="B928" s="16">
        <v>903</v>
      </c>
      <c r="C928">
        <v>45</v>
      </c>
      <c r="D928">
        <v>65.5</v>
      </c>
      <c r="E928">
        <v>2</v>
      </c>
      <c r="F928">
        <v>3.5</v>
      </c>
      <c r="G928">
        <v>4</v>
      </c>
      <c r="H928">
        <v>2.5</v>
      </c>
      <c r="I928">
        <v>0.5</v>
      </c>
      <c r="J928">
        <v>3.5</v>
      </c>
      <c r="K928">
        <v>1.5</v>
      </c>
      <c r="L928">
        <v>0.5</v>
      </c>
      <c r="O928">
        <v>10</v>
      </c>
      <c r="P928">
        <v>128.5</v>
      </c>
      <c r="Q928">
        <v>12.85</v>
      </c>
      <c r="T928" s="19">
        <v>44882</v>
      </c>
      <c r="U928" s="18">
        <v>903</v>
      </c>
      <c r="X928">
        <v>45</v>
      </c>
      <c r="Y928">
        <v>65.5</v>
      </c>
      <c r="Z928">
        <v>2</v>
      </c>
      <c r="AA928">
        <v>3.5</v>
      </c>
      <c r="AB928">
        <v>4</v>
      </c>
      <c r="AC928">
        <v>2.5</v>
      </c>
      <c r="AD928">
        <v>0.5</v>
      </c>
      <c r="AE928">
        <v>3.5</v>
      </c>
      <c r="AF928">
        <v>1.5</v>
      </c>
      <c r="AG928">
        <v>0.5</v>
      </c>
      <c r="AT928">
        <v>10</v>
      </c>
      <c r="AU928">
        <v>128.5</v>
      </c>
      <c r="AV928">
        <v>12.85</v>
      </c>
      <c r="AW928">
        <v>2</v>
      </c>
    </row>
    <row r="929" spans="1:49" x14ac:dyDescent="0.3">
      <c r="A929" s="69">
        <v>44891</v>
      </c>
      <c r="B929" s="16">
        <v>904</v>
      </c>
      <c r="C929">
        <v>1.5</v>
      </c>
      <c r="O929">
        <v>1</v>
      </c>
      <c r="P929">
        <v>1.5</v>
      </c>
      <c r="Q929">
        <v>1.5</v>
      </c>
      <c r="T929" s="68">
        <v>44891</v>
      </c>
      <c r="U929" s="18">
        <v>904</v>
      </c>
      <c r="AK929">
        <v>1.5</v>
      </c>
      <c r="AT929">
        <v>1</v>
      </c>
      <c r="AU929">
        <v>1.5</v>
      </c>
      <c r="AV929">
        <v>1.5</v>
      </c>
      <c r="AW929">
        <v>15</v>
      </c>
    </row>
    <row r="930" spans="1:49" x14ac:dyDescent="0.3">
      <c r="A930" s="56"/>
      <c r="B930" s="16">
        <v>905</v>
      </c>
      <c r="C930">
        <v>0.5</v>
      </c>
      <c r="O930">
        <v>1</v>
      </c>
      <c r="P930">
        <v>0.5</v>
      </c>
      <c r="Q930">
        <v>0.5</v>
      </c>
      <c r="T930" s="56"/>
      <c r="U930" s="18">
        <v>905</v>
      </c>
      <c r="AM930">
        <v>0.5</v>
      </c>
      <c r="AT930">
        <v>1</v>
      </c>
      <c r="AU930">
        <v>0.5</v>
      </c>
      <c r="AV930">
        <v>0.5</v>
      </c>
      <c r="AW930">
        <v>17</v>
      </c>
    </row>
    <row r="931" spans="1:49" x14ac:dyDescent="0.3">
      <c r="A931" s="69">
        <v>44892</v>
      </c>
      <c r="B931" s="16">
        <v>906</v>
      </c>
      <c r="C931">
        <v>1</v>
      </c>
      <c r="O931">
        <v>1</v>
      </c>
      <c r="P931">
        <v>1</v>
      </c>
      <c r="Q931">
        <v>1</v>
      </c>
      <c r="T931" s="68">
        <v>44892</v>
      </c>
      <c r="U931" s="18">
        <v>906</v>
      </c>
      <c r="AF931">
        <v>1</v>
      </c>
      <c r="AT931">
        <v>1</v>
      </c>
      <c r="AU931">
        <v>1</v>
      </c>
      <c r="AV931">
        <v>1</v>
      </c>
      <c r="AW931">
        <v>10</v>
      </c>
    </row>
    <row r="932" spans="1:49" x14ac:dyDescent="0.3">
      <c r="A932" s="56"/>
      <c r="B932" s="16">
        <v>907</v>
      </c>
      <c r="C932">
        <v>1</v>
      </c>
      <c r="O932">
        <v>1</v>
      </c>
      <c r="P932">
        <v>1</v>
      </c>
      <c r="Q932">
        <v>1</v>
      </c>
      <c r="T932" s="56"/>
      <c r="U932" s="18">
        <v>907</v>
      </c>
      <c r="AP932">
        <v>1</v>
      </c>
      <c r="AT932">
        <v>1</v>
      </c>
      <c r="AU932">
        <v>1</v>
      </c>
      <c r="AV932">
        <v>1</v>
      </c>
      <c r="AW932">
        <v>20</v>
      </c>
    </row>
    <row r="933" spans="1:49" x14ac:dyDescent="0.3">
      <c r="A933" s="17">
        <v>44893</v>
      </c>
      <c r="B933" s="16">
        <v>908</v>
      </c>
      <c r="C933">
        <v>3</v>
      </c>
      <c r="D933">
        <v>34.5</v>
      </c>
      <c r="E933">
        <v>3.5</v>
      </c>
      <c r="F933">
        <v>0.5</v>
      </c>
      <c r="G933">
        <v>0.5</v>
      </c>
      <c r="O933">
        <v>5</v>
      </c>
      <c r="P933">
        <v>42</v>
      </c>
      <c r="Q933">
        <v>8.4</v>
      </c>
      <c r="T933" s="19">
        <v>44893</v>
      </c>
      <c r="U933" s="18">
        <v>908</v>
      </c>
      <c r="AL933">
        <v>3</v>
      </c>
      <c r="AM933">
        <v>34.5</v>
      </c>
      <c r="AN933">
        <v>3.5</v>
      </c>
      <c r="AO933">
        <v>0.5</v>
      </c>
      <c r="AP933">
        <v>0.5</v>
      </c>
      <c r="AT933">
        <v>5</v>
      </c>
      <c r="AU933">
        <v>42</v>
      </c>
      <c r="AV933">
        <v>8.4</v>
      </c>
      <c r="AW933">
        <v>16</v>
      </c>
    </row>
    <row r="934" spans="1:49" x14ac:dyDescent="0.3">
      <c r="A934" s="17">
        <v>44895</v>
      </c>
      <c r="B934" s="16">
        <v>909</v>
      </c>
      <c r="C934">
        <v>1</v>
      </c>
      <c r="D934">
        <v>0.5</v>
      </c>
      <c r="O934">
        <v>2</v>
      </c>
      <c r="P934">
        <v>1.5</v>
      </c>
      <c r="Q934">
        <v>0.75</v>
      </c>
      <c r="T934" s="19">
        <v>44895</v>
      </c>
      <c r="U934" s="18">
        <v>909</v>
      </c>
      <c r="AN934">
        <v>1</v>
      </c>
      <c r="AO934">
        <v>0.5</v>
      </c>
      <c r="AT934">
        <v>2</v>
      </c>
      <c r="AU934">
        <v>1.5</v>
      </c>
      <c r="AV934">
        <v>0.75</v>
      </c>
      <c r="AW934">
        <v>18</v>
      </c>
    </row>
    <row r="935" spans="1:49" x14ac:dyDescent="0.3">
      <c r="A935" s="69">
        <v>44896</v>
      </c>
      <c r="B935" s="16">
        <v>910</v>
      </c>
      <c r="C935">
        <v>1</v>
      </c>
      <c r="O935">
        <v>1</v>
      </c>
      <c r="P935">
        <v>1</v>
      </c>
      <c r="Q935">
        <v>1</v>
      </c>
      <c r="T935" s="68">
        <v>44896</v>
      </c>
      <c r="U935" s="18">
        <v>910</v>
      </c>
      <c r="W935">
        <v>1</v>
      </c>
      <c r="AT935">
        <v>1</v>
      </c>
      <c r="AU935">
        <v>1</v>
      </c>
      <c r="AV935">
        <v>1</v>
      </c>
      <c r="AW935">
        <v>1</v>
      </c>
    </row>
    <row r="936" spans="1:49" x14ac:dyDescent="0.3">
      <c r="A936" s="57"/>
      <c r="B936" s="16">
        <v>911</v>
      </c>
      <c r="C936">
        <v>11</v>
      </c>
      <c r="O936">
        <v>1</v>
      </c>
      <c r="P936">
        <v>11</v>
      </c>
      <c r="Q936">
        <v>11</v>
      </c>
      <c r="T936" s="57"/>
      <c r="U936" s="18">
        <v>911</v>
      </c>
      <c r="AK936">
        <v>11</v>
      </c>
      <c r="AT936">
        <v>1</v>
      </c>
      <c r="AU936">
        <v>11</v>
      </c>
      <c r="AV936">
        <v>11</v>
      </c>
      <c r="AW936">
        <v>15</v>
      </c>
    </row>
    <row r="937" spans="1:49" x14ac:dyDescent="0.3">
      <c r="A937" s="56"/>
      <c r="B937" s="16">
        <v>912</v>
      </c>
      <c r="C937">
        <v>0.5</v>
      </c>
      <c r="O937">
        <v>1</v>
      </c>
      <c r="P937">
        <v>0.5</v>
      </c>
      <c r="Q937">
        <v>0.5</v>
      </c>
      <c r="T937" s="56"/>
      <c r="U937" s="18">
        <v>912</v>
      </c>
      <c r="AM937">
        <v>0.5</v>
      </c>
      <c r="AT937">
        <v>1</v>
      </c>
      <c r="AU937">
        <v>0.5</v>
      </c>
      <c r="AV937">
        <v>0.5</v>
      </c>
      <c r="AW937">
        <v>17</v>
      </c>
    </row>
    <row r="938" spans="1:49" x14ac:dyDescent="0.3">
      <c r="A938" s="17">
        <v>44897</v>
      </c>
      <c r="B938" s="16">
        <v>913</v>
      </c>
      <c r="C938">
        <v>1</v>
      </c>
      <c r="O938">
        <v>1</v>
      </c>
      <c r="P938">
        <v>1</v>
      </c>
      <c r="Q938">
        <v>1</v>
      </c>
      <c r="T938" s="19">
        <v>44897</v>
      </c>
      <c r="U938" s="18">
        <v>913</v>
      </c>
      <c r="AI938">
        <v>1</v>
      </c>
      <c r="AT938">
        <v>1</v>
      </c>
      <c r="AU938">
        <v>1</v>
      </c>
      <c r="AV938">
        <v>1</v>
      </c>
      <c r="AW938">
        <v>13</v>
      </c>
    </row>
    <row r="939" spans="1:49" x14ac:dyDescent="0.3">
      <c r="A939" s="17">
        <v>44898</v>
      </c>
      <c r="B939" s="16">
        <v>914</v>
      </c>
      <c r="C939">
        <v>16</v>
      </c>
      <c r="O939">
        <v>1</v>
      </c>
      <c r="P939">
        <v>16</v>
      </c>
      <c r="Q939">
        <v>16</v>
      </c>
      <c r="T939" s="19">
        <v>44898</v>
      </c>
      <c r="U939" s="18">
        <v>914</v>
      </c>
      <c r="AI939">
        <v>16</v>
      </c>
      <c r="AT939">
        <v>1</v>
      </c>
      <c r="AU939">
        <v>16</v>
      </c>
      <c r="AV939">
        <v>16</v>
      </c>
      <c r="AW939">
        <v>13</v>
      </c>
    </row>
    <row r="940" spans="1:49" x14ac:dyDescent="0.3">
      <c r="A940" s="17">
        <v>44899</v>
      </c>
      <c r="B940" s="16">
        <v>915</v>
      </c>
      <c r="C940">
        <v>10</v>
      </c>
      <c r="D940">
        <v>34.5</v>
      </c>
      <c r="O940">
        <v>2</v>
      </c>
      <c r="P940">
        <v>44.5</v>
      </c>
      <c r="Q940">
        <v>22.25</v>
      </c>
      <c r="T940" s="19">
        <v>44899</v>
      </c>
      <c r="U940" s="18">
        <v>915</v>
      </c>
      <c r="AH940">
        <v>10</v>
      </c>
      <c r="AI940">
        <v>34.5</v>
      </c>
      <c r="AT940">
        <v>2</v>
      </c>
      <c r="AU940">
        <v>44.5</v>
      </c>
      <c r="AV940">
        <v>22.25</v>
      </c>
      <c r="AW940">
        <v>12</v>
      </c>
    </row>
    <row r="941" spans="1:49" x14ac:dyDescent="0.3">
      <c r="A941" s="69">
        <v>44901</v>
      </c>
      <c r="B941" s="16">
        <v>916</v>
      </c>
      <c r="C941">
        <v>0.5</v>
      </c>
      <c r="D941">
        <v>0.5</v>
      </c>
      <c r="O941">
        <v>2</v>
      </c>
      <c r="P941">
        <v>1</v>
      </c>
      <c r="Q941">
        <v>0.5</v>
      </c>
      <c r="T941" s="68">
        <v>44901</v>
      </c>
      <c r="U941" s="18">
        <v>916</v>
      </c>
      <c r="AF941">
        <v>0.5</v>
      </c>
      <c r="AG941">
        <v>0.5</v>
      </c>
      <c r="AT941">
        <v>2</v>
      </c>
      <c r="AU941">
        <v>1</v>
      </c>
      <c r="AV941">
        <v>0.5</v>
      </c>
      <c r="AW941">
        <v>10</v>
      </c>
    </row>
    <row r="942" spans="1:49" x14ac:dyDescent="0.3">
      <c r="A942" s="56"/>
      <c r="B942" s="16">
        <v>917</v>
      </c>
      <c r="C942">
        <v>15.5</v>
      </c>
      <c r="D942">
        <v>0.5</v>
      </c>
      <c r="E942">
        <v>0.5</v>
      </c>
      <c r="O942">
        <v>3</v>
      </c>
      <c r="P942">
        <v>16.5</v>
      </c>
      <c r="Q942">
        <v>5.5</v>
      </c>
      <c r="T942" s="56"/>
      <c r="U942" s="18">
        <v>917</v>
      </c>
      <c r="AM942">
        <v>15.5</v>
      </c>
      <c r="AN942">
        <v>0.5</v>
      </c>
      <c r="AO942">
        <v>0.5</v>
      </c>
      <c r="AT942">
        <v>3</v>
      </c>
      <c r="AU942">
        <v>16.5</v>
      </c>
      <c r="AV942">
        <v>5.5</v>
      </c>
      <c r="AW942">
        <v>17</v>
      </c>
    </row>
    <row r="943" spans="1:49" x14ac:dyDescent="0.3">
      <c r="A943" s="17">
        <v>44903</v>
      </c>
      <c r="B943" s="16">
        <v>918</v>
      </c>
      <c r="C943">
        <v>1</v>
      </c>
      <c r="D943">
        <v>0.5</v>
      </c>
      <c r="E943">
        <v>0.5</v>
      </c>
      <c r="F943">
        <v>0.5</v>
      </c>
      <c r="O943">
        <v>4</v>
      </c>
      <c r="P943">
        <v>2.5</v>
      </c>
      <c r="Q943">
        <v>0.625</v>
      </c>
      <c r="T943" s="19">
        <v>44903</v>
      </c>
      <c r="U943" s="18">
        <v>918</v>
      </c>
      <c r="AL943">
        <v>1</v>
      </c>
      <c r="AM943">
        <v>0.5</v>
      </c>
      <c r="AN943">
        <v>0.5</v>
      </c>
      <c r="AO943">
        <v>0.5</v>
      </c>
      <c r="AT943">
        <v>4</v>
      </c>
      <c r="AU943">
        <v>2.5</v>
      </c>
      <c r="AV943">
        <v>0.625</v>
      </c>
      <c r="AW943">
        <v>16</v>
      </c>
    </row>
    <row r="944" spans="1:49" x14ac:dyDescent="0.3">
      <c r="A944" s="69">
        <v>44904</v>
      </c>
      <c r="B944" s="16">
        <v>919</v>
      </c>
      <c r="C944">
        <v>0.5</v>
      </c>
      <c r="O944">
        <v>1</v>
      </c>
      <c r="P944">
        <v>0.5</v>
      </c>
      <c r="Q944">
        <v>0.5</v>
      </c>
      <c r="T944" s="68">
        <v>44904</v>
      </c>
      <c r="U944" s="18">
        <v>919</v>
      </c>
      <c r="AF944">
        <v>0.5</v>
      </c>
      <c r="AT944">
        <v>1</v>
      </c>
      <c r="AU944">
        <v>0.5</v>
      </c>
      <c r="AV944">
        <v>0.5</v>
      </c>
      <c r="AW944">
        <v>10</v>
      </c>
    </row>
    <row r="945" spans="1:49" x14ac:dyDescent="0.3">
      <c r="A945" s="56"/>
      <c r="B945" s="16">
        <v>920</v>
      </c>
      <c r="C945">
        <v>2.5</v>
      </c>
      <c r="D945">
        <v>40.5</v>
      </c>
      <c r="E945">
        <v>7.5</v>
      </c>
      <c r="F945">
        <v>0.5</v>
      </c>
      <c r="G945">
        <v>0.5</v>
      </c>
      <c r="H945">
        <v>1.5</v>
      </c>
      <c r="I945">
        <v>1</v>
      </c>
      <c r="J945">
        <v>1</v>
      </c>
      <c r="O945">
        <v>8</v>
      </c>
      <c r="P945">
        <v>55</v>
      </c>
      <c r="Q945">
        <v>6.875</v>
      </c>
      <c r="T945" s="56"/>
      <c r="U945" s="18">
        <v>920</v>
      </c>
      <c r="AI945">
        <v>2.5</v>
      </c>
      <c r="AJ945">
        <v>40.5</v>
      </c>
      <c r="AK945">
        <v>7.5</v>
      </c>
      <c r="AL945">
        <v>0.5</v>
      </c>
      <c r="AM945">
        <v>0.5</v>
      </c>
      <c r="AN945">
        <v>1.5</v>
      </c>
      <c r="AO945">
        <v>1</v>
      </c>
      <c r="AP945">
        <v>1</v>
      </c>
      <c r="AT945">
        <v>8</v>
      </c>
      <c r="AU945">
        <v>55</v>
      </c>
      <c r="AV945">
        <v>6.875</v>
      </c>
      <c r="AW945">
        <v>13</v>
      </c>
    </row>
    <row r="946" spans="1:49" x14ac:dyDescent="0.3">
      <c r="A946" s="17">
        <v>44905</v>
      </c>
      <c r="B946" s="16">
        <v>921</v>
      </c>
      <c r="C946">
        <v>18</v>
      </c>
      <c r="O946">
        <v>1</v>
      </c>
      <c r="P946">
        <v>18</v>
      </c>
      <c r="Q946">
        <v>18</v>
      </c>
      <c r="T946" s="19">
        <v>44905</v>
      </c>
      <c r="U946" s="18">
        <v>921</v>
      </c>
      <c r="AJ946">
        <v>18</v>
      </c>
      <c r="AT946">
        <v>1</v>
      </c>
      <c r="AU946">
        <v>18</v>
      </c>
      <c r="AV946">
        <v>18</v>
      </c>
      <c r="AW946">
        <v>14</v>
      </c>
    </row>
    <row r="947" spans="1:49" x14ac:dyDescent="0.3">
      <c r="A947" s="17">
        <v>44907</v>
      </c>
      <c r="B947" s="16">
        <v>922</v>
      </c>
      <c r="C947">
        <v>4</v>
      </c>
      <c r="D947">
        <v>11</v>
      </c>
      <c r="E947">
        <v>0.5</v>
      </c>
      <c r="F947">
        <v>1.5</v>
      </c>
      <c r="O947">
        <v>4</v>
      </c>
      <c r="P947">
        <v>17</v>
      </c>
      <c r="Q947">
        <v>4.25</v>
      </c>
      <c r="T947" s="19">
        <v>44907</v>
      </c>
      <c r="U947" s="18">
        <v>922</v>
      </c>
      <c r="AJ947">
        <v>4</v>
      </c>
      <c r="AK947">
        <v>11</v>
      </c>
      <c r="AL947">
        <v>0.5</v>
      </c>
      <c r="AM947">
        <v>1.5</v>
      </c>
      <c r="AT947">
        <v>4</v>
      </c>
      <c r="AU947">
        <v>17</v>
      </c>
      <c r="AV947">
        <v>4.25</v>
      </c>
      <c r="AW947">
        <v>14</v>
      </c>
    </row>
    <row r="948" spans="1:49" x14ac:dyDescent="0.3">
      <c r="A948" s="17">
        <v>44911</v>
      </c>
      <c r="B948" s="16">
        <v>923</v>
      </c>
      <c r="C948">
        <v>8</v>
      </c>
      <c r="D948">
        <v>1.5</v>
      </c>
      <c r="E948">
        <v>1</v>
      </c>
      <c r="F948">
        <v>1</v>
      </c>
      <c r="G948">
        <v>1</v>
      </c>
      <c r="O948">
        <v>5</v>
      </c>
      <c r="P948">
        <v>12.5</v>
      </c>
      <c r="Q948">
        <v>2.5</v>
      </c>
      <c r="T948" s="19">
        <v>44911</v>
      </c>
      <c r="U948" s="18">
        <v>923</v>
      </c>
      <c r="AJ948">
        <v>8</v>
      </c>
      <c r="AK948">
        <v>1.5</v>
      </c>
      <c r="AL948">
        <v>1</v>
      </c>
      <c r="AM948">
        <v>1</v>
      </c>
      <c r="AN948">
        <v>1</v>
      </c>
      <c r="AT948">
        <v>5</v>
      </c>
      <c r="AU948">
        <v>12.5</v>
      </c>
      <c r="AV948">
        <v>2.5</v>
      </c>
      <c r="AW948">
        <v>14</v>
      </c>
    </row>
    <row r="949" spans="1:49" x14ac:dyDescent="0.3">
      <c r="A949" s="69">
        <v>44912</v>
      </c>
      <c r="B949" s="16">
        <v>924</v>
      </c>
      <c r="C949">
        <v>14.5</v>
      </c>
      <c r="D949">
        <v>29</v>
      </c>
      <c r="O949">
        <v>2</v>
      </c>
      <c r="P949">
        <v>43.5</v>
      </c>
      <c r="Q949">
        <v>21.75</v>
      </c>
      <c r="T949" s="68">
        <v>44912</v>
      </c>
      <c r="U949" s="18">
        <v>924</v>
      </c>
      <c r="AJ949">
        <v>14.5</v>
      </c>
      <c r="AK949">
        <v>29</v>
      </c>
      <c r="AT949">
        <v>2</v>
      </c>
      <c r="AU949">
        <v>43.5</v>
      </c>
      <c r="AV949">
        <v>21.75</v>
      </c>
      <c r="AW949">
        <v>14</v>
      </c>
    </row>
    <row r="950" spans="1:49" x14ac:dyDescent="0.3">
      <c r="A950" s="56"/>
      <c r="B950" s="16">
        <v>925</v>
      </c>
      <c r="C950">
        <v>0.5</v>
      </c>
      <c r="O950">
        <v>1</v>
      </c>
      <c r="P950">
        <v>0.5</v>
      </c>
      <c r="Q950">
        <v>0.5</v>
      </c>
      <c r="T950" s="56"/>
      <c r="U950" s="18">
        <v>925</v>
      </c>
      <c r="AP950">
        <v>0.5</v>
      </c>
      <c r="AT950">
        <v>1</v>
      </c>
      <c r="AU950">
        <v>0.5</v>
      </c>
      <c r="AV950">
        <v>0.5</v>
      </c>
      <c r="AW950">
        <v>20</v>
      </c>
    </row>
    <row r="951" spans="1:49" x14ac:dyDescent="0.3">
      <c r="A951" s="17">
        <v>44913</v>
      </c>
      <c r="B951" s="16">
        <v>926</v>
      </c>
      <c r="C951">
        <v>6</v>
      </c>
      <c r="D951">
        <v>0.5</v>
      </c>
      <c r="E951">
        <v>7</v>
      </c>
      <c r="O951">
        <v>3</v>
      </c>
      <c r="P951">
        <v>13.5</v>
      </c>
      <c r="Q951">
        <v>4.5</v>
      </c>
      <c r="T951" s="19">
        <v>44913</v>
      </c>
      <c r="U951" s="18">
        <v>926</v>
      </c>
      <c r="AI951">
        <v>6</v>
      </c>
      <c r="AJ951">
        <v>0.5</v>
      </c>
      <c r="AK951">
        <v>7</v>
      </c>
      <c r="AT951">
        <v>3</v>
      </c>
      <c r="AU951">
        <v>13.5</v>
      </c>
      <c r="AV951">
        <v>4.5</v>
      </c>
      <c r="AW951">
        <v>13</v>
      </c>
    </row>
    <row r="952" spans="1:49" x14ac:dyDescent="0.3">
      <c r="A952" s="17">
        <v>44915</v>
      </c>
      <c r="B952" s="16">
        <v>927</v>
      </c>
      <c r="C952">
        <v>16</v>
      </c>
      <c r="D952">
        <v>12.5</v>
      </c>
      <c r="O952">
        <v>2</v>
      </c>
      <c r="P952">
        <v>28.5</v>
      </c>
      <c r="Q952">
        <v>14.25</v>
      </c>
      <c r="T952" s="19">
        <v>44915</v>
      </c>
      <c r="U952" s="18">
        <v>927</v>
      </c>
      <c r="AF952">
        <v>16</v>
      </c>
      <c r="AG952">
        <v>12.5</v>
      </c>
      <c r="AT952">
        <v>2</v>
      </c>
      <c r="AU952">
        <v>28.5</v>
      </c>
      <c r="AV952">
        <v>14.25</v>
      </c>
      <c r="AW952">
        <v>10</v>
      </c>
    </row>
    <row r="953" spans="1:49" x14ac:dyDescent="0.3">
      <c r="A953" s="69">
        <v>44916</v>
      </c>
      <c r="B953" s="16">
        <v>928</v>
      </c>
      <c r="C953">
        <v>5.5</v>
      </c>
      <c r="O953">
        <v>1</v>
      </c>
      <c r="P953">
        <v>5.5</v>
      </c>
      <c r="Q953">
        <v>5.5</v>
      </c>
      <c r="T953" s="68">
        <v>44916</v>
      </c>
      <c r="U953" s="18">
        <v>928</v>
      </c>
      <c r="AJ953">
        <v>5.5</v>
      </c>
      <c r="AT953">
        <v>1</v>
      </c>
      <c r="AU953">
        <v>5.5</v>
      </c>
      <c r="AV953">
        <v>5.5</v>
      </c>
      <c r="AW953">
        <v>14</v>
      </c>
    </row>
    <row r="954" spans="1:49" x14ac:dyDescent="0.3">
      <c r="A954" s="56"/>
      <c r="B954" s="16">
        <v>929</v>
      </c>
      <c r="C954">
        <v>1</v>
      </c>
      <c r="O954">
        <v>1</v>
      </c>
      <c r="P954">
        <v>1</v>
      </c>
      <c r="Q954">
        <v>1</v>
      </c>
      <c r="T954" s="56"/>
      <c r="U954" s="18">
        <v>929</v>
      </c>
      <c r="AL954">
        <v>1</v>
      </c>
      <c r="AT954">
        <v>1</v>
      </c>
      <c r="AU954">
        <v>1</v>
      </c>
      <c r="AV954">
        <v>1</v>
      </c>
      <c r="AW954">
        <v>16</v>
      </c>
    </row>
    <row r="955" spans="1:49" x14ac:dyDescent="0.3">
      <c r="A955" s="69">
        <v>44917</v>
      </c>
      <c r="B955" s="16">
        <v>930</v>
      </c>
      <c r="C955">
        <v>2</v>
      </c>
      <c r="D955">
        <v>5.5</v>
      </c>
      <c r="E955">
        <v>1.5</v>
      </c>
      <c r="O955">
        <v>3</v>
      </c>
      <c r="P955">
        <v>9</v>
      </c>
      <c r="Q955">
        <v>3</v>
      </c>
      <c r="T955" s="68">
        <v>44917</v>
      </c>
      <c r="U955" s="18">
        <v>930</v>
      </c>
      <c r="AI955">
        <v>2</v>
      </c>
      <c r="AJ955">
        <v>5.5</v>
      </c>
      <c r="AK955">
        <v>1.5</v>
      </c>
      <c r="AT955">
        <v>3</v>
      </c>
      <c r="AU955">
        <v>9</v>
      </c>
      <c r="AV955">
        <v>3</v>
      </c>
      <c r="AW955">
        <v>13</v>
      </c>
    </row>
    <row r="956" spans="1:49" x14ac:dyDescent="0.3">
      <c r="A956" s="57"/>
      <c r="B956" s="16">
        <v>931</v>
      </c>
      <c r="C956">
        <v>0.5</v>
      </c>
      <c r="D956">
        <v>0.5</v>
      </c>
      <c r="E956">
        <v>1</v>
      </c>
      <c r="F956">
        <v>2</v>
      </c>
      <c r="O956">
        <v>4</v>
      </c>
      <c r="P956">
        <v>4</v>
      </c>
      <c r="Q956">
        <v>1</v>
      </c>
      <c r="T956" s="57"/>
      <c r="U956" s="18">
        <v>931</v>
      </c>
      <c r="AN956">
        <v>0.5</v>
      </c>
      <c r="AO956">
        <v>0.5</v>
      </c>
      <c r="AP956">
        <v>1</v>
      </c>
      <c r="AQ956">
        <v>2</v>
      </c>
      <c r="AT956">
        <v>4</v>
      </c>
      <c r="AU956">
        <v>4</v>
      </c>
      <c r="AV956">
        <v>1</v>
      </c>
      <c r="AW956">
        <v>18</v>
      </c>
    </row>
    <row r="957" spans="1:49" x14ac:dyDescent="0.3">
      <c r="A957" s="56"/>
      <c r="B957" s="16">
        <v>932</v>
      </c>
      <c r="C957">
        <v>0.5</v>
      </c>
      <c r="O957">
        <v>1</v>
      </c>
      <c r="P957">
        <v>0.5</v>
      </c>
      <c r="Q957">
        <v>0.5</v>
      </c>
      <c r="T957" s="56"/>
      <c r="U957" s="18">
        <v>932</v>
      </c>
      <c r="AS957">
        <v>0.5</v>
      </c>
      <c r="AT957">
        <v>1</v>
      </c>
      <c r="AU957">
        <v>0.5</v>
      </c>
      <c r="AV957">
        <v>0.5</v>
      </c>
      <c r="AW957">
        <v>23</v>
      </c>
    </row>
    <row r="958" spans="1:49" x14ac:dyDescent="0.3">
      <c r="A958" s="17">
        <v>44918</v>
      </c>
      <c r="B958" s="16">
        <v>933</v>
      </c>
      <c r="C958">
        <v>2.5</v>
      </c>
      <c r="D958">
        <v>1</v>
      </c>
      <c r="O958">
        <v>2</v>
      </c>
      <c r="P958">
        <v>3.5</v>
      </c>
      <c r="Q958">
        <v>1.75</v>
      </c>
      <c r="T958" s="19">
        <v>44918</v>
      </c>
      <c r="U958" s="18">
        <v>933</v>
      </c>
      <c r="AQ958">
        <v>2.5</v>
      </c>
      <c r="AR958">
        <v>1</v>
      </c>
      <c r="AT958">
        <v>2</v>
      </c>
      <c r="AU958">
        <v>3.5</v>
      </c>
      <c r="AV958">
        <v>1.75</v>
      </c>
      <c r="AW958">
        <v>21</v>
      </c>
    </row>
    <row r="959" spans="1:49" x14ac:dyDescent="0.3">
      <c r="A959" s="69">
        <v>44919</v>
      </c>
      <c r="B959" s="16">
        <v>934</v>
      </c>
      <c r="C959">
        <v>1.5</v>
      </c>
      <c r="D959">
        <v>1</v>
      </c>
      <c r="E959">
        <v>2</v>
      </c>
      <c r="F959">
        <v>3</v>
      </c>
      <c r="O959">
        <v>4</v>
      </c>
      <c r="P959">
        <v>7.5</v>
      </c>
      <c r="Q959">
        <v>1.875</v>
      </c>
      <c r="T959" s="68">
        <v>44919</v>
      </c>
      <c r="U959" s="18">
        <v>934</v>
      </c>
      <c r="AE959">
        <v>1.5</v>
      </c>
      <c r="AF959">
        <v>1</v>
      </c>
      <c r="AG959">
        <v>2</v>
      </c>
      <c r="AH959">
        <v>3</v>
      </c>
      <c r="AT959">
        <v>4</v>
      </c>
      <c r="AU959">
        <v>7.5</v>
      </c>
      <c r="AV959">
        <v>1.875</v>
      </c>
      <c r="AW959">
        <v>9</v>
      </c>
    </row>
    <row r="960" spans="1:49" x14ac:dyDescent="0.3">
      <c r="A960" s="56"/>
      <c r="B960" s="16">
        <v>935</v>
      </c>
      <c r="C960">
        <v>2</v>
      </c>
      <c r="O960">
        <v>1</v>
      </c>
      <c r="P960">
        <v>2</v>
      </c>
      <c r="Q960">
        <v>2</v>
      </c>
      <c r="T960" s="56"/>
      <c r="U960" s="18">
        <v>935</v>
      </c>
      <c r="AK960">
        <v>2</v>
      </c>
      <c r="AT960">
        <v>1</v>
      </c>
      <c r="AU960">
        <v>2</v>
      </c>
      <c r="AV960">
        <v>2</v>
      </c>
      <c r="AW960">
        <v>15</v>
      </c>
    </row>
    <row r="961" spans="1:49" x14ac:dyDescent="0.3">
      <c r="A961" s="69">
        <v>44920</v>
      </c>
      <c r="B961" s="16">
        <v>936</v>
      </c>
      <c r="C961">
        <v>3</v>
      </c>
      <c r="O961">
        <v>1</v>
      </c>
      <c r="P961">
        <v>3</v>
      </c>
      <c r="Q961">
        <v>3</v>
      </c>
      <c r="T961" s="68">
        <v>44920</v>
      </c>
      <c r="U961" s="18">
        <v>936</v>
      </c>
      <c r="AA961">
        <v>3</v>
      </c>
      <c r="AT961">
        <v>1</v>
      </c>
      <c r="AU961">
        <v>3</v>
      </c>
      <c r="AV961">
        <v>3</v>
      </c>
      <c r="AW961">
        <v>5</v>
      </c>
    </row>
    <row r="962" spans="1:49" x14ac:dyDescent="0.3">
      <c r="A962" s="57"/>
      <c r="B962" s="16">
        <v>937</v>
      </c>
      <c r="C962">
        <v>1</v>
      </c>
      <c r="O962">
        <v>1</v>
      </c>
      <c r="P962">
        <v>1</v>
      </c>
      <c r="Q962">
        <v>1</v>
      </c>
      <c r="T962" s="57"/>
      <c r="U962" s="18">
        <v>937</v>
      </c>
      <c r="AH962">
        <v>1</v>
      </c>
      <c r="AT962">
        <v>1</v>
      </c>
      <c r="AU962">
        <v>1</v>
      </c>
      <c r="AV962">
        <v>1</v>
      </c>
      <c r="AW962">
        <v>12</v>
      </c>
    </row>
    <row r="963" spans="1:49" x14ac:dyDescent="0.3">
      <c r="A963" s="56"/>
      <c r="B963" s="16">
        <v>938</v>
      </c>
      <c r="C963">
        <v>1.5</v>
      </c>
      <c r="D963">
        <v>1.5</v>
      </c>
      <c r="E963">
        <v>2</v>
      </c>
      <c r="F963">
        <v>4</v>
      </c>
      <c r="O963">
        <v>4</v>
      </c>
      <c r="P963">
        <v>9</v>
      </c>
      <c r="Q963">
        <v>2.25</v>
      </c>
      <c r="T963" s="56"/>
      <c r="U963" s="18">
        <v>938</v>
      </c>
      <c r="AM963">
        <v>1.5</v>
      </c>
      <c r="AN963">
        <v>1.5</v>
      </c>
      <c r="AO963">
        <v>2</v>
      </c>
      <c r="AP963">
        <v>4</v>
      </c>
      <c r="AT963">
        <v>4</v>
      </c>
      <c r="AU963">
        <v>9</v>
      </c>
      <c r="AV963">
        <v>2.25</v>
      </c>
      <c r="AW963">
        <v>17</v>
      </c>
    </row>
    <row r="964" spans="1:49" x14ac:dyDescent="0.3">
      <c r="A964" s="69">
        <v>44921</v>
      </c>
      <c r="B964" s="16">
        <v>939</v>
      </c>
      <c r="C964">
        <v>2.5</v>
      </c>
      <c r="O964">
        <v>1</v>
      </c>
      <c r="P964">
        <v>2.5</v>
      </c>
      <c r="Q964">
        <v>2.5</v>
      </c>
      <c r="T964" s="68">
        <v>44921</v>
      </c>
      <c r="U964" s="18">
        <v>939</v>
      </c>
      <c r="AE964">
        <v>2.5</v>
      </c>
      <c r="AT964">
        <v>1</v>
      </c>
      <c r="AU964">
        <v>2.5</v>
      </c>
      <c r="AV964">
        <v>2.5</v>
      </c>
      <c r="AW964">
        <v>9</v>
      </c>
    </row>
    <row r="965" spans="1:49" x14ac:dyDescent="0.3">
      <c r="A965" s="57"/>
      <c r="B965" s="16">
        <v>940</v>
      </c>
      <c r="C965">
        <v>2.5</v>
      </c>
      <c r="D965">
        <v>5.5</v>
      </c>
      <c r="O965">
        <v>2</v>
      </c>
      <c r="P965">
        <v>8</v>
      </c>
      <c r="Q965">
        <v>4</v>
      </c>
      <c r="T965" s="57"/>
      <c r="U965" s="18">
        <v>940</v>
      </c>
      <c r="AL965">
        <v>2.5</v>
      </c>
      <c r="AM965">
        <v>5.5</v>
      </c>
      <c r="AT965">
        <v>2</v>
      </c>
      <c r="AU965">
        <v>8</v>
      </c>
      <c r="AV965">
        <v>4</v>
      </c>
      <c r="AW965">
        <v>16</v>
      </c>
    </row>
    <row r="966" spans="1:49" x14ac:dyDescent="0.3">
      <c r="A966" s="57"/>
      <c r="B966" s="16">
        <v>941</v>
      </c>
      <c r="C966">
        <v>3</v>
      </c>
      <c r="O966">
        <v>1</v>
      </c>
      <c r="P966">
        <v>3</v>
      </c>
      <c r="Q966">
        <v>3</v>
      </c>
      <c r="T966" s="57"/>
      <c r="U966" s="18">
        <v>941</v>
      </c>
      <c r="AO966">
        <v>3</v>
      </c>
      <c r="AT966">
        <v>1</v>
      </c>
      <c r="AU966">
        <v>3</v>
      </c>
      <c r="AV966">
        <v>3</v>
      </c>
      <c r="AW966">
        <v>19</v>
      </c>
    </row>
    <row r="967" spans="1:49" x14ac:dyDescent="0.3">
      <c r="A967" s="56"/>
      <c r="B967" s="16">
        <v>942</v>
      </c>
      <c r="C967">
        <v>0.5</v>
      </c>
      <c r="D967">
        <v>1</v>
      </c>
      <c r="O967">
        <v>2</v>
      </c>
      <c r="P967">
        <v>1.5</v>
      </c>
      <c r="Q967">
        <v>0.75</v>
      </c>
      <c r="T967" s="56"/>
      <c r="U967" s="18">
        <v>942</v>
      </c>
      <c r="AR967">
        <v>0.5</v>
      </c>
      <c r="AS967">
        <v>1</v>
      </c>
      <c r="AT967">
        <v>2</v>
      </c>
      <c r="AU967">
        <v>1.5</v>
      </c>
      <c r="AV967">
        <v>0.75</v>
      </c>
      <c r="AW967">
        <v>22</v>
      </c>
    </row>
    <row r="968" spans="1:49" x14ac:dyDescent="0.3">
      <c r="A968" s="69">
        <v>44922</v>
      </c>
      <c r="B968" s="16">
        <v>943</v>
      </c>
      <c r="C968">
        <v>0.5</v>
      </c>
      <c r="O968">
        <v>1</v>
      </c>
      <c r="P968">
        <v>0.5</v>
      </c>
      <c r="Q968">
        <v>0.5</v>
      </c>
      <c r="T968" s="68">
        <v>44922</v>
      </c>
      <c r="U968" s="18">
        <v>943</v>
      </c>
      <c r="Y968">
        <v>0.5</v>
      </c>
      <c r="AT968">
        <v>1</v>
      </c>
      <c r="AU968">
        <v>0.5</v>
      </c>
      <c r="AV968">
        <v>0.5</v>
      </c>
      <c r="AW968">
        <v>3</v>
      </c>
    </row>
    <row r="969" spans="1:49" x14ac:dyDescent="0.3">
      <c r="A969" s="56"/>
      <c r="B969" s="16">
        <v>944</v>
      </c>
      <c r="C969">
        <v>0.5</v>
      </c>
      <c r="D969">
        <v>0.5</v>
      </c>
      <c r="O969">
        <v>2</v>
      </c>
      <c r="P969">
        <v>1</v>
      </c>
      <c r="Q969">
        <v>0.5</v>
      </c>
      <c r="T969" s="56"/>
      <c r="U969" s="18">
        <v>944</v>
      </c>
      <c r="AC969">
        <v>0.5</v>
      </c>
      <c r="AD969">
        <v>0.5</v>
      </c>
      <c r="AT969">
        <v>2</v>
      </c>
      <c r="AU969">
        <v>1</v>
      </c>
      <c r="AV969">
        <v>0.5</v>
      </c>
      <c r="AW969">
        <v>7</v>
      </c>
    </row>
    <row r="970" spans="1:49" x14ac:dyDescent="0.3">
      <c r="A970" s="69">
        <v>44923</v>
      </c>
      <c r="B970" s="16">
        <v>945</v>
      </c>
      <c r="C970">
        <v>2</v>
      </c>
      <c r="D970">
        <v>2</v>
      </c>
      <c r="E970">
        <v>0.5</v>
      </c>
      <c r="O970">
        <v>3</v>
      </c>
      <c r="P970">
        <v>4.5</v>
      </c>
      <c r="Q970">
        <v>1.5</v>
      </c>
      <c r="T970" s="68">
        <v>44923</v>
      </c>
      <c r="U970" s="18">
        <v>945</v>
      </c>
      <c r="AI970">
        <v>2</v>
      </c>
      <c r="AJ970">
        <v>2</v>
      </c>
      <c r="AK970">
        <v>0.5</v>
      </c>
      <c r="AT970">
        <v>3</v>
      </c>
      <c r="AU970">
        <v>4.5</v>
      </c>
      <c r="AV970">
        <v>1.5</v>
      </c>
      <c r="AW970">
        <v>13</v>
      </c>
    </row>
    <row r="971" spans="1:49" x14ac:dyDescent="0.3">
      <c r="A971" s="56"/>
      <c r="B971" s="16">
        <v>946</v>
      </c>
      <c r="C971">
        <v>2.5</v>
      </c>
      <c r="D971">
        <v>2</v>
      </c>
      <c r="E971">
        <v>1</v>
      </c>
      <c r="F971">
        <v>3.5</v>
      </c>
      <c r="G971">
        <v>1</v>
      </c>
      <c r="H971">
        <v>1</v>
      </c>
      <c r="I971">
        <v>1</v>
      </c>
      <c r="O971">
        <v>7</v>
      </c>
      <c r="P971">
        <v>12</v>
      </c>
      <c r="Q971">
        <v>1.714285714285714</v>
      </c>
      <c r="T971" s="56"/>
      <c r="U971" s="18">
        <v>946</v>
      </c>
      <c r="AM971">
        <v>2.5</v>
      </c>
      <c r="AN971">
        <v>2</v>
      </c>
      <c r="AO971">
        <v>1</v>
      </c>
      <c r="AP971">
        <v>3.5</v>
      </c>
      <c r="AQ971">
        <v>1</v>
      </c>
      <c r="AR971">
        <v>1</v>
      </c>
      <c r="AS971">
        <v>1</v>
      </c>
      <c r="AT971">
        <v>7</v>
      </c>
      <c r="AU971">
        <v>12</v>
      </c>
      <c r="AV971">
        <v>1.714285714285714</v>
      </c>
      <c r="AW971">
        <v>17</v>
      </c>
    </row>
    <row r="972" spans="1:49" x14ac:dyDescent="0.3">
      <c r="A972" s="17">
        <v>44924</v>
      </c>
      <c r="B972" s="16">
        <v>947</v>
      </c>
      <c r="C972">
        <v>4</v>
      </c>
      <c r="D972">
        <v>1</v>
      </c>
      <c r="E972">
        <v>0.5</v>
      </c>
      <c r="O972">
        <v>3</v>
      </c>
      <c r="P972">
        <v>5.5</v>
      </c>
      <c r="Q972">
        <v>1.833333333333333</v>
      </c>
      <c r="T972" s="19">
        <v>44924</v>
      </c>
      <c r="U972" s="18">
        <v>947</v>
      </c>
      <c r="AA972">
        <v>4</v>
      </c>
      <c r="AB972">
        <v>1</v>
      </c>
      <c r="AC972">
        <v>0.5</v>
      </c>
      <c r="AT972">
        <v>3</v>
      </c>
      <c r="AU972">
        <v>5.5</v>
      </c>
      <c r="AV972">
        <v>1.833333333333333</v>
      </c>
      <c r="AW972">
        <v>5</v>
      </c>
    </row>
    <row r="973" spans="1:49" x14ac:dyDescent="0.3">
      <c r="A973" s="69">
        <v>44925</v>
      </c>
      <c r="B973" s="16">
        <v>948</v>
      </c>
      <c r="C973">
        <v>3.5</v>
      </c>
      <c r="D973">
        <v>1</v>
      </c>
      <c r="O973">
        <v>2</v>
      </c>
      <c r="P973">
        <v>4.5</v>
      </c>
      <c r="Q973">
        <v>2.25</v>
      </c>
      <c r="T973" s="68">
        <v>44925</v>
      </c>
      <c r="U973" s="18">
        <v>948</v>
      </c>
      <c r="X973">
        <v>3.5</v>
      </c>
      <c r="Y973">
        <v>1</v>
      </c>
      <c r="AT973">
        <v>2</v>
      </c>
      <c r="AU973">
        <v>4.5</v>
      </c>
      <c r="AV973">
        <v>2.25</v>
      </c>
      <c r="AW973">
        <v>2</v>
      </c>
    </row>
    <row r="974" spans="1:49" x14ac:dyDescent="0.3">
      <c r="A974" s="57"/>
      <c r="B974" s="16">
        <v>949</v>
      </c>
      <c r="C974">
        <v>0.5</v>
      </c>
      <c r="O974">
        <v>1</v>
      </c>
      <c r="P974">
        <v>0.5</v>
      </c>
      <c r="Q974">
        <v>0.5</v>
      </c>
      <c r="T974" s="57"/>
      <c r="U974" s="18">
        <v>949</v>
      </c>
      <c r="AA974">
        <v>0.5</v>
      </c>
      <c r="AT974">
        <v>1</v>
      </c>
      <c r="AU974">
        <v>0.5</v>
      </c>
      <c r="AV974">
        <v>0.5</v>
      </c>
      <c r="AW974">
        <v>5</v>
      </c>
    </row>
    <row r="975" spans="1:49" x14ac:dyDescent="0.3">
      <c r="A975" s="56"/>
      <c r="B975" s="16">
        <v>950</v>
      </c>
      <c r="C975">
        <v>2</v>
      </c>
      <c r="O975">
        <v>1</v>
      </c>
      <c r="P975">
        <v>2</v>
      </c>
      <c r="Q975">
        <v>2</v>
      </c>
      <c r="T975" s="56"/>
      <c r="U975" s="18">
        <v>950</v>
      </c>
      <c r="AG975">
        <v>2</v>
      </c>
      <c r="AT975">
        <v>1</v>
      </c>
      <c r="AU975">
        <v>2</v>
      </c>
      <c r="AV975">
        <v>2</v>
      </c>
      <c r="AW975">
        <v>11</v>
      </c>
    </row>
    <row r="976" spans="1:49" x14ac:dyDescent="0.3">
      <c r="A976" s="69">
        <v>44926</v>
      </c>
      <c r="B976" s="16">
        <v>951</v>
      </c>
      <c r="C976">
        <v>3.5</v>
      </c>
      <c r="D976">
        <v>6</v>
      </c>
      <c r="E976">
        <v>1.5</v>
      </c>
      <c r="O976">
        <v>3</v>
      </c>
      <c r="P976">
        <v>11</v>
      </c>
      <c r="Q976">
        <v>3.666666666666667</v>
      </c>
      <c r="T976" s="68">
        <v>44926</v>
      </c>
      <c r="U976" s="18">
        <v>951</v>
      </c>
      <c r="X976">
        <v>3.5</v>
      </c>
      <c r="Y976">
        <v>6</v>
      </c>
      <c r="Z976">
        <v>1.5</v>
      </c>
      <c r="AT976">
        <v>3</v>
      </c>
      <c r="AU976">
        <v>11</v>
      </c>
      <c r="AV976">
        <v>3.666666666666667</v>
      </c>
      <c r="AW976">
        <v>2</v>
      </c>
    </row>
    <row r="977" spans="1:49" x14ac:dyDescent="0.3">
      <c r="A977" s="56"/>
      <c r="B977" s="16">
        <v>952</v>
      </c>
      <c r="C977">
        <v>6.5</v>
      </c>
      <c r="D977">
        <v>1</v>
      </c>
      <c r="O977">
        <v>2</v>
      </c>
      <c r="P977">
        <v>7.5</v>
      </c>
      <c r="Q977">
        <v>3.75</v>
      </c>
      <c r="T977" s="56"/>
      <c r="U977" s="18">
        <v>952</v>
      </c>
      <c r="AK977">
        <v>6.5</v>
      </c>
      <c r="AL977">
        <v>1</v>
      </c>
      <c r="AT977">
        <v>2</v>
      </c>
      <c r="AU977">
        <v>7.5</v>
      </c>
      <c r="AV977">
        <v>3.75</v>
      </c>
      <c r="AW977">
        <v>15</v>
      </c>
    </row>
    <row r="978" spans="1:49" x14ac:dyDescent="0.3">
      <c r="A978" s="69">
        <v>44927</v>
      </c>
      <c r="B978" s="16">
        <v>953</v>
      </c>
      <c r="C978">
        <v>0.5</v>
      </c>
      <c r="D978">
        <v>7.5</v>
      </c>
      <c r="E978">
        <v>4</v>
      </c>
      <c r="F978">
        <v>1</v>
      </c>
      <c r="O978">
        <v>4</v>
      </c>
      <c r="P978">
        <v>13</v>
      </c>
      <c r="Q978">
        <v>3.25</v>
      </c>
      <c r="T978" s="68">
        <v>44927</v>
      </c>
      <c r="U978" s="18">
        <v>953</v>
      </c>
      <c r="AB978">
        <v>0.5</v>
      </c>
      <c r="AC978">
        <v>7.5</v>
      </c>
      <c r="AD978">
        <v>4</v>
      </c>
      <c r="AE978">
        <v>1</v>
      </c>
      <c r="AT978">
        <v>4</v>
      </c>
      <c r="AU978">
        <v>13</v>
      </c>
      <c r="AV978">
        <v>3.25</v>
      </c>
      <c r="AW978">
        <v>6</v>
      </c>
    </row>
    <row r="979" spans="1:49" x14ac:dyDescent="0.3">
      <c r="A979" s="56"/>
      <c r="B979" s="16">
        <v>954</v>
      </c>
      <c r="C979">
        <v>0.5</v>
      </c>
      <c r="O979">
        <v>1</v>
      </c>
      <c r="P979">
        <v>0.5</v>
      </c>
      <c r="Q979">
        <v>0.5</v>
      </c>
      <c r="T979" s="56"/>
      <c r="U979" s="18">
        <v>954</v>
      </c>
      <c r="AI979">
        <v>0.5</v>
      </c>
      <c r="AT979">
        <v>1</v>
      </c>
      <c r="AU979">
        <v>0.5</v>
      </c>
      <c r="AV979">
        <v>0.5</v>
      </c>
      <c r="AW979">
        <v>13</v>
      </c>
    </row>
    <row r="980" spans="1:49" x14ac:dyDescent="0.3">
      <c r="A980" s="17">
        <v>44928</v>
      </c>
      <c r="B980" s="16">
        <v>955</v>
      </c>
      <c r="C980">
        <v>3.5</v>
      </c>
      <c r="O980">
        <v>1</v>
      </c>
      <c r="P980">
        <v>3.5</v>
      </c>
      <c r="Q980">
        <v>3.5</v>
      </c>
      <c r="T980" s="19">
        <v>44928</v>
      </c>
      <c r="U980" s="18">
        <v>955</v>
      </c>
      <c r="Y980">
        <v>3.5</v>
      </c>
      <c r="AT980">
        <v>1</v>
      </c>
      <c r="AU980">
        <v>3.5</v>
      </c>
      <c r="AV980">
        <v>3.5</v>
      </c>
      <c r="AW980">
        <v>3</v>
      </c>
    </row>
    <row r="981" spans="1:49" x14ac:dyDescent="0.3">
      <c r="A981" s="69">
        <v>44930</v>
      </c>
      <c r="B981" s="16">
        <v>956</v>
      </c>
      <c r="C981">
        <v>1.5</v>
      </c>
      <c r="D981">
        <v>1</v>
      </c>
      <c r="O981">
        <v>2</v>
      </c>
      <c r="P981">
        <v>2.5</v>
      </c>
      <c r="Q981">
        <v>1.25</v>
      </c>
      <c r="T981" s="68">
        <v>44930</v>
      </c>
      <c r="U981" s="18">
        <v>956</v>
      </c>
      <c r="X981">
        <v>1.5</v>
      </c>
      <c r="Y981">
        <v>1</v>
      </c>
      <c r="AT981">
        <v>2</v>
      </c>
      <c r="AU981">
        <v>2.5</v>
      </c>
      <c r="AV981">
        <v>1.25</v>
      </c>
      <c r="AW981">
        <v>2</v>
      </c>
    </row>
    <row r="982" spans="1:49" x14ac:dyDescent="0.3">
      <c r="A982" s="57"/>
      <c r="B982" s="16">
        <v>957</v>
      </c>
      <c r="C982">
        <v>27</v>
      </c>
      <c r="D982">
        <v>7</v>
      </c>
      <c r="E982">
        <v>10.5</v>
      </c>
      <c r="F982">
        <v>39.5</v>
      </c>
      <c r="G982">
        <v>9</v>
      </c>
      <c r="H982">
        <v>6</v>
      </c>
      <c r="O982">
        <v>6</v>
      </c>
      <c r="P982">
        <v>99</v>
      </c>
      <c r="Q982">
        <v>16.5</v>
      </c>
      <c r="T982" s="57"/>
      <c r="U982" s="18">
        <v>957</v>
      </c>
      <c r="AH982">
        <v>27</v>
      </c>
      <c r="AI982">
        <v>7</v>
      </c>
      <c r="AJ982">
        <v>10.5</v>
      </c>
      <c r="AK982">
        <v>39.5</v>
      </c>
      <c r="AL982">
        <v>9</v>
      </c>
      <c r="AM982">
        <v>6</v>
      </c>
      <c r="AT982">
        <v>6</v>
      </c>
      <c r="AU982">
        <v>99</v>
      </c>
      <c r="AV982">
        <v>16.5</v>
      </c>
      <c r="AW982">
        <v>12</v>
      </c>
    </row>
    <row r="983" spans="1:49" x14ac:dyDescent="0.3">
      <c r="A983" s="56"/>
      <c r="B983" s="16">
        <v>958</v>
      </c>
      <c r="C983">
        <v>1</v>
      </c>
      <c r="D983">
        <v>0.5</v>
      </c>
      <c r="O983">
        <v>2</v>
      </c>
      <c r="P983">
        <v>1.5</v>
      </c>
      <c r="Q983">
        <v>0.75</v>
      </c>
      <c r="T983" s="56"/>
      <c r="U983" s="18">
        <v>958</v>
      </c>
      <c r="AO983">
        <v>1</v>
      </c>
      <c r="AP983">
        <v>0.5</v>
      </c>
      <c r="AT983">
        <v>2</v>
      </c>
      <c r="AU983">
        <v>1.5</v>
      </c>
      <c r="AV983">
        <v>0.75</v>
      </c>
      <c r="AW983">
        <v>19</v>
      </c>
    </row>
    <row r="984" spans="1:49" x14ac:dyDescent="0.3">
      <c r="A984" s="69">
        <v>44931</v>
      </c>
      <c r="B984" s="16">
        <v>959</v>
      </c>
      <c r="C984">
        <v>14.5</v>
      </c>
      <c r="D984">
        <v>4.5</v>
      </c>
      <c r="E984">
        <v>2.5</v>
      </c>
      <c r="O984">
        <v>3</v>
      </c>
      <c r="P984">
        <v>21.5</v>
      </c>
      <c r="Q984">
        <v>7.166666666666667</v>
      </c>
      <c r="T984" s="68">
        <v>44931</v>
      </c>
      <c r="U984" s="18">
        <v>959</v>
      </c>
      <c r="W984">
        <v>14.5</v>
      </c>
      <c r="X984">
        <v>4.5</v>
      </c>
      <c r="Y984">
        <v>2.5</v>
      </c>
      <c r="AT984">
        <v>3</v>
      </c>
      <c r="AU984">
        <v>21.5</v>
      </c>
      <c r="AV984">
        <v>7.166666666666667</v>
      </c>
      <c r="AW984">
        <v>1</v>
      </c>
    </row>
    <row r="985" spans="1:49" x14ac:dyDescent="0.3">
      <c r="A985" s="56"/>
      <c r="B985" s="16">
        <v>960</v>
      </c>
      <c r="C985">
        <v>2</v>
      </c>
      <c r="O985">
        <v>1</v>
      </c>
      <c r="P985">
        <v>2</v>
      </c>
      <c r="Q985">
        <v>2</v>
      </c>
      <c r="T985" s="56"/>
      <c r="U985" s="18">
        <v>960</v>
      </c>
      <c r="AJ985">
        <v>2</v>
      </c>
      <c r="AT985">
        <v>1</v>
      </c>
      <c r="AU985">
        <v>2</v>
      </c>
      <c r="AV985">
        <v>2</v>
      </c>
      <c r="AW985">
        <v>14</v>
      </c>
    </row>
    <row r="986" spans="1:49" x14ac:dyDescent="0.3">
      <c r="A986" s="17">
        <v>44939</v>
      </c>
      <c r="B986" s="16">
        <v>961</v>
      </c>
      <c r="C986">
        <v>2.5</v>
      </c>
      <c r="D986">
        <v>0.5</v>
      </c>
      <c r="E986">
        <v>0.5</v>
      </c>
      <c r="O986">
        <v>3</v>
      </c>
      <c r="P986">
        <v>3.5</v>
      </c>
      <c r="Q986">
        <v>1.166666666666667</v>
      </c>
      <c r="T986" s="19">
        <v>44939</v>
      </c>
      <c r="U986" s="18">
        <v>961</v>
      </c>
      <c r="AK986">
        <v>2.5</v>
      </c>
      <c r="AL986">
        <v>0.5</v>
      </c>
      <c r="AM986">
        <v>0.5</v>
      </c>
      <c r="AT986">
        <v>3</v>
      </c>
      <c r="AU986">
        <v>3.5</v>
      </c>
      <c r="AV986">
        <v>1.166666666666667</v>
      </c>
      <c r="AW986">
        <v>15</v>
      </c>
    </row>
    <row r="987" spans="1:49" x14ac:dyDescent="0.3">
      <c r="A987" s="17">
        <v>44944</v>
      </c>
      <c r="B987" s="16">
        <v>962</v>
      </c>
      <c r="C987">
        <v>2</v>
      </c>
      <c r="D987">
        <v>1</v>
      </c>
      <c r="O987">
        <v>2</v>
      </c>
      <c r="P987">
        <v>3</v>
      </c>
      <c r="Q987">
        <v>1.5</v>
      </c>
      <c r="T987" s="19">
        <v>44944</v>
      </c>
      <c r="U987" s="18">
        <v>962</v>
      </c>
      <c r="AJ987">
        <v>2</v>
      </c>
      <c r="AK987">
        <v>1</v>
      </c>
      <c r="AT987">
        <v>2</v>
      </c>
      <c r="AU987">
        <v>3</v>
      </c>
      <c r="AV987">
        <v>1.5</v>
      </c>
      <c r="AW987">
        <v>14</v>
      </c>
    </row>
    <row r="988" spans="1:49" x14ac:dyDescent="0.3">
      <c r="A988" s="17">
        <v>44946</v>
      </c>
      <c r="B988" s="16">
        <v>963</v>
      </c>
      <c r="C988">
        <v>5</v>
      </c>
      <c r="D988">
        <v>5</v>
      </c>
      <c r="E988">
        <v>2</v>
      </c>
      <c r="O988">
        <v>3</v>
      </c>
      <c r="P988">
        <v>12</v>
      </c>
      <c r="Q988">
        <v>4</v>
      </c>
      <c r="T988" s="19">
        <v>44946</v>
      </c>
      <c r="U988" s="18">
        <v>963</v>
      </c>
      <c r="AK988">
        <v>5</v>
      </c>
      <c r="AL988">
        <v>5</v>
      </c>
      <c r="AM988">
        <v>2</v>
      </c>
      <c r="AT988">
        <v>3</v>
      </c>
      <c r="AU988">
        <v>12</v>
      </c>
      <c r="AV988">
        <v>4</v>
      </c>
      <c r="AW988">
        <v>15</v>
      </c>
    </row>
    <row r="989" spans="1:49" x14ac:dyDescent="0.3">
      <c r="A989" s="17">
        <v>44952</v>
      </c>
      <c r="B989" s="16">
        <v>964</v>
      </c>
      <c r="C989">
        <v>5</v>
      </c>
      <c r="O989">
        <v>1</v>
      </c>
      <c r="P989">
        <v>5</v>
      </c>
      <c r="Q989">
        <v>5</v>
      </c>
      <c r="T989" s="19">
        <v>44952</v>
      </c>
      <c r="U989" s="18">
        <v>964</v>
      </c>
      <c r="AL989">
        <v>5</v>
      </c>
      <c r="AT989">
        <v>1</v>
      </c>
      <c r="AU989">
        <v>5</v>
      </c>
      <c r="AV989">
        <v>5</v>
      </c>
      <c r="AW989">
        <v>16</v>
      </c>
    </row>
    <row r="990" spans="1:49" x14ac:dyDescent="0.3">
      <c r="A990" s="69">
        <v>44954</v>
      </c>
      <c r="B990" s="16">
        <v>965</v>
      </c>
      <c r="C990">
        <v>11</v>
      </c>
      <c r="D990">
        <v>0.5</v>
      </c>
      <c r="E990">
        <v>0.5</v>
      </c>
      <c r="O990">
        <v>3</v>
      </c>
      <c r="P990">
        <v>12</v>
      </c>
      <c r="Q990">
        <v>4</v>
      </c>
      <c r="T990" s="68">
        <v>44954</v>
      </c>
      <c r="U990" s="18">
        <v>965</v>
      </c>
      <c r="Z990">
        <v>11</v>
      </c>
      <c r="AA990">
        <v>0.5</v>
      </c>
      <c r="AB990">
        <v>0.5</v>
      </c>
      <c r="AT990">
        <v>3</v>
      </c>
      <c r="AU990">
        <v>12</v>
      </c>
      <c r="AV990">
        <v>4</v>
      </c>
      <c r="AW990">
        <v>4</v>
      </c>
    </row>
    <row r="991" spans="1:49" x14ac:dyDescent="0.3">
      <c r="A991" s="56"/>
      <c r="B991" s="16">
        <v>966</v>
      </c>
      <c r="C991">
        <v>11</v>
      </c>
      <c r="D991">
        <v>4.5</v>
      </c>
      <c r="E991">
        <v>3.5</v>
      </c>
      <c r="F991">
        <v>1</v>
      </c>
      <c r="G991">
        <v>0.5</v>
      </c>
      <c r="O991">
        <v>5</v>
      </c>
      <c r="P991">
        <v>20.5</v>
      </c>
      <c r="Q991">
        <v>4.0999999999999996</v>
      </c>
      <c r="T991" s="56"/>
      <c r="U991" s="18">
        <v>966</v>
      </c>
      <c r="AD991">
        <v>11</v>
      </c>
      <c r="AE991">
        <v>4.5</v>
      </c>
      <c r="AF991">
        <v>3.5</v>
      </c>
      <c r="AG991">
        <v>1</v>
      </c>
      <c r="AH991">
        <v>0.5</v>
      </c>
      <c r="AT991">
        <v>5</v>
      </c>
      <c r="AU991">
        <v>20.5</v>
      </c>
      <c r="AV991">
        <v>4.0999999999999996</v>
      </c>
      <c r="AW991">
        <v>8</v>
      </c>
    </row>
    <row r="992" spans="1:49" x14ac:dyDescent="0.3">
      <c r="A992" s="69">
        <v>44955</v>
      </c>
      <c r="B992" s="16">
        <v>967</v>
      </c>
      <c r="C992">
        <v>1</v>
      </c>
      <c r="D992">
        <v>1</v>
      </c>
      <c r="O992">
        <v>2</v>
      </c>
      <c r="P992">
        <v>2</v>
      </c>
      <c r="Q992">
        <v>1</v>
      </c>
      <c r="T992" s="68">
        <v>44955</v>
      </c>
      <c r="U992" s="18">
        <v>967</v>
      </c>
      <c r="Y992">
        <v>1</v>
      </c>
      <c r="Z992">
        <v>1</v>
      </c>
      <c r="AT992">
        <v>2</v>
      </c>
      <c r="AU992">
        <v>2</v>
      </c>
      <c r="AV992">
        <v>1</v>
      </c>
      <c r="AW992">
        <v>3</v>
      </c>
    </row>
    <row r="993" spans="1:49" x14ac:dyDescent="0.3">
      <c r="A993" s="56"/>
      <c r="B993" s="16">
        <v>968</v>
      </c>
      <c r="C993">
        <v>18.5</v>
      </c>
      <c r="O993">
        <v>1</v>
      </c>
      <c r="P993">
        <v>18.5</v>
      </c>
      <c r="Q993">
        <v>18.5</v>
      </c>
      <c r="T993" s="56"/>
      <c r="U993" s="18">
        <v>968</v>
      </c>
      <c r="AB993">
        <v>18.5</v>
      </c>
      <c r="AT993">
        <v>1</v>
      </c>
      <c r="AU993">
        <v>18.5</v>
      </c>
      <c r="AV993">
        <v>18.5</v>
      </c>
      <c r="AW993">
        <v>6</v>
      </c>
    </row>
    <row r="994" spans="1:49" x14ac:dyDescent="0.3">
      <c r="A994" s="17">
        <v>44956</v>
      </c>
      <c r="B994" s="16">
        <v>969</v>
      </c>
      <c r="C994">
        <v>1.5</v>
      </c>
      <c r="O994">
        <v>1</v>
      </c>
      <c r="P994">
        <v>1.5</v>
      </c>
      <c r="Q994">
        <v>1.5</v>
      </c>
      <c r="T994" s="19">
        <v>44956</v>
      </c>
      <c r="U994" s="18">
        <v>969</v>
      </c>
      <c r="AD994">
        <v>1.5</v>
      </c>
      <c r="AT994">
        <v>1</v>
      </c>
      <c r="AU994">
        <v>1.5</v>
      </c>
      <c r="AV994">
        <v>1.5</v>
      </c>
      <c r="AW994">
        <v>8</v>
      </c>
    </row>
    <row r="995" spans="1:49" x14ac:dyDescent="0.3">
      <c r="A995" s="17">
        <v>44957</v>
      </c>
      <c r="B995" s="16">
        <v>970</v>
      </c>
      <c r="C995">
        <v>10.5</v>
      </c>
      <c r="D995">
        <v>0.5</v>
      </c>
      <c r="O995">
        <v>2</v>
      </c>
      <c r="P995">
        <v>11</v>
      </c>
      <c r="Q995">
        <v>5.5</v>
      </c>
      <c r="T995" s="19">
        <v>44957</v>
      </c>
      <c r="U995" s="18">
        <v>970</v>
      </c>
      <c r="AH995">
        <v>10.5</v>
      </c>
      <c r="AI995">
        <v>0.5</v>
      </c>
      <c r="AT995">
        <v>2</v>
      </c>
      <c r="AU995">
        <v>11</v>
      </c>
      <c r="AV995">
        <v>5.5</v>
      </c>
      <c r="AW995">
        <v>12</v>
      </c>
    </row>
    <row r="996" spans="1:49" x14ac:dyDescent="0.3">
      <c r="A996" s="69">
        <v>44958</v>
      </c>
      <c r="B996" s="16">
        <v>971</v>
      </c>
      <c r="C996">
        <v>1.5</v>
      </c>
      <c r="D996">
        <v>1.5</v>
      </c>
      <c r="O996">
        <v>2</v>
      </c>
      <c r="P996">
        <v>3</v>
      </c>
      <c r="Q996">
        <v>1.5</v>
      </c>
      <c r="T996" s="68">
        <v>44958</v>
      </c>
      <c r="U996" s="18">
        <v>971</v>
      </c>
      <c r="AB996">
        <v>1.5</v>
      </c>
      <c r="AC996">
        <v>1.5</v>
      </c>
      <c r="AT996">
        <v>2</v>
      </c>
      <c r="AU996">
        <v>3</v>
      </c>
      <c r="AV996">
        <v>1.5</v>
      </c>
      <c r="AW996">
        <v>6</v>
      </c>
    </row>
    <row r="997" spans="1:49" x14ac:dyDescent="0.3">
      <c r="A997" s="56"/>
      <c r="B997" s="16">
        <v>972</v>
      </c>
      <c r="C997">
        <v>5</v>
      </c>
      <c r="D997">
        <v>2</v>
      </c>
      <c r="E997">
        <v>0.5</v>
      </c>
      <c r="O997">
        <v>3</v>
      </c>
      <c r="P997">
        <v>7.5</v>
      </c>
      <c r="Q997">
        <v>2.5</v>
      </c>
      <c r="T997" s="56"/>
      <c r="U997" s="18">
        <v>972</v>
      </c>
      <c r="AE997">
        <v>5</v>
      </c>
      <c r="AF997">
        <v>2</v>
      </c>
      <c r="AG997">
        <v>0.5</v>
      </c>
      <c r="AT997">
        <v>3</v>
      </c>
      <c r="AU997">
        <v>7.5</v>
      </c>
      <c r="AV997">
        <v>2.5</v>
      </c>
      <c r="AW997">
        <v>9</v>
      </c>
    </row>
    <row r="998" spans="1:49" x14ac:dyDescent="0.3">
      <c r="A998" s="69">
        <v>44959</v>
      </c>
      <c r="B998" s="16">
        <v>973</v>
      </c>
      <c r="C998">
        <v>1.5</v>
      </c>
      <c r="O998">
        <v>1</v>
      </c>
      <c r="P998">
        <v>1.5</v>
      </c>
      <c r="Q998">
        <v>1.5</v>
      </c>
      <c r="T998" s="68">
        <v>44959</v>
      </c>
      <c r="U998" s="18">
        <v>973</v>
      </c>
      <c r="AD998">
        <v>1.5</v>
      </c>
      <c r="AT998">
        <v>1</v>
      </c>
      <c r="AU998">
        <v>1.5</v>
      </c>
      <c r="AV998">
        <v>1.5</v>
      </c>
      <c r="AW998">
        <v>8</v>
      </c>
    </row>
    <row r="999" spans="1:49" x14ac:dyDescent="0.3">
      <c r="A999" s="57"/>
      <c r="B999" s="16">
        <v>974</v>
      </c>
      <c r="C999">
        <v>1.5</v>
      </c>
      <c r="D999">
        <v>0.5</v>
      </c>
      <c r="O999">
        <v>2</v>
      </c>
      <c r="P999">
        <v>2</v>
      </c>
      <c r="Q999">
        <v>1</v>
      </c>
      <c r="T999" s="57"/>
      <c r="U999" s="18">
        <v>974</v>
      </c>
      <c r="AO999">
        <v>1.5</v>
      </c>
      <c r="AP999">
        <v>0.5</v>
      </c>
      <c r="AT999">
        <v>2</v>
      </c>
      <c r="AU999">
        <v>2</v>
      </c>
      <c r="AV999">
        <v>1</v>
      </c>
      <c r="AW999">
        <v>19</v>
      </c>
    </row>
    <row r="1000" spans="1:49" x14ac:dyDescent="0.3">
      <c r="A1000" s="56"/>
      <c r="B1000" s="16">
        <v>975</v>
      </c>
      <c r="C1000">
        <v>1</v>
      </c>
      <c r="D1000">
        <v>0.5</v>
      </c>
      <c r="O1000">
        <v>2</v>
      </c>
      <c r="P1000">
        <v>1.5</v>
      </c>
      <c r="Q1000">
        <v>0.75</v>
      </c>
      <c r="T1000" s="56"/>
      <c r="U1000" s="18">
        <v>975</v>
      </c>
      <c r="AR1000">
        <v>1</v>
      </c>
      <c r="AS1000">
        <v>0.5</v>
      </c>
      <c r="AT1000">
        <v>2</v>
      </c>
      <c r="AU1000">
        <v>1.5</v>
      </c>
      <c r="AV1000">
        <v>0.75</v>
      </c>
      <c r="AW1000">
        <v>22</v>
      </c>
    </row>
    <row r="1001" spans="1:49" x14ac:dyDescent="0.3">
      <c r="A1001" s="17">
        <v>44960</v>
      </c>
      <c r="B1001" s="16">
        <v>976</v>
      </c>
      <c r="C1001">
        <v>6.5</v>
      </c>
      <c r="D1001">
        <v>2.5</v>
      </c>
      <c r="E1001">
        <v>1</v>
      </c>
      <c r="F1001">
        <v>1</v>
      </c>
      <c r="O1001">
        <v>4</v>
      </c>
      <c r="P1001">
        <v>11</v>
      </c>
      <c r="Q1001">
        <v>2.75</v>
      </c>
      <c r="T1001" s="19">
        <v>44960</v>
      </c>
      <c r="U1001" s="18">
        <v>976</v>
      </c>
      <c r="Z1001">
        <v>6.5</v>
      </c>
      <c r="AA1001">
        <v>2.5</v>
      </c>
      <c r="AB1001">
        <v>1</v>
      </c>
      <c r="AC1001">
        <v>1</v>
      </c>
      <c r="AT1001">
        <v>4</v>
      </c>
      <c r="AU1001">
        <v>11</v>
      </c>
      <c r="AV1001">
        <v>2.75</v>
      </c>
      <c r="AW1001">
        <v>4</v>
      </c>
    </row>
    <row r="1002" spans="1:49" x14ac:dyDescent="0.3">
      <c r="A1002" s="17">
        <v>44964</v>
      </c>
      <c r="B1002" s="16">
        <v>977</v>
      </c>
      <c r="C1002">
        <v>1.5</v>
      </c>
      <c r="O1002">
        <v>1</v>
      </c>
      <c r="P1002">
        <v>1.5</v>
      </c>
      <c r="Q1002">
        <v>1.5</v>
      </c>
      <c r="T1002" s="19">
        <v>44964</v>
      </c>
      <c r="U1002" s="18">
        <v>977</v>
      </c>
      <c r="AK1002">
        <v>1.5</v>
      </c>
      <c r="AT1002">
        <v>1</v>
      </c>
      <c r="AU1002">
        <v>1.5</v>
      </c>
      <c r="AV1002">
        <v>1.5</v>
      </c>
      <c r="AW1002">
        <v>15</v>
      </c>
    </row>
    <row r="1003" spans="1:49" x14ac:dyDescent="0.3">
      <c r="A1003" s="17">
        <v>44965</v>
      </c>
      <c r="B1003" s="16">
        <v>978</v>
      </c>
      <c r="C1003">
        <v>6</v>
      </c>
      <c r="D1003">
        <v>28</v>
      </c>
      <c r="E1003">
        <v>1.5</v>
      </c>
      <c r="F1003">
        <v>2</v>
      </c>
      <c r="G1003">
        <v>1</v>
      </c>
      <c r="O1003">
        <v>5</v>
      </c>
      <c r="P1003">
        <v>38.5</v>
      </c>
      <c r="Q1003">
        <v>7.7</v>
      </c>
      <c r="T1003" s="19">
        <v>44965</v>
      </c>
      <c r="U1003" s="18">
        <v>978</v>
      </c>
      <c r="V1003">
        <v>6</v>
      </c>
      <c r="W1003">
        <v>28</v>
      </c>
      <c r="X1003">
        <v>1.5</v>
      </c>
      <c r="Y1003">
        <v>2</v>
      </c>
      <c r="Z1003">
        <v>1</v>
      </c>
      <c r="AT1003">
        <v>5</v>
      </c>
      <c r="AU1003">
        <v>38.5</v>
      </c>
      <c r="AV1003">
        <v>7.7</v>
      </c>
      <c r="AW1003">
        <v>0</v>
      </c>
    </row>
    <row r="1004" spans="1:49" x14ac:dyDescent="0.3">
      <c r="A1004" s="17">
        <v>44966</v>
      </c>
      <c r="B1004" s="16">
        <v>979</v>
      </c>
      <c r="C1004">
        <v>2</v>
      </c>
      <c r="D1004">
        <v>4</v>
      </c>
      <c r="O1004">
        <v>2</v>
      </c>
      <c r="P1004">
        <v>6</v>
      </c>
      <c r="Q1004">
        <v>3</v>
      </c>
      <c r="T1004" s="19">
        <v>44966</v>
      </c>
      <c r="U1004" s="18">
        <v>979</v>
      </c>
      <c r="AF1004">
        <v>2</v>
      </c>
      <c r="AG1004">
        <v>4</v>
      </c>
      <c r="AT1004">
        <v>2</v>
      </c>
      <c r="AU1004">
        <v>6</v>
      </c>
      <c r="AV1004">
        <v>3</v>
      </c>
      <c r="AW1004">
        <v>10</v>
      </c>
    </row>
    <row r="1005" spans="1:49" x14ac:dyDescent="0.3">
      <c r="A1005" s="17">
        <v>44967</v>
      </c>
      <c r="B1005" s="16">
        <v>980</v>
      </c>
      <c r="C1005">
        <v>0.5</v>
      </c>
      <c r="D1005">
        <v>10</v>
      </c>
      <c r="E1005">
        <v>3</v>
      </c>
      <c r="F1005">
        <v>14</v>
      </c>
      <c r="O1005">
        <v>4</v>
      </c>
      <c r="P1005">
        <v>27.5</v>
      </c>
      <c r="Q1005">
        <v>6.875</v>
      </c>
      <c r="T1005" s="19">
        <v>44967</v>
      </c>
      <c r="U1005" s="18">
        <v>980</v>
      </c>
      <c r="AK1005">
        <v>0.5</v>
      </c>
      <c r="AL1005">
        <v>10</v>
      </c>
      <c r="AM1005">
        <v>3</v>
      </c>
      <c r="AN1005">
        <v>14</v>
      </c>
      <c r="AT1005">
        <v>4</v>
      </c>
      <c r="AU1005">
        <v>27.5</v>
      </c>
      <c r="AV1005">
        <v>6.875</v>
      </c>
      <c r="AW1005">
        <v>15</v>
      </c>
    </row>
    <row r="1006" spans="1:49" x14ac:dyDescent="0.3">
      <c r="A1006" s="69">
        <v>44968</v>
      </c>
      <c r="B1006" s="16">
        <v>981</v>
      </c>
      <c r="C1006">
        <v>21</v>
      </c>
      <c r="D1006">
        <v>22.5</v>
      </c>
      <c r="E1006">
        <v>2</v>
      </c>
      <c r="F1006">
        <v>1.5</v>
      </c>
      <c r="G1006">
        <v>0.5</v>
      </c>
      <c r="O1006">
        <v>5</v>
      </c>
      <c r="P1006">
        <v>47.5</v>
      </c>
      <c r="Q1006">
        <v>9.5</v>
      </c>
      <c r="T1006" s="68">
        <v>44968</v>
      </c>
      <c r="U1006" s="18">
        <v>981</v>
      </c>
      <c r="AB1006">
        <v>21</v>
      </c>
      <c r="AC1006">
        <v>22.5</v>
      </c>
      <c r="AD1006">
        <v>2</v>
      </c>
      <c r="AE1006">
        <v>1.5</v>
      </c>
      <c r="AF1006">
        <v>0.5</v>
      </c>
      <c r="AT1006">
        <v>5</v>
      </c>
      <c r="AU1006">
        <v>47.5</v>
      </c>
      <c r="AV1006">
        <v>9.5</v>
      </c>
      <c r="AW1006">
        <v>6</v>
      </c>
    </row>
    <row r="1007" spans="1:49" x14ac:dyDescent="0.3">
      <c r="A1007" s="57"/>
      <c r="B1007" s="16">
        <v>982</v>
      </c>
      <c r="C1007">
        <v>1.5</v>
      </c>
      <c r="O1007">
        <v>1</v>
      </c>
      <c r="P1007">
        <v>1.5</v>
      </c>
      <c r="Q1007">
        <v>1.5</v>
      </c>
      <c r="T1007" s="57"/>
      <c r="U1007" s="18">
        <v>982</v>
      </c>
      <c r="AH1007">
        <v>1.5</v>
      </c>
      <c r="AT1007">
        <v>1</v>
      </c>
      <c r="AU1007">
        <v>1.5</v>
      </c>
      <c r="AV1007">
        <v>1.5</v>
      </c>
      <c r="AW1007">
        <v>12</v>
      </c>
    </row>
    <row r="1008" spans="1:49" x14ac:dyDescent="0.3">
      <c r="A1008" s="57"/>
      <c r="B1008" s="16">
        <v>983</v>
      </c>
      <c r="C1008">
        <v>0.5</v>
      </c>
      <c r="O1008">
        <v>1</v>
      </c>
      <c r="P1008">
        <v>0.5</v>
      </c>
      <c r="Q1008">
        <v>0.5</v>
      </c>
      <c r="T1008" s="57"/>
      <c r="U1008" s="18">
        <v>983</v>
      </c>
      <c r="AK1008">
        <v>0.5</v>
      </c>
      <c r="AT1008">
        <v>1</v>
      </c>
      <c r="AU1008">
        <v>0.5</v>
      </c>
      <c r="AV1008">
        <v>0.5</v>
      </c>
      <c r="AW1008">
        <v>15</v>
      </c>
    </row>
    <row r="1009" spans="1:49" x14ac:dyDescent="0.3">
      <c r="A1009" s="56"/>
      <c r="B1009" s="16">
        <v>984</v>
      </c>
      <c r="C1009">
        <v>12.5</v>
      </c>
      <c r="D1009">
        <v>7</v>
      </c>
      <c r="E1009">
        <v>2</v>
      </c>
      <c r="O1009">
        <v>3</v>
      </c>
      <c r="P1009">
        <v>21.5</v>
      </c>
      <c r="Q1009">
        <v>7.166666666666667</v>
      </c>
      <c r="T1009" s="56"/>
      <c r="U1009" s="18">
        <v>984</v>
      </c>
      <c r="AQ1009">
        <v>12.5</v>
      </c>
      <c r="AR1009">
        <v>7</v>
      </c>
      <c r="AS1009">
        <v>2</v>
      </c>
      <c r="AT1009">
        <v>3</v>
      </c>
      <c r="AU1009">
        <v>21.5</v>
      </c>
      <c r="AV1009">
        <v>7.166666666666667</v>
      </c>
      <c r="AW1009">
        <v>21</v>
      </c>
    </row>
    <row r="1010" spans="1:49" x14ac:dyDescent="0.3">
      <c r="A1010" s="69">
        <v>44969</v>
      </c>
      <c r="B1010" s="16">
        <v>984</v>
      </c>
      <c r="C1010">
        <v>2</v>
      </c>
      <c r="O1010">
        <v>1</v>
      </c>
      <c r="P1010">
        <v>2</v>
      </c>
      <c r="Q1010">
        <v>2</v>
      </c>
      <c r="T1010" s="68">
        <v>44969</v>
      </c>
      <c r="U1010" s="18">
        <v>984</v>
      </c>
      <c r="V1010">
        <v>2</v>
      </c>
      <c r="AT1010">
        <v>1</v>
      </c>
      <c r="AU1010">
        <v>2</v>
      </c>
      <c r="AV1010">
        <v>2</v>
      </c>
      <c r="AW1010">
        <v>0</v>
      </c>
    </row>
    <row r="1011" spans="1:49" x14ac:dyDescent="0.3">
      <c r="A1011" s="57"/>
      <c r="B1011" s="16">
        <v>985</v>
      </c>
      <c r="C1011">
        <v>1</v>
      </c>
      <c r="D1011">
        <v>5</v>
      </c>
      <c r="E1011">
        <v>6.5</v>
      </c>
      <c r="F1011">
        <v>5</v>
      </c>
      <c r="G1011">
        <v>1</v>
      </c>
      <c r="H1011">
        <v>1</v>
      </c>
      <c r="O1011">
        <v>6</v>
      </c>
      <c r="P1011">
        <v>19.5</v>
      </c>
      <c r="Q1011">
        <v>3.25</v>
      </c>
      <c r="T1011" s="57"/>
      <c r="U1011" s="18">
        <v>985</v>
      </c>
      <c r="X1011">
        <v>1</v>
      </c>
      <c r="Y1011">
        <v>5</v>
      </c>
      <c r="Z1011">
        <v>6.5</v>
      </c>
      <c r="AA1011">
        <v>5</v>
      </c>
      <c r="AB1011">
        <v>1</v>
      </c>
      <c r="AC1011">
        <v>1</v>
      </c>
      <c r="AT1011">
        <v>6</v>
      </c>
      <c r="AU1011">
        <v>19.5</v>
      </c>
      <c r="AV1011">
        <v>3.25</v>
      </c>
      <c r="AW1011">
        <v>2</v>
      </c>
    </row>
    <row r="1012" spans="1:49" x14ac:dyDescent="0.3">
      <c r="A1012" s="57"/>
      <c r="B1012" s="16">
        <v>986</v>
      </c>
      <c r="C1012">
        <v>0.5</v>
      </c>
      <c r="D1012">
        <v>0.5</v>
      </c>
      <c r="O1012">
        <v>2</v>
      </c>
      <c r="P1012">
        <v>1</v>
      </c>
      <c r="Q1012">
        <v>0.5</v>
      </c>
      <c r="T1012" s="57"/>
      <c r="U1012" s="18">
        <v>986</v>
      </c>
      <c r="AE1012">
        <v>0.5</v>
      </c>
      <c r="AF1012">
        <v>0.5</v>
      </c>
      <c r="AT1012">
        <v>2</v>
      </c>
      <c r="AU1012">
        <v>1</v>
      </c>
      <c r="AV1012">
        <v>0.5</v>
      </c>
      <c r="AW1012">
        <v>9</v>
      </c>
    </row>
    <row r="1013" spans="1:49" x14ac:dyDescent="0.3">
      <c r="A1013" s="57"/>
      <c r="B1013" s="16">
        <v>987</v>
      </c>
      <c r="C1013">
        <v>1</v>
      </c>
      <c r="O1013">
        <v>1</v>
      </c>
      <c r="P1013">
        <v>1</v>
      </c>
      <c r="Q1013">
        <v>1</v>
      </c>
      <c r="T1013" s="57"/>
      <c r="U1013" s="18">
        <v>987</v>
      </c>
      <c r="AH1013">
        <v>1</v>
      </c>
      <c r="AT1013">
        <v>1</v>
      </c>
      <c r="AU1013">
        <v>1</v>
      </c>
      <c r="AV1013">
        <v>1</v>
      </c>
      <c r="AW1013">
        <v>12</v>
      </c>
    </row>
    <row r="1014" spans="1:49" x14ac:dyDescent="0.3">
      <c r="A1014" s="56"/>
      <c r="B1014" s="16">
        <v>988</v>
      </c>
      <c r="C1014">
        <v>0.5</v>
      </c>
      <c r="O1014">
        <v>1</v>
      </c>
      <c r="P1014">
        <v>0.5</v>
      </c>
      <c r="Q1014">
        <v>0.5</v>
      </c>
      <c r="T1014" s="56"/>
      <c r="U1014" s="18">
        <v>988</v>
      </c>
      <c r="AM1014">
        <v>0.5</v>
      </c>
      <c r="AT1014">
        <v>1</v>
      </c>
      <c r="AU1014">
        <v>0.5</v>
      </c>
      <c r="AV1014">
        <v>0.5</v>
      </c>
      <c r="AW1014">
        <v>17</v>
      </c>
    </row>
    <row r="1015" spans="1:49" x14ac:dyDescent="0.3">
      <c r="A1015" s="69">
        <v>44970</v>
      </c>
      <c r="B1015" s="16">
        <v>989</v>
      </c>
      <c r="C1015">
        <v>7</v>
      </c>
      <c r="D1015">
        <v>1</v>
      </c>
      <c r="O1015">
        <v>2</v>
      </c>
      <c r="P1015">
        <v>8</v>
      </c>
      <c r="Q1015">
        <v>4</v>
      </c>
      <c r="T1015" s="68">
        <v>44970</v>
      </c>
      <c r="U1015" s="18">
        <v>989</v>
      </c>
      <c r="AI1015">
        <v>7</v>
      </c>
      <c r="AJ1015">
        <v>1</v>
      </c>
      <c r="AT1015">
        <v>2</v>
      </c>
      <c r="AU1015">
        <v>8</v>
      </c>
      <c r="AV1015">
        <v>4</v>
      </c>
      <c r="AW1015">
        <v>13</v>
      </c>
    </row>
    <row r="1016" spans="1:49" x14ac:dyDescent="0.3">
      <c r="A1016" s="56"/>
      <c r="B1016" s="16">
        <v>990</v>
      </c>
      <c r="C1016">
        <v>0.5</v>
      </c>
      <c r="D1016">
        <v>0.5</v>
      </c>
      <c r="E1016">
        <v>0.5</v>
      </c>
      <c r="O1016">
        <v>3</v>
      </c>
      <c r="P1016">
        <v>1.5</v>
      </c>
      <c r="Q1016">
        <v>0.5</v>
      </c>
      <c r="T1016" s="56"/>
      <c r="U1016" s="18">
        <v>990</v>
      </c>
      <c r="AN1016">
        <v>0.5</v>
      </c>
      <c r="AO1016">
        <v>0.5</v>
      </c>
      <c r="AP1016">
        <v>0.5</v>
      </c>
      <c r="AT1016">
        <v>3</v>
      </c>
      <c r="AU1016">
        <v>1.5</v>
      </c>
      <c r="AV1016">
        <v>0.5</v>
      </c>
      <c r="AW1016">
        <v>18</v>
      </c>
    </row>
    <row r="1017" spans="1:49" x14ac:dyDescent="0.3">
      <c r="A1017" s="69">
        <v>44973</v>
      </c>
      <c r="B1017" s="16">
        <v>991</v>
      </c>
      <c r="C1017">
        <v>3</v>
      </c>
      <c r="O1017">
        <v>1</v>
      </c>
      <c r="P1017">
        <v>3</v>
      </c>
      <c r="Q1017">
        <v>3</v>
      </c>
      <c r="T1017" s="68">
        <v>44973</v>
      </c>
      <c r="U1017" s="18">
        <v>991</v>
      </c>
      <c r="AC1017">
        <v>3</v>
      </c>
      <c r="AT1017">
        <v>1</v>
      </c>
      <c r="AU1017">
        <v>3</v>
      </c>
      <c r="AV1017">
        <v>3</v>
      </c>
      <c r="AW1017">
        <v>7</v>
      </c>
    </row>
    <row r="1018" spans="1:49" x14ac:dyDescent="0.3">
      <c r="A1018" s="56"/>
      <c r="B1018" s="16">
        <v>992</v>
      </c>
      <c r="C1018">
        <v>2</v>
      </c>
      <c r="D1018">
        <v>0.5</v>
      </c>
      <c r="E1018">
        <v>0.5</v>
      </c>
      <c r="O1018">
        <v>3</v>
      </c>
      <c r="P1018">
        <v>3</v>
      </c>
      <c r="Q1018">
        <v>1</v>
      </c>
      <c r="T1018" s="56"/>
      <c r="U1018" s="18">
        <v>992</v>
      </c>
      <c r="AI1018">
        <v>2</v>
      </c>
      <c r="AJ1018">
        <v>0.5</v>
      </c>
      <c r="AK1018">
        <v>0.5</v>
      </c>
      <c r="AT1018">
        <v>3</v>
      </c>
      <c r="AU1018">
        <v>3</v>
      </c>
      <c r="AV1018">
        <v>1</v>
      </c>
      <c r="AW1018">
        <v>13</v>
      </c>
    </row>
    <row r="1019" spans="1:49" x14ac:dyDescent="0.3">
      <c r="A1019" s="69">
        <v>44975</v>
      </c>
      <c r="B1019" s="16">
        <v>993</v>
      </c>
      <c r="C1019">
        <v>1.5</v>
      </c>
      <c r="O1019">
        <v>1</v>
      </c>
      <c r="P1019">
        <v>1.5</v>
      </c>
      <c r="Q1019">
        <v>1.5</v>
      </c>
      <c r="T1019" s="68">
        <v>44975</v>
      </c>
      <c r="U1019" s="18">
        <v>993</v>
      </c>
      <c r="AE1019">
        <v>1.5</v>
      </c>
      <c r="AT1019">
        <v>1</v>
      </c>
      <c r="AU1019">
        <v>1.5</v>
      </c>
      <c r="AV1019">
        <v>1.5</v>
      </c>
      <c r="AW1019">
        <v>9</v>
      </c>
    </row>
    <row r="1020" spans="1:49" x14ac:dyDescent="0.3">
      <c r="A1020" s="56"/>
      <c r="B1020" s="16">
        <v>994</v>
      </c>
      <c r="C1020">
        <v>1</v>
      </c>
      <c r="O1020">
        <v>1</v>
      </c>
      <c r="P1020">
        <v>1</v>
      </c>
      <c r="Q1020">
        <v>1</v>
      </c>
      <c r="T1020" s="56"/>
      <c r="U1020" s="18">
        <v>994</v>
      </c>
      <c r="AN1020">
        <v>1</v>
      </c>
      <c r="AT1020">
        <v>1</v>
      </c>
      <c r="AU1020">
        <v>1</v>
      </c>
      <c r="AV1020">
        <v>1</v>
      </c>
      <c r="AW1020">
        <v>18</v>
      </c>
    </row>
    <row r="1021" spans="1:49" x14ac:dyDescent="0.3">
      <c r="A1021" s="69">
        <v>44976</v>
      </c>
      <c r="B1021" s="16">
        <v>995</v>
      </c>
      <c r="C1021">
        <v>0.5</v>
      </c>
      <c r="O1021">
        <v>1</v>
      </c>
      <c r="P1021">
        <v>0.5</v>
      </c>
      <c r="Q1021">
        <v>0.5</v>
      </c>
      <c r="T1021" s="68">
        <v>44976</v>
      </c>
      <c r="U1021" s="18">
        <v>995</v>
      </c>
      <c r="AH1021">
        <v>0.5</v>
      </c>
      <c r="AT1021">
        <v>1</v>
      </c>
      <c r="AU1021">
        <v>0.5</v>
      </c>
      <c r="AV1021">
        <v>0.5</v>
      </c>
      <c r="AW1021">
        <v>12</v>
      </c>
    </row>
    <row r="1022" spans="1:49" x14ac:dyDescent="0.3">
      <c r="A1022" s="56"/>
      <c r="B1022" s="16">
        <v>996</v>
      </c>
      <c r="C1022">
        <v>32</v>
      </c>
      <c r="O1022">
        <v>1</v>
      </c>
      <c r="P1022">
        <v>32</v>
      </c>
      <c r="Q1022">
        <v>32</v>
      </c>
      <c r="T1022" s="56"/>
      <c r="U1022" s="18">
        <v>996</v>
      </c>
      <c r="AN1022">
        <v>32</v>
      </c>
      <c r="AT1022">
        <v>1</v>
      </c>
      <c r="AU1022">
        <v>32</v>
      </c>
      <c r="AV1022">
        <v>32</v>
      </c>
      <c r="AW1022">
        <v>18</v>
      </c>
    </row>
    <row r="1023" spans="1:49" x14ac:dyDescent="0.3">
      <c r="A1023" s="17">
        <v>44978</v>
      </c>
      <c r="B1023" s="16">
        <v>997</v>
      </c>
      <c r="C1023">
        <v>4</v>
      </c>
      <c r="D1023">
        <v>3.5</v>
      </c>
      <c r="E1023">
        <v>10</v>
      </c>
      <c r="F1023">
        <v>0.5</v>
      </c>
      <c r="O1023">
        <v>4</v>
      </c>
      <c r="P1023">
        <v>18</v>
      </c>
      <c r="Q1023">
        <v>4.5</v>
      </c>
      <c r="T1023" s="19">
        <v>44978</v>
      </c>
      <c r="U1023" s="18">
        <v>997</v>
      </c>
      <c r="AC1023">
        <v>4</v>
      </c>
      <c r="AD1023">
        <v>3.5</v>
      </c>
      <c r="AE1023">
        <v>10</v>
      </c>
      <c r="AF1023">
        <v>0.5</v>
      </c>
      <c r="AT1023">
        <v>4</v>
      </c>
      <c r="AU1023">
        <v>18</v>
      </c>
      <c r="AV1023">
        <v>4.5</v>
      </c>
      <c r="AW1023">
        <v>7</v>
      </c>
    </row>
    <row r="1024" spans="1:49" x14ac:dyDescent="0.3">
      <c r="A1024" s="69">
        <v>44979</v>
      </c>
      <c r="B1024" s="16">
        <v>998</v>
      </c>
      <c r="C1024">
        <v>0.5</v>
      </c>
      <c r="D1024">
        <v>1</v>
      </c>
      <c r="E1024">
        <v>2</v>
      </c>
      <c r="O1024">
        <v>3</v>
      </c>
      <c r="P1024">
        <v>3.5</v>
      </c>
      <c r="Q1024">
        <v>1.166666666666667</v>
      </c>
      <c r="T1024" s="68">
        <v>44979</v>
      </c>
      <c r="U1024" s="18">
        <v>998</v>
      </c>
      <c r="AE1024">
        <v>0.5</v>
      </c>
      <c r="AF1024">
        <v>1</v>
      </c>
      <c r="AG1024">
        <v>2</v>
      </c>
      <c r="AT1024">
        <v>3</v>
      </c>
      <c r="AU1024">
        <v>3.5</v>
      </c>
      <c r="AV1024">
        <v>1.166666666666667</v>
      </c>
      <c r="AW1024">
        <v>9</v>
      </c>
    </row>
    <row r="1025" spans="1:49" x14ac:dyDescent="0.3">
      <c r="A1025" s="56"/>
      <c r="B1025" s="16">
        <v>999</v>
      </c>
      <c r="C1025">
        <v>1.5</v>
      </c>
      <c r="O1025">
        <v>1</v>
      </c>
      <c r="P1025">
        <v>1.5</v>
      </c>
      <c r="Q1025">
        <v>1.5</v>
      </c>
      <c r="T1025" s="56"/>
      <c r="U1025" s="18">
        <v>999</v>
      </c>
      <c r="AM1025">
        <v>1.5</v>
      </c>
      <c r="AT1025">
        <v>1</v>
      </c>
      <c r="AU1025">
        <v>1.5</v>
      </c>
      <c r="AV1025">
        <v>1.5</v>
      </c>
      <c r="AW1025">
        <v>17</v>
      </c>
    </row>
    <row r="1026" spans="1:49" x14ac:dyDescent="0.3">
      <c r="A1026" s="69">
        <v>44980</v>
      </c>
      <c r="B1026" s="16">
        <v>1000</v>
      </c>
      <c r="C1026">
        <v>2.5</v>
      </c>
      <c r="D1026">
        <v>20</v>
      </c>
      <c r="E1026">
        <v>12</v>
      </c>
      <c r="F1026">
        <v>0.5</v>
      </c>
      <c r="O1026">
        <v>4</v>
      </c>
      <c r="P1026">
        <v>35</v>
      </c>
      <c r="Q1026">
        <v>8.75</v>
      </c>
      <c r="T1026" s="68">
        <v>44980</v>
      </c>
      <c r="U1026" s="18">
        <v>1000</v>
      </c>
      <c r="Y1026">
        <v>2.5</v>
      </c>
      <c r="Z1026">
        <v>20</v>
      </c>
      <c r="AA1026">
        <v>12</v>
      </c>
      <c r="AB1026">
        <v>0.5</v>
      </c>
      <c r="AT1026">
        <v>4</v>
      </c>
      <c r="AU1026">
        <v>35</v>
      </c>
      <c r="AV1026">
        <v>8.75</v>
      </c>
      <c r="AW1026">
        <v>3</v>
      </c>
    </row>
    <row r="1027" spans="1:49" x14ac:dyDescent="0.3">
      <c r="A1027" s="56"/>
      <c r="B1027" s="16">
        <v>1001</v>
      </c>
      <c r="C1027">
        <v>0.5</v>
      </c>
      <c r="D1027">
        <v>4</v>
      </c>
      <c r="E1027">
        <v>10.5</v>
      </c>
      <c r="F1027">
        <v>4.5</v>
      </c>
      <c r="O1027">
        <v>4</v>
      </c>
      <c r="P1027">
        <v>19.5</v>
      </c>
      <c r="Q1027">
        <v>4.875</v>
      </c>
      <c r="T1027" s="56"/>
      <c r="U1027" s="18">
        <v>1001</v>
      </c>
      <c r="AP1027">
        <v>0.5</v>
      </c>
      <c r="AQ1027">
        <v>4</v>
      </c>
      <c r="AR1027">
        <v>10.5</v>
      </c>
      <c r="AS1027">
        <v>4.5</v>
      </c>
      <c r="AT1027">
        <v>4</v>
      </c>
      <c r="AU1027">
        <v>19.5</v>
      </c>
      <c r="AV1027">
        <v>4.875</v>
      </c>
      <c r="AW1027">
        <v>20</v>
      </c>
    </row>
    <row r="1028" spans="1:49" x14ac:dyDescent="0.3">
      <c r="A1028" s="69">
        <v>44981</v>
      </c>
      <c r="B1028" s="16">
        <v>1001</v>
      </c>
      <c r="C1028">
        <v>3.5</v>
      </c>
      <c r="D1028">
        <v>3.5</v>
      </c>
      <c r="E1028">
        <v>14.5</v>
      </c>
      <c r="F1028">
        <v>1.5</v>
      </c>
      <c r="O1028">
        <v>4</v>
      </c>
      <c r="P1028">
        <v>23</v>
      </c>
      <c r="Q1028">
        <v>5.75</v>
      </c>
      <c r="T1028" s="68">
        <v>44981</v>
      </c>
      <c r="U1028" s="18">
        <v>1001</v>
      </c>
      <c r="V1028">
        <v>3.5</v>
      </c>
      <c r="W1028">
        <v>3.5</v>
      </c>
      <c r="X1028">
        <v>14.5</v>
      </c>
      <c r="Y1028">
        <v>1.5</v>
      </c>
      <c r="AT1028">
        <v>4</v>
      </c>
      <c r="AU1028">
        <v>23</v>
      </c>
      <c r="AV1028">
        <v>5.75</v>
      </c>
      <c r="AW1028">
        <v>0</v>
      </c>
    </row>
    <row r="1029" spans="1:49" x14ac:dyDescent="0.3">
      <c r="A1029" s="56"/>
      <c r="B1029" s="16">
        <v>1002</v>
      </c>
      <c r="C1029">
        <v>20.5</v>
      </c>
      <c r="D1029">
        <v>7</v>
      </c>
      <c r="E1029">
        <v>5</v>
      </c>
      <c r="F1029">
        <v>19.5</v>
      </c>
      <c r="G1029">
        <v>19.5</v>
      </c>
      <c r="O1029">
        <v>5</v>
      </c>
      <c r="P1029">
        <v>71.5</v>
      </c>
      <c r="Q1029">
        <v>14.3</v>
      </c>
      <c r="T1029" s="56"/>
      <c r="U1029" s="18">
        <v>1002</v>
      </c>
      <c r="AB1029">
        <v>20.5</v>
      </c>
      <c r="AC1029">
        <v>7</v>
      </c>
      <c r="AD1029">
        <v>5</v>
      </c>
      <c r="AE1029">
        <v>19.5</v>
      </c>
      <c r="AF1029">
        <v>19.5</v>
      </c>
      <c r="AT1029">
        <v>5</v>
      </c>
      <c r="AU1029">
        <v>71.5</v>
      </c>
      <c r="AV1029">
        <v>14.3</v>
      </c>
      <c r="AW1029">
        <v>6</v>
      </c>
    </row>
    <row r="1030" spans="1:49" x14ac:dyDescent="0.3">
      <c r="A1030" s="69">
        <v>44982</v>
      </c>
      <c r="B1030" s="16">
        <v>1003</v>
      </c>
      <c r="C1030">
        <v>5.5</v>
      </c>
      <c r="D1030">
        <v>10</v>
      </c>
      <c r="E1030">
        <v>0.5</v>
      </c>
      <c r="F1030">
        <v>0.5</v>
      </c>
      <c r="O1030">
        <v>4</v>
      </c>
      <c r="P1030">
        <v>16.5</v>
      </c>
      <c r="Q1030">
        <v>4.125</v>
      </c>
      <c r="T1030" s="68">
        <v>44982</v>
      </c>
      <c r="U1030" s="18">
        <v>1003</v>
      </c>
      <c r="V1030">
        <v>5.5</v>
      </c>
      <c r="W1030">
        <v>10</v>
      </c>
      <c r="X1030">
        <v>0.5</v>
      </c>
      <c r="Y1030">
        <v>0.5</v>
      </c>
      <c r="AT1030">
        <v>4</v>
      </c>
      <c r="AU1030">
        <v>16.5</v>
      </c>
      <c r="AV1030">
        <v>4.125</v>
      </c>
      <c r="AW1030">
        <v>0</v>
      </c>
    </row>
    <row r="1031" spans="1:49" x14ac:dyDescent="0.3">
      <c r="A1031" s="56"/>
      <c r="B1031" s="16">
        <v>1004</v>
      </c>
      <c r="C1031">
        <v>3.5</v>
      </c>
      <c r="D1031">
        <v>0.5</v>
      </c>
      <c r="O1031">
        <v>2</v>
      </c>
      <c r="P1031">
        <v>4</v>
      </c>
      <c r="Q1031">
        <v>2</v>
      </c>
      <c r="T1031" s="56"/>
      <c r="U1031" s="18">
        <v>1004</v>
      </c>
      <c r="AB1031">
        <v>3.5</v>
      </c>
      <c r="AC1031">
        <v>0.5</v>
      </c>
      <c r="AT1031">
        <v>2</v>
      </c>
      <c r="AU1031">
        <v>4</v>
      </c>
      <c r="AV1031">
        <v>2</v>
      </c>
      <c r="AW1031">
        <v>6</v>
      </c>
    </row>
    <row r="1032" spans="1:49" x14ac:dyDescent="0.3">
      <c r="A1032" s="69">
        <v>44983</v>
      </c>
      <c r="B1032" s="16">
        <v>1005</v>
      </c>
      <c r="C1032">
        <v>11</v>
      </c>
      <c r="O1032">
        <v>1</v>
      </c>
      <c r="P1032">
        <v>11</v>
      </c>
      <c r="Q1032">
        <v>11</v>
      </c>
      <c r="T1032" s="68">
        <v>44983</v>
      </c>
      <c r="U1032" s="18">
        <v>1005</v>
      </c>
      <c r="W1032">
        <v>11</v>
      </c>
      <c r="AT1032">
        <v>1</v>
      </c>
      <c r="AU1032">
        <v>11</v>
      </c>
      <c r="AV1032">
        <v>11</v>
      </c>
      <c r="AW1032">
        <v>1</v>
      </c>
    </row>
    <row r="1033" spans="1:49" x14ac:dyDescent="0.3">
      <c r="A1033" s="57"/>
      <c r="B1033" s="16">
        <v>1006</v>
      </c>
      <c r="C1033">
        <v>13.5</v>
      </c>
      <c r="D1033">
        <v>5.5</v>
      </c>
      <c r="O1033">
        <v>2</v>
      </c>
      <c r="P1033">
        <v>19</v>
      </c>
      <c r="Q1033">
        <v>9.5</v>
      </c>
      <c r="T1033" s="57"/>
      <c r="U1033" s="18">
        <v>1006</v>
      </c>
      <c r="Z1033">
        <v>13.5</v>
      </c>
      <c r="AA1033">
        <v>5.5</v>
      </c>
      <c r="AT1033">
        <v>2</v>
      </c>
      <c r="AU1033">
        <v>19</v>
      </c>
      <c r="AV1033">
        <v>9.5</v>
      </c>
      <c r="AW1033">
        <v>4</v>
      </c>
    </row>
    <row r="1034" spans="1:49" x14ac:dyDescent="0.3">
      <c r="A1034" s="57"/>
      <c r="B1034" s="16">
        <v>1007</v>
      </c>
      <c r="C1034">
        <v>0.5</v>
      </c>
      <c r="O1034">
        <v>1</v>
      </c>
      <c r="P1034">
        <v>0.5</v>
      </c>
      <c r="Q1034">
        <v>0.5</v>
      </c>
      <c r="T1034" s="57"/>
      <c r="U1034" s="18">
        <v>1007</v>
      </c>
      <c r="AC1034">
        <v>0.5</v>
      </c>
      <c r="AT1034">
        <v>1</v>
      </c>
      <c r="AU1034">
        <v>0.5</v>
      </c>
      <c r="AV1034">
        <v>0.5</v>
      </c>
      <c r="AW1034">
        <v>7</v>
      </c>
    </row>
    <row r="1035" spans="1:49" x14ac:dyDescent="0.3">
      <c r="A1035" s="57"/>
      <c r="B1035" s="16">
        <v>1008</v>
      </c>
      <c r="C1035">
        <v>1.5</v>
      </c>
      <c r="D1035">
        <v>5</v>
      </c>
      <c r="O1035">
        <v>2</v>
      </c>
      <c r="P1035">
        <v>6.5</v>
      </c>
      <c r="Q1035">
        <v>3.25</v>
      </c>
      <c r="T1035" s="57"/>
      <c r="U1035" s="18">
        <v>1008</v>
      </c>
      <c r="AF1035">
        <v>1.5</v>
      </c>
      <c r="AG1035">
        <v>5</v>
      </c>
      <c r="AT1035">
        <v>2</v>
      </c>
      <c r="AU1035">
        <v>6.5</v>
      </c>
      <c r="AV1035">
        <v>3.25</v>
      </c>
      <c r="AW1035">
        <v>10</v>
      </c>
    </row>
    <row r="1036" spans="1:49" x14ac:dyDescent="0.3">
      <c r="A1036" s="57"/>
      <c r="B1036" s="16">
        <v>1009</v>
      </c>
      <c r="C1036">
        <v>0.5</v>
      </c>
      <c r="O1036">
        <v>1</v>
      </c>
      <c r="P1036">
        <v>0.5</v>
      </c>
      <c r="Q1036">
        <v>0.5</v>
      </c>
      <c r="T1036" s="57"/>
      <c r="U1036" s="18">
        <v>1009</v>
      </c>
      <c r="AJ1036">
        <v>0.5</v>
      </c>
      <c r="AT1036">
        <v>1</v>
      </c>
      <c r="AU1036">
        <v>0.5</v>
      </c>
      <c r="AV1036">
        <v>0.5</v>
      </c>
      <c r="AW1036">
        <v>14</v>
      </c>
    </row>
    <row r="1037" spans="1:49" x14ac:dyDescent="0.3">
      <c r="A1037" s="56"/>
      <c r="B1037" s="16">
        <v>1010</v>
      </c>
      <c r="C1037">
        <v>26.5</v>
      </c>
      <c r="D1037">
        <v>16</v>
      </c>
      <c r="E1037">
        <v>2</v>
      </c>
      <c r="F1037">
        <v>9</v>
      </c>
      <c r="G1037">
        <v>2.5</v>
      </c>
      <c r="O1037">
        <v>5</v>
      </c>
      <c r="P1037">
        <v>56</v>
      </c>
      <c r="Q1037">
        <v>11.2</v>
      </c>
      <c r="T1037" s="56"/>
      <c r="U1037" s="18">
        <v>1010</v>
      </c>
      <c r="AO1037">
        <v>26.5</v>
      </c>
      <c r="AP1037">
        <v>16</v>
      </c>
      <c r="AQ1037">
        <v>2</v>
      </c>
      <c r="AR1037">
        <v>9</v>
      </c>
      <c r="AS1037">
        <v>2.5</v>
      </c>
      <c r="AT1037">
        <v>5</v>
      </c>
      <c r="AU1037">
        <v>56</v>
      </c>
      <c r="AV1037">
        <v>11.2</v>
      </c>
      <c r="AW1037">
        <v>19</v>
      </c>
    </row>
    <row r="1038" spans="1:49" x14ac:dyDescent="0.3">
      <c r="A1038" s="69">
        <v>44984</v>
      </c>
      <c r="B1038" s="16">
        <v>1010</v>
      </c>
      <c r="C1038">
        <v>0.5</v>
      </c>
      <c r="O1038">
        <v>1</v>
      </c>
      <c r="P1038">
        <v>0.5</v>
      </c>
      <c r="Q1038">
        <v>0.5</v>
      </c>
      <c r="T1038" s="68">
        <v>44984</v>
      </c>
      <c r="U1038" s="18">
        <v>1010</v>
      </c>
      <c r="V1038">
        <v>0.5</v>
      </c>
      <c r="AT1038">
        <v>1</v>
      </c>
      <c r="AU1038">
        <v>0.5</v>
      </c>
      <c r="AV1038">
        <v>0.5</v>
      </c>
      <c r="AW1038">
        <v>0</v>
      </c>
    </row>
    <row r="1039" spans="1:49" x14ac:dyDescent="0.3">
      <c r="A1039" s="57"/>
      <c r="B1039" s="16">
        <v>1011</v>
      </c>
      <c r="C1039">
        <v>0.5</v>
      </c>
      <c r="D1039">
        <v>4.5</v>
      </c>
      <c r="E1039">
        <v>2</v>
      </c>
      <c r="F1039">
        <v>20.5</v>
      </c>
      <c r="G1039">
        <v>3.5</v>
      </c>
      <c r="O1039">
        <v>5</v>
      </c>
      <c r="P1039">
        <v>31</v>
      </c>
      <c r="Q1039">
        <v>6.2</v>
      </c>
      <c r="T1039" s="57"/>
      <c r="U1039" s="18">
        <v>1011</v>
      </c>
      <c r="X1039">
        <v>0.5</v>
      </c>
      <c r="Y1039">
        <v>4.5</v>
      </c>
      <c r="Z1039">
        <v>2</v>
      </c>
      <c r="AA1039">
        <v>20.5</v>
      </c>
      <c r="AB1039">
        <v>3.5</v>
      </c>
      <c r="AT1039">
        <v>5</v>
      </c>
      <c r="AU1039">
        <v>31</v>
      </c>
      <c r="AV1039">
        <v>6.2</v>
      </c>
      <c r="AW1039">
        <v>2</v>
      </c>
    </row>
    <row r="1040" spans="1:49" x14ac:dyDescent="0.3">
      <c r="A1040" s="56"/>
      <c r="B1040" s="16">
        <v>1012</v>
      </c>
      <c r="C1040">
        <v>1.5</v>
      </c>
      <c r="O1040">
        <v>1</v>
      </c>
      <c r="P1040">
        <v>1.5</v>
      </c>
      <c r="Q1040">
        <v>1.5</v>
      </c>
      <c r="T1040" s="56"/>
      <c r="U1040" s="18">
        <v>1012</v>
      </c>
      <c r="AD1040">
        <v>1.5</v>
      </c>
      <c r="AT1040">
        <v>1</v>
      </c>
      <c r="AU1040">
        <v>1.5</v>
      </c>
      <c r="AV1040">
        <v>1.5</v>
      </c>
      <c r="AW1040">
        <v>8</v>
      </c>
    </row>
    <row r="1041" spans="1:49" x14ac:dyDescent="0.3">
      <c r="A1041" s="69">
        <v>44985</v>
      </c>
      <c r="B1041" s="16">
        <v>1013</v>
      </c>
      <c r="C1041">
        <v>10</v>
      </c>
      <c r="D1041">
        <v>34</v>
      </c>
      <c r="O1041">
        <v>2</v>
      </c>
      <c r="P1041">
        <v>44</v>
      </c>
      <c r="Q1041">
        <v>22</v>
      </c>
      <c r="T1041" s="68">
        <v>44985</v>
      </c>
      <c r="U1041" s="18">
        <v>1013</v>
      </c>
      <c r="W1041">
        <v>10</v>
      </c>
      <c r="X1041">
        <v>34</v>
      </c>
      <c r="AT1041">
        <v>2</v>
      </c>
      <c r="AU1041">
        <v>44</v>
      </c>
      <c r="AV1041">
        <v>22</v>
      </c>
      <c r="AW1041">
        <v>1</v>
      </c>
    </row>
    <row r="1042" spans="1:49" x14ac:dyDescent="0.3">
      <c r="A1042" s="57"/>
      <c r="B1042" s="16">
        <v>1014</v>
      </c>
      <c r="C1042">
        <v>1</v>
      </c>
      <c r="O1042">
        <v>1</v>
      </c>
      <c r="P1042">
        <v>1</v>
      </c>
      <c r="Q1042">
        <v>1</v>
      </c>
      <c r="T1042" s="57"/>
      <c r="U1042" s="18">
        <v>1014</v>
      </c>
      <c r="AE1042">
        <v>1</v>
      </c>
      <c r="AT1042">
        <v>1</v>
      </c>
      <c r="AU1042">
        <v>1</v>
      </c>
      <c r="AV1042">
        <v>1</v>
      </c>
      <c r="AW1042">
        <v>9</v>
      </c>
    </row>
    <row r="1043" spans="1:49" x14ac:dyDescent="0.3">
      <c r="A1043" s="56"/>
      <c r="B1043" s="16">
        <v>1015</v>
      </c>
      <c r="C1043">
        <v>7</v>
      </c>
      <c r="D1043">
        <v>21</v>
      </c>
      <c r="O1043">
        <v>2</v>
      </c>
      <c r="P1043">
        <v>28</v>
      </c>
      <c r="Q1043">
        <v>14</v>
      </c>
      <c r="T1043" s="56"/>
      <c r="U1043" s="18">
        <v>1015</v>
      </c>
      <c r="AI1043">
        <v>7</v>
      </c>
      <c r="AJ1043">
        <v>21</v>
      </c>
      <c r="AT1043">
        <v>2</v>
      </c>
      <c r="AU1043">
        <v>28</v>
      </c>
      <c r="AV1043">
        <v>14</v>
      </c>
      <c r="AW1043">
        <v>13</v>
      </c>
    </row>
    <row r="1044" spans="1:49" x14ac:dyDescent="0.3">
      <c r="A1044" s="69">
        <v>44986</v>
      </c>
      <c r="B1044" s="16">
        <v>1016</v>
      </c>
      <c r="C1044">
        <v>0.5</v>
      </c>
      <c r="O1044">
        <v>1</v>
      </c>
      <c r="P1044">
        <v>0.5</v>
      </c>
      <c r="Q1044">
        <v>0.5</v>
      </c>
      <c r="T1044" s="68">
        <v>44986</v>
      </c>
      <c r="U1044" s="18">
        <v>1016</v>
      </c>
      <c r="AA1044">
        <v>0.5</v>
      </c>
      <c r="AT1044">
        <v>1</v>
      </c>
      <c r="AU1044">
        <v>0.5</v>
      </c>
      <c r="AV1044">
        <v>0.5</v>
      </c>
      <c r="AW1044">
        <v>5</v>
      </c>
    </row>
    <row r="1045" spans="1:49" x14ac:dyDescent="0.3">
      <c r="A1045" s="57"/>
      <c r="B1045" s="16">
        <v>1017</v>
      </c>
      <c r="C1045">
        <v>1</v>
      </c>
      <c r="D1045">
        <v>6</v>
      </c>
      <c r="E1045">
        <v>57.5</v>
      </c>
      <c r="F1045">
        <v>9.5</v>
      </c>
      <c r="O1045">
        <v>4</v>
      </c>
      <c r="P1045">
        <v>74</v>
      </c>
      <c r="Q1045">
        <v>18.5</v>
      </c>
      <c r="T1045" s="57"/>
      <c r="U1045" s="18">
        <v>1017</v>
      </c>
      <c r="AG1045">
        <v>1</v>
      </c>
      <c r="AH1045">
        <v>6</v>
      </c>
      <c r="AI1045">
        <v>57.5</v>
      </c>
      <c r="AJ1045">
        <v>9.5</v>
      </c>
      <c r="AT1045">
        <v>4</v>
      </c>
      <c r="AU1045">
        <v>74</v>
      </c>
      <c r="AV1045">
        <v>18.5</v>
      </c>
      <c r="AW1045">
        <v>11</v>
      </c>
    </row>
    <row r="1046" spans="1:49" x14ac:dyDescent="0.3">
      <c r="A1046" s="56"/>
      <c r="B1046" s="16">
        <v>1018</v>
      </c>
      <c r="C1046">
        <v>0.5</v>
      </c>
      <c r="O1046">
        <v>1</v>
      </c>
      <c r="P1046">
        <v>0.5</v>
      </c>
      <c r="Q1046">
        <v>0.5</v>
      </c>
      <c r="T1046" s="56"/>
      <c r="U1046" s="18">
        <v>1018</v>
      </c>
      <c r="AM1046">
        <v>0.5</v>
      </c>
      <c r="AT1046">
        <v>1</v>
      </c>
      <c r="AU1046">
        <v>0.5</v>
      </c>
      <c r="AV1046">
        <v>0.5</v>
      </c>
      <c r="AW1046">
        <v>17</v>
      </c>
    </row>
    <row r="1047" spans="1:49" x14ac:dyDescent="0.3">
      <c r="A1047" s="69">
        <v>44987</v>
      </c>
      <c r="B1047" s="16">
        <v>1019</v>
      </c>
      <c r="C1047">
        <v>6.5</v>
      </c>
      <c r="D1047">
        <v>1</v>
      </c>
      <c r="E1047">
        <v>1</v>
      </c>
      <c r="O1047">
        <v>3</v>
      </c>
      <c r="P1047">
        <v>8.5</v>
      </c>
      <c r="Q1047">
        <v>2.833333333333333</v>
      </c>
      <c r="T1047" s="68">
        <v>44987</v>
      </c>
      <c r="U1047" s="18">
        <v>1019</v>
      </c>
      <c r="AA1047">
        <v>6.5</v>
      </c>
      <c r="AB1047">
        <v>1</v>
      </c>
      <c r="AC1047">
        <v>1</v>
      </c>
      <c r="AT1047">
        <v>3</v>
      </c>
      <c r="AU1047">
        <v>8.5</v>
      </c>
      <c r="AV1047">
        <v>2.833333333333333</v>
      </c>
      <c r="AW1047">
        <v>5</v>
      </c>
    </row>
    <row r="1048" spans="1:49" x14ac:dyDescent="0.3">
      <c r="A1048" s="56"/>
      <c r="B1048" s="16">
        <v>1020</v>
      </c>
      <c r="C1048">
        <v>0.5</v>
      </c>
      <c r="D1048">
        <v>2</v>
      </c>
      <c r="E1048">
        <v>1</v>
      </c>
      <c r="F1048">
        <v>1</v>
      </c>
      <c r="G1048">
        <v>0.5</v>
      </c>
      <c r="O1048">
        <v>5</v>
      </c>
      <c r="P1048">
        <v>5</v>
      </c>
      <c r="Q1048">
        <v>1</v>
      </c>
      <c r="T1048" s="56"/>
      <c r="U1048" s="18">
        <v>1020</v>
      </c>
      <c r="AF1048">
        <v>0.5</v>
      </c>
      <c r="AG1048">
        <v>2</v>
      </c>
      <c r="AH1048">
        <v>1</v>
      </c>
      <c r="AI1048">
        <v>1</v>
      </c>
      <c r="AJ1048">
        <v>0.5</v>
      </c>
      <c r="AT1048">
        <v>5</v>
      </c>
      <c r="AU1048">
        <v>5</v>
      </c>
      <c r="AV1048">
        <v>1</v>
      </c>
      <c r="AW1048">
        <v>10</v>
      </c>
    </row>
    <row r="1049" spans="1:49" x14ac:dyDescent="0.3">
      <c r="A1049" s="69">
        <v>44988</v>
      </c>
      <c r="B1049" s="16">
        <v>1021</v>
      </c>
      <c r="C1049">
        <v>1.5</v>
      </c>
      <c r="D1049">
        <v>4.5</v>
      </c>
      <c r="E1049">
        <v>15.5</v>
      </c>
      <c r="O1049">
        <v>3</v>
      </c>
      <c r="P1049">
        <v>21.5</v>
      </c>
      <c r="Q1049">
        <v>7.166666666666667</v>
      </c>
      <c r="T1049" s="68">
        <v>44988</v>
      </c>
      <c r="U1049" s="18">
        <v>1021</v>
      </c>
      <c r="AH1049">
        <v>1.5</v>
      </c>
      <c r="AI1049">
        <v>4.5</v>
      </c>
      <c r="AJ1049">
        <v>15.5</v>
      </c>
      <c r="AT1049">
        <v>3</v>
      </c>
      <c r="AU1049">
        <v>21.5</v>
      </c>
      <c r="AV1049">
        <v>7.166666666666667</v>
      </c>
      <c r="AW1049">
        <v>12</v>
      </c>
    </row>
    <row r="1050" spans="1:49" x14ac:dyDescent="0.3">
      <c r="A1050" s="56"/>
      <c r="B1050" s="16">
        <v>1022</v>
      </c>
      <c r="C1050">
        <v>4</v>
      </c>
      <c r="D1050">
        <v>6</v>
      </c>
      <c r="E1050">
        <v>1</v>
      </c>
      <c r="F1050">
        <v>2</v>
      </c>
      <c r="O1050">
        <v>4</v>
      </c>
      <c r="P1050">
        <v>13</v>
      </c>
      <c r="Q1050">
        <v>3.25</v>
      </c>
      <c r="T1050" s="56"/>
      <c r="U1050" s="18">
        <v>1022</v>
      </c>
      <c r="AL1050">
        <v>4</v>
      </c>
      <c r="AM1050">
        <v>6</v>
      </c>
      <c r="AN1050">
        <v>1</v>
      </c>
      <c r="AO1050">
        <v>2</v>
      </c>
      <c r="AT1050">
        <v>4</v>
      </c>
      <c r="AU1050">
        <v>13</v>
      </c>
      <c r="AV1050">
        <v>3.25</v>
      </c>
      <c r="AW1050">
        <v>16</v>
      </c>
    </row>
    <row r="1051" spans="1:49" x14ac:dyDescent="0.3">
      <c r="A1051" s="69">
        <v>44989</v>
      </c>
      <c r="B1051" s="16">
        <v>1023</v>
      </c>
      <c r="C1051">
        <v>55</v>
      </c>
      <c r="O1051">
        <v>1</v>
      </c>
      <c r="P1051">
        <v>55</v>
      </c>
      <c r="Q1051">
        <v>55</v>
      </c>
      <c r="T1051" s="68">
        <v>44989</v>
      </c>
      <c r="U1051" s="18">
        <v>1023</v>
      </c>
      <c r="AJ1051">
        <v>55</v>
      </c>
      <c r="AT1051">
        <v>1</v>
      </c>
      <c r="AU1051">
        <v>55</v>
      </c>
      <c r="AV1051">
        <v>55</v>
      </c>
      <c r="AW1051">
        <v>14</v>
      </c>
    </row>
    <row r="1052" spans="1:49" x14ac:dyDescent="0.3">
      <c r="A1052" s="56"/>
      <c r="B1052" s="16">
        <v>1024</v>
      </c>
      <c r="C1052">
        <v>1</v>
      </c>
      <c r="O1052">
        <v>1</v>
      </c>
      <c r="P1052">
        <v>1</v>
      </c>
      <c r="Q1052">
        <v>1</v>
      </c>
      <c r="T1052" s="56"/>
      <c r="U1052" s="18">
        <v>1024</v>
      </c>
      <c r="AM1052">
        <v>1</v>
      </c>
      <c r="AT1052">
        <v>1</v>
      </c>
      <c r="AU1052">
        <v>1</v>
      </c>
      <c r="AV1052">
        <v>1</v>
      </c>
      <c r="AW1052">
        <v>17</v>
      </c>
    </row>
    <row r="1053" spans="1:49" x14ac:dyDescent="0.3">
      <c r="A1053" s="17">
        <v>44990</v>
      </c>
      <c r="B1053" s="16">
        <v>1025</v>
      </c>
      <c r="C1053">
        <v>2</v>
      </c>
      <c r="D1053">
        <v>4</v>
      </c>
      <c r="E1053">
        <v>1</v>
      </c>
      <c r="F1053">
        <v>5</v>
      </c>
      <c r="O1053">
        <v>4</v>
      </c>
      <c r="P1053">
        <v>12</v>
      </c>
      <c r="Q1053">
        <v>3</v>
      </c>
      <c r="T1053" s="19">
        <v>44990</v>
      </c>
      <c r="U1053" s="18">
        <v>1025</v>
      </c>
      <c r="AE1053">
        <v>2</v>
      </c>
      <c r="AF1053">
        <v>4</v>
      </c>
      <c r="AG1053">
        <v>1</v>
      </c>
      <c r="AH1053">
        <v>5</v>
      </c>
      <c r="AT1053">
        <v>4</v>
      </c>
      <c r="AU1053">
        <v>12</v>
      </c>
      <c r="AV1053">
        <v>3</v>
      </c>
      <c r="AW1053">
        <v>9</v>
      </c>
    </row>
    <row r="1054" spans="1:49" x14ac:dyDescent="0.3">
      <c r="A1054" s="17">
        <v>44992</v>
      </c>
      <c r="B1054" s="16">
        <v>1026</v>
      </c>
      <c r="C1054">
        <v>2.5</v>
      </c>
      <c r="O1054">
        <v>1</v>
      </c>
      <c r="P1054">
        <v>2.5</v>
      </c>
      <c r="Q1054">
        <v>2.5</v>
      </c>
      <c r="T1054" s="19">
        <v>44992</v>
      </c>
      <c r="U1054" s="18">
        <v>1026</v>
      </c>
      <c r="AO1054">
        <v>2.5</v>
      </c>
      <c r="AT1054">
        <v>1</v>
      </c>
      <c r="AU1054">
        <v>2.5</v>
      </c>
      <c r="AV1054">
        <v>2.5</v>
      </c>
      <c r="AW1054">
        <v>19</v>
      </c>
    </row>
    <row r="1055" spans="1:49" x14ac:dyDescent="0.3">
      <c r="A1055" s="69">
        <v>44993</v>
      </c>
      <c r="B1055" s="16">
        <v>1027</v>
      </c>
      <c r="C1055">
        <v>2</v>
      </c>
      <c r="O1055">
        <v>1</v>
      </c>
      <c r="P1055">
        <v>2</v>
      </c>
      <c r="Q1055">
        <v>2</v>
      </c>
      <c r="T1055" s="68">
        <v>44993</v>
      </c>
      <c r="U1055" s="18">
        <v>1027</v>
      </c>
      <c r="AI1055">
        <v>2</v>
      </c>
      <c r="AT1055">
        <v>1</v>
      </c>
      <c r="AU1055">
        <v>2</v>
      </c>
      <c r="AV1055">
        <v>2</v>
      </c>
      <c r="AW1055">
        <v>13</v>
      </c>
    </row>
    <row r="1056" spans="1:49" x14ac:dyDescent="0.3">
      <c r="A1056" s="56"/>
      <c r="B1056" s="16">
        <v>1028</v>
      </c>
      <c r="C1056">
        <v>0.5</v>
      </c>
      <c r="O1056">
        <v>1</v>
      </c>
      <c r="P1056">
        <v>0.5</v>
      </c>
      <c r="Q1056">
        <v>0.5</v>
      </c>
      <c r="T1056" s="56"/>
      <c r="U1056" s="18">
        <v>1028</v>
      </c>
      <c r="AO1056">
        <v>0.5</v>
      </c>
      <c r="AT1056">
        <v>1</v>
      </c>
      <c r="AU1056">
        <v>0.5</v>
      </c>
      <c r="AV1056">
        <v>0.5</v>
      </c>
      <c r="AW1056">
        <v>19</v>
      </c>
    </row>
    <row r="1057" spans="1:49" x14ac:dyDescent="0.3">
      <c r="A1057" s="17">
        <v>44994</v>
      </c>
      <c r="B1057" s="16">
        <v>1029</v>
      </c>
      <c r="C1057">
        <v>0.5</v>
      </c>
      <c r="D1057">
        <v>1</v>
      </c>
      <c r="O1057">
        <v>2</v>
      </c>
      <c r="P1057">
        <v>1.5</v>
      </c>
      <c r="Q1057">
        <v>0.75</v>
      </c>
      <c r="T1057" s="19">
        <v>44994</v>
      </c>
      <c r="U1057" s="18">
        <v>1029</v>
      </c>
      <c r="AC1057">
        <v>0.5</v>
      </c>
      <c r="AD1057">
        <v>1</v>
      </c>
      <c r="AT1057">
        <v>2</v>
      </c>
      <c r="AU1057">
        <v>1.5</v>
      </c>
      <c r="AV1057">
        <v>0.75</v>
      </c>
      <c r="AW1057">
        <v>7</v>
      </c>
    </row>
    <row r="1058" spans="1:49" x14ac:dyDescent="0.3">
      <c r="A1058" s="69">
        <v>44995</v>
      </c>
      <c r="B1058" s="16">
        <v>1030</v>
      </c>
      <c r="C1058">
        <v>2</v>
      </c>
      <c r="O1058">
        <v>1</v>
      </c>
      <c r="P1058">
        <v>2</v>
      </c>
      <c r="Q1058">
        <v>2</v>
      </c>
      <c r="T1058" s="68">
        <v>44995</v>
      </c>
      <c r="U1058" s="18">
        <v>1030</v>
      </c>
      <c r="AI1058">
        <v>2</v>
      </c>
      <c r="AT1058">
        <v>1</v>
      </c>
      <c r="AU1058">
        <v>2</v>
      </c>
      <c r="AV1058">
        <v>2</v>
      </c>
      <c r="AW1058">
        <v>13</v>
      </c>
    </row>
    <row r="1059" spans="1:49" x14ac:dyDescent="0.3">
      <c r="A1059" s="56"/>
      <c r="B1059" s="16">
        <v>1031</v>
      </c>
      <c r="C1059">
        <v>33.5</v>
      </c>
      <c r="D1059">
        <v>1</v>
      </c>
      <c r="O1059">
        <v>2</v>
      </c>
      <c r="P1059">
        <v>34.5</v>
      </c>
      <c r="Q1059">
        <v>17.25</v>
      </c>
      <c r="T1059" s="56"/>
      <c r="U1059" s="18">
        <v>1031</v>
      </c>
      <c r="AN1059">
        <v>33.5</v>
      </c>
      <c r="AO1059">
        <v>1</v>
      </c>
      <c r="AT1059">
        <v>2</v>
      </c>
      <c r="AU1059">
        <v>34.5</v>
      </c>
      <c r="AV1059">
        <v>17.25</v>
      </c>
      <c r="AW1059">
        <v>18</v>
      </c>
    </row>
    <row r="1060" spans="1:49" x14ac:dyDescent="0.3">
      <c r="A1060" s="69">
        <v>44996</v>
      </c>
      <c r="B1060" s="16">
        <v>1032</v>
      </c>
      <c r="C1060">
        <v>0.5</v>
      </c>
      <c r="O1060">
        <v>1</v>
      </c>
      <c r="P1060">
        <v>0.5</v>
      </c>
      <c r="Q1060">
        <v>0.5</v>
      </c>
      <c r="T1060" s="68">
        <v>44996</v>
      </c>
      <c r="U1060" s="18">
        <v>1032</v>
      </c>
      <c r="AH1060">
        <v>0.5</v>
      </c>
      <c r="AT1060">
        <v>1</v>
      </c>
      <c r="AU1060">
        <v>0.5</v>
      </c>
      <c r="AV1060">
        <v>0.5</v>
      </c>
      <c r="AW1060">
        <v>12</v>
      </c>
    </row>
    <row r="1061" spans="1:49" x14ac:dyDescent="0.3">
      <c r="A1061" s="56"/>
      <c r="B1061" s="16">
        <v>1033</v>
      </c>
      <c r="C1061">
        <v>0.5</v>
      </c>
      <c r="D1061">
        <v>0.5</v>
      </c>
      <c r="O1061">
        <v>2</v>
      </c>
      <c r="P1061">
        <v>1</v>
      </c>
      <c r="Q1061">
        <v>0.5</v>
      </c>
      <c r="T1061" s="56"/>
      <c r="U1061" s="18">
        <v>1033</v>
      </c>
      <c r="AN1061">
        <v>0.5</v>
      </c>
      <c r="AO1061">
        <v>0.5</v>
      </c>
      <c r="AT1061">
        <v>2</v>
      </c>
      <c r="AU1061">
        <v>1</v>
      </c>
      <c r="AV1061">
        <v>0.5</v>
      </c>
      <c r="AW1061">
        <v>18</v>
      </c>
    </row>
    <row r="1062" spans="1:49" x14ac:dyDescent="0.3">
      <c r="A1062" s="69">
        <v>44997</v>
      </c>
      <c r="B1062" s="16">
        <v>1034</v>
      </c>
      <c r="C1062">
        <v>7</v>
      </c>
      <c r="D1062">
        <v>2</v>
      </c>
      <c r="O1062">
        <v>2</v>
      </c>
      <c r="P1062">
        <v>9</v>
      </c>
      <c r="Q1062">
        <v>4.5</v>
      </c>
      <c r="T1062" s="68">
        <v>44997</v>
      </c>
      <c r="U1062" s="18">
        <v>1034</v>
      </c>
      <c r="AE1062">
        <v>7</v>
      </c>
      <c r="AF1062">
        <v>2</v>
      </c>
      <c r="AT1062">
        <v>2</v>
      </c>
      <c r="AU1062">
        <v>9</v>
      </c>
      <c r="AV1062">
        <v>4.5</v>
      </c>
      <c r="AW1062">
        <v>9</v>
      </c>
    </row>
    <row r="1063" spans="1:49" x14ac:dyDescent="0.3">
      <c r="A1063" s="57"/>
      <c r="B1063" s="16">
        <v>1035</v>
      </c>
      <c r="C1063">
        <v>0.5</v>
      </c>
      <c r="O1063">
        <v>1</v>
      </c>
      <c r="P1063">
        <v>0.5</v>
      </c>
      <c r="Q1063">
        <v>0.5</v>
      </c>
      <c r="T1063" s="57"/>
      <c r="U1063" s="18">
        <v>1035</v>
      </c>
      <c r="AO1063">
        <v>0.5</v>
      </c>
      <c r="AT1063">
        <v>1</v>
      </c>
      <c r="AU1063">
        <v>0.5</v>
      </c>
      <c r="AV1063">
        <v>0.5</v>
      </c>
      <c r="AW1063">
        <v>19</v>
      </c>
    </row>
    <row r="1064" spans="1:49" x14ac:dyDescent="0.3">
      <c r="A1064" s="56"/>
      <c r="B1064" s="16">
        <v>1036</v>
      </c>
      <c r="C1064">
        <v>1</v>
      </c>
      <c r="O1064">
        <v>1</v>
      </c>
      <c r="P1064">
        <v>1</v>
      </c>
      <c r="Q1064">
        <v>1</v>
      </c>
      <c r="T1064" s="56"/>
      <c r="U1064" s="18">
        <v>1036</v>
      </c>
      <c r="AQ1064">
        <v>1</v>
      </c>
      <c r="AT1064">
        <v>1</v>
      </c>
      <c r="AU1064">
        <v>1</v>
      </c>
      <c r="AV1064">
        <v>1</v>
      </c>
      <c r="AW1064">
        <v>21</v>
      </c>
    </row>
    <row r="1065" spans="1:49" x14ac:dyDescent="0.3">
      <c r="A1065" s="17">
        <v>44999</v>
      </c>
      <c r="B1065" s="16">
        <v>1037</v>
      </c>
      <c r="C1065">
        <v>0.5</v>
      </c>
      <c r="D1065">
        <v>41.5</v>
      </c>
      <c r="E1065">
        <v>7.5</v>
      </c>
      <c r="F1065">
        <v>0.5</v>
      </c>
      <c r="O1065">
        <v>4</v>
      </c>
      <c r="P1065">
        <v>50</v>
      </c>
      <c r="Q1065">
        <v>12.5</v>
      </c>
      <c r="T1065" s="19">
        <v>44999</v>
      </c>
      <c r="U1065" s="18">
        <v>1037</v>
      </c>
      <c r="AP1065">
        <v>0.5</v>
      </c>
      <c r="AQ1065">
        <v>41.5</v>
      </c>
      <c r="AR1065">
        <v>7.5</v>
      </c>
      <c r="AS1065">
        <v>0.5</v>
      </c>
      <c r="AT1065">
        <v>4</v>
      </c>
      <c r="AU1065">
        <v>50</v>
      </c>
      <c r="AV1065">
        <v>12.5</v>
      </c>
      <c r="AW1065">
        <v>20</v>
      </c>
    </row>
    <row r="1066" spans="1:49" x14ac:dyDescent="0.3">
      <c r="A1066" s="69">
        <v>45000</v>
      </c>
      <c r="B1066" s="16">
        <v>1037</v>
      </c>
      <c r="C1066">
        <v>3.5</v>
      </c>
      <c r="D1066">
        <v>36</v>
      </c>
      <c r="E1066">
        <v>7</v>
      </c>
      <c r="F1066">
        <v>0.5</v>
      </c>
      <c r="O1066">
        <v>4</v>
      </c>
      <c r="P1066">
        <v>47</v>
      </c>
      <c r="Q1066">
        <v>11.75</v>
      </c>
      <c r="T1066" s="68">
        <v>45000</v>
      </c>
      <c r="U1066" s="18">
        <v>1037</v>
      </c>
      <c r="V1066">
        <v>3.5</v>
      </c>
      <c r="W1066">
        <v>36</v>
      </c>
      <c r="X1066">
        <v>7</v>
      </c>
      <c r="Y1066">
        <v>0.5</v>
      </c>
      <c r="AT1066">
        <v>4</v>
      </c>
      <c r="AU1066">
        <v>47</v>
      </c>
      <c r="AV1066">
        <v>11.75</v>
      </c>
      <c r="AW1066">
        <v>0</v>
      </c>
    </row>
    <row r="1067" spans="1:49" x14ac:dyDescent="0.3">
      <c r="A1067" s="57"/>
      <c r="B1067" s="16">
        <v>1038</v>
      </c>
      <c r="C1067">
        <v>9</v>
      </c>
      <c r="D1067">
        <v>2</v>
      </c>
      <c r="O1067">
        <v>2</v>
      </c>
      <c r="P1067">
        <v>11</v>
      </c>
      <c r="Q1067">
        <v>5.5</v>
      </c>
      <c r="T1067" s="57"/>
      <c r="U1067" s="18">
        <v>1038</v>
      </c>
      <c r="AB1067">
        <v>9</v>
      </c>
      <c r="AC1067">
        <v>2</v>
      </c>
      <c r="AT1067">
        <v>2</v>
      </c>
      <c r="AU1067">
        <v>11</v>
      </c>
      <c r="AV1067">
        <v>5.5</v>
      </c>
      <c r="AW1067">
        <v>6</v>
      </c>
    </row>
    <row r="1068" spans="1:49" x14ac:dyDescent="0.3">
      <c r="A1068" s="56"/>
      <c r="B1068" s="16">
        <v>1039</v>
      </c>
      <c r="C1068">
        <v>11.5</v>
      </c>
      <c r="O1068">
        <v>1</v>
      </c>
      <c r="P1068">
        <v>11.5</v>
      </c>
      <c r="Q1068">
        <v>11.5</v>
      </c>
      <c r="T1068" s="56"/>
      <c r="U1068" s="18">
        <v>1039</v>
      </c>
      <c r="AI1068">
        <v>11.5</v>
      </c>
      <c r="AT1068">
        <v>1</v>
      </c>
      <c r="AU1068">
        <v>11.5</v>
      </c>
      <c r="AV1068">
        <v>11.5</v>
      </c>
      <c r="AW1068">
        <v>13</v>
      </c>
    </row>
    <row r="1069" spans="1:49" x14ac:dyDescent="0.3">
      <c r="A1069" s="69">
        <v>45006</v>
      </c>
      <c r="B1069" s="16">
        <v>1040</v>
      </c>
      <c r="C1069">
        <v>0.5</v>
      </c>
      <c r="D1069">
        <v>0.5</v>
      </c>
      <c r="O1069">
        <v>2</v>
      </c>
      <c r="P1069">
        <v>1</v>
      </c>
      <c r="Q1069">
        <v>0.5</v>
      </c>
      <c r="T1069" s="68">
        <v>45006</v>
      </c>
      <c r="U1069" s="18">
        <v>1040</v>
      </c>
      <c r="AD1069">
        <v>0.5</v>
      </c>
      <c r="AE1069">
        <v>0.5</v>
      </c>
      <c r="AT1069">
        <v>2</v>
      </c>
      <c r="AU1069">
        <v>1</v>
      </c>
      <c r="AV1069">
        <v>0.5</v>
      </c>
      <c r="AW1069">
        <v>8</v>
      </c>
    </row>
    <row r="1070" spans="1:49" x14ac:dyDescent="0.3">
      <c r="A1070" s="56"/>
      <c r="B1070" s="16">
        <v>1041</v>
      </c>
      <c r="C1070">
        <v>1.5</v>
      </c>
      <c r="O1070">
        <v>1</v>
      </c>
      <c r="P1070">
        <v>1.5</v>
      </c>
      <c r="Q1070">
        <v>1.5</v>
      </c>
      <c r="T1070" s="56"/>
      <c r="U1070" s="18">
        <v>1041</v>
      </c>
      <c r="AS1070">
        <v>1.5</v>
      </c>
      <c r="AT1070">
        <v>1</v>
      </c>
      <c r="AU1070">
        <v>1.5</v>
      </c>
      <c r="AV1070">
        <v>1.5</v>
      </c>
      <c r="AW1070">
        <v>23</v>
      </c>
    </row>
    <row r="1071" spans="1:49" x14ac:dyDescent="0.3">
      <c r="A1071" s="17">
        <v>45010</v>
      </c>
      <c r="B1071" s="16">
        <v>1042</v>
      </c>
      <c r="C1071">
        <v>44.5</v>
      </c>
      <c r="D1071">
        <v>34</v>
      </c>
      <c r="E1071">
        <v>3</v>
      </c>
      <c r="F1071">
        <v>7.5</v>
      </c>
      <c r="G1071">
        <v>3</v>
      </c>
      <c r="O1071">
        <v>5</v>
      </c>
      <c r="P1071">
        <v>92</v>
      </c>
      <c r="Q1071">
        <v>18.399999999999999</v>
      </c>
      <c r="T1071" s="19">
        <v>45010</v>
      </c>
      <c r="U1071" s="18">
        <v>1042</v>
      </c>
      <c r="AJ1071">
        <v>44.5</v>
      </c>
      <c r="AK1071">
        <v>34</v>
      </c>
      <c r="AL1071">
        <v>3</v>
      </c>
      <c r="AM1071">
        <v>7.5</v>
      </c>
      <c r="AN1071">
        <v>3</v>
      </c>
      <c r="AT1071">
        <v>5</v>
      </c>
      <c r="AU1071">
        <v>92</v>
      </c>
      <c r="AV1071">
        <v>18.399999999999999</v>
      </c>
      <c r="AW1071">
        <v>14</v>
      </c>
    </row>
    <row r="1072" spans="1:49" x14ac:dyDescent="0.3">
      <c r="A1072" s="17">
        <v>45011</v>
      </c>
      <c r="B1072" s="16">
        <v>1043</v>
      </c>
      <c r="C1072">
        <v>9</v>
      </c>
      <c r="O1072">
        <v>1</v>
      </c>
      <c r="P1072">
        <v>9</v>
      </c>
      <c r="Q1072">
        <v>9</v>
      </c>
      <c r="T1072" s="19">
        <v>45011</v>
      </c>
      <c r="U1072" s="18">
        <v>1043</v>
      </c>
      <c r="Z1072">
        <v>9</v>
      </c>
      <c r="AT1072">
        <v>1</v>
      </c>
      <c r="AU1072">
        <v>9</v>
      </c>
      <c r="AV1072">
        <v>9</v>
      </c>
      <c r="AW1072">
        <v>4</v>
      </c>
    </row>
    <row r="1073" spans="1:49" x14ac:dyDescent="0.3">
      <c r="A1073" s="17">
        <v>45012</v>
      </c>
      <c r="B1073" s="16">
        <v>1044</v>
      </c>
      <c r="C1073">
        <v>8</v>
      </c>
      <c r="D1073">
        <v>141.5</v>
      </c>
      <c r="O1073">
        <v>2</v>
      </c>
      <c r="P1073">
        <v>149.5</v>
      </c>
      <c r="Q1073">
        <v>74.75</v>
      </c>
      <c r="T1073" s="19">
        <v>45012</v>
      </c>
      <c r="U1073" s="18">
        <v>1044</v>
      </c>
      <c r="AK1073">
        <v>8</v>
      </c>
      <c r="AL1073">
        <v>141.5</v>
      </c>
      <c r="AT1073">
        <v>2</v>
      </c>
      <c r="AU1073">
        <v>149.5</v>
      </c>
      <c r="AV1073">
        <v>74.75</v>
      </c>
      <c r="AW1073">
        <v>15</v>
      </c>
    </row>
    <row r="1074" spans="1:49" x14ac:dyDescent="0.3">
      <c r="A1074" s="17">
        <v>45014</v>
      </c>
      <c r="B1074" s="16">
        <v>1045</v>
      </c>
      <c r="C1074">
        <v>14.5</v>
      </c>
      <c r="O1074">
        <v>1</v>
      </c>
      <c r="P1074">
        <v>14.5</v>
      </c>
      <c r="Q1074">
        <v>14.5</v>
      </c>
      <c r="T1074" s="19">
        <v>45014</v>
      </c>
      <c r="U1074" s="18">
        <v>1045</v>
      </c>
      <c r="AM1074">
        <v>14.5</v>
      </c>
      <c r="AT1074">
        <v>1</v>
      </c>
      <c r="AU1074">
        <v>14.5</v>
      </c>
      <c r="AV1074">
        <v>14.5</v>
      </c>
      <c r="AW1074">
        <v>17</v>
      </c>
    </row>
    <row r="1075" spans="1:49" x14ac:dyDescent="0.3">
      <c r="A1075" s="17">
        <v>45015</v>
      </c>
      <c r="B1075" s="16">
        <v>1046</v>
      </c>
      <c r="C1075">
        <v>1</v>
      </c>
      <c r="D1075">
        <v>62.5</v>
      </c>
      <c r="E1075">
        <v>59</v>
      </c>
      <c r="F1075">
        <v>10.5</v>
      </c>
      <c r="G1075">
        <v>1.5</v>
      </c>
      <c r="H1075">
        <v>1</v>
      </c>
      <c r="O1075">
        <v>6</v>
      </c>
      <c r="P1075">
        <v>135.5</v>
      </c>
      <c r="Q1075">
        <v>22.583333333333329</v>
      </c>
      <c r="T1075" s="19">
        <v>45015</v>
      </c>
      <c r="U1075" s="18">
        <v>1046</v>
      </c>
      <c r="AJ1075">
        <v>1</v>
      </c>
      <c r="AK1075">
        <v>62.5</v>
      </c>
      <c r="AL1075">
        <v>59</v>
      </c>
      <c r="AM1075">
        <v>10.5</v>
      </c>
      <c r="AN1075">
        <v>1.5</v>
      </c>
      <c r="AO1075">
        <v>1</v>
      </c>
      <c r="AT1075">
        <v>6</v>
      </c>
      <c r="AU1075">
        <v>135.5</v>
      </c>
      <c r="AV1075">
        <v>22.583333333333329</v>
      </c>
      <c r="AW1075">
        <v>14</v>
      </c>
    </row>
    <row r="1076" spans="1:49" x14ac:dyDescent="0.3">
      <c r="A1076" s="17">
        <v>45017</v>
      </c>
      <c r="B1076" s="16">
        <v>1047</v>
      </c>
      <c r="C1076">
        <v>3.5</v>
      </c>
      <c r="O1076">
        <v>1</v>
      </c>
      <c r="P1076">
        <v>3.5</v>
      </c>
      <c r="Q1076">
        <v>3.5</v>
      </c>
      <c r="T1076" s="19">
        <v>45017</v>
      </c>
      <c r="U1076" s="18">
        <v>1047</v>
      </c>
      <c r="AE1076">
        <v>3.5</v>
      </c>
      <c r="AT1076">
        <v>1</v>
      </c>
      <c r="AU1076">
        <v>3.5</v>
      </c>
      <c r="AV1076">
        <v>3.5</v>
      </c>
      <c r="AW1076">
        <v>9</v>
      </c>
    </row>
    <row r="1077" spans="1:49" x14ac:dyDescent="0.3">
      <c r="A1077" s="17">
        <v>45024</v>
      </c>
      <c r="B1077" s="16">
        <v>1048</v>
      </c>
      <c r="C1077">
        <v>34</v>
      </c>
      <c r="O1077">
        <v>1</v>
      </c>
      <c r="P1077">
        <v>34</v>
      </c>
      <c r="Q1077">
        <v>34</v>
      </c>
      <c r="T1077" s="19">
        <v>45024</v>
      </c>
      <c r="U1077" s="18">
        <v>1048</v>
      </c>
      <c r="AM1077">
        <v>34</v>
      </c>
      <c r="AT1077">
        <v>1</v>
      </c>
      <c r="AU1077">
        <v>34</v>
      </c>
      <c r="AV1077">
        <v>34</v>
      </c>
      <c r="AW1077">
        <v>17</v>
      </c>
    </row>
    <row r="1078" spans="1:49" x14ac:dyDescent="0.3">
      <c r="A1078" s="17">
        <v>45025</v>
      </c>
      <c r="B1078" s="16">
        <v>1049</v>
      </c>
      <c r="C1078">
        <v>1</v>
      </c>
      <c r="O1078">
        <v>1</v>
      </c>
      <c r="P1078">
        <v>1</v>
      </c>
      <c r="Q1078">
        <v>1</v>
      </c>
      <c r="T1078" s="19">
        <v>45025</v>
      </c>
      <c r="U1078" s="18">
        <v>1049</v>
      </c>
      <c r="AC1078">
        <v>1</v>
      </c>
      <c r="AT1078">
        <v>1</v>
      </c>
      <c r="AU1078">
        <v>1</v>
      </c>
      <c r="AV1078">
        <v>1</v>
      </c>
      <c r="AW1078">
        <v>7</v>
      </c>
    </row>
    <row r="1079" spans="1:49" x14ac:dyDescent="0.3">
      <c r="A1079" s="69">
        <v>45026</v>
      </c>
      <c r="B1079" s="16">
        <v>1050</v>
      </c>
      <c r="C1079">
        <v>0.5</v>
      </c>
      <c r="D1079">
        <v>0.5</v>
      </c>
      <c r="O1079">
        <v>2</v>
      </c>
      <c r="P1079">
        <v>1</v>
      </c>
      <c r="Q1079">
        <v>0.5</v>
      </c>
      <c r="T1079" s="68">
        <v>45026</v>
      </c>
      <c r="U1079" s="18">
        <v>1050</v>
      </c>
      <c r="AC1079">
        <v>0.5</v>
      </c>
      <c r="AD1079">
        <v>0.5</v>
      </c>
      <c r="AT1079">
        <v>2</v>
      </c>
      <c r="AU1079">
        <v>1</v>
      </c>
      <c r="AV1079">
        <v>0.5</v>
      </c>
      <c r="AW1079">
        <v>7</v>
      </c>
    </row>
    <row r="1080" spans="1:49" x14ac:dyDescent="0.3">
      <c r="A1080" s="56"/>
      <c r="B1080" s="16">
        <v>1051</v>
      </c>
      <c r="C1080">
        <v>0.5</v>
      </c>
      <c r="O1080">
        <v>1</v>
      </c>
      <c r="P1080">
        <v>0.5</v>
      </c>
      <c r="Q1080">
        <v>0.5</v>
      </c>
      <c r="T1080" s="56"/>
      <c r="U1080" s="18">
        <v>1051</v>
      </c>
      <c r="AH1080">
        <v>0.5</v>
      </c>
      <c r="AT1080">
        <v>1</v>
      </c>
      <c r="AU1080">
        <v>0.5</v>
      </c>
      <c r="AV1080">
        <v>0.5</v>
      </c>
      <c r="AW1080">
        <v>12</v>
      </c>
    </row>
    <row r="1081" spans="1:49" x14ac:dyDescent="0.3">
      <c r="A1081" s="69">
        <v>45030</v>
      </c>
      <c r="B1081" s="16">
        <v>1052</v>
      </c>
      <c r="C1081">
        <v>1.5</v>
      </c>
      <c r="D1081">
        <v>1</v>
      </c>
      <c r="O1081">
        <v>2</v>
      </c>
      <c r="P1081">
        <v>2.5</v>
      </c>
      <c r="Q1081">
        <v>1.25</v>
      </c>
      <c r="T1081" s="68">
        <v>45030</v>
      </c>
      <c r="U1081" s="18">
        <v>1052</v>
      </c>
      <c r="AJ1081">
        <v>1.5</v>
      </c>
      <c r="AK1081">
        <v>1</v>
      </c>
      <c r="AT1081">
        <v>2</v>
      </c>
      <c r="AU1081">
        <v>2.5</v>
      </c>
      <c r="AV1081">
        <v>1.25</v>
      </c>
      <c r="AW1081">
        <v>14</v>
      </c>
    </row>
    <row r="1082" spans="1:49" x14ac:dyDescent="0.3">
      <c r="A1082" s="56"/>
      <c r="B1082" s="16">
        <v>1053</v>
      </c>
      <c r="C1082">
        <v>4.5</v>
      </c>
      <c r="D1082">
        <v>1</v>
      </c>
      <c r="O1082">
        <v>2</v>
      </c>
      <c r="P1082">
        <v>5.5</v>
      </c>
      <c r="Q1082">
        <v>2.75</v>
      </c>
      <c r="T1082" s="56"/>
      <c r="U1082" s="18">
        <v>1053</v>
      </c>
      <c r="AO1082">
        <v>4.5</v>
      </c>
      <c r="AP1082">
        <v>1</v>
      </c>
      <c r="AT1082">
        <v>2</v>
      </c>
      <c r="AU1082">
        <v>5.5</v>
      </c>
      <c r="AV1082">
        <v>2.75</v>
      </c>
      <c r="AW1082">
        <v>19</v>
      </c>
    </row>
    <row r="1083" spans="1:49" x14ac:dyDescent="0.3">
      <c r="A1083" s="17">
        <v>45031</v>
      </c>
      <c r="B1083" s="16">
        <v>1054</v>
      </c>
      <c r="C1083">
        <v>0.5</v>
      </c>
      <c r="D1083">
        <v>1</v>
      </c>
      <c r="O1083">
        <v>2</v>
      </c>
      <c r="P1083">
        <v>1.5</v>
      </c>
      <c r="Q1083">
        <v>0.75</v>
      </c>
      <c r="T1083" s="19">
        <v>45031</v>
      </c>
      <c r="U1083" s="18">
        <v>1054</v>
      </c>
      <c r="AM1083">
        <v>0.5</v>
      </c>
      <c r="AN1083">
        <v>1</v>
      </c>
      <c r="AT1083">
        <v>2</v>
      </c>
      <c r="AU1083">
        <v>1.5</v>
      </c>
      <c r="AV1083">
        <v>0.75</v>
      </c>
      <c r="AW1083">
        <v>17</v>
      </c>
    </row>
    <row r="1084" spans="1:49" x14ac:dyDescent="0.3">
      <c r="A1084" s="69">
        <v>45034</v>
      </c>
      <c r="B1084" s="16">
        <v>1055</v>
      </c>
      <c r="C1084">
        <v>3.5</v>
      </c>
      <c r="D1084">
        <v>3</v>
      </c>
      <c r="O1084">
        <v>2</v>
      </c>
      <c r="P1084">
        <v>6.5</v>
      </c>
      <c r="Q1084">
        <v>3.25</v>
      </c>
      <c r="T1084" s="68">
        <v>45034</v>
      </c>
      <c r="U1084" s="18">
        <v>1055</v>
      </c>
      <c r="Y1084">
        <v>3.5</v>
      </c>
      <c r="Z1084">
        <v>3</v>
      </c>
      <c r="AT1084">
        <v>2</v>
      </c>
      <c r="AU1084">
        <v>6.5</v>
      </c>
      <c r="AV1084">
        <v>3.25</v>
      </c>
      <c r="AW1084">
        <v>3</v>
      </c>
    </row>
    <row r="1085" spans="1:49" x14ac:dyDescent="0.3">
      <c r="A1085" s="56"/>
      <c r="B1085" s="16">
        <v>1056</v>
      </c>
      <c r="C1085">
        <v>0.5</v>
      </c>
      <c r="D1085">
        <v>2</v>
      </c>
      <c r="O1085">
        <v>2</v>
      </c>
      <c r="P1085">
        <v>2.5</v>
      </c>
      <c r="Q1085">
        <v>1.25</v>
      </c>
      <c r="T1085" s="56"/>
      <c r="U1085" s="18">
        <v>1056</v>
      </c>
      <c r="AD1085">
        <v>0.5</v>
      </c>
      <c r="AE1085">
        <v>2</v>
      </c>
      <c r="AT1085">
        <v>2</v>
      </c>
      <c r="AU1085">
        <v>2.5</v>
      </c>
      <c r="AV1085">
        <v>1.25</v>
      </c>
      <c r="AW1085">
        <v>8</v>
      </c>
    </row>
    <row r="1086" spans="1:49" x14ac:dyDescent="0.3">
      <c r="A1086" s="17">
        <v>45035</v>
      </c>
      <c r="B1086" s="16">
        <v>1057</v>
      </c>
      <c r="C1086">
        <v>31.5</v>
      </c>
      <c r="O1086">
        <v>1</v>
      </c>
      <c r="P1086">
        <v>31.5</v>
      </c>
      <c r="Q1086">
        <v>31.5</v>
      </c>
      <c r="T1086" s="19">
        <v>45035</v>
      </c>
      <c r="U1086" s="18">
        <v>1057</v>
      </c>
      <c r="AN1086">
        <v>31.5</v>
      </c>
      <c r="AT1086">
        <v>1</v>
      </c>
      <c r="AU1086">
        <v>31.5</v>
      </c>
      <c r="AV1086">
        <v>31.5</v>
      </c>
      <c r="AW1086">
        <v>18</v>
      </c>
    </row>
    <row r="1087" spans="1:49" x14ac:dyDescent="0.3">
      <c r="A1087" s="17">
        <v>45036</v>
      </c>
      <c r="B1087" s="16">
        <v>1058</v>
      </c>
      <c r="C1087">
        <v>4</v>
      </c>
      <c r="D1087">
        <v>1</v>
      </c>
      <c r="O1087">
        <v>2</v>
      </c>
      <c r="P1087">
        <v>5</v>
      </c>
      <c r="Q1087">
        <v>2.5</v>
      </c>
      <c r="T1087" s="19">
        <v>45036</v>
      </c>
      <c r="U1087" s="18">
        <v>1058</v>
      </c>
      <c r="AK1087">
        <v>4</v>
      </c>
      <c r="AL1087">
        <v>1</v>
      </c>
      <c r="AT1087">
        <v>2</v>
      </c>
      <c r="AU1087">
        <v>5</v>
      </c>
      <c r="AV1087">
        <v>2.5</v>
      </c>
      <c r="AW1087">
        <v>15</v>
      </c>
    </row>
    <row r="1088" spans="1:49" x14ac:dyDescent="0.3">
      <c r="A1088" s="69">
        <v>45037</v>
      </c>
      <c r="B1088" s="16">
        <v>1059</v>
      </c>
      <c r="C1088">
        <v>0.5</v>
      </c>
      <c r="O1088">
        <v>1</v>
      </c>
      <c r="P1088">
        <v>0.5</v>
      </c>
      <c r="Q1088">
        <v>0.5</v>
      </c>
      <c r="T1088" s="68">
        <v>45037</v>
      </c>
      <c r="U1088" s="18">
        <v>1059</v>
      </c>
      <c r="W1088">
        <v>0.5</v>
      </c>
      <c r="AT1088">
        <v>1</v>
      </c>
      <c r="AU1088">
        <v>0.5</v>
      </c>
      <c r="AV1088">
        <v>0.5</v>
      </c>
      <c r="AW1088">
        <v>1</v>
      </c>
    </row>
    <row r="1089" spans="1:49" x14ac:dyDescent="0.3">
      <c r="A1089" s="56"/>
      <c r="B1089" s="16">
        <v>1060</v>
      </c>
      <c r="C1089">
        <v>0.5</v>
      </c>
      <c r="O1089">
        <v>1</v>
      </c>
      <c r="P1089">
        <v>0.5</v>
      </c>
      <c r="Q1089">
        <v>0.5</v>
      </c>
      <c r="T1089" s="56"/>
      <c r="U1089" s="18">
        <v>1060</v>
      </c>
      <c r="AC1089">
        <v>0.5</v>
      </c>
      <c r="AT1089">
        <v>1</v>
      </c>
      <c r="AU1089">
        <v>0.5</v>
      </c>
      <c r="AV1089">
        <v>0.5</v>
      </c>
      <c r="AW1089">
        <v>7</v>
      </c>
    </row>
    <row r="1090" spans="1:49" x14ac:dyDescent="0.3">
      <c r="A1090" s="69">
        <v>45040</v>
      </c>
      <c r="B1090" s="16">
        <v>1061</v>
      </c>
      <c r="C1090">
        <v>24.5</v>
      </c>
      <c r="O1090">
        <v>1</v>
      </c>
      <c r="P1090">
        <v>24.5</v>
      </c>
      <c r="Q1090">
        <v>24.5</v>
      </c>
      <c r="T1090" s="68">
        <v>45040</v>
      </c>
      <c r="U1090" s="18">
        <v>1061</v>
      </c>
      <c r="AO1090">
        <v>24.5</v>
      </c>
      <c r="AT1090">
        <v>1</v>
      </c>
      <c r="AU1090">
        <v>24.5</v>
      </c>
      <c r="AV1090">
        <v>24.5</v>
      </c>
      <c r="AW1090">
        <v>19</v>
      </c>
    </row>
    <row r="1091" spans="1:49" x14ac:dyDescent="0.3">
      <c r="A1091" s="56"/>
      <c r="B1091" s="16">
        <v>1062</v>
      </c>
      <c r="C1091">
        <v>0.5</v>
      </c>
      <c r="O1091">
        <v>1</v>
      </c>
      <c r="P1091">
        <v>0.5</v>
      </c>
      <c r="Q1091">
        <v>0.5</v>
      </c>
      <c r="T1091" s="56"/>
      <c r="U1091" s="18">
        <v>1062</v>
      </c>
      <c r="AR1091">
        <v>0.5</v>
      </c>
      <c r="AT1091">
        <v>1</v>
      </c>
      <c r="AU1091">
        <v>0.5</v>
      </c>
      <c r="AV1091">
        <v>0.5</v>
      </c>
      <c r="AW1091">
        <v>22</v>
      </c>
    </row>
    <row r="1092" spans="1:49" x14ac:dyDescent="0.3">
      <c r="A1092" s="69">
        <v>45042</v>
      </c>
      <c r="B1092" s="16">
        <v>1063</v>
      </c>
      <c r="C1092">
        <v>2.5</v>
      </c>
      <c r="O1092">
        <v>1</v>
      </c>
      <c r="P1092">
        <v>2.5</v>
      </c>
      <c r="Q1092">
        <v>2.5</v>
      </c>
      <c r="T1092" s="68">
        <v>45042</v>
      </c>
      <c r="U1092" s="18">
        <v>1063</v>
      </c>
      <c r="AI1092">
        <v>2.5</v>
      </c>
      <c r="AT1092">
        <v>1</v>
      </c>
      <c r="AU1092">
        <v>2.5</v>
      </c>
      <c r="AV1092">
        <v>2.5</v>
      </c>
      <c r="AW1092">
        <v>13</v>
      </c>
    </row>
    <row r="1093" spans="1:49" x14ac:dyDescent="0.3">
      <c r="A1093" s="56"/>
      <c r="B1093" s="16">
        <v>1064</v>
      </c>
      <c r="C1093">
        <v>6</v>
      </c>
      <c r="O1093">
        <v>1</v>
      </c>
      <c r="P1093">
        <v>6</v>
      </c>
      <c r="Q1093">
        <v>6</v>
      </c>
      <c r="T1093" s="56"/>
      <c r="U1093" s="18">
        <v>1064</v>
      </c>
      <c r="AK1093">
        <v>6</v>
      </c>
      <c r="AT1093">
        <v>1</v>
      </c>
      <c r="AU1093">
        <v>6</v>
      </c>
      <c r="AV1093">
        <v>6</v>
      </c>
      <c r="AW1093">
        <v>15</v>
      </c>
    </row>
    <row r="1094" spans="1:49" x14ac:dyDescent="0.3">
      <c r="A1094" s="17">
        <v>45043</v>
      </c>
      <c r="B1094" s="16">
        <v>1065</v>
      </c>
      <c r="C1094">
        <v>1.5</v>
      </c>
      <c r="D1094">
        <v>1</v>
      </c>
      <c r="O1094">
        <v>2</v>
      </c>
      <c r="P1094">
        <v>2.5</v>
      </c>
      <c r="Q1094">
        <v>1.25</v>
      </c>
      <c r="T1094" s="19">
        <v>45043</v>
      </c>
      <c r="U1094" s="18">
        <v>1065</v>
      </c>
      <c r="AF1094">
        <v>1.5</v>
      </c>
      <c r="AG1094">
        <v>1</v>
      </c>
      <c r="AT1094">
        <v>2</v>
      </c>
      <c r="AU1094">
        <v>2.5</v>
      </c>
      <c r="AV1094">
        <v>1.25</v>
      </c>
      <c r="AW1094">
        <v>10</v>
      </c>
    </row>
    <row r="1095" spans="1:49" x14ac:dyDescent="0.3">
      <c r="A1095" s="17">
        <v>45047</v>
      </c>
      <c r="B1095" s="16">
        <v>1066</v>
      </c>
      <c r="C1095">
        <v>3</v>
      </c>
      <c r="O1095">
        <v>1</v>
      </c>
      <c r="P1095">
        <v>3</v>
      </c>
      <c r="Q1095">
        <v>3</v>
      </c>
      <c r="T1095" s="19">
        <v>45047</v>
      </c>
      <c r="U1095" s="18">
        <v>1066</v>
      </c>
      <c r="AL1095">
        <v>3</v>
      </c>
      <c r="AT1095">
        <v>1</v>
      </c>
      <c r="AU1095">
        <v>3</v>
      </c>
      <c r="AV1095">
        <v>3</v>
      </c>
      <c r="AW1095">
        <v>16</v>
      </c>
    </row>
    <row r="1096" spans="1:49" x14ac:dyDescent="0.3">
      <c r="A1096" s="69">
        <v>45050</v>
      </c>
      <c r="B1096" s="16">
        <v>1067</v>
      </c>
      <c r="C1096">
        <v>5</v>
      </c>
      <c r="D1096">
        <v>47</v>
      </c>
      <c r="E1096">
        <v>10.5</v>
      </c>
      <c r="O1096">
        <v>3</v>
      </c>
      <c r="P1096">
        <v>62.5</v>
      </c>
      <c r="Q1096">
        <v>20.833333333333329</v>
      </c>
      <c r="T1096" s="68">
        <v>45050</v>
      </c>
      <c r="U1096" s="18">
        <v>1067</v>
      </c>
      <c r="AG1096">
        <v>5</v>
      </c>
      <c r="AH1096">
        <v>47</v>
      </c>
      <c r="AI1096">
        <v>10.5</v>
      </c>
      <c r="AT1096">
        <v>3</v>
      </c>
      <c r="AU1096">
        <v>62.5</v>
      </c>
      <c r="AV1096">
        <v>20.833333333333329</v>
      </c>
      <c r="AW1096">
        <v>11</v>
      </c>
    </row>
    <row r="1097" spans="1:49" x14ac:dyDescent="0.3">
      <c r="A1097" s="56"/>
      <c r="B1097" s="16">
        <v>1068</v>
      </c>
      <c r="C1097">
        <v>1</v>
      </c>
      <c r="O1097">
        <v>1</v>
      </c>
      <c r="P1097">
        <v>1</v>
      </c>
      <c r="Q1097">
        <v>1</v>
      </c>
      <c r="T1097" s="56"/>
      <c r="U1097" s="18">
        <v>1068</v>
      </c>
      <c r="AO1097">
        <v>1</v>
      </c>
      <c r="AT1097">
        <v>1</v>
      </c>
      <c r="AU1097">
        <v>1</v>
      </c>
      <c r="AV1097">
        <v>1</v>
      </c>
      <c r="AW1097">
        <v>19</v>
      </c>
    </row>
    <row r="1098" spans="1:49" x14ac:dyDescent="0.3">
      <c r="A1098" s="69">
        <v>45051</v>
      </c>
      <c r="B1098" s="16">
        <v>1069</v>
      </c>
      <c r="C1098">
        <v>9</v>
      </c>
      <c r="D1098">
        <v>48</v>
      </c>
      <c r="E1098">
        <v>0.5</v>
      </c>
      <c r="O1098">
        <v>3</v>
      </c>
      <c r="P1098">
        <v>57.5</v>
      </c>
      <c r="Q1098">
        <v>19.166666666666671</v>
      </c>
      <c r="T1098" s="68">
        <v>45051</v>
      </c>
      <c r="U1098" s="18">
        <v>1069</v>
      </c>
      <c r="AM1098">
        <v>9</v>
      </c>
      <c r="AN1098">
        <v>48</v>
      </c>
      <c r="AO1098">
        <v>0.5</v>
      </c>
      <c r="AT1098">
        <v>3</v>
      </c>
      <c r="AU1098">
        <v>57.5</v>
      </c>
      <c r="AV1098">
        <v>19.166666666666671</v>
      </c>
      <c r="AW1098">
        <v>17</v>
      </c>
    </row>
    <row r="1099" spans="1:49" x14ac:dyDescent="0.3">
      <c r="A1099" s="56"/>
      <c r="B1099" s="16">
        <v>1070</v>
      </c>
      <c r="C1099">
        <v>2</v>
      </c>
      <c r="O1099">
        <v>1</v>
      </c>
      <c r="P1099">
        <v>2</v>
      </c>
      <c r="Q1099">
        <v>2</v>
      </c>
      <c r="T1099" s="56"/>
      <c r="U1099" s="18">
        <v>1070</v>
      </c>
      <c r="AS1099">
        <v>2</v>
      </c>
      <c r="AT1099">
        <v>1</v>
      </c>
      <c r="AU1099">
        <v>2</v>
      </c>
      <c r="AV1099">
        <v>2</v>
      </c>
      <c r="AW1099">
        <v>23</v>
      </c>
    </row>
    <row r="1100" spans="1:49" x14ac:dyDescent="0.3">
      <c r="A1100" s="69">
        <v>45052</v>
      </c>
      <c r="B1100" s="16">
        <v>1070</v>
      </c>
      <c r="C1100">
        <v>1</v>
      </c>
      <c r="D1100">
        <v>1</v>
      </c>
      <c r="E1100">
        <v>0.5</v>
      </c>
      <c r="O1100">
        <v>3</v>
      </c>
      <c r="P1100">
        <v>2.5</v>
      </c>
      <c r="Q1100">
        <v>0.83333333333333337</v>
      </c>
      <c r="T1100" s="68">
        <v>45052</v>
      </c>
      <c r="U1100" s="18">
        <v>1070</v>
      </c>
      <c r="V1100">
        <v>1</v>
      </c>
      <c r="W1100">
        <v>1</v>
      </c>
      <c r="X1100">
        <v>0.5</v>
      </c>
      <c r="AT1100">
        <v>3</v>
      </c>
      <c r="AU1100">
        <v>2.5</v>
      </c>
      <c r="AV1100">
        <v>0.83333333333333337</v>
      </c>
      <c r="AW1100">
        <v>0</v>
      </c>
    </row>
    <row r="1101" spans="1:49" x14ac:dyDescent="0.3">
      <c r="A1101" s="57"/>
      <c r="B1101" s="16">
        <v>1071</v>
      </c>
      <c r="C1101">
        <v>1.5</v>
      </c>
      <c r="O1101">
        <v>1</v>
      </c>
      <c r="P1101">
        <v>1.5</v>
      </c>
      <c r="Q1101">
        <v>1.5</v>
      </c>
      <c r="T1101" s="57"/>
      <c r="U1101" s="18">
        <v>1071</v>
      </c>
      <c r="AC1101">
        <v>1.5</v>
      </c>
      <c r="AT1101">
        <v>1</v>
      </c>
      <c r="AU1101">
        <v>1.5</v>
      </c>
      <c r="AV1101">
        <v>1.5</v>
      </c>
      <c r="AW1101">
        <v>7</v>
      </c>
    </row>
    <row r="1102" spans="1:49" x14ac:dyDescent="0.3">
      <c r="A1102" s="56"/>
      <c r="B1102" s="16">
        <v>1072</v>
      </c>
      <c r="C1102">
        <v>0.5</v>
      </c>
      <c r="O1102">
        <v>1</v>
      </c>
      <c r="P1102">
        <v>0.5</v>
      </c>
      <c r="Q1102">
        <v>0.5</v>
      </c>
      <c r="T1102" s="56"/>
      <c r="U1102" s="18">
        <v>1072</v>
      </c>
      <c r="AH1102">
        <v>0.5</v>
      </c>
      <c r="AT1102">
        <v>1</v>
      </c>
      <c r="AU1102">
        <v>0.5</v>
      </c>
      <c r="AV1102">
        <v>0.5</v>
      </c>
      <c r="AW1102">
        <v>12</v>
      </c>
    </row>
    <row r="1103" spans="1:49" x14ac:dyDescent="0.3">
      <c r="A1103" s="17">
        <v>45053</v>
      </c>
      <c r="B1103" s="16">
        <v>1073</v>
      </c>
      <c r="C1103">
        <v>13</v>
      </c>
      <c r="D1103">
        <v>16.5</v>
      </c>
      <c r="E1103">
        <v>2</v>
      </c>
      <c r="O1103">
        <v>3</v>
      </c>
      <c r="P1103">
        <v>31.5</v>
      </c>
      <c r="Q1103">
        <v>10.5</v>
      </c>
      <c r="T1103" s="19">
        <v>45053</v>
      </c>
      <c r="U1103" s="18">
        <v>1073</v>
      </c>
      <c r="AL1103">
        <v>13</v>
      </c>
      <c r="AM1103">
        <v>16.5</v>
      </c>
      <c r="AN1103">
        <v>2</v>
      </c>
      <c r="AT1103">
        <v>3</v>
      </c>
      <c r="AU1103">
        <v>31.5</v>
      </c>
      <c r="AV1103">
        <v>10.5</v>
      </c>
      <c r="AW1103">
        <v>16</v>
      </c>
    </row>
    <row r="1104" spans="1:49" x14ac:dyDescent="0.3">
      <c r="A1104" s="17">
        <v>45059</v>
      </c>
      <c r="B1104" s="16">
        <v>1074</v>
      </c>
      <c r="C1104">
        <v>2</v>
      </c>
      <c r="O1104">
        <v>1</v>
      </c>
      <c r="P1104">
        <v>2</v>
      </c>
      <c r="Q1104">
        <v>2</v>
      </c>
      <c r="T1104" s="19">
        <v>45059</v>
      </c>
      <c r="U1104" s="18">
        <v>1074</v>
      </c>
      <c r="AM1104">
        <v>2</v>
      </c>
      <c r="AT1104">
        <v>1</v>
      </c>
      <c r="AU1104">
        <v>2</v>
      </c>
      <c r="AV1104">
        <v>2</v>
      </c>
      <c r="AW1104">
        <v>17</v>
      </c>
    </row>
    <row r="1105" spans="1:49" x14ac:dyDescent="0.3">
      <c r="A1105" s="69">
        <v>45067</v>
      </c>
      <c r="B1105" s="16">
        <v>1075</v>
      </c>
      <c r="C1105">
        <v>15.5</v>
      </c>
      <c r="O1105">
        <v>1</v>
      </c>
      <c r="P1105">
        <v>15.5</v>
      </c>
      <c r="Q1105">
        <v>15.5</v>
      </c>
      <c r="T1105" s="68">
        <v>45067</v>
      </c>
      <c r="U1105" s="18">
        <v>1075</v>
      </c>
      <c r="AM1105">
        <v>15.5</v>
      </c>
      <c r="AT1105">
        <v>1</v>
      </c>
      <c r="AU1105">
        <v>15.5</v>
      </c>
      <c r="AV1105">
        <v>15.5</v>
      </c>
      <c r="AW1105">
        <v>17</v>
      </c>
    </row>
    <row r="1106" spans="1:49" x14ac:dyDescent="0.3">
      <c r="A1106" s="56"/>
      <c r="B1106" s="16">
        <v>1076</v>
      </c>
      <c r="C1106">
        <v>9</v>
      </c>
      <c r="D1106">
        <v>0.5</v>
      </c>
      <c r="O1106">
        <v>2</v>
      </c>
      <c r="P1106">
        <v>9.5</v>
      </c>
      <c r="Q1106">
        <v>4.75</v>
      </c>
      <c r="T1106" s="56"/>
      <c r="U1106" s="18">
        <v>1076</v>
      </c>
      <c r="AO1106">
        <v>9</v>
      </c>
      <c r="AP1106">
        <v>0.5</v>
      </c>
      <c r="AT1106">
        <v>2</v>
      </c>
      <c r="AU1106">
        <v>9.5</v>
      </c>
      <c r="AV1106">
        <v>4.75</v>
      </c>
      <c r="AW1106">
        <v>19</v>
      </c>
    </row>
    <row r="1107" spans="1:49" x14ac:dyDescent="0.3">
      <c r="A1107" s="69">
        <v>45068</v>
      </c>
      <c r="B1107" s="16">
        <v>1077</v>
      </c>
      <c r="C1107">
        <v>0.5</v>
      </c>
      <c r="O1107">
        <v>1</v>
      </c>
      <c r="P1107">
        <v>0.5</v>
      </c>
      <c r="Q1107">
        <v>0.5</v>
      </c>
      <c r="T1107" s="68">
        <v>45068</v>
      </c>
      <c r="U1107" s="18">
        <v>1077</v>
      </c>
      <c r="AK1107">
        <v>0.5</v>
      </c>
      <c r="AT1107">
        <v>1</v>
      </c>
      <c r="AU1107">
        <v>0.5</v>
      </c>
      <c r="AV1107">
        <v>0.5</v>
      </c>
      <c r="AW1107">
        <v>15</v>
      </c>
    </row>
    <row r="1108" spans="1:49" x14ac:dyDescent="0.3">
      <c r="A1108" s="56"/>
      <c r="B1108" s="16">
        <v>1078</v>
      </c>
      <c r="C1108">
        <v>4.5</v>
      </c>
      <c r="O1108">
        <v>1</v>
      </c>
      <c r="P1108">
        <v>4.5</v>
      </c>
      <c r="Q1108">
        <v>4.5</v>
      </c>
      <c r="T1108" s="56"/>
      <c r="U1108" s="18">
        <v>1078</v>
      </c>
      <c r="AM1108">
        <v>4.5</v>
      </c>
      <c r="AT1108">
        <v>1</v>
      </c>
      <c r="AU1108">
        <v>4.5</v>
      </c>
      <c r="AV1108">
        <v>4.5</v>
      </c>
      <c r="AW1108">
        <v>17</v>
      </c>
    </row>
    <row r="1109" spans="1:49" x14ac:dyDescent="0.3">
      <c r="A1109" s="69">
        <v>45073</v>
      </c>
      <c r="B1109" s="16">
        <v>1079</v>
      </c>
      <c r="C1109">
        <v>6</v>
      </c>
      <c r="O1109">
        <v>1</v>
      </c>
      <c r="P1109">
        <v>6</v>
      </c>
      <c r="Q1109">
        <v>6</v>
      </c>
      <c r="T1109" s="68">
        <v>45073</v>
      </c>
      <c r="U1109" s="18">
        <v>1079</v>
      </c>
      <c r="AK1109">
        <v>6</v>
      </c>
      <c r="AT1109">
        <v>1</v>
      </c>
      <c r="AU1109">
        <v>6</v>
      </c>
      <c r="AV1109">
        <v>6</v>
      </c>
      <c r="AW1109">
        <v>15</v>
      </c>
    </row>
    <row r="1110" spans="1:49" x14ac:dyDescent="0.3">
      <c r="A1110" s="57"/>
      <c r="B1110" s="16">
        <v>1080</v>
      </c>
      <c r="C1110">
        <v>17</v>
      </c>
      <c r="O1110">
        <v>1</v>
      </c>
      <c r="P1110">
        <v>17</v>
      </c>
      <c r="Q1110">
        <v>17</v>
      </c>
      <c r="T1110" s="57"/>
      <c r="U1110" s="18">
        <v>1080</v>
      </c>
      <c r="AO1110">
        <v>17</v>
      </c>
      <c r="AT1110">
        <v>1</v>
      </c>
      <c r="AU1110">
        <v>17</v>
      </c>
      <c r="AV1110">
        <v>17</v>
      </c>
      <c r="AW1110">
        <v>19</v>
      </c>
    </row>
    <row r="1111" spans="1:49" x14ac:dyDescent="0.3">
      <c r="A1111" s="56"/>
      <c r="B1111" s="16">
        <v>1081</v>
      </c>
      <c r="C1111">
        <v>39</v>
      </c>
      <c r="D1111">
        <v>0.5</v>
      </c>
      <c r="E1111">
        <v>1</v>
      </c>
      <c r="O1111">
        <v>3</v>
      </c>
      <c r="P1111">
        <v>40.5</v>
      </c>
      <c r="Q1111">
        <v>13.5</v>
      </c>
      <c r="T1111" s="56"/>
      <c r="U1111" s="18">
        <v>1081</v>
      </c>
      <c r="AQ1111">
        <v>39</v>
      </c>
      <c r="AR1111">
        <v>0.5</v>
      </c>
      <c r="AS1111">
        <v>1</v>
      </c>
      <c r="AT1111">
        <v>3</v>
      </c>
      <c r="AU1111">
        <v>40.5</v>
      </c>
      <c r="AV1111">
        <v>13.5</v>
      </c>
      <c r="AW1111">
        <v>21</v>
      </c>
    </row>
    <row r="1112" spans="1:49" x14ac:dyDescent="0.3">
      <c r="A1112" s="17">
        <v>45076</v>
      </c>
      <c r="B1112" s="16">
        <v>1082</v>
      </c>
      <c r="C1112">
        <v>1.5</v>
      </c>
      <c r="O1112">
        <v>1</v>
      </c>
      <c r="P1112">
        <v>1.5</v>
      </c>
      <c r="Q1112">
        <v>1.5</v>
      </c>
      <c r="T1112" s="19">
        <v>45076</v>
      </c>
      <c r="U1112" s="18">
        <v>1082</v>
      </c>
      <c r="AM1112">
        <v>1.5</v>
      </c>
      <c r="AT1112">
        <v>1</v>
      </c>
      <c r="AU1112">
        <v>1.5</v>
      </c>
      <c r="AV1112">
        <v>1.5</v>
      </c>
      <c r="AW1112">
        <v>17</v>
      </c>
    </row>
    <row r="1113" spans="1:49" x14ac:dyDescent="0.3">
      <c r="A1113" s="17">
        <v>45082</v>
      </c>
      <c r="B1113" s="16">
        <v>1083</v>
      </c>
      <c r="C1113">
        <v>4</v>
      </c>
      <c r="O1113">
        <v>1</v>
      </c>
      <c r="P1113">
        <v>4</v>
      </c>
      <c r="Q1113">
        <v>4</v>
      </c>
      <c r="T1113" s="19">
        <v>45082</v>
      </c>
      <c r="U1113" s="18">
        <v>1083</v>
      </c>
      <c r="AO1113">
        <v>4</v>
      </c>
      <c r="AT1113">
        <v>1</v>
      </c>
      <c r="AU1113">
        <v>4</v>
      </c>
      <c r="AV1113">
        <v>4</v>
      </c>
      <c r="AW1113">
        <v>19</v>
      </c>
    </row>
    <row r="1114" spans="1:49" x14ac:dyDescent="0.3">
      <c r="A1114" s="69">
        <v>45093</v>
      </c>
      <c r="B1114" s="16">
        <v>1084</v>
      </c>
      <c r="C1114">
        <v>15.5</v>
      </c>
      <c r="D1114">
        <v>1</v>
      </c>
      <c r="O1114">
        <v>2</v>
      </c>
      <c r="P1114">
        <v>16.5</v>
      </c>
      <c r="Q1114">
        <v>8.25</v>
      </c>
      <c r="T1114" s="68">
        <v>45093</v>
      </c>
      <c r="U1114" s="18">
        <v>1084</v>
      </c>
      <c r="X1114">
        <v>15.5</v>
      </c>
      <c r="Y1114">
        <v>1</v>
      </c>
      <c r="AT1114">
        <v>2</v>
      </c>
      <c r="AU1114">
        <v>16.5</v>
      </c>
      <c r="AV1114">
        <v>8.25</v>
      </c>
      <c r="AW1114">
        <v>2</v>
      </c>
    </row>
    <row r="1115" spans="1:49" x14ac:dyDescent="0.3">
      <c r="A1115" s="57"/>
      <c r="B1115" s="16">
        <v>1085</v>
      </c>
      <c r="C1115">
        <v>0.5</v>
      </c>
      <c r="O1115">
        <v>1</v>
      </c>
      <c r="P1115">
        <v>0.5</v>
      </c>
      <c r="Q1115">
        <v>0.5</v>
      </c>
      <c r="T1115" s="57"/>
      <c r="U1115" s="18">
        <v>1085</v>
      </c>
      <c r="AD1115">
        <v>0.5</v>
      </c>
      <c r="AT1115">
        <v>1</v>
      </c>
      <c r="AU1115">
        <v>0.5</v>
      </c>
      <c r="AV1115">
        <v>0.5</v>
      </c>
      <c r="AW1115">
        <v>8</v>
      </c>
    </row>
    <row r="1116" spans="1:49" x14ac:dyDescent="0.3">
      <c r="A1116" s="57"/>
      <c r="B1116" s="16">
        <v>1086</v>
      </c>
      <c r="C1116">
        <v>3</v>
      </c>
      <c r="D1116">
        <v>5</v>
      </c>
      <c r="E1116">
        <v>3</v>
      </c>
      <c r="F1116">
        <v>1</v>
      </c>
      <c r="G1116">
        <v>1</v>
      </c>
      <c r="O1116">
        <v>5</v>
      </c>
      <c r="P1116">
        <v>13</v>
      </c>
      <c r="Q1116">
        <v>2.6</v>
      </c>
      <c r="T1116" s="57"/>
      <c r="U1116" s="18">
        <v>1086</v>
      </c>
      <c r="AF1116">
        <v>3</v>
      </c>
      <c r="AG1116">
        <v>5</v>
      </c>
      <c r="AH1116">
        <v>3</v>
      </c>
      <c r="AI1116">
        <v>1</v>
      </c>
      <c r="AJ1116">
        <v>1</v>
      </c>
      <c r="AT1116">
        <v>5</v>
      </c>
      <c r="AU1116">
        <v>13</v>
      </c>
      <c r="AV1116">
        <v>2.6</v>
      </c>
      <c r="AW1116">
        <v>10</v>
      </c>
    </row>
    <row r="1117" spans="1:49" x14ac:dyDescent="0.3">
      <c r="A1117" s="56"/>
      <c r="B1117" s="16">
        <v>1087</v>
      </c>
      <c r="C1117">
        <v>0.5</v>
      </c>
      <c r="O1117">
        <v>1</v>
      </c>
      <c r="P1117">
        <v>0.5</v>
      </c>
      <c r="Q1117">
        <v>0.5</v>
      </c>
      <c r="T1117" s="56"/>
      <c r="U1117" s="18">
        <v>1087</v>
      </c>
      <c r="AL1117">
        <v>0.5</v>
      </c>
      <c r="AT1117">
        <v>1</v>
      </c>
      <c r="AU1117">
        <v>0.5</v>
      </c>
      <c r="AV1117">
        <v>0.5</v>
      </c>
      <c r="AW1117">
        <v>16</v>
      </c>
    </row>
    <row r="1118" spans="1:49" x14ac:dyDescent="0.3">
      <c r="A1118" s="17">
        <v>45095</v>
      </c>
      <c r="B1118" s="16">
        <v>1088</v>
      </c>
      <c r="C1118">
        <v>10.5</v>
      </c>
      <c r="O1118">
        <v>1</v>
      </c>
      <c r="P1118">
        <v>10.5</v>
      </c>
      <c r="Q1118">
        <v>10.5</v>
      </c>
      <c r="T1118" s="19">
        <v>45095</v>
      </c>
      <c r="U1118" s="18">
        <v>1088</v>
      </c>
      <c r="AL1118">
        <v>10.5</v>
      </c>
      <c r="AT1118">
        <v>1</v>
      </c>
      <c r="AU1118">
        <v>10.5</v>
      </c>
      <c r="AV1118">
        <v>10.5</v>
      </c>
      <c r="AW1118">
        <v>16</v>
      </c>
    </row>
    <row r="1119" spans="1:49" x14ac:dyDescent="0.3">
      <c r="A1119" s="17">
        <v>45096</v>
      </c>
      <c r="B1119" s="16">
        <v>1089</v>
      </c>
      <c r="C1119">
        <v>16</v>
      </c>
      <c r="D1119">
        <v>20</v>
      </c>
      <c r="E1119">
        <v>3.5</v>
      </c>
      <c r="O1119">
        <v>3</v>
      </c>
      <c r="P1119">
        <v>39.5</v>
      </c>
      <c r="Q1119">
        <v>13.16666666666667</v>
      </c>
      <c r="T1119" s="19">
        <v>45096</v>
      </c>
      <c r="U1119" s="18">
        <v>1089</v>
      </c>
      <c r="AI1119">
        <v>16</v>
      </c>
      <c r="AJ1119">
        <v>20</v>
      </c>
      <c r="AK1119">
        <v>3.5</v>
      </c>
      <c r="AT1119">
        <v>3</v>
      </c>
      <c r="AU1119">
        <v>39.5</v>
      </c>
      <c r="AV1119">
        <v>13.16666666666667</v>
      </c>
      <c r="AW1119">
        <v>13</v>
      </c>
    </row>
    <row r="1120" spans="1:49" x14ac:dyDescent="0.3">
      <c r="A1120" s="17">
        <v>45097</v>
      </c>
      <c r="B1120" s="16">
        <v>1090</v>
      </c>
      <c r="C1120">
        <v>2</v>
      </c>
      <c r="O1120">
        <v>1</v>
      </c>
      <c r="P1120">
        <v>2</v>
      </c>
      <c r="Q1120">
        <v>2</v>
      </c>
      <c r="T1120" s="19">
        <v>45097</v>
      </c>
      <c r="U1120" s="18">
        <v>1090</v>
      </c>
      <c r="AF1120">
        <v>2</v>
      </c>
      <c r="AT1120">
        <v>1</v>
      </c>
      <c r="AU1120">
        <v>2</v>
      </c>
      <c r="AV1120">
        <v>2</v>
      </c>
      <c r="AW1120">
        <v>10</v>
      </c>
    </row>
    <row r="1121" spans="1:49" x14ac:dyDescent="0.3">
      <c r="A1121" s="17">
        <v>45099</v>
      </c>
      <c r="B1121" s="16">
        <v>1091</v>
      </c>
      <c r="C1121">
        <v>20.5</v>
      </c>
      <c r="D1121">
        <v>16</v>
      </c>
      <c r="O1121">
        <v>2</v>
      </c>
      <c r="P1121">
        <v>36.5</v>
      </c>
      <c r="Q1121">
        <v>18.25</v>
      </c>
      <c r="T1121" s="19">
        <v>45099</v>
      </c>
      <c r="U1121" s="18">
        <v>1091</v>
      </c>
      <c r="V1121">
        <v>20.5</v>
      </c>
      <c r="W1121">
        <v>16</v>
      </c>
      <c r="AT1121">
        <v>2</v>
      </c>
      <c r="AU1121">
        <v>36.5</v>
      </c>
      <c r="AV1121">
        <v>18.25</v>
      </c>
      <c r="AW1121">
        <v>0</v>
      </c>
    </row>
    <row r="1122" spans="1:49" x14ac:dyDescent="0.3">
      <c r="A1122" s="17">
        <v>45100</v>
      </c>
      <c r="B1122" s="16">
        <v>1092</v>
      </c>
      <c r="C1122">
        <v>4</v>
      </c>
      <c r="O1122">
        <v>1</v>
      </c>
      <c r="P1122">
        <v>4</v>
      </c>
      <c r="Q1122">
        <v>4</v>
      </c>
      <c r="T1122" s="19">
        <v>45100</v>
      </c>
      <c r="U1122" s="18">
        <v>1092</v>
      </c>
      <c r="W1122">
        <v>4</v>
      </c>
      <c r="AT1122">
        <v>1</v>
      </c>
      <c r="AU1122">
        <v>4</v>
      </c>
      <c r="AV1122">
        <v>4</v>
      </c>
      <c r="AW1122">
        <v>1</v>
      </c>
    </row>
    <row r="1123" spans="1:49" x14ac:dyDescent="0.3">
      <c r="A1123" s="69">
        <v>45102</v>
      </c>
      <c r="B1123" s="16">
        <v>1093</v>
      </c>
      <c r="C1123">
        <v>1</v>
      </c>
      <c r="O1123">
        <v>1</v>
      </c>
      <c r="P1123">
        <v>1</v>
      </c>
      <c r="Q1123">
        <v>1</v>
      </c>
      <c r="T1123" s="68">
        <v>45102</v>
      </c>
      <c r="U1123" s="18">
        <v>1093</v>
      </c>
      <c r="AF1123">
        <v>1</v>
      </c>
      <c r="AT1123">
        <v>1</v>
      </c>
      <c r="AU1123">
        <v>1</v>
      </c>
      <c r="AV1123">
        <v>1</v>
      </c>
      <c r="AW1123">
        <v>10</v>
      </c>
    </row>
    <row r="1124" spans="1:49" x14ac:dyDescent="0.3">
      <c r="A1124" s="56"/>
      <c r="B1124" s="16">
        <v>1094</v>
      </c>
      <c r="C1124">
        <v>1.5</v>
      </c>
      <c r="O1124">
        <v>1</v>
      </c>
      <c r="P1124">
        <v>1.5</v>
      </c>
      <c r="Q1124">
        <v>1.5</v>
      </c>
      <c r="T1124" s="56"/>
      <c r="U1124" s="18">
        <v>1094</v>
      </c>
      <c r="AO1124">
        <v>1.5</v>
      </c>
      <c r="AT1124">
        <v>1</v>
      </c>
      <c r="AU1124">
        <v>1.5</v>
      </c>
      <c r="AV1124">
        <v>1.5</v>
      </c>
      <c r="AW1124">
        <v>19</v>
      </c>
    </row>
    <row r="1125" spans="1:49" x14ac:dyDescent="0.3">
      <c r="A1125" s="17">
        <v>45104</v>
      </c>
      <c r="B1125" s="16">
        <v>1095</v>
      </c>
      <c r="C1125">
        <v>1</v>
      </c>
      <c r="O1125">
        <v>1</v>
      </c>
      <c r="P1125">
        <v>1</v>
      </c>
      <c r="Q1125">
        <v>1</v>
      </c>
      <c r="T1125" s="19">
        <v>45104</v>
      </c>
      <c r="U1125" s="18">
        <v>1095</v>
      </c>
      <c r="AO1125">
        <v>1</v>
      </c>
      <c r="AT1125">
        <v>1</v>
      </c>
      <c r="AU1125">
        <v>1</v>
      </c>
      <c r="AV1125">
        <v>1</v>
      </c>
      <c r="AW1125">
        <v>19</v>
      </c>
    </row>
    <row r="1126" spans="1:49" x14ac:dyDescent="0.3">
      <c r="A1126" s="17">
        <v>45106</v>
      </c>
      <c r="B1126" s="16">
        <v>1096</v>
      </c>
      <c r="C1126">
        <v>34</v>
      </c>
      <c r="D1126">
        <v>37</v>
      </c>
      <c r="E1126">
        <v>0.5</v>
      </c>
      <c r="O1126">
        <v>3</v>
      </c>
      <c r="P1126">
        <v>71.5</v>
      </c>
      <c r="Q1126">
        <v>23.833333333333329</v>
      </c>
      <c r="T1126" s="19">
        <v>45106</v>
      </c>
      <c r="U1126" s="18">
        <v>1096</v>
      </c>
      <c r="V1126">
        <v>34</v>
      </c>
      <c r="W1126">
        <v>37</v>
      </c>
      <c r="X1126">
        <v>0.5</v>
      </c>
      <c r="AT1126">
        <v>3</v>
      </c>
      <c r="AU1126">
        <v>71.5</v>
      </c>
      <c r="AV1126">
        <v>23.833333333333329</v>
      </c>
      <c r="AW1126">
        <v>0</v>
      </c>
    </row>
    <row r="1127" spans="1:49" x14ac:dyDescent="0.3">
      <c r="A1127" s="69">
        <v>45108</v>
      </c>
      <c r="B1127" s="16">
        <v>1097</v>
      </c>
      <c r="C1127">
        <v>12</v>
      </c>
      <c r="D1127">
        <v>13.5</v>
      </c>
      <c r="O1127">
        <v>2</v>
      </c>
      <c r="P1127">
        <v>25.5</v>
      </c>
      <c r="Q1127">
        <v>12.75</v>
      </c>
      <c r="T1127" s="68">
        <v>45108</v>
      </c>
      <c r="U1127" s="18">
        <v>1097</v>
      </c>
      <c r="AK1127">
        <v>12</v>
      </c>
      <c r="AL1127">
        <v>13.5</v>
      </c>
      <c r="AT1127">
        <v>2</v>
      </c>
      <c r="AU1127">
        <v>25.5</v>
      </c>
      <c r="AV1127">
        <v>12.75</v>
      </c>
      <c r="AW1127">
        <v>15</v>
      </c>
    </row>
    <row r="1128" spans="1:49" x14ac:dyDescent="0.3">
      <c r="A1128" s="56"/>
      <c r="B1128" s="16">
        <v>1098</v>
      </c>
      <c r="C1128">
        <v>6.5</v>
      </c>
      <c r="D1128">
        <v>0.5</v>
      </c>
      <c r="O1128">
        <v>2</v>
      </c>
      <c r="P1128">
        <v>7</v>
      </c>
      <c r="Q1128">
        <v>3.5</v>
      </c>
      <c r="T1128" s="56"/>
      <c r="U1128" s="18">
        <v>1098</v>
      </c>
      <c r="AP1128">
        <v>6.5</v>
      </c>
      <c r="AQ1128">
        <v>0.5</v>
      </c>
      <c r="AT1128">
        <v>2</v>
      </c>
      <c r="AU1128">
        <v>7</v>
      </c>
      <c r="AV1128">
        <v>3.5</v>
      </c>
      <c r="AW1128">
        <v>20</v>
      </c>
    </row>
    <row r="1129" spans="1:49" x14ac:dyDescent="0.3">
      <c r="A1129" s="17">
        <v>45111</v>
      </c>
      <c r="B1129" s="16">
        <v>1099</v>
      </c>
      <c r="C1129">
        <v>16.5</v>
      </c>
      <c r="O1129">
        <v>1</v>
      </c>
      <c r="P1129">
        <v>16.5</v>
      </c>
      <c r="Q1129">
        <v>16.5</v>
      </c>
      <c r="T1129" s="19">
        <v>45111</v>
      </c>
      <c r="U1129" s="18">
        <v>1099</v>
      </c>
      <c r="AJ1129">
        <v>16.5</v>
      </c>
      <c r="AT1129">
        <v>1</v>
      </c>
      <c r="AU1129">
        <v>16.5</v>
      </c>
      <c r="AV1129">
        <v>16.5</v>
      </c>
      <c r="AW1129">
        <v>14</v>
      </c>
    </row>
    <row r="1130" spans="1:49" x14ac:dyDescent="0.3">
      <c r="A1130" s="17">
        <v>45112</v>
      </c>
      <c r="B1130" s="16">
        <v>1100</v>
      </c>
      <c r="C1130">
        <v>20.5</v>
      </c>
      <c r="D1130">
        <v>5.5</v>
      </c>
      <c r="E1130">
        <v>4.5</v>
      </c>
      <c r="O1130">
        <v>3</v>
      </c>
      <c r="P1130">
        <v>30.5</v>
      </c>
      <c r="Q1130">
        <v>10.16666666666667</v>
      </c>
      <c r="T1130" s="19">
        <v>45112</v>
      </c>
      <c r="U1130" s="18">
        <v>1100</v>
      </c>
      <c r="AJ1130">
        <v>20.5</v>
      </c>
      <c r="AK1130">
        <v>5.5</v>
      </c>
      <c r="AL1130">
        <v>4.5</v>
      </c>
      <c r="AT1130">
        <v>3</v>
      </c>
      <c r="AU1130">
        <v>30.5</v>
      </c>
      <c r="AV1130">
        <v>10.16666666666667</v>
      </c>
      <c r="AW1130">
        <v>14</v>
      </c>
    </row>
    <row r="1131" spans="1:49" x14ac:dyDescent="0.3">
      <c r="A1131" s="69">
        <v>45113</v>
      </c>
      <c r="B1131" s="16">
        <v>1101</v>
      </c>
      <c r="C1131">
        <v>2</v>
      </c>
      <c r="D1131">
        <v>1</v>
      </c>
      <c r="O1131">
        <v>2</v>
      </c>
      <c r="P1131">
        <v>3</v>
      </c>
      <c r="Q1131">
        <v>1.5</v>
      </c>
      <c r="T1131" s="68">
        <v>45113</v>
      </c>
      <c r="U1131" s="18">
        <v>1101</v>
      </c>
      <c r="AF1131">
        <v>2</v>
      </c>
      <c r="AG1131">
        <v>1</v>
      </c>
      <c r="AT1131">
        <v>2</v>
      </c>
      <c r="AU1131">
        <v>3</v>
      </c>
      <c r="AV1131">
        <v>1.5</v>
      </c>
      <c r="AW1131">
        <v>10</v>
      </c>
    </row>
    <row r="1132" spans="1:49" x14ac:dyDescent="0.3">
      <c r="A1132" s="56"/>
      <c r="B1132" s="16">
        <v>1102</v>
      </c>
      <c r="C1132">
        <v>10</v>
      </c>
      <c r="D1132">
        <v>8</v>
      </c>
      <c r="O1132">
        <v>2</v>
      </c>
      <c r="P1132">
        <v>18</v>
      </c>
      <c r="Q1132">
        <v>9</v>
      </c>
      <c r="T1132" s="56"/>
      <c r="U1132" s="18">
        <v>1102</v>
      </c>
      <c r="AR1132">
        <v>10</v>
      </c>
      <c r="AS1132">
        <v>8</v>
      </c>
      <c r="AT1132">
        <v>2</v>
      </c>
      <c r="AU1132">
        <v>18</v>
      </c>
      <c r="AV1132">
        <v>9</v>
      </c>
      <c r="AW1132">
        <v>22</v>
      </c>
    </row>
    <row r="1133" spans="1:49" x14ac:dyDescent="0.3">
      <c r="A1133" s="17">
        <v>45114</v>
      </c>
      <c r="B1133" s="16">
        <v>1103</v>
      </c>
      <c r="C1133">
        <v>20</v>
      </c>
      <c r="D1133">
        <v>1</v>
      </c>
      <c r="E1133">
        <v>2</v>
      </c>
      <c r="O1133">
        <v>3</v>
      </c>
      <c r="P1133">
        <v>23</v>
      </c>
      <c r="Q1133">
        <v>7.666666666666667</v>
      </c>
      <c r="T1133" s="19">
        <v>45114</v>
      </c>
      <c r="U1133" s="18">
        <v>1103</v>
      </c>
      <c r="AJ1133">
        <v>20</v>
      </c>
      <c r="AK1133">
        <v>1</v>
      </c>
      <c r="AL1133">
        <v>2</v>
      </c>
      <c r="AT1133">
        <v>3</v>
      </c>
      <c r="AU1133">
        <v>23</v>
      </c>
      <c r="AV1133">
        <v>7.666666666666667</v>
      </c>
      <c r="AW1133">
        <v>14</v>
      </c>
    </row>
    <row r="1134" spans="1:49" x14ac:dyDescent="0.3">
      <c r="A1134" s="17">
        <v>45115</v>
      </c>
      <c r="B1134" s="16">
        <v>1104</v>
      </c>
      <c r="C1134">
        <v>4.5</v>
      </c>
      <c r="D1134">
        <v>1.5</v>
      </c>
      <c r="O1134">
        <v>2</v>
      </c>
      <c r="P1134">
        <v>6</v>
      </c>
      <c r="Q1134">
        <v>3</v>
      </c>
      <c r="T1134" s="19">
        <v>45115</v>
      </c>
      <c r="U1134" s="18">
        <v>1104</v>
      </c>
      <c r="AO1134">
        <v>4.5</v>
      </c>
      <c r="AP1134">
        <v>1.5</v>
      </c>
      <c r="AT1134">
        <v>2</v>
      </c>
      <c r="AU1134">
        <v>6</v>
      </c>
      <c r="AV1134">
        <v>3</v>
      </c>
      <c r="AW1134">
        <v>19</v>
      </c>
    </row>
    <row r="1135" spans="1:49" x14ac:dyDescent="0.3">
      <c r="A1135" s="17">
        <v>45121</v>
      </c>
      <c r="B1135" s="16">
        <v>1105</v>
      </c>
      <c r="C1135">
        <v>3</v>
      </c>
      <c r="O1135">
        <v>1</v>
      </c>
      <c r="P1135">
        <v>3</v>
      </c>
      <c r="Q1135">
        <v>3</v>
      </c>
      <c r="T1135" s="19">
        <v>45121</v>
      </c>
      <c r="U1135" s="18">
        <v>1105</v>
      </c>
      <c r="AO1135">
        <v>3</v>
      </c>
      <c r="AT1135">
        <v>1</v>
      </c>
      <c r="AU1135">
        <v>3</v>
      </c>
      <c r="AV1135">
        <v>3</v>
      </c>
      <c r="AW1135">
        <v>19</v>
      </c>
    </row>
    <row r="1136" spans="1:49" x14ac:dyDescent="0.3">
      <c r="A1136" s="17">
        <v>45131</v>
      </c>
      <c r="B1136" s="16">
        <v>1106</v>
      </c>
      <c r="C1136">
        <v>1</v>
      </c>
      <c r="D1136">
        <v>9.5</v>
      </c>
      <c r="E1136">
        <v>6.5</v>
      </c>
      <c r="O1136">
        <v>3</v>
      </c>
      <c r="P1136">
        <v>17</v>
      </c>
      <c r="Q1136">
        <v>5.666666666666667</v>
      </c>
      <c r="T1136" s="19">
        <v>45131</v>
      </c>
      <c r="U1136" s="18">
        <v>1106</v>
      </c>
      <c r="AI1136">
        <v>1</v>
      </c>
      <c r="AJ1136">
        <v>9.5</v>
      </c>
      <c r="AK1136">
        <v>6.5</v>
      </c>
      <c r="AT1136">
        <v>3</v>
      </c>
      <c r="AU1136">
        <v>17</v>
      </c>
      <c r="AV1136">
        <v>5.666666666666667</v>
      </c>
      <c r="AW1136">
        <v>13</v>
      </c>
    </row>
    <row r="1137" spans="1:49" x14ac:dyDescent="0.3">
      <c r="A1137" s="17">
        <v>45231</v>
      </c>
      <c r="B1137" s="16">
        <v>1107</v>
      </c>
      <c r="C1137">
        <v>16</v>
      </c>
      <c r="O1137">
        <v>1</v>
      </c>
      <c r="P1137">
        <v>16</v>
      </c>
      <c r="Q1137">
        <v>16</v>
      </c>
      <c r="T1137" s="19">
        <v>45231</v>
      </c>
      <c r="U1137" s="18">
        <v>1107</v>
      </c>
      <c r="AM1137">
        <v>16</v>
      </c>
      <c r="AT1137">
        <v>1</v>
      </c>
      <c r="AU1137">
        <v>16</v>
      </c>
      <c r="AV1137">
        <v>16</v>
      </c>
      <c r="AW1137">
        <v>17</v>
      </c>
    </row>
    <row r="1138" spans="1:49" x14ac:dyDescent="0.3">
      <c r="A1138" s="17">
        <v>45234</v>
      </c>
      <c r="B1138" s="16">
        <v>1108</v>
      </c>
      <c r="C1138">
        <v>35.5</v>
      </c>
      <c r="D1138">
        <v>18</v>
      </c>
      <c r="E1138">
        <v>8.5</v>
      </c>
      <c r="F1138">
        <v>1</v>
      </c>
      <c r="O1138">
        <v>4</v>
      </c>
      <c r="P1138">
        <v>63</v>
      </c>
      <c r="Q1138">
        <v>15.75</v>
      </c>
      <c r="T1138" s="19">
        <v>45234</v>
      </c>
      <c r="U1138" s="18">
        <v>1108</v>
      </c>
      <c r="AP1138">
        <v>35.5</v>
      </c>
      <c r="AQ1138">
        <v>18</v>
      </c>
      <c r="AR1138">
        <v>8.5</v>
      </c>
      <c r="AS1138">
        <v>1</v>
      </c>
      <c r="AT1138">
        <v>4</v>
      </c>
      <c r="AU1138">
        <v>63</v>
      </c>
      <c r="AV1138">
        <v>15.75</v>
      </c>
      <c r="AW1138">
        <v>20</v>
      </c>
    </row>
    <row r="1139" spans="1:49" x14ac:dyDescent="0.3">
      <c r="A1139" s="69">
        <v>45235</v>
      </c>
      <c r="B1139" s="16">
        <v>1108</v>
      </c>
      <c r="C1139">
        <v>0.5</v>
      </c>
      <c r="O1139">
        <v>1</v>
      </c>
      <c r="P1139">
        <v>0.5</v>
      </c>
      <c r="Q1139">
        <v>0.5</v>
      </c>
      <c r="T1139" s="68">
        <v>45235</v>
      </c>
      <c r="U1139" s="18">
        <v>1108</v>
      </c>
      <c r="V1139">
        <v>0.5</v>
      </c>
      <c r="AT1139">
        <v>1</v>
      </c>
      <c r="AU1139">
        <v>0.5</v>
      </c>
      <c r="AV1139">
        <v>0.5</v>
      </c>
      <c r="AW1139">
        <v>0</v>
      </c>
    </row>
    <row r="1140" spans="1:49" x14ac:dyDescent="0.3">
      <c r="A1140" s="56"/>
      <c r="B1140" s="16">
        <v>1109</v>
      </c>
      <c r="C1140">
        <v>2</v>
      </c>
      <c r="D1140">
        <v>1</v>
      </c>
      <c r="O1140">
        <v>2</v>
      </c>
      <c r="P1140">
        <v>3</v>
      </c>
      <c r="Q1140">
        <v>1.5</v>
      </c>
      <c r="T1140" s="56"/>
      <c r="U1140" s="18">
        <v>1109</v>
      </c>
      <c r="AI1140">
        <v>2</v>
      </c>
      <c r="AJ1140">
        <v>1</v>
      </c>
      <c r="AT1140">
        <v>2</v>
      </c>
      <c r="AU1140">
        <v>3</v>
      </c>
      <c r="AV1140">
        <v>1.5</v>
      </c>
      <c r="AW1140">
        <v>13</v>
      </c>
    </row>
    <row r="1141" spans="1:49" x14ac:dyDescent="0.3">
      <c r="A1141" s="17">
        <v>45240</v>
      </c>
      <c r="B1141" s="16">
        <v>1110</v>
      </c>
      <c r="C1141">
        <v>1.5</v>
      </c>
      <c r="D1141">
        <v>22</v>
      </c>
      <c r="E1141">
        <v>21</v>
      </c>
      <c r="F1141">
        <v>6.5</v>
      </c>
      <c r="G1141">
        <v>17</v>
      </c>
      <c r="H1141">
        <v>2</v>
      </c>
      <c r="O1141">
        <v>6</v>
      </c>
      <c r="P1141">
        <v>70</v>
      </c>
      <c r="Q1141">
        <v>11.66666666666667</v>
      </c>
      <c r="T1141" s="19">
        <v>45240</v>
      </c>
      <c r="U1141" s="18">
        <v>1110</v>
      </c>
      <c r="AN1141">
        <v>1.5</v>
      </c>
      <c r="AO1141">
        <v>22</v>
      </c>
      <c r="AP1141">
        <v>21</v>
      </c>
      <c r="AQ1141">
        <v>6.5</v>
      </c>
      <c r="AR1141">
        <v>17</v>
      </c>
      <c r="AS1141">
        <v>2</v>
      </c>
      <c r="AT1141">
        <v>6</v>
      </c>
      <c r="AU1141">
        <v>70</v>
      </c>
      <c r="AV1141">
        <v>11.66666666666667</v>
      </c>
      <c r="AW1141">
        <v>18</v>
      </c>
    </row>
    <row r="1142" spans="1:49" x14ac:dyDescent="0.3">
      <c r="A1142" s="17">
        <v>45242</v>
      </c>
      <c r="B1142" s="16">
        <v>1111</v>
      </c>
      <c r="C1142">
        <v>1</v>
      </c>
      <c r="O1142">
        <v>1</v>
      </c>
      <c r="P1142">
        <v>1</v>
      </c>
      <c r="Q1142">
        <v>1</v>
      </c>
      <c r="T1142" s="19">
        <v>45242</v>
      </c>
      <c r="U1142" s="18">
        <v>1111</v>
      </c>
      <c r="AH1142">
        <v>1</v>
      </c>
      <c r="AT1142">
        <v>1</v>
      </c>
      <c r="AU1142">
        <v>1</v>
      </c>
      <c r="AV1142">
        <v>1</v>
      </c>
      <c r="AW1142">
        <v>12</v>
      </c>
    </row>
    <row r="1143" spans="1:49" x14ac:dyDescent="0.3">
      <c r="A1143" s="69">
        <v>45244</v>
      </c>
      <c r="B1143" s="16">
        <v>1112</v>
      </c>
      <c r="C1143">
        <v>0.5</v>
      </c>
      <c r="O1143">
        <v>1</v>
      </c>
      <c r="P1143">
        <v>0.5</v>
      </c>
      <c r="Q1143">
        <v>0.5</v>
      </c>
      <c r="T1143" s="68">
        <v>45244</v>
      </c>
      <c r="U1143" s="18">
        <v>1112</v>
      </c>
      <c r="AN1143">
        <v>0.5</v>
      </c>
      <c r="AT1143">
        <v>1</v>
      </c>
      <c r="AU1143">
        <v>0.5</v>
      </c>
      <c r="AV1143">
        <v>0.5</v>
      </c>
      <c r="AW1143">
        <v>18</v>
      </c>
    </row>
    <row r="1144" spans="1:49" x14ac:dyDescent="0.3">
      <c r="A1144" s="56"/>
      <c r="B1144" s="16">
        <v>1113</v>
      </c>
      <c r="C1144">
        <v>1.5</v>
      </c>
      <c r="O1144">
        <v>1</v>
      </c>
      <c r="P1144">
        <v>1.5</v>
      </c>
      <c r="Q1144">
        <v>1.5</v>
      </c>
      <c r="T1144" s="56"/>
      <c r="U1144" s="18">
        <v>1113</v>
      </c>
      <c r="AR1144">
        <v>1.5</v>
      </c>
      <c r="AT1144">
        <v>1</v>
      </c>
      <c r="AU1144">
        <v>1.5</v>
      </c>
      <c r="AV1144">
        <v>1.5</v>
      </c>
      <c r="AW1144">
        <v>22</v>
      </c>
    </row>
    <row r="1145" spans="1:49" x14ac:dyDescent="0.3">
      <c r="A1145" s="17">
        <v>45245</v>
      </c>
      <c r="B1145" s="16">
        <v>1114</v>
      </c>
      <c r="C1145">
        <v>8</v>
      </c>
      <c r="O1145">
        <v>1</v>
      </c>
      <c r="P1145">
        <v>8</v>
      </c>
      <c r="Q1145">
        <v>8</v>
      </c>
      <c r="T1145" s="19">
        <v>45245</v>
      </c>
      <c r="U1145" s="18">
        <v>1114</v>
      </c>
      <c r="W1145">
        <v>8</v>
      </c>
      <c r="AT1145">
        <v>1</v>
      </c>
      <c r="AU1145">
        <v>8</v>
      </c>
      <c r="AV1145">
        <v>8</v>
      </c>
      <c r="AW1145">
        <v>1</v>
      </c>
    </row>
    <row r="1146" spans="1:49" x14ac:dyDescent="0.3">
      <c r="A1146" s="17">
        <v>45248</v>
      </c>
      <c r="B1146" s="16">
        <v>1115</v>
      </c>
      <c r="C1146">
        <v>16</v>
      </c>
      <c r="D1146">
        <v>1</v>
      </c>
      <c r="O1146">
        <v>2</v>
      </c>
      <c r="P1146">
        <v>17</v>
      </c>
      <c r="Q1146">
        <v>8.5</v>
      </c>
      <c r="T1146" s="19">
        <v>45248</v>
      </c>
      <c r="U1146" s="18">
        <v>1115</v>
      </c>
      <c r="AM1146">
        <v>16</v>
      </c>
      <c r="AN1146">
        <v>1</v>
      </c>
      <c r="AT1146">
        <v>2</v>
      </c>
      <c r="AU1146">
        <v>17</v>
      </c>
      <c r="AV1146">
        <v>8.5</v>
      </c>
      <c r="AW1146">
        <v>17</v>
      </c>
    </row>
    <row r="1147" spans="1:49" x14ac:dyDescent="0.3">
      <c r="A1147" s="17">
        <v>45249</v>
      </c>
      <c r="B1147" s="16">
        <v>1116</v>
      </c>
      <c r="C1147">
        <v>5</v>
      </c>
      <c r="D1147">
        <v>1</v>
      </c>
      <c r="O1147">
        <v>2</v>
      </c>
      <c r="P1147">
        <v>6</v>
      </c>
      <c r="Q1147">
        <v>3</v>
      </c>
      <c r="T1147" s="19">
        <v>45249</v>
      </c>
      <c r="U1147" s="18">
        <v>1116</v>
      </c>
      <c r="AR1147">
        <v>5</v>
      </c>
      <c r="AS1147">
        <v>1</v>
      </c>
      <c r="AT1147">
        <v>2</v>
      </c>
      <c r="AU1147">
        <v>6</v>
      </c>
      <c r="AV1147">
        <v>3</v>
      </c>
      <c r="AW1147">
        <v>22</v>
      </c>
    </row>
    <row r="1148" spans="1:49" x14ac:dyDescent="0.3">
      <c r="A1148" s="17">
        <v>45252</v>
      </c>
      <c r="B1148" s="16">
        <v>1117</v>
      </c>
      <c r="C1148">
        <v>8.5</v>
      </c>
      <c r="D1148">
        <v>13.5</v>
      </c>
      <c r="O1148">
        <v>2</v>
      </c>
      <c r="P1148">
        <v>22</v>
      </c>
      <c r="Q1148">
        <v>11</v>
      </c>
      <c r="T1148" s="19">
        <v>45252</v>
      </c>
      <c r="U1148" s="18">
        <v>1117</v>
      </c>
      <c r="W1148">
        <v>8.5</v>
      </c>
      <c r="X1148">
        <v>13.5</v>
      </c>
      <c r="AT1148">
        <v>2</v>
      </c>
      <c r="AU1148">
        <v>22</v>
      </c>
      <c r="AV1148">
        <v>11</v>
      </c>
      <c r="AW1148">
        <v>1</v>
      </c>
    </row>
    <row r="1149" spans="1:49" x14ac:dyDescent="0.3">
      <c r="A1149" s="69">
        <v>45254</v>
      </c>
      <c r="B1149" s="16">
        <v>1118</v>
      </c>
      <c r="C1149">
        <v>0.5</v>
      </c>
      <c r="D1149">
        <v>31.5</v>
      </c>
      <c r="O1149">
        <v>2</v>
      </c>
      <c r="P1149">
        <v>32</v>
      </c>
      <c r="Q1149">
        <v>16</v>
      </c>
      <c r="T1149" s="68">
        <v>45254</v>
      </c>
      <c r="U1149" s="18">
        <v>1118</v>
      </c>
      <c r="AH1149">
        <v>0.5</v>
      </c>
      <c r="AI1149">
        <v>31.5</v>
      </c>
      <c r="AT1149">
        <v>2</v>
      </c>
      <c r="AU1149">
        <v>32</v>
      </c>
      <c r="AV1149">
        <v>16</v>
      </c>
      <c r="AW1149">
        <v>12</v>
      </c>
    </row>
    <row r="1150" spans="1:49" x14ac:dyDescent="0.3">
      <c r="A1150" s="56"/>
      <c r="B1150" s="16">
        <v>1119</v>
      </c>
      <c r="C1150">
        <v>1</v>
      </c>
      <c r="O1150">
        <v>1</v>
      </c>
      <c r="P1150">
        <v>1</v>
      </c>
      <c r="Q1150">
        <v>1</v>
      </c>
      <c r="T1150" s="56"/>
      <c r="U1150" s="18">
        <v>1119</v>
      </c>
      <c r="AN1150">
        <v>1</v>
      </c>
      <c r="AT1150">
        <v>1</v>
      </c>
      <c r="AU1150">
        <v>1</v>
      </c>
      <c r="AV1150">
        <v>1</v>
      </c>
      <c r="AW1150">
        <v>18</v>
      </c>
    </row>
    <row r="1151" spans="1:49" x14ac:dyDescent="0.3">
      <c r="A1151" s="69">
        <v>45255</v>
      </c>
      <c r="B1151" s="16">
        <v>1120</v>
      </c>
      <c r="C1151">
        <v>7.5</v>
      </c>
      <c r="D1151">
        <v>35</v>
      </c>
      <c r="O1151">
        <v>2</v>
      </c>
      <c r="P1151">
        <v>42.5</v>
      </c>
      <c r="Q1151">
        <v>21.25</v>
      </c>
      <c r="T1151" s="68">
        <v>45255</v>
      </c>
      <c r="U1151" s="18">
        <v>1120</v>
      </c>
      <c r="AF1151">
        <v>7.5</v>
      </c>
      <c r="AG1151">
        <v>35</v>
      </c>
      <c r="AT1151">
        <v>2</v>
      </c>
      <c r="AU1151">
        <v>42.5</v>
      </c>
      <c r="AV1151">
        <v>21.25</v>
      </c>
      <c r="AW1151">
        <v>10</v>
      </c>
    </row>
    <row r="1152" spans="1:49" x14ac:dyDescent="0.3">
      <c r="A1152" s="56"/>
      <c r="B1152" s="16">
        <v>1121</v>
      </c>
      <c r="C1152">
        <v>1.5</v>
      </c>
      <c r="D1152">
        <v>3</v>
      </c>
      <c r="E1152">
        <v>13.5</v>
      </c>
      <c r="F1152">
        <v>1.5</v>
      </c>
      <c r="O1152">
        <v>4</v>
      </c>
      <c r="P1152">
        <v>19.5</v>
      </c>
      <c r="Q1152">
        <v>4.875</v>
      </c>
      <c r="T1152" s="56"/>
      <c r="U1152" s="18">
        <v>1121</v>
      </c>
      <c r="AK1152">
        <v>1.5</v>
      </c>
      <c r="AL1152">
        <v>3</v>
      </c>
      <c r="AM1152">
        <v>13.5</v>
      </c>
      <c r="AN1152">
        <v>1.5</v>
      </c>
      <c r="AT1152">
        <v>4</v>
      </c>
      <c r="AU1152">
        <v>19.5</v>
      </c>
      <c r="AV1152">
        <v>4.875</v>
      </c>
      <c r="AW1152">
        <v>15</v>
      </c>
    </row>
    <row r="1153" spans="1:49" x14ac:dyDescent="0.3">
      <c r="A1153" s="17">
        <v>45259</v>
      </c>
      <c r="B1153" s="16">
        <v>1122</v>
      </c>
      <c r="C1153">
        <v>1</v>
      </c>
      <c r="D1153">
        <v>0.5</v>
      </c>
      <c r="E1153">
        <v>1</v>
      </c>
      <c r="O1153">
        <v>3</v>
      </c>
      <c r="P1153">
        <v>2.5</v>
      </c>
      <c r="Q1153">
        <v>0.83333333333333337</v>
      </c>
      <c r="T1153" s="19">
        <v>45259</v>
      </c>
      <c r="U1153" s="18">
        <v>1122</v>
      </c>
      <c r="AP1153">
        <v>1</v>
      </c>
      <c r="AQ1153">
        <v>0.5</v>
      </c>
      <c r="AR1153">
        <v>1</v>
      </c>
      <c r="AT1153">
        <v>3</v>
      </c>
      <c r="AU1153">
        <v>2.5</v>
      </c>
      <c r="AV1153">
        <v>0.83333333333333337</v>
      </c>
      <c r="AW1153">
        <v>20</v>
      </c>
    </row>
    <row r="1154" spans="1:49" x14ac:dyDescent="0.3">
      <c r="A1154" s="69">
        <v>45260</v>
      </c>
      <c r="B1154" s="16">
        <v>1123</v>
      </c>
      <c r="C1154">
        <v>1.5</v>
      </c>
      <c r="O1154">
        <v>1</v>
      </c>
      <c r="P1154">
        <v>1.5</v>
      </c>
      <c r="Q1154">
        <v>1.5</v>
      </c>
      <c r="T1154" s="68">
        <v>45260</v>
      </c>
      <c r="U1154" s="18">
        <v>1123</v>
      </c>
      <c r="AB1154">
        <v>1.5</v>
      </c>
      <c r="AT1154">
        <v>1</v>
      </c>
      <c r="AU1154">
        <v>1.5</v>
      </c>
      <c r="AV1154">
        <v>1.5</v>
      </c>
      <c r="AW1154">
        <v>6</v>
      </c>
    </row>
    <row r="1155" spans="1:49" x14ac:dyDescent="0.3">
      <c r="A1155" s="56"/>
      <c r="B1155" s="16">
        <v>1124</v>
      </c>
      <c r="C1155">
        <v>0.5</v>
      </c>
      <c r="O1155">
        <v>1</v>
      </c>
      <c r="P1155">
        <v>0.5</v>
      </c>
      <c r="Q1155">
        <v>0.5</v>
      </c>
      <c r="T1155" s="56"/>
      <c r="U1155" s="18">
        <v>1124</v>
      </c>
      <c r="AE1155">
        <v>0.5</v>
      </c>
      <c r="AT1155">
        <v>1</v>
      </c>
      <c r="AU1155">
        <v>0.5</v>
      </c>
      <c r="AV1155">
        <v>0.5</v>
      </c>
      <c r="AW1155">
        <v>9</v>
      </c>
    </row>
    <row r="1156" spans="1:49" x14ac:dyDescent="0.3">
      <c r="A1156" s="69">
        <v>45261</v>
      </c>
      <c r="B1156" s="16">
        <v>1125</v>
      </c>
      <c r="C1156">
        <v>1.5</v>
      </c>
      <c r="D1156">
        <v>1</v>
      </c>
      <c r="O1156">
        <v>2</v>
      </c>
      <c r="P1156">
        <v>2.5</v>
      </c>
      <c r="Q1156">
        <v>1.25</v>
      </c>
      <c r="T1156" s="68">
        <v>45261</v>
      </c>
      <c r="U1156" s="18">
        <v>1125</v>
      </c>
      <c r="Y1156">
        <v>1.5</v>
      </c>
      <c r="Z1156">
        <v>1</v>
      </c>
      <c r="AT1156">
        <v>2</v>
      </c>
      <c r="AU1156">
        <v>2.5</v>
      </c>
      <c r="AV1156">
        <v>1.25</v>
      </c>
      <c r="AW1156">
        <v>3</v>
      </c>
    </row>
    <row r="1157" spans="1:49" x14ac:dyDescent="0.3">
      <c r="A1157" s="56"/>
      <c r="B1157" s="16">
        <v>1126</v>
      </c>
      <c r="C1157">
        <v>1.5</v>
      </c>
      <c r="O1157">
        <v>1</v>
      </c>
      <c r="P1157">
        <v>1.5</v>
      </c>
      <c r="Q1157">
        <v>1.5</v>
      </c>
      <c r="T1157" s="56"/>
      <c r="U1157" s="18">
        <v>1126</v>
      </c>
      <c r="AI1157">
        <v>1.5</v>
      </c>
      <c r="AT1157">
        <v>1</v>
      </c>
      <c r="AU1157">
        <v>1.5</v>
      </c>
      <c r="AV1157">
        <v>1.5</v>
      </c>
      <c r="AW1157">
        <v>13</v>
      </c>
    </row>
    <row r="1158" spans="1:49" x14ac:dyDescent="0.3">
      <c r="A1158" s="17">
        <v>45263</v>
      </c>
      <c r="B1158" s="16">
        <v>1127</v>
      </c>
      <c r="C1158">
        <v>0.5</v>
      </c>
      <c r="D1158">
        <v>1</v>
      </c>
      <c r="E1158">
        <v>11</v>
      </c>
      <c r="O1158">
        <v>3</v>
      </c>
      <c r="P1158">
        <v>12.5</v>
      </c>
      <c r="Q1158">
        <v>4.166666666666667</v>
      </c>
      <c r="T1158" s="19">
        <v>45263</v>
      </c>
      <c r="U1158" s="18">
        <v>1127</v>
      </c>
      <c r="AQ1158">
        <v>0.5</v>
      </c>
      <c r="AR1158">
        <v>1</v>
      </c>
      <c r="AS1158">
        <v>11</v>
      </c>
      <c r="AT1158">
        <v>3</v>
      </c>
      <c r="AU1158">
        <v>12.5</v>
      </c>
      <c r="AV1158">
        <v>4.166666666666667</v>
      </c>
      <c r="AW1158">
        <v>21</v>
      </c>
    </row>
    <row r="1159" spans="1:49" x14ac:dyDescent="0.3">
      <c r="A1159" s="69">
        <v>45264</v>
      </c>
      <c r="B1159" s="16">
        <v>1127</v>
      </c>
      <c r="C1159">
        <v>0.5</v>
      </c>
      <c r="O1159">
        <v>1</v>
      </c>
      <c r="P1159">
        <v>0.5</v>
      </c>
      <c r="Q1159">
        <v>0.5</v>
      </c>
      <c r="T1159" s="68">
        <v>45264</v>
      </c>
      <c r="U1159" s="18">
        <v>1127</v>
      </c>
      <c r="V1159">
        <v>0.5</v>
      </c>
      <c r="AT1159">
        <v>1</v>
      </c>
      <c r="AU1159">
        <v>0.5</v>
      </c>
      <c r="AV1159">
        <v>0.5</v>
      </c>
      <c r="AW1159">
        <v>0</v>
      </c>
    </row>
    <row r="1160" spans="1:49" x14ac:dyDescent="0.3">
      <c r="A1160" s="57"/>
      <c r="B1160" s="16">
        <v>1128</v>
      </c>
      <c r="C1160">
        <v>1</v>
      </c>
      <c r="O1160">
        <v>1</v>
      </c>
      <c r="P1160">
        <v>1</v>
      </c>
      <c r="Q1160">
        <v>1</v>
      </c>
      <c r="T1160" s="57"/>
      <c r="U1160" s="18">
        <v>1128</v>
      </c>
      <c r="AA1160">
        <v>1</v>
      </c>
      <c r="AT1160">
        <v>1</v>
      </c>
      <c r="AU1160">
        <v>1</v>
      </c>
      <c r="AV1160">
        <v>1</v>
      </c>
      <c r="AW1160">
        <v>5</v>
      </c>
    </row>
    <row r="1161" spans="1:49" x14ac:dyDescent="0.3">
      <c r="A1161" s="56"/>
      <c r="B1161" s="16">
        <v>1129</v>
      </c>
      <c r="C1161">
        <v>7.5</v>
      </c>
      <c r="D1161">
        <v>10</v>
      </c>
      <c r="O1161">
        <v>2</v>
      </c>
      <c r="P1161">
        <v>17.5</v>
      </c>
      <c r="Q1161">
        <v>8.75</v>
      </c>
      <c r="T1161" s="56"/>
      <c r="U1161" s="18">
        <v>1129</v>
      </c>
      <c r="AI1161">
        <v>7.5</v>
      </c>
      <c r="AJ1161">
        <v>10</v>
      </c>
      <c r="AT1161">
        <v>2</v>
      </c>
      <c r="AU1161">
        <v>17.5</v>
      </c>
      <c r="AV1161">
        <v>8.75</v>
      </c>
      <c r="AW1161">
        <v>13</v>
      </c>
    </row>
    <row r="1162" spans="1:49" x14ac:dyDescent="0.3">
      <c r="A1162" s="17">
        <v>45268</v>
      </c>
      <c r="B1162" s="16">
        <v>1130</v>
      </c>
      <c r="C1162">
        <v>2</v>
      </c>
      <c r="D1162">
        <v>18</v>
      </c>
      <c r="O1162">
        <v>2</v>
      </c>
      <c r="P1162">
        <v>20</v>
      </c>
      <c r="Q1162">
        <v>10</v>
      </c>
      <c r="T1162" s="19">
        <v>45268</v>
      </c>
      <c r="U1162" s="18">
        <v>1130</v>
      </c>
      <c r="AH1162">
        <v>2</v>
      </c>
      <c r="AI1162">
        <v>18</v>
      </c>
      <c r="AT1162">
        <v>2</v>
      </c>
      <c r="AU1162">
        <v>20</v>
      </c>
      <c r="AV1162">
        <v>10</v>
      </c>
      <c r="AW1162">
        <v>12</v>
      </c>
    </row>
    <row r="1163" spans="1:49" x14ac:dyDescent="0.3">
      <c r="A1163" s="17">
        <v>45272</v>
      </c>
      <c r="B1163" s="16">
        <v>1131</v>
      </c>
      <c r="C1163">
        <v>2.5</v>
      </c>
      <c r="D1163">
        <v>1.5</v>
      </c>
      <c r="O1163">
        <v>2</v>
      </c>
      <c r="P1163">
        <v>4</v>
      </c>
      <c r="Q1163">
        <v>2</v>
      </c>
      <c r="T1163" s="19">
        <v>45272</v>
      </c>
      <c r="U1163" s="18">
        <v>1131</v>
      </c>
      <c r="AL1163">
        <v>2.5</v>
      </c>
      <c r="AM1163">
        <v>1.5</v>
      </c>
      <c r="AT1163">
        <v>2</v>
      </c>
      <c r="AU1163">
        <v>4</v>
      </c>
      <c r="AV1163">
        <v>2</v>
      </c>
      <c r="AW1163">
        <v>16</v>
      </c>
    </row>
    <row r="1164" spans="1:49" x14ac:dyDescent="0.3">
      <c r="A1164" s="69">
        <v>45287</v>
      </c>
      <c r="B1164" s="16">
        <v>1132</v>
      </c>
      <c r="C1164">
        <v>1</v>
      </c>
      <c r="D1164">
        <v>1</v>
      </c>
      <c r="O1164">
        <v>2</v>
      </c>
      <c r="P1164">
        <v>2</v>
      </c>
      <c r="Q1164">
        <v>1</v>
      </c>
      <c r="T1164" s="68">
        <v>45287</v>
      </c>
      <c r="U1164" s="18">
        <v>1132</v>
      </c>
      <c r="AO1164">
        <v>1</v>
      </c>
      <c r="AP1164">
        <v>1</v>
      </c>
      <c r="AT1164">
        <v>2</v>
      </c>
      <c r="AU1164">
        <v>2</v>
      </c>
      <c r="AV1164">
        <v>1</v>
      </c>
      <c r="AW1164">
        <v>19</v>
      </c>
    </row>
    <row r="1165" spans="1:49" x14ac:dyDescent="0.3">
      <c r="A1165" s="56"/>
      <c r="B1165" s="16">
        <v>1133</v>
      </c>
      <c r="C1165">
        <v>0.5</v>
      </c>
      <c r="O1165">
        <v>1</v>
      </c>
      <c r="P1165">
        <v>0.5</v>
      </c>
      <c r="Q1165">
        <v>0.5</v>
      </c>
      <c r="T1165" s="56"/>
      <c r="U1165" s="18">
        <v>1133</v>
      </c>
      <c r="AR1165">
        <v>0.5</v>
      </c>
      <c r="AT1165">
        <v>1</v>
      </c>
      <c r="AU1165">
        <v>0.5</v>
      </c>
      <c r="AV1165">
        <v>0.5</v>
      </c>
      <c r="AW1165">
        <v>22</v>
      </c>
    </row>
    <row r="1166" spans="1:49" x14ac:dyDescent="0.3">
      <c r="A1166" s="17">
        <v>45288</v>
      </c>
      <c r="B1166" s="16">
        <v>1134</v>
      </c>
      <c r="C1166">
        <v>29.5</v>
      </c>
      <c r="O1166">
        <v>1</v>
      </c>
      <c r="P1166">
        <v>29.5</v>
      </c>
      <c r="Q1166">
        <v>29.5</v>
      </c>
      <c r="T1166" s="19">
        <v>45288</v>
      </c>
      <c r="U1166" s="18">
        <v>1134</v>
      </c>
      <c r="AI1166">
        <v>29.5</v>
      </c>
      <c r="AT1166">
        <v>1</v>
      </c>
      <c r="AU1166">
        <v>29.5</v>
      </c>
      <c r="AV1166">
        <v>29.5</v>
      </c>
      <c r="AW1166">
        <v>13</v>
      </c>
    </row>
    <row r="1167" spans="1:49" x14ac:dyDescent="0.3">
      <c r="A1167" s="17">
        <v>45289</v>
      </c>
      <c r="B1167" s="16">
        <v>1135</v>
      </c>
      <c r="C1167">
        <v>4.5</v>
      </c>
      <c r="O1167">
        <v>1</v>
      </c>
      <c r="P1167">
        <v>4.5</v>
      </c>
      <c r="Q1167">
        <v>4.5</v>
      </c>
      <c r="T1167" s="19">
        <v>45289</v>
      </c>
      <c r="U1167" s="18">
        <v>1135</v>
      </c>
      <c r="AM1167">
        <v>4.5</v>
      </c>
      <c r="AT1167">
        <v>1</v>
      </c>
      <c r="AU1167">
        <v>4.5</v>
      </c>
      <c r="AV1167">
        <v>4.5</v>
      </c>
      <c r="AW1167">
        <v>17</v>
      </c>
    </row>
    <row r="1168" spans="1:49" x14ac:dyDescent="0.3">
      <c r="A1168" s="17">
        <v>45290</v>
      </c>
      <c r="B1168" s="16">
        <v>1136</v>
      </c>
      <c r="C1168">
        <v>23.5</v>
      </c>
      <c r="D1168">
        <v>65</v>
      </c>
      <c r="O1168">
        <v>2</v>
      </c>
      <c r="P1168">
        <v>88.5</v>
      </c>
      <c r="Q1168">
        <v>44.25</v>
      </c>
      <c r="T1168" s="19">
        <v>45290</v>
      </c>
      <c r="U1168" s="18">
        <v>1136</v>
      </c>
      <c r="AH1168">
        <v>23.5</v>
      </c>
      <c r="AI1168">
        <v>65</v>
      </c>
      <c r="AT1168">
        <v>2</v>
      </c>
      <c r="AU1168">
        <v>88.5</v>
      </c>
      <c r="AV1168">
        <v>44.25</v>
      </c>
      <c r="AW1168">
        <v>12</v>
      </c>
    </row>
    <row r="1169" spans="1:49" x14ac:dyDescent="0.3">
      <c r="A1169" s="17">
        <v>45294</v>
      </c>
      <c r="B1169" s="16">
        <v>1137</v>
      </c>
      <c r="C1169">
        <v>3.5</v>
      </c>
      <c r="D1169">
        <v>5</v>
      </c>
      <c r="E1169">
        <v>2.5</v>
      </c>
      <c r="F1169">
        <v>1</v>
      </c>
      <c r="O1169">
        <v>4</v>
      </c>
      <c r="P1169">
        <v>12</v>
      </c>
      <c r="Q1169">
        <v>3</v>
      </c>
      <c r="T1169" s="19">
        <v>45294</v>
      </c>
      <c r="U1169" s="18">
        <v>1137</v>
      </c>
      <c r="AB1169">
        <v>3.5</v>
      </c>
      <c r="AC1169">
        <v>5</v>
      </c>
      <c r="AD1169">
        <v>2.5</v>
      </c>
      <c r="AE1169">
        <v>1</v>
      </c>
      <c r="AT1169">
        <v>4</v>
      </c>
      <c r="AU1169">
        <v>12</v>
      </c>
      <c r="AV1169">
        <v>3</v>
      </c>
      <c r="AW1169">
        <v>6</v>
      </c>
    </row>
    <row r="1170" spans="1:49" x14ac:dyDescent="0.3">
      <c r="A1170" s="69">
        <v>45296</v>
      </c>
      <c r="B1170" s="16">
        <v>1138</v>
      </c>
      <c r="C1170">
        <v>11</v>
      </c>
      <c r="D1170">
        <v>3</v>
      </c>
      <c r="E1170">
        <v>2</v>
      </c>
      <c r="O1170">
        <v>3</v>
      </c>
      <c r="P1170">
        <v>16</v>
      </c>
      <c r="Q1170">
        <v>5.333333333333333</v>
      </c>
      <c r="T1170" s="68">
        <v>45296</v>
      </c>
      <c r="U1170" s="18">
        <v>1138</v>
      </c>
      <c r="AN1170">
        <v>11</v>
      </c>
      <c r="AO1170">
        <v>3</v>
      </c>
      <c r="AP1170">
        <v>2</v>
      </c>
      <c r="AT1170">
        <v>3</v>
      </c>
      <c r="AU1170">
        <v>16</v>
      </c>
      <c r="AV1170">
        <v>5.333333333333333</v>
      </c>
      <c r="AW1170">
        <v>18</v>
      </c>
    </row>
    <row r="1171" spans="1:49" x14ac:dyDescent="0.3">
      <c r="A1171" s="56"/>
      <c r="B1171" s="16">
        <v>1139</v>
      </c>
      <c r="C1171">
        <v>0.5</v>
      </c>
      <c r="O1171">
        <v>1</v>
      </c>
      <c r="P1171">
        <v>0.5</v>
      </c>
      <c r="Q1171">
        <v>0.5</v>
      </c>
      <c r="T1171" s="56"/>
      <c r="U1171" s="18">
        <v>1139</v>
      </c>
      <c r="AR1171">
        <v>0.5</v>
      </c>
      <c r="AT1171">
        <v>1</v>
      </c>
      <c r="AU1171">
        <v>0.5</v>
      </c>
      <c r="AV1171">
        <v>0.5</v>
      </c>
      <c r="AW1171">
        <v>22</v>
      </c>
    </row>
    <row r="1172" spans="1:49" x14ac:dyDescent="0.3">
      <c r="A1172" s="69">
        <v>45297</v>
      </c>
      <c r="B1172" s="16">
        <v>1140</v>
      </c>
      <c r="C1172">
        <v>0.5</v>
      </c>
      <c r="D1172">
        <v>2</v>
      </c>
      <c r="O1172">
        <v>2</v>
      </c>
      <c r="P1172">
        <v>2.5</v>
      </c>
      <c r="Q1172">
        <v>1.25</v>
      </c>
      <c r="T1172" s="68">
        <v>45297</v>
      </c>
      <c r="U1172" s="18">
        <v>1140</v>
      </c>
      <c r="AM1172">
        <v>0.5</v>
      </c>
      <c r="AN1172">
        <v>2</v>
      </c>
      <c r="AT1172">
        <v>2</v>
      </c>
      <c r="AU1172">
        <v>2.5</v>
      </c>
      <c r="AV1172">
        <v>1.25</v>
      </c>
      <c r="AW1172">
        <v>17</v>
      </c>
    </row>
    <row r="1173" spans="1:49" x14ac:dyDescent="0.3">
      <c r="A1173" s="56"/>
      <c r="B1173" s="16">
        <v>1141</v>
      </c>
      <c r="C1173">
        <v>0.5</v>
      </c>
      <c r="D1173">
        <v>2</v>
      </c>
      <c r="O1173">
        <v>2</v>
      </c>
      <c r="P1173">
        <v>2.5</v>
      </c>
      <c r="Q1173">
        <v>1.25</v>
      </c>
      <c r="T1173" s="56"/>
      <c r="U1173" s="18">
        <v>1141</v>
      </c>
      <c r="AP1173">
        <v>0.5</v>
      </c>
      <c r="AQ1173">
        <v>2</v>
      </c>
      <c r="AT1173">
        <v>2</v>
      </c>
      <c r="AU1173">
        <v>2.5</v>
      </c>
      <c r="AV1173">
        <v>1.25</v>
      </c>
      <c r="AW1173">
        <v>20</v>
      </c>
    </row>
    <row r="1174" spans="1:49" x14ac:dyDescent="0.3">
      <c r="A1174" s="69">
        <v>45298</v>
      </c>
      <c r="B1174" s="16">
        <v>1142</v>
      </c>
      <c r="C1174">
        <v>1</v>
      </c>
      <c r="D1174">
        <v>17</v>
      </c>
      <c r="E1174">
        <v>4</v>
      </c>
      <c r="O1174">
        <v>3</v>
      </c>
      <c r="P1174">
        <v>22</v>
      </c>
      <c r="Q1174">
        <v>7.333333333333333</v>
      </c>
      <c r="T1174" s="68">
        <v>45298</v>
      </c>
      <c r="U1174" s="18">
        <v>1142</v>
      </c>
      <c r="AG1174">
        <v>1</v>
      </c>
      <c r="AH1174">
        <v>17</v>
      </c>
      <c r="AI1174">
        <v>4</v>
      </c>
      <c r="AT1174">
        <v>3</v>
      </c>
      <c r="AU1174">
        <v>22</v>
      </c>
      <c r="AV1174">
        <v>7.333333333333333</v>
      </c>
      <c r="AW1174">
        <v>11</v>
      </c>
    </row>
    <row r="1175" spans="1:49" x14ac:dyDescent="0.3">
      <c r="A1175" s="56"/>
      <c r="B1175" s="16">
        <v>1143</v>
      </c>
      <c r="C1175">
        <v>1</v>
      </c>
      <c r="O1175">
        <v>1</v>
      </c>
      <c r="P1175">
        <v>1</v>
      </c>
      <c r="Q1175">
        <v>1</v>
      </c>
      <c r="T1175" s="56"/>
      <c r="U1175" s="18">
        <v>1143</v>
      </c>
      <c r="AK1175">
        <v>1</v>
      </c>
      <c r="AT1175">
        <v>1</v>
      </c>
      <c r="AU1175">
        <v>1</v>
      </c>
      <c r="AV1175">
        <v>1</v>
      </c>
      <c r="AW1175">
        <v>15</v>
      </c>
    </row>
    <row r="1176" spans="1:49" x14ac:dyDescent="0.3">
      <c r="A1176" s="17">
        <v>45302</v>
      </c>
      <c r="B1176" s="16">
        <v>1144</v>
      </c>
      <c r="C1176">
        <v>7.5</v>
      </c>
      <c r="D1176">
        <v>143</v>
      </c>
      <c r="E1176">
        <v>21</v>
      </c>
      <c r="F1176">
        <v>0.5</v>
      </c>
      <c r="G1176">
        <v>1.5</v>
      </c>
      <c r="H1176">
        <v>1</v>
      </c>
      <c r="I1176">
        <v>3.5</v>
      </c>
      <c r="J1176">
        <v>0.5</v>
      </c>
      <c r="O1176">
        <v>8</v>
      </c>
      <c r="P1176">
        <v>178.5</v>
      </c>
      <c r="Q1176">
        <v>22.3125</v>
      </c>
      <c r="T1176" s="19">
        <v>45302</v>
      </c>
      <c r="U1176" s="18">
        <v>1144</v>
      </c>
      <c r="AI1176">
        <v>7.5</v>
      </c>
      <c r="AJ1176">
        <v>143</v>
      </c>
      <c r="AK1176">
        <v>21</v>
      </c>
      <c r="AL1176">
        <v>0.5</v>
      </c>
      <c r="AM1176">
        <v>1.5</v>
      </c>
      <c r="AN1176">
        <v>1</v>
      </c>
      <c r="AO1176">
        <v>3.5</v>
      </c>
      <c r="AP1176">
        <v>0.5</v>
      </c>
      <c r="AT1176">
        <v>8</v>
      </c>
      <c r="AU1176">
        <v>178.5</v>
      </c>
      <c r="AV1176">
        <v>22.3125</v>
      </c>
      <c r="AW1176">
        <v>13</v>
      </c>
    </row>
    <row r="1177" spans="1:49" x14ac:dyDescent="0.3">
      <c r="A1177" s="69">
        <v>45303</v>
      </c>
      <c r="B1177" s="16">
        <v>1145</v>
      </c>
      <c r="C1177">
        <v>1.5</v>
      </c>
      <c r="D1177">
        <v>1</v>
      </c>
      <c r="O1177">
        <v>2</v>
      </c>
      <c r="P1177">
        <v>2.5</v>
      </c>
      <c r="Q1177">
        <v>1.25</v>
      </c>
      <c r="T1177" s="68">
        <v>45303</v>
      </c>
      <c r="U1177" s="18">
        <v>1145</v>
      </c>
      <c r="AG1177">
        <v>1.5</v>
      </c>
      <c r="AH1177">
        <v>1</v>
      </c>
      <c r="AT1177">
        <v>2</v>
      </c>
      <c r="AU1177">
        <v>2.5</v>
      </c>
      <c r="AV1177">
        <v>1.25</v>
      </c>
      <c r="AW1177">
        <v>11</v>
      </c>
    </row>
    <row r="1178" spans="1:49" x14ac:dyDescent="0.3">
      <c r="A1178" s="56"/>
      <c r="B1178" s="16">
        <v>1146</v>
      </c>
      <c r="C1178">
        <v>2.5</v>
      </c>
      <c r="D1178">
        <v>2</v>
      </c>
      <c r="O1178">
        <v>2</v>
      </c>
      <c r="P1178">
        <v>4.5</v>
      </c>
      <c r="Q1178">
        <v>2.25</v>
      </c>
      <c r="T1178" s="56"/>
      <c r="U1178" s="18">
        <v>1146</v>
      </c>
      <c r="AK1178">
        <v>2.5</v>
      </c>
      <c r="AL1178">
        <v>2</v>
      </c>
      <c r="AT1178">
        <v>2</v>
      </c>
      <c r="AU1178">
        <v>4.5</v>
      </c>
      <c r="AV1178">
        <v>2.25</v>
      </c>
      <c r="AW1178">
        <v>15</v>
      </c>
    </row>
    <row r="1179" spans="1:49" x14ac:dyDescent="0.3">
      <c r="A1179" s="17">
        <v>45308</v>
      </c>
      <c r="B1179" s="16">
        <v>1147</v>
      </c>
      <c r="C1179">
        <v>19</v>
      </c>
      <c r="D1179">
        <v>64.5</v>
      </c>
      <c r="E1179">
        <v>72.5</v>
      </c>
      <c r="F1179">
        <v>15</v>
      </c>
      <c r="G1179">
        <v>0.5</v>
      </c>
      <c r="O1179">
        <v>5</v>
      </c>
      <c r="P1179">
        <v>171.5</v>
      </c>
      <c r="Q1179">
        <v>34.299999999999997</v>
      </c>
      <c r="T1179" s="19">
        <v>45308</v>
      </c>
      <c r="U1179" s="18">
        <v>1147</v>
      </c>
      <c r="AG1179">
        <v>19</v>
      </c>
      <c r="AH1179">
        <v>64.5</v>
      </c>
      <c r="AI1179">
        <v>72.5</v>
      </c>
      <c r="AJ1179">
        <v>15</v>
      </c>
      <c r="AK1179">
        <v>0.5</v>
      </c>
      <c r="AT1179">
        <v>5</v>
      </c>
      <c r="AU1179">
        <v>171.5</v>
      </c>
      <c r="AV1179">
        <v>34.299999999999997</v>
      </c>
      <c r="AW1179">
        <v>11</v>
      </c>
    </row>
    <row r="1180" spans="1:49" x14ac:dyDescent="0.3">
      <c r="A1180" s="69">
        <v>45309</v>
      </c>
      <c r="B1180" s="16">
        <v>1148</v>
      </c>
      <c r="C1180">
        <v>0.5</v>
      </c>
      <c r="O1180">
        <v>1</v>
      </c>
      <c r="P1180">
        <v>0.5</v>
      </c>
      <c r="Q1180">
        <v>0.5</v>
      </c>
      <c r="T1180" s="68">
        <v>45309</v>
      </c>
      <c r="U1180" s="18">
        <v>1148</v>
      </c>
      <c r="AN1180">
        <v>0.5</v>
      </c>
      <c r="AT1180">
        <v>1</v>
      </c>
      <c r="AU1180">
        <v>0.5</v>
      </c>
      <c r="AV1180">
        <v>0.5</v>
      </c>
      <c r="AW1180">
        <v>18</v>
      </c>
    </row>
    <row r="1181" spans="1:49" x14ac:dyDescent="0.3">
      <c r="A1181" s="56"/>
      <c r="B1181" s="16">
        <v>1149</v>
      </c>
      <c r="C1181">
        <v>3</v>
      </c>
      <c r="O1181">
        <v>1</v>
      </c>
      <c r="P1181">
        <v>3</v>
      </c>
      <c r="Q1181">
        <v>3</v>
      </c>
      <c r="T1181" s="56"/>
      <c r="U1181" s="18">
        <v>1149</v>
      </c>
      <c r="AS1181">
        <v>3</v>
      </c>
      <c r="AT1181">
        <v>1</v>
      </c>
      <c r="AU1181">
        <v>3</v>
      </c>
      <c r="AV1181">
        <v>3</v>
      </c>
      <c r="AW1181">
        <v>23</v>
      </c>
    </row>
    <row r="1182" spans="1:49" x14ac:dyDescent="0.3">
      <c r="A1182" s="69">
        <v>45310</v>
      </c>
      <c r="B1182" s="16">
        <v>1149</v>
      </c>
      <c r="C1182">
        <v>5.5</v>
      </c>
      <c r="D1182">
        <v>1</v>
      </c>
      <c r="E1182">
        <v>15</v>
      </c>
      <c r="F1182">
        <v>7.5</v>
      </c>
      <c r="G1182">
        <v>1</v>
      </c>
      <c r="H1182">
        <v>1</v>
      </c>
      <c r="I1182">
        <v>3</v>
      </c>
      <c r="J1182">
        <v>4</v>
      </c>
      <c r="K1182">
        <v>2.5</v>
      </c>
      <c r="L1182">
        <v>4</v>
      </c>
      <c r="M1182">
        <v>20</v>
      </c>
      <c r="N1182">
        <v>71</v>
      </c>
      <c r="O1182">
        <v>12</v>
      </c>
      <c r="P1182">
        <v>135.5</v>
      </c>
      <c r="Q1182">
        <v>11.29166666666667</v>
      </c>
      <c r="T1182" s="68">
        <v>45310</v>
      </c>
      <c r="U1182" s="18">
        <v>1149</v>
      </c>
      <c r="V1182">
        <v>5.5</v>
      </c>
      <c r="W1182">
        <v>1</v>
      </c>
      <c r="X1182">
        <v>15</v>
      </c>
      <c r="Y1182">
        <v>7.5</v>
      </c>
      <c r="Z1182">
        <v>1</v>
      </c>
      <c r="AA1182">
        <v>1</v>
      </c>
      <c r="AB1182">
        <v>3</v>
      </c>
      <c r="AC1182">
        <v>4</v>
      </c>
      <c r="AD1182">
        <v>2.5</v>
      </c>
      <c r="AE1182">
        <v>4</v>
      </c>
      <c r="AF1182">
        <v>20</v>
      </c>
      <c r="AG1182">
        <v>71</v>
      </c>
      <c r="AT1182">
        <v>12</v>
      </c>
      <c r="AU1182">
        <v>135.5</v>
      </c>
      <c r="AV1182">
        <v>11.29166666666667</v>
      </c>
      <c r="AW1182">
        <v>0</v>
      </c>
    </row>
    <row r="1183" spans="1:49" x14ac:dyDescent="0.3">
      <c r="A1183" s="56"/>
      <c r="B1183" s="16">
        <v>1150</v>
      </c>
      <c r="C1183">
        <v>4.5</v>
      </c>
      <c r="O1183">
        <v>1</v>
      </c>
      <c r="P1183">
        <v>4.5</v>
      </c>
      <c r="Q1183">
        <v>4.5</v>
      </c>
      <c r="T1183" s="56"/>
      <c r="U1183" s="18">
        <v>1150</v>
      </c>
      <c r="AJ1183">
        <v>4.5</v>
      </c>
      <c r="AT1183">
        <v>1</v>
      </c>
      <c r="AU1183">
        <v>4.5</v>
      </c>
      <c r="AV1183">
        <v>4.5</v>
      </c>
      <c r="AW1183">
        <v>14</v>
      </c>
    </row>
    <row r="1184" spans="1:49" x14ac:dyDescent="0.3">
      <c r="A1184" s="17">
        <v>45312</v>
      </c>
      <c r="B1184" s="16">
        <v>1151</v>
      </c>
      <c r="C1184">
        <v>2.5</v>
      </c>
      <c r="O1184">
        <v>1</v>
      </c>
      <c r="P1184">
        <v>2.5</v>
      </c>
      <c r="Q1184">
        <v>2.5</v>
      </c>
      <c r="T1184" s="19">
        <v>45312</v>
      </c>
      <c r="U1184" s="18">
        <v>1151</v>
      </c>
      <c r="AK1184">
        <v>2.5</v>
      </c>
      <c r="AT1184">
        <v>1</v>
      </c>
      <c r="AU1184">
        <v>2.5</v>
      </c>
      <c r="AV1184">
        <v>2.5</v>
      </c>
      <c r="AW1184">
        <v>15</v>
      </c>
    </row>
    <row r="1185" spans="1:49" x14ac:dyDescent="0.3">
      <c r="A1185" s="69">
        <v>45318</v>
      </c>
      <c r="B1185" s="16">
        <v>1152</v>
      </c>
      <c r="C1185">
        <v>18</v>
      </c>
      <c r="D1185">
        <v>53.5</v>
      </c>
      <c r="O1185">
        <v>2</v>
      </c>
      <c r="P1185">
        <v>71.5</v>
      </c>
      <c r="Q1185">
        <v>35.75</v>
      </c>
      <c r="T1185" s="68">
        <v>45318</v>
      </c>
      <c r="U1185" s="18">
        <v>1152</v>
      </c>
      <c r="V1185">
        <v>18</v>
      </c>
      <c r="W1185">
        <v>53.5</v>
      </c>
      <c r="AT1185">
        <v>2</v>
      </c>
      <c r="AU1185">
        <v>71.5</v>
      </c>
      <c r="AV1185">
        <v>35.75</v>
      </c>
      <c r="AW1185">
        <v>0</v>
      </c>
    </row>
    <row r="1186" spans="1:49" x14ac:dyDescent="0.3">
      <c r="A1186" s="57"/>
      <c r="B1186" s="16">
        <v>1153</v>
      </c>
      <c r="C1186">
        <v>19</v>
      </c>
      <c r="D1186">
        <v>5.5</v>
      </c>
      <c r="E1186">
        <v>1</v>
      </c>
      <c r="O1186">
        <v>3</v>
      </c>
      <c r="P1186">
        <v>25.5</v>
      </c>
      <c r="Q1186">
        <v>8.5</v>
      </c>
      <c r="T1186" s="57"/>
      <c r="U1186" s="18">
        <v>1153</v>
      </c>
      <c r="Z1186">
        <v>19</v>
      </c>
      <c r="AA1186">
        <v>5.5</v>
      </c>
      <c r="AB1186">
        <v>1</v>
      </c>
      <c r="AT1186">
        <v>3</v>
      </c>
      <c r="AU1186">
        <v>25.5</v>
      </c>
      <c r="AV1186">
        <v>8.5</v>
      </c>
      <c r="AW1186">
        <v>4</v>
      </c>
    </row>
    <row r="1187" spans="1:49" x14ac:dyDescent="0.3">
      <c r="A1187" s="56"/>
      <c r="B1187" s="16">
        <v>1154</v>
      </c>
      <c r="C1187">
        <v>23</v>
      </c>
      <c r="D1187">
        <v>9.5</v>
      </c>
      <c r="E1187">
        <v>6</v>
      </c>
      <c r="F1187">
        <v>3</v>
      </c>
      <c r="O1187">
        <v>4</v>
      </c>
      <c r="P1187">
        <v>41.5</v>
      </c>
      <c r="Q1187">
        <v>10.375</v>
      </c>
      <c r="T1187" s="56"/>
      <c r="U1187" s="18">
        <v>1154</v>
      </c>
      <c r="AF1187">
        <v>23</v>
      </c>
      <c r="AG1187">
        <v>9.5</v>
      </c>
      <c r="AH1187">
        <v>6</v>
      </c>
      <c r="AI1187">
        <v>3</v>
      </c>
      <c r="AT1187">
        <v>4</v>
      </c>
      <c r="AU1187">
        <v>41.5</v>
      </c>
      <c r="AV1187">
        <v>10.375</v>
      </c>
      <c r="AW1187">
        <v>10</v>
      </c>
    </row>
    <row r="1188" spans="1:49" x14ac:dyDescent="0.3">
      <c r="A1188" s="69">
        <v>45319</v>
      </c>
      <c r="B1188" s="16">
        <v>1155</v>
      </c>
      <c r="C1188">
        <v>12</v>
      </c>
      <c r="D1188">
        <v>0.5</v>
      </c>
      <c r="O1188">
        <v>2</v>
      </c>
      <c r="P1188">
        <v>12.5</v>
      </c>
      <c r="Q1188">
        <v>6.25</v>
      </c>
      <c r="T1188" s="68">
        <v>45319</v>
      </c>
      <c r="U1188" s="18">
        <v>1155</v>
      </c>
      <c r="Y1188">
        <v>12</v>
      </c>
      <c r="Z1188">
        <v>0.5</v>
      </c>
      <c r="AT1188">
        <v>2</v>
      </c>
      <c r="AU1188">
        <v>12.5</v>
      </c>
      <c r="AV1188">
        <v>6.25</v>
      </c>
      <c r="AW1188">
        <v>3</v>
      </c>
    </row>
    <row r="1189" spans="1:49" x14ac:dyDescent="0.3">
      <c r="A1189" s="57"/>
      <c r="B1189" s="16">
        <v>1156</v>
      </c>
      <c r="C1189">
        <v>2.5</v>
      </c>
      <c r="O1189">
        <v>1</v>
      </c>
      <c r="P1189">
        <v>2.5</v>
      </c>
      <c r="Q1189">
        <v>2.5</v>
      </c>
      <c r="T1189" s="57"/>
      <c r="U1189" s="18">
        <v>1156</v>
      </c>
      <c r="AC1189">
        <v>2.5</v>
      </c>
      <c r="AT1189">
        <v>1</v>
      </c>
      <c r="AU1189">
        <v>2.5</v>
      </c>
      <c r="AV1189">
        <v>2.5</v>
      </c>
      <c r="AW1189">
        <v>7</v>
      </c>
    </row>
    <row r="1190" spans="1:49" x14ac:dyDescent="0.3">
      <c r="A1190" s="57"/>
      <c r="B1190" s="16">
        <v>1157</v>
      </c>
      <c r="C1190">
        <v>2</v>
      </c>
      <c r="D1190">
        <v>1</v>
      </c>
      <c r="O1190">
        <v>2</v>
      </c>
      <c r="P1190">
        <v>3</v>
      </c>
      <c r="Q1190">
        <v>1.5</v>
      </c>
      <c r="T1190" s="57"/>
      <c r="U1190" s="18">
        <v>1157</v>
      </c>
      <c r="AF1190">
        <v>2</v>
      </c>
      <c r="AG1190">
        <v>1</v>
      </c>
      <c r="AT1190">
        <v>2</v>
      </c>
      <c r="AU1190">
        <v>3</v>
      </c>
      <c r="AV1190">
        <v>1.5</v>
      </c>
      <c r="AW1190">
        <v>10</v>
      </c>
    </row>
    <row r="1191" spans="1:49" x14ac:dyDescent="0.3">
      <c r="A1191" s="57"/>
      <c r="B1191" s="16">
        <v>1158</v>
      </c>
      <c r="C1191">
        <v>0.5</v>
      </c>
      <c r="O1191">
        <v>1</v>
      </c>
      <c r="P1191">
        <v>0.5</v>
      </c>
      <c r="Q1191">
        <v>0.5</v>
      </c>
      <c r="T1191" s="57"/>
      <c r="U1191" s="18">
        <v>1158</v>
      </c>
      <c r="AL1191">
        <v>0.5</v>
      </c>
      <c r="AT1191">
        <v>1</v>
      </c>
      <c r="AU1191">
        <v>0.5</v>
      </c>
      <c r="AV1191">
        <v>0.5</v>
      </c>
      <c r="AW1191">
        <v>16</v>
      </c>
    </row>
    <row r="1192" spans="1:49" x14ac:dyDescent="0.3">
      <c r="A1192" s="56"/>
      <c r="B1192" s="16">
        <v>1159</v>
      </c>
      <c r="C1192">
        <v>13</v>
      </c>
      <c r="D1192">
        <v>1</v>
      </c>
      <c r="E1192">
        <v>1.5</v>
      </c>
      <c r="O1192">
        <v>3</v>
      </c>
      <c r="P1192">
        <v>15.5</v>
      </c>
      <c r="Q1192">
        <v>5.166666666666667</v>
      </c>
      <c r="T1192" s="56"/>
      <c r="U1192" s="18">
        <v>1159</v>
      </c>
      <c r="AO1192">
        <v>13</v>
      </c>
      <c r="AP1192">
        <v>1</v>
      </c>
      <c r="AQ1192">
        <v>1.5</v>
      </c>
      <c r="AT1192">
        <v>3</v>
      </c>
      <c r="AU1192">
        <v>15.5</v>
      </c>
      <c r="AV1192">
        <v>5.166666666666667</v>
      </c>
      <c r="AW1192">
        <v>19</v>
      </c>
    </row>
    <row r="1193" spans="1:49" x14ac:dyDescent="0.3">
      <c r="A1193" s="17">
        <v>45320</v>
      </c>
      <c r="B1193" s="16">
        <v>1160</v>
      </c>
      <c r="C1193">
        <v>2</v>
      </c>
      <c r="D1193">
        <v>6</v>
      </c>
      <c r="E1193">
        <v>8</v>
      </c>
      <c r="F1193">
        <v>3</v>
      </c>
      <c r="O1193">
        <v>4</v>
      </c>
      <c r="P1193">
        <v>19</v>
      </c>
      <c r="Q1193">
        <v>4.75</v>
      </c>
      <c r="T1193" s="19">
        <v>45320</v>
      </c>
      <c r="U1193" s="18">
        <v>1160</v>
      </c>
      <c r="AB1193">
        <v>2</v>
      </c>
      <c r="AC1193">
        <v>6</v>
      </c>
      <c r="AD1193">
        <v>8</v>
      </c>
      <c r="AE1193">
        <v>3</v>
      </c>
      <c r="AT1193">
        <v>4</v>
      </c>
      <c r="AU1193">
        <v>19</v>
      </c>
      <c r="AV1193">
        <v>4.75</v>
      </c>
      <c r="AW1193">
        <v>6</v>
      </c>
    </row>
    <row r="1194" spans="1:49" x14ac:dyDescent="0.3">
      <c r="A1194" s="69">
        <v>45321</v>
      </c>
      <c r="B1194" s="16">
        <v>1161</v>
      </c>
      <c r="C1194">
        <v>2</v>
      </c>
      <c r="O1194">
        <v>1</v>
      </c>
      <c r="P1194">
        <v>2</v>
      </c>
      <c r="Q1194">
        <v>2</v>
      </c>
      <c r="T1194" s="68">
        <v>45321</v>
      </c>
      <c r="U1194" s="18">
        <v>1161</v>
      </c>
      <c r="W1194">
        <v>2</v>
      </c>
      <c r="AT1194">
        <v>1</v>
      </c>
      <c r="AU1194">
        <v>2</v>
      </c>
      <c r="AV1194">
        <v>2</v>
      </c>
      <c r="AW1194">
        <v>1</v>
      </c>
    </row>
    <row r="1195" spans="1:49" x14ac:dyDescent="0.3">
      <c r="A1195" s="56"/>
      <c r="B1195" s="16">
        <v>1162</v>
      </c>
      <c r="C1195">
        <v>3.5</v>
      </c>
      <c r="D1195">
        <v>25.5</v>
      </c>
      <c r="E1195">
        <v>0.5</v>
      </c>
      <c r="O1195">
        <v>3</v>
      </c>
      <c r="P1195">
        <v>29.5</v>
      </c>
      <c r="Q1195">
        <v>9.8333333333333339</v>
      </c>
      <c r="T1195" s="56"/>
      <c r="U1195" s="18">
        <v>1162</v>
      </c>
      <c r="AD1195">
        <v>3.5</v>
      </c>
      <c r="AE1195">
        <v>25.5</v>
      </c>
      <c r="AF1195">
        <v>0.5</v>
      </c>
      <c r="AT1195">
        <v>3</v>
      </c>
      <c r="AU1195">
        <v>29.5</v>
      </c>
      <c r="AV1195">
        <v>9.8333333333333339</v>
      </c>
      <c r="AW1195">
        <v>8</v>
      </c>
    </row>
    <row r="1196" spans="1:49" x14ac:dyDescent="0.3">
      <c r="A1196" s="69">
        <v>45322</v>
      </c>
      <c r="B1196" s="16">
        <v>1163</v>
      </c>
      <c r="C1196">
        <v>1</v>
      </c>
      <c r="O1196">
        <v>1</v>
      </c>
      <c r="P1196">
        <v>1</v>
      </c>
      <c r="Q1196">
        <v>1</v>
      </c>
      <c r="T1196" s="68">
        <v>45322</v>
      </c>
      <c r="U1196" s="18">
        <v>1163</v>
      </c>
      <c r="V1196">
        <v>1</v>
      </c>
      <c r="AT1196">
        <v>1</v>
      </c>
      <c r="AU1196">
        <v>1</v>
      </c>
      <c r="AV1196">
        <v>1</v>
      </c>
      <c r="AW1196">
        <v>0</v>
      </c>
    </row>
    <row r="1197" spans="1:49" x14ac:dyDescent="0.3">
      <c r="A1197" s="56"/>
      <c r="B1197" s="16">
        <v>1164</v>
      </c>
      <c r="C1197">
        <v>7.5</v>
      </c>
      <c r="D1197">
        <v>19.5</v>
      </c>
      <c r="E1197">
        <v>33</v>
      </c>
      <c r="F1197">
        <v>4.5</v>
      </c>
      <c r="G1197">
        <v>10</v>
      </c>
      <c r="O1197">
        <v>5</v>
      </c>
      <c r="P1197">
        <v>74.5</v>
      </c>
      <c r="Q1197">
        <v>14.9</v>
      </c>
      <c r="T1197" s="56"/>
      <c r="U1197" s="18">
        <v>1164</v>
      </c>
      <c r="X1197">
        <v>7.5</v>
      </c>
      <c r="Y1197">
        <v>19.5</v>
      </c>
      <c r="Z1197">
        <v>33</v>
      </c>
      <c r="AA1197">
        <v>4.5</v>
      </c>
      <c r="AB1197">
        <v>10</v>
      </c>
      <c r="AT1197">
        <v>5</v>
      </c>
      <c r="AU1197">
        <v>74.5</v>
      </c>
      <c r="AV1197">
        <v>14.9</v>
      </c>
      <c r="AW1197">
        <v>2</v>
      </c>
    </row>
    <row r="1198" spans="1:49" x14ac:dyDescent="0.3">
      <c r="A1198" s="69">
        <v>45323</v>
      </c>
      <c r="B1198" s="16">
        <v>1165</v>
      </c>
      <c r="C1198">
        <v>1</v>
      </c>
      <c r="O1198">
        <v>1</v>
      </c>
      <c r="P1198">
        <v>1</v>
      </c>
      <c r="Q1198">
        <v>1</v>
      </c>
      <c r="T1198" s="68">
        <v>45323</v>
      </c>
      <c r="U1198" s="18">
        <v>1165</v>
      </c>
      <c r="AL1198">
        <v>1</v>
      </c>
      <c r="AT1198">
        <v>1</v>
      </c>
      <c r="AU1198">
        <v>1</v>
      </c>
      <c r="AV1198">
        <v>1</v>
      </c>
      <c r="AW1198">
        <v>16</v>
      </c>
    </row>
    <row r="1199" spans="1:49" x14ac:dyDescent="0.3">
      <c r="A1199" s="57"/>
      <c r="B1199" s="16">
        <v>1166</v>
      </c>
      <c r="C1199">
        <v>1.5</v>
      </c>
      <c r="D1199">
        <v>0.5</v>
      </c>
      <c r="O1199">
        <v>2</v>
      </c>
      <c r="P1199">
        <v>2</v>
      </c>
      <c r="Q1199">
        <v>1</v>
      </c>
      <c r="T1199" s="57"/>
      <c r="U1199" s="18">
        <v>1166</v>
      </c>
      <c r="AN1199">
        <v>1.5</v>
      </c>
      <c r="AO1199">
        <v>0.5</v>
      </c>
      <c r="AT1199">
        <v>2</v>
      </c>
      <c r="AU1199">
        <v>2</v>
      </c>
      <c r="AV1199">
        <v>1</v>
      </c>
      <c r="AW1199">
        <v>18</v>
      </c>
    </row>
    <row r="1200" spans="1:49" x14ac:dyDescent="0.3">
      <c r="A1200" s="56"/>
      <c r="B1200" s="16">
        <v>1167</v>
      </c>
      <c r="C1200">
        <v>0.5</v>
      </c>
      <c r="O1200">
        <v>1</v>
      </c>
      <c r="P1200">
        <v>0.5</v>
      </c>
      <c r="Q1200">
        <v>0.5</v>
      </c>
      <c r="T1200" s="56"/>
      <c r="U1200" s="18">
        <v>1167</v>
      </c>
      <c r="AQ1200">
        <v>0.5</v>
      </c>
      <c r="AT1200">
        <v>1</v>
      </c>
      <c r="AU1200">
        <v>0.5</v>
      </c>
      <c r="AV1200">
        <v>0.5</v>
      </c>
      <c r="AW1200">
        <v>21</v>
      </c>
    </row>
    <row r="1201" spans="1:49" x14ac:dyDescent="0.3">
      <c r="A1201" s="17">
        <v>45324</v>
      </c>
      <c r="B1201" s="16">
        <v>1168</v>
      </c>
      <c r="C1201">
        <v>2</v>
      </c>
      <c r="D1201">
        <v>29.5</v>
      </c>
      <c r="E1201">
        <v>0.5</v>
      </c>
      <c r="F1201">
        <v>6.5</v>
      </c>
      <c r="G1201">
        <v>18</v>
      </c>
      <c r="H1201">
        <v>1.5</v>
      </c>
      <c r="O1201">
        <v>6</v>
      </c>
      <c r="P1201">
        <v>58</v>
      </c>
      <c r="Q1201">
        <v>9.6666666666666661</v>
      </c>
      <c r="T1201" s="19">
        <v>45324</v>
      </c>
      <c r="U1201" s="18">
        <v>1168</v>
      </c>
      <c r="AL1201">
        <v>2</v>
      </c>
      <c r="AM1201">
        <v>29.5</v>
      </c>
      <c r="AN1201">
        <v>0.5</v>
      </c>
      <c r="AO1201">
        <v>6.5</v>
      </c>
      <c r="AP1201">
        <v>18</v>
      </c>
      <c r="AQ1201">
        <v>1.5</v>
      </c>
      <c r="AT1201">
        <v>6</v>
      </c>
      <c r="AU1201">
        <v>58</v>
      </c>
      <c r="AV1201">
        <v>9.6666666666666661</v>
      </c>
      <c r="AW1201">
        <v>16</v>
      </c>
    </row>
    <row r="1202" spans="1:49" x14ac:dyDescent="0.3">
      <c r="A1202" s="17">
        <v>45327</v>
      </c>
      <c r="B1202" s="16">
        <v>1169</v>
      </c>
      <c r="C1202">
        <v>27.5</v>
      </c>
      <c r="D1202">
        <v>46.5</v>
      </c>
      <c r="E1202">
        <v>0.5</v>
      </c>
      <c r="F1202">
        <v>1</v>
      </c>
      <c r="O1202">
        <v>4</v>
      </c>
      <c r="P1202">
        <v>75.5</v>
      </c>
      <c r="Q1202">
        <v>18.875</v>
      </c>
      <c r="T1202" s="19">
        <v>45327</v>
      </c>
      <c r="U1202" s="18">
        <v>1169</v>
      </c>
      <c r="AI1202">
        <v>27.5</v>
      </c>
      <c r="AJ1202">
        <v>46.5</v>
      </c>
      <c r="AK1202">
        <v>0.5</v>
      </c>
      <c r="AL1202">
        <v>1</v>
      </c>
      <c r="AT1202">
        <v>4</v>
      </c>
      <c r="AU1202">
        <v>75.5</v>
      </c>
      <c r="AV1202">
        <v>18.875</v>
      </c>
      <c r="AW1202">
        <v>13</v>
      </c>
    </row>
    <row r="1203" spans="1:49" x14ac:dyDescent="0.3">
      <c r="A1203" s="69">
        <v>45328</v>
      </c>
      <c r="B1203" s="16">
        <v>1170</v>
      </c>
      <c r="C1203">
        <v>3.5</v>
      </c>
      <c r="D1203">
        <v>0.5</v>
      </c>
      <c r="O1203">
        <v>2</v>
      </c>
      <c r="P1203">
        <v>4</v>
      </c>
      <c r="Q1203">
        <v>2</v>
      </c>
      <c r="T1203" s="68">
        <v>45328</v>
      </c>
      <c r="U1203" s="18">
        <v>1170</v>
      </c>
      <c r="AH1203">
        <v>3.5</v>
      </c>
      <c r="AI1203">
        <v>0.5</v>
      </c>
      <c r="AT1203">
        <v>2</v>
      </c>
      <c r="AU1203">
        <v>4</v>
      </c>
      <c r="AV1203">
        <v>2</v>
      </c>
      <c r="AW1203">
        <v>12</v>
      </c>
    </row>
    <row r="1204" spans="1:49" x14ac:dyDescent="0.3">
      <c r="A1204" s="56"/>
      <c r="B1204" s="16">
        <v>1171</v>
      </c>
      <c r="C1204">
        <v>0.5</v>
      </c>
      <c r="O1204">
        <v>1</v>
      </c>
      <c r="P1204">
        <v>0.5</v>
      </c>
      <c r="Q1204">
        <v>0.5</v>
      </c>
      <c r="T1204" s="56"/>
      <c r="U1204" s="18">
        <v>1171</v>
      </c>
      <c r="AL1204">
        <v>0.5</v>
      </c>
      <c r="AT1204">
        <v>1</v>
      </c>
      <c r="AU1204">
        <v>0.5</v>
      </c>
      <c r="AV1204">
        <v>0.5</v>
      </c>
      <c r="AW1204">
        <v>16</v>
      </c>
    </row>
    <row r="1205" spans="1:49" x14ac:dyDescent="0.3">
      <c r="A1205" s="17">
        <v>45331</v>
      </c>
      <c r="B1205" s="16">
        <v>1172</v>
      </c>
      <c r="C1205">
        <v>1.5</v>
      </c>
      <c r="D1205">
        <v>1</v>
      </c>
      <c r="O1205">
        <v>2</v>
      </c>
      <c r="P1205">
        <v>2.5</v>
      </c>
      <c r="Q1205">
        <v>1.25</v>
      </c>
      <c r="T1205" s="19">
        <v>45331</v>
      </c>
      <c r="U1205" s="18">
        <v>1172</v>
      </c>
      <c r="AJ1205">
        <v>1.5</v>
      </c>
      <c r="AK1205">
        <v>1</v>
      </c>
      <c r="AT1205">
        <v>2</v>
      </c>
      <c r="AU1205">
        <v>2.5</v>
      </c>
      <c r="AV1205">
        <v>1.25</v>
      </c>
      <c r="AW1205">
        <v>14</v>
      </c>
    </row>
    <row r="1206" spans="1:49" x14ac:dyDescent="0.3">
      <c r="A1206" s="17">
        <v>45332</v>
      </c>
      <c r="B1206" s="16">
        <v>1173</v>
      </c>
      <c r="C1206">
        <v>18</v>
      </c>
      <c r="D1206">
        <v>2</v>
      </c>
      <c r="O1206">
        <v>2</v>
      </c>
      <c r="P1206">
        <v>20</v>
      </c>
      <c r="Q1206">
        <v>10</v>
      </c>
      <c r="T1206" s="19">
        <v>45332</v>
      </c>
      <c r="U1206" s="18">
        <v>1173</v>
      </c>
      <c r="V1206">
        <v>18</v>
      </c>
      <c r="W1206">
        <v>2</v>
      </c>
      <c r="AT1206">
        <v>2</v>
      </c>
      <c r="AU1206">
        <v>20</v>
      </c>
      <c r="AV1206">
        <v>10</v>
      </c>
      <c r="AW1206">
        <v>0</v>
      </c>
    </row>
    <row r="1207" spans="1:49" x14ac:dyDescent="0.3">
      <c r="A1207" s="17">
        <v>45333</v>
      </c>
      <c r="B1207" s="16">
        <v>1174</v>
      </c>
      <c r="C1207">
        <v>15</v>
      </c>
      <c r="D1207">
        <v>30</v>
      </c>
      <c r="O1207">
        <v>2</v>
      </c>
      <c r="P1207">
        <v>45</v>
      </c>
      <c r="Q1207">
        <v>22.5</v>
      </c>
      <c r="T1207" s="19">
        <v>45333</v>
      </c>
      <c r="U1207" s="18">
        <v>1174</v>
      </c>
      <c r="AP1207">
        <v>15</v>
      </c>
      <c r="AQ1207">
        <v>30</v>
      </c>
      <c r="AT1207">
        <v>2</v>
      </c>
      <c r="AU1207">
        <v>45</v>
      </c>
      <c r="AV1207">
        <v>22.5</v>
      </c>
      <c r="AW1207">
        <v>20</v>
      </c>
    </row>
    <row r="1208" spans="1:49" x14ac:dyDescent="0.3">
      <c r="A1208" s="17">
        <v>45334</v>
      </c>
      <c r="B1208" s="16">
        <v>1175</v>
      </c>
      <c r="C1208">
        <v>1.5</v>
      </c>
      <c r="O1208">
        <v>1</v>
      </c>
      <c r="P1208">
        <v>1.5</v>
      </c>
      <c r="Q1208">
        <v>1.5</v>
      </c>
      <c r="T1208" s="19">
        <v>45334</v>
      </c>
      <c r="U1208" s="18">
        <v>1175</v>
      </c>
      <c r="Z1208">
        <v>1.5</v>
      </c>
      <c r="AT1208">
        <v>1</v>
      </c>
      <c r="AU1208">
        <v>1.5</v>
      </c>
      <c r="AV1208">
        <v>1.5</v>
      </c>
      <c r="AW1208">
        <v>4</v>
      </c>
    </row>
    <row r="1209" spans="1:49" x14ac:dyDescent="0.3">
      <c r="A1209" s="17">
        <v>45335</v>
      </c>
      <c r="B1209" s="16">
        <v>1176</v>
      </c>
      <c r="C1209">
        <v>17.5</v>
      </c>
      <c r="D1209">
        <v>0.5</v>
      </c>
      <c r="O1209">
        <v>2</v>
      </c>
      <c r="P1209">
        <v>18</v>
      </c>
      <c r="Q1209">
        <v>9</v>
      </c>
      <c r="T1209" s="19">
        <v>45335</v>
      </c>
      <c r="U1209" s="18">
        <v>1176</v>
      </c>
      <c r="V1209">
        <v>17.5</v>
      </c>
      <c r="W1209">
        <v>0.5</v>
      </c>
      <c r="AT1209">
        <v>2</v>
      </c>
      <c r="AU1209">
        <v>18</v>
      </c>
      <c r="AV1209">
        <v>9</v>
      </c>
      <c r="AW1209">
        <v>0</v>
      </c>
    </row>
    <row r="1210" spans="1:49" x14ac:dyDescent="0.3">
      <c r="A1210" s="17">
        <v>45336</v>
      </c>
      <c r="B1210" s="16">
        <v>1177</v>
      </c>
      <c r="C1210">
        <v>12</v>
      </c>
      <c r="D1210">
        <v>23.5</v>
      </c>
      <c r="E1210">
        <v>2.5</v>
      </c>
      <c r="F1210">
        <v>26</v>
      </c>
      <c r="G1210">
        <v>9</v>
      </c>
      <c r="H1210">
        <v>6</v>
      </c>
      <c r="I1210">
        <v>3</v>
      </c>
      <c r="J1210">
        <v>1</v>
      </c>
      <c r="O1210">
        <v>8</v>
      </c>
      <c r="P1210">
        <v>83</v>
      </c>
      <c r="Q1210">
        <v>10.375</v>
      </c>
      <c r="T1210" s="19">
        <v>45336</v>
      </c>
      <c r="U1210" s="18">
        <v>1177</v>
      </c>
      <c r="W1210">
        <v>12</v>
      </c>
      <c r="X1210">
        <v>23.5</v>
      </c>
      <c r="Y1210">
        <v>2.5</v>
      </c>
      <c r="Z1210">
        <v>26</v>
      </c>
      <c r="AA1210">
        <v>9</v>
      </c>
      <c r="AB1210">
        <v>6</v>
      </c>
      <c r="AC1210">
        <v>3</v>
      </c>
      <c r="AD1210">
        <v>1</v>
      </c>
      <c r="AT1210">
        <v>8</v>
      </c>
      <c r="AU1210">
        <v>83</v>
      </c>
      <c r="AV1210">
        <v>10.375</v>
      </c>
      <c r="AW1210">
        <v>1</v>
      </c>
    </row>
    <row r="1211" spans="1:49" x14ac:dyDescent="0.3">
      <c r="A1211" s="17">
        <v>45344</v>
      </c>
      <c r="B1211" s="16">
        <v>1178</v>
      </c>
      <c r="C1211">
        <v>9</v>
      </c>
      <c r="O1211">
        <v>1</v>
      </c>
      <c r="P1211">
        <v>9</v>
      </c>
      <c r="Q1211">
        <v>9</v>
      </c>
      <c r="T1211" s="19">
        <v>45344</v>
      </c>
      <c r="U1211" s="18">
        <v>1178</v>
      </c>
      <c r="AN1211">
        <v>9</v>
      </c>
      <c r="AT1211">
        <v>1</v>
      </c>
      <c r="AU1211">
        <v>9</v>
      </c>
      <c r="AV1211">
        <v>9</v>
      </c>
      <c r="AW1211">
        <v>18</v>
      </c>
    </row>
    <row r="1212" spans="1:49" x14ac:dyDescent="0.3">
      <c r="A1212" s="69">
        <v>45347</v>
      </c>
      <c r="B1212" s="16">
        <v>1179</v>
      </c>
      <c r="C1212">
        <v>5.5</v>
      </c>
      <c r="O1212">
        <v>1</v>
      </c>
      <c r="P1212">
        <v>5.5</v>
      </c>
      <c r="Q1212">
        <v>5.5</v>
      </c>
      <c r="T1212" s="68">
        <v>45347</v>
      </c>
      <c r="U1212" s="18">
        <v>1179</v>
      </c>
      <c r="V1212">
        <v>5.5</v>
      </c>
      <c r="AT1212">
        <v>1</v>
      </c>
      <c r="AU1212">
        <v>5.5</v>
      </c>
      <c r="AV1212">
        <v>5.5</v>
      </c>
      <c r="AW1212">
        <v>0</v>
      </c>
    </row>
    <row r="1213" spans="1:49" x14ac:dyDescent="0.3">
      <c r="A1213" s="57"/>
      <c r="B1213" s="16">
        <v>1180</v>
      </c>
      <c r="C1213">
        <v>1</v>
      </c>
      <c r="D1213">
        <v>9</v>
      </c>
      <c r="O1213">
        <v>2</v>
      </c>
      <c r="P1213">
        <v>10</v>
      </c>
      <c r="Q1213">
        <v>5</v>
      </c>
      <c r="T1213" s="57"/>
      <c r="U1213" s="18">
        <v>1180</v>
      </c>
      <c r="AI1213">
        <v>1</v>
      </c>
      <c r="AJ1213">
        <v>9</v>
      </c>
      <c r="AT1213">
        <v>2</v>
      </c>
      <c r="AU1213">
        <v>10</v>
      </c>
      <c r="AV1213">
        <v>5</v>
      </c>
      <c r="AW1213">
        <v>13</v>
      </c>
    </row>
    <row r="1214" spans="1:49" x14ac:dyDescent="0.3">
      <c r="A1214" s="57"/>
      <c r="B1214" s="16">
        <v>1181</v>
      </c>
      <c r="C1214">
        <v>1.5</v>
      </c>
      <c r="D1214">
        <v>0.5</v>
      </c>
      <c r="O1214">
        <v>2</v>
      </c>
      <c r="P1214">
        <v>2</v>
      </c>
      <c r="Q1214">
        <v>1</v>
      </c>
      <c r="T1214" s="57"/>
      <c r="U1214" s="18">
        <v>1181</v>
      </c>
      <c r="AP1214">
        <v>1.5</v>
      </c>
      <c r="AQ1214">
        <v>0.5</v>
      </c>
      <c r="AT1214">
        <v>2</v>
      </c>
      <c r="AU1214">
        <v>2</v>
      </c>
      <c r="AV1214">
        <v>1</v>
      </c>
      <c r="AW1214">
        <v>20</v>
      </c>
    </row>
    <row r="1215" spans="1:49" x14ac:dyDescent="0.3">
      <c r="A1215" s="56"/>
      <c r="B1215" s="16">
        <v>1182</v>
      </c>
      <c r="C1215">
        <v>10.5</v>
      </c>
      <c r="O1215">
        <v>1</v>
      </c>
      <c r="P1215">
        <v>10.5</v>
      </c>
      <c r="Q1215">
        <v>10.5</v>
      </c>
      <c r="T1215" s="56"/>
      <c r="U1215" s="18">
        <v>1182</v>
      </c>
      <c r="AS1215">
        <v>10.5</v>
      </c>
      <c r="AT1215">
        <v>1</v>
      </c>
      <c r="AU1215">
        <v>10.5</v>
      </c>
      <c r="AV1215">
        <v>10.5</v>
      </c>
      <c r="AW1215">
        <v>23</v>
      </c>
    </row>
    <row r="1216" spans="1:49" x14ac:dyDescent="0.3">
      <c r="A1216" s="17">
        <v>45348</v>
      </c>
      <c r="B1216" s="16">
        <v>1182</v>
      </c>
      <c r="C1216">
        <v>2.5</v>
      </c>
      <c r="D1216">
        <v>2.5</v>
      </c>
      <c r="E1216">
        <v>2.5</v>
      </c>
      <c r="F1216">
        <v>1.5</v>
      </c>
      <c r="O1216">
        <v>4</v>
      </c>
      <c r="P1216">
        <v>9</v>
      </c>
      <c r="Q1216">
        <v>2.25</v>
      </c>
      <c r="T1216" s="19">
        <v>45348</v>
      </c>
      <c r="U1216" s="18">
        <v>1182</v>
      </c>
      <c r="V1216">
        <v>2.5</v>
      </c>
      <c r="W1216">
        <v>2.5</v>
      </c>
      <c r="X1216">
        <v>2.5</v>
      </c>
      <c r="Y1216">
        <v>1.5</v>
      </c>
      <c r="AT1216">
        <v>4</v>
      </c>
      <c r="AU1216">
        <v>9</v>
      </c>
      <c r="AV1216">
        <v>2.25</v>
      </c>
      <c r="AW1216">
        <v>0</v>
      </c>
    </row>
    <row r="1217" spans="1:49" x14ac:dyDescent="0.3">
      <c r="A1217" s="17">
        <v>45350</v>
      </c>
      <c r="B1217" s="16">
        <v>1183</v>
      </c>
      <c r="C1217">
        <v>1</v>
      </c>
      <c r="D1217">
        <v>0.5</v>
      </c>
      <c r="E1217">
        <v>3</v>
      </c>
      <c r="F1217">
        <v>1.5</v>
      </c>
      <c r="G1217">
        <v>2.5</v>
      </c>
      <c r="O1217">
        <v>5</v>
      </c>
      <c r="P1217">
        <v>8.5</v>
      </c>
      <c r="Q1217">
        <v>1.7</v>
      </c>
      <c r="T1217" s="19">
        <v>45350</v>
      </c>
      <c r="U1217" s="18">
        <v>1183</v>
      </c>
      <c r="AB1217">
        <v>1</v>
      </c>
      <c r="AC1217">
        <v>0.5</v>
      </c>
      <c r="AD1217">
        <v>3</v>
      </c>
      <c r="AE1217">
        <v>1.5</v>
      </c>
      <c r="AF1217">
        <v>2.5</v>
      </c>
      <c r="AT1217">
        <v>5</v>
      </c>
      <c r="AU1217">
        <v>8.5</v>
      </c>
      <c r="AV1217">
        <v>1.7</v>
      </c>
      <c r="AW1217">
        <v>6</v>
      </c>
    </row>
    <row r="1218" spans="1:49" x14ac:dyDescent="0.3">
      <c r="A1218" s="69">
        <v>45351</v>
      </c>
      <c r="B1218" s="16">
        <v>1184</v>
      </c>
      <c r="C1218">
        <v>5</v>
      </c>
      <c r="D1218">
        <v>7</v>
      </c>
      <c r="E1218">
        <v>11</v>
      </c>
      <c r="F1218">
        <v>1</v>
      </c>
      <c r="O1218">
        <v>4</v>
      </c>
      <c r="P1218">
        <v>24</v>
      </c>
      <c r="Q1218">
        <v>6</v>
      </c>
      <c r="T1218" s="68">
        <v>45351</v>
      </c>
      <c r="U1218" s="18">
        <v>1184</v>
      </c>
      <c r="Z1218">
        <v>5</v>
      </c>
      <c r="AA1218">
        <v>7</v>
      </c>
      <c r="AB1218">
        <v>11</v>
      </c>
      <c r="AC1218">
        <v>1</v>
      </c>
      <c r="AT1218">
        <v>4</v>
      </c>
      <c r="AU1218">
        <v>24</v>
      </c>
      <c r="AV1218">
        <v>6</v>
      </c>
      <c r="AW1218">
        <v>4</v>
      </c>
    </row>
    <row r="1219" spans="1:49" x14ac:dyDescent="0.3">
      <c r="A1219" s="56"/>
      <c r="B1219" s="16">
        <v>1185</v>
      </c>
      <c r="C1219">
        <v>6.5</v>
      </c>
      <c r="D1219">
        <v>24</v>
      </c>
      <c r="E1219">
        <v>2.5</v>
      </c>
      <c r="F1219">
        <v>1.5</v>
      </c>
      <c r="G1219">
        <v>1.5</v>
      </c>
      <c r="H1219">
        <v>1.5</v>
      </c>
      <c r="O1219">
        <v>6</v>
      </c>
      <c r="P1219">
        <v>37.5</v>
      </c>
      <c r="Q1219">
        <v>6.25</v>
      </c>
      <c r="T1219" s="56"/>
      <c r="U1219" s="18">
        <v>1185</v>
      </c>
      <c r="AE1219">
        <v>6.5</v>
      </c>
      <c r="AF1219">
        <v>24</v>
      </c>
      <c r="AG1219">
        <v>2.5</v>
      </c>
      <c r="AH1219">
        <v>1.5</v>
      </c>
      <c r="AI1219">
        <v>1.5</v>
      </c>
      <c r="AJ1219">
        <v>1.5</v>
      </c>
      <c r="AT1219">
        <v>6</v>
      </c>
      <c r="AU1219">
        <v>37.5</v>
      </c>
      <c r="AV1219">
        <v>6.25</v>
      </c>
      <c r="AW1219">
        <v>9</v>
      </c>
    </row>
    <row r="1220" spans="1:49" x14ac:dyDescent="0.3">
      <c r="A1220" s="17">
        <v>45352</v>
      </c>
      <c r="B1220" s="16">
        <v>1186</v>
      </c>
      <c r="C1220">
        <v>0.5</v>
      </c>
      <c r="D1220">
        <v>0.5</v>
      </c>
      <c r="O1220">
        <v>2</v>
      </c>
      <c r="P1220">
        <v>1</v>
      </c>
      <c r="Q1220">
        <v>0.5</v>
      </c>
      <c r="T1220" s="19">
        <v>45352</v>
      </c>
      <c r="U1220" s="18">
        <v>1186</v>
      </c>
      <c r="AP1220">
        <v>0.5</v>
      </c>
      <c r="AQ1220">
        <v>0.5</v>
      </c>
      <c r="AT1220">
        <v>2</v>
      </c>
      <c r="AU1220">
        <v>1</v>
      </c>
      <c r="AV1220">
        <v>0.5</v>
      </c>
      <c r="AW1220">
        <v>20</v>
      </c>
    </row>
    <row r="1221" spans="1:49" x14ac:dyDescent="0.3">
      <c r="A1221" s="69">
        <v>45353</v>
      </c>
      <c r="B1221" s="16">
        <v>1187</v>
      </c>
      <c r="C1221">
        <v>1.5</v>
      </c>
      <c r="D1221">
        <v>10</v>
      </c>
      <c r="E1221">
        <v>1.5</v>
      </c>
      <c r="O1221">
        <v>3</v>
      </c>
      <c r="P1221">
        <v>13</v>
      </c>
      <c r="Q1221">
        <v>4.333333333333333</v>
      </c>
      <c r="T1221" s="68">
        <v>45353</v>
      </c>
      <c r="U1221" s="18">
        <v>1187</v>
      </c>
      <c r="AF1221">
        <v>1.5</v>
      </c>
      <c r="AG1221">
        <v>10</v>
      </c>
      <c r="AH1221">
        <v>1.5</v>
      </c>
      <c r="AT1221">
        <v>3</v>
      </c>
      <c r="AU1221">
        <v>13</v>
      </c>
      <c r="AV1221">
        <v>4.333333333333333</v>
      </c>
      <c r="AW1221">
        <v>10</v>
      </c>
    </row>
    <row r="1222" spans="1:49" x14ac:dyDescent="0.3">
      <c r="A1222" s="56"/>
      <c r="B1222" s="16">
        <v>1188</v>
      </c>
      <c r="C1222">
        <v>1.5</v>
      </c>
      <c r="D1222">
        <v>0.5</v>
      </c>
      <c r="O1222">
        <v>2</v>
      </c>
      <c r="P1222">
        <v>2</v>
      </c>
      <c r="Q1222">
        <v>1</v>
      </c>
      <c r="T1222" s="56"/>
      <c r="U1222" s="18">
        <v>1188</v>
      </c>
      <c r="AQ1222">
        <v>1.5</v>
      </c>
      <c r="AR1222">
        <v>0.5</v>
      </c>
      <c r="AT1222">
        <v>2</v>
      </c>
      <c r="AU1222">
        <v>2</v>
      </c>
      <c r="AV1222">
        <v>1</v>
      </c>
      <c r="AW1222">
        <v>21</v>
      </c>
    </row>
    <row r="1223" spans="1:49" x14ac:dyDescent="0.3">
      <c r="A1223" s="17">
        <v>45355</v>
      </c>
      <c r="B1223" s="16">
        <v>1189</v>
      </c>
      <c r="C1223">
        <v>22.5</v>
      </c>
      <c r="O1223">
        <v>1</v>
      </c>
      <c r="P1223">
        <v>22.5</v>
      </c>
      <c r="Q1223">
        <v>22.5</v>
      </c>
      <c r="T1223" s="19">
        <v>45355</v>
      </c>
      <c r="U1223" s="18">
        <v>1189</v>
      </c>
      <c r="AJ1223">
        <v>22.5</v>
      </c>
      <c r="AT1223">
        <v>1</v>
      </c>
      <c r="AU1223">
        <v>22.5</v>
      </c>
      <c r="AV1223">
        <v>22.5</v>
      </c>
      <c r="AW1223">
        <v>14</v>
      </c>
    </row>
    <row r="1224" spans="1:49" x14ac:dyDescent="0.3">
      <c r="A1224" s="69">
        <v>45547</v>
      </c>
      <c r="B1224" s="16">
        <v>1190</v>
      </c>
      <c r="C1224">
        <v>13.5</v>
      </c>
      <c r="O1224">
        <v>1</v>
      </c>
      <c r="P1224">
        <v>13.5</v>
      </c>
      <c r="Q1224">
        <v>13.5</v>
      </c>
      <c r="T1224" s="68">
        <v>45547</v>
      </c>
      <c r="U1224" s="18">
        <v>1190</v>
      </c>
      <c r="AM1224">
        <v>13.5</v>
      </c>
      <c r="AT1224">
        <v>1</v>
      </c>
      <c r="AU1224">
        <v>13.5</v>
      </c>
      <c r="AV1224">
        <v>13.5</v>
      </c>
      <c r="AW1224">
        <v>17</v>
      </c>
    </row>
    <row r="1225" spans="1:49" x14ac:dyDescent="0.3">
      <c r="A1225" s="56"/>
      <c r="B1225" s="16">
        <v>1191</v>
      </c>
      <c r="C1225">
        <v>60</v>
      </c>
      <c r="D1225">
        <v>5</v>
      </c>
      <c r="O1225">
        <v>2</v>
      </c>
      <c r="P1225">
        <v>65</v>
      </c>
      <c r="Q1225">
        <v>32.5</v>
      </c>
      <c r="T1225" s="56"/>
      <c r="U1225" s="18">
        <v>1191</v>
      </c>
      <c r="AR1225">
        <v>60</v>
      </c>
      <c r="AS1225">
        <v>5</v>
      </c>
      <c r="AT1225">
        <v>2</v>
      </c>
      <c r="AU1225">
        <v>65</v>
      </c>
      <c r="AV1225">
        <v>32.5</v>
      </c>
      <c r="AW1225">
        <v>22</v>
      </c>
    </row>
    <row r="1226" spans="1:49" x14ac:dyDescent="0.3">
      <c r="A1226" s="69">
        <v>45559</v>
      </c>
      <c r="B1226" s="16">
        <v>1192</v>
      </c>
      <c r="C1226">
        <v>32.5</v>
      </c>
      <c r="D1226">
        <v>0.5</v>
      </c>
      <c r="O1226">
        <v>2</v>
      </c>
      <c r="P1226">
        <v>33</v>
      </c>
      <c r="Q1226">
        <v>16.5</v>
      </c>
      <c r="T1226" s="68">
        <v>45559</v>
      </c>
      <c r="U1226" s="18">
        <v>1192</v>
      </c>
      <c r="AG1226">
        <v>32.5</v>
      </c>
      <c r="AH1226">
        <v>0.5</v>
      </c>
      <c r="AT1226">
        <v>2</v>
      </c>
      <c r="AU1226">
        <v>33</v>
      </c>
      <c r="AV1226">
        <v>16.5</v>
      </c>
      <c r="AW1226">
        <v>11</v>
      </c>
    </row>
    <row r="1227" spans="1:49" x14ac:dyDescent="0.3">
      <c r="A1227" s="56"/>
      <c r="B1227" s="16">
        <v>1193</v>
      </c>
      <c r="C1227">
        <v>2</v>
      </c>
      <c r="O1227">
        <v>1</v>
      </c>
      <c r="P1227">
        <v>2</v>
      </c>
      <c r="Q1227">
        <v>2</v>
      </c>
      <c r="T1227" s="56"/>
      <c r="U1227" s="18">
        <v>1193</v>
      </c>
      <c r="AL1227">
        <v>2</v>
      </c>
      <c r="AT1227">
        <v>1</v>
      </c>
      <c r="AU1227">
        <v>2</v>
      </c>
      <c r="AV1227">
        <v>2</v>
      </c>
      <c r="AW1227">
        <v>16</v>
      </c>
    </row>
    <row r="1228" spans="1:49" x14ac:dyDescent="0.3">
      <c r="A1228" s="17">
        <v>45560</v>
      </c>
      <c r="B1228" s="16">
        <v>1194</v>
      </c>
      <c r="C1228">
        <v>5.5</v>
      </c>
      <c r="D1228">
        <v>8</v>
      </c>
      <c r="E1228">
        <v>13.5</v>
      </c>
      <c r="F1228">
        <v>6.5</v>
      </c>
      <c r="G1228">
        <v>12.5</v>
      </c>
      <c r="H1228">
        <v>9</v>
      </c>
      <c r="I1228">
        <v>13</v>
      </c>
      <c r="J1228">
        <v>4</v>
      </c>
      <c r="O1228">
        <v>8</v>
      </c>
      <c r="P1228">
        <v>72</v>
      </c>
      <c r="Q1228">
        <v>9</v>
      </c>
      <c r="T1228" s="19">
        <v>45560</v>
      </c>
      <c r="U1228" s="18">
        <v>1194</v>
      </c>
      <c r="AL1228">
        <v>5.5</v>
      </c>
      <c r="AM1228">
        <v>8</v>
      </c>
      <c r="AN1228">
        <v>13.5</v>
      </c>
      <c r="AO1228">
        <v>6.5</v>
      </c>
      <c r="AP1228">
        <v>12.5</v>
      </c>
      <c r="AQ1228">
        <v>9</v>
      </c>
      <c r="AR1228">
        <v>13</v>
      </c>
      <c r="AS1228">
        <v>4</v>
      </c>
      <c r="AT1228">
        <v>8</v>
      </c>
      <c r="AU1228">
        <v>72</v>
      </c>
      <c r="AV1228">
        <v>9</v>
      </c>
      <c r="AW1228">
        <v>16</v>
      </c>
    </row>
    <row r="1229" spans="1:49" x14ac:dyDescent="0.3">
      <c r="A1229" s="69">
        <v>45561</v>
      </c>
      <c r="B1229" s="16">
        <v>1194</v>
      </c>
      <c r="C1229">
        <v>10.5</v>
      </c>
      <c r="D1229">
        <v>4.5</v>
      </c>
      <c r="E1229">
        <v>2</v>
      </c>
      <c r="F1229">
        <v>3</v>
      </c>
      <c r="G1229">
        <v>2</v>
      </c>
      <c r="H1229">
        <v>3</v>
      </c>
      <c r="I1229">
        <v>1</v>
      </c>
      <c r="J1229">
        <v>1.5</v>
      </c>
      <c r="O1229">
        <v>8</v>
      </c>
      <c r="P1229">
        <v>27.5</v>
      </c>
      <c r="Q1229">
        <v>3.4375</v>
      </c>
      <c r="T1229" s="68">
        <v>45561</v>
      </c>
      <c r="U1229" s="18">
        <v>1194</v>
      </c>
      <c r="V1229">
        <v>10.5</v>
      </c>
      <c r="W1229">
        <v>4.5</v>
      </c>
      <c r="X1229">
        <v>2</v>
      </c>
      <c r="Y1229">
        <v>3</v>
      </c>
      <c r="Z1229">
        <v>2</v>
      </c>
      <c r="AA1229">
        <v>3</v>
      </c>
      <c r="AB1229">
        <v>1</v>
      </c>
      <c r="AC1229">
        <v>1.5</v>
      </c>
      <c r="AT1229">
        <v>8</v>
      </c>
      <c r="AU1229">
        <v>27.5</v>
      </c>
      <c r="AV1229">
        <v>3.4375</v>
      </c>
      <c r="AW1229">
        <v>0</v>
      </c>
    </row>
    <row r="1230" spans="1:49" x14ac:dyDescent="0.3">
      <c r="A1230" s="56"/>
      <c r="B1230" s="16">
        <v>1195</v>
      </c>
      <c r="C1230">
        <v>45</v>
      </c>
      <c r="D1230">
        <v>102.5</v>
      </c>
      <c r="E1230">
        <v>1</v>
      </c>
      <c r="F1230">
        <v>2</v>
      </c>
      <c r="G1230">
        <v>1</v>
      </c>
      <c r="H1230">
        <v>4.5</v>
      </c>
      <c r="O1230">
        <v>6</v>
      </c>
      <c r="P1230">
        <v>156</v>
      </c>
      <c r="Q1230">
        <v>26</v>
      </c>
      <c r="T1230" s="56"/>
      <c r="U1230" s="18">
        <v>1195</v>
      </c>
      <c r="AL1230">
        <v>45</v>
      </c>
      <c r="AM1230">
        <v>102.5</v>
      </c>
      <c r="AN1230">
        <v>1</v>
      </c>
      <c r="AO1230">
        <v>2</v>
      </c>
      <c r="AP1230">
        <v>1</v>
      </c>
      <c r="AQ1230">
        <v>4.5</v>
      </c>
      <c r="AT1230">
        <v>6</v>
      </c>
      <c r="AU1230">
        <v>156</v>
      </c>
      <c r="AV1230">
        <v>26</v>
      </c>
      <c r="AW1230">
        <v>16</v>
      </c>
    </row>
    <row r="1231" spans="1:49" x14ac:dyDescent="0.3">
      <c r="A1231" s="17">
        <v>45579</v>
      </c>
      <c r="B1231" s="16">
        <v>1196</v>
      </c>
      <c r="C1231">
        <v>20.5</v>
      </c>
      <c r="D1231">
        <v>1</v>
      </c>
      <c r="O1231">
        <v>2</v>
      </c>
      <c r="P1231">
        <v>21.5</v>
      </c>
      <c r="Q1231">
        <v>10.75</v>
      </c>
      <c r="T1231" s="19">
        <v>45579</v>
      </c>
      <c r="U1231" s="18">
        <v>1196</v>
      </c>
      <c r="AN1231">
        <v>20.5</v>
      </c>
      <c r="AO1231">
        <v>1</v>
      </c>
      <c r="AT1231">
        <v>2</v>
      </c>
      <c r="AU1231">
        <v>21.5</v>
      </c>
      <c r="AV1231">
        <v>10.75</v>
      </c>
      <c r="AW1231">
        <v>18</v>
      </c>
    </row>
    <row r="1232" spans="1:49" x14ac:dyDescent="0.3">
      <c r="A1232" s="17">
        <v>45580</v>
      </c>
      <c r="B1232" s="16">
        <v>1197</v>
      </c>
      <c r="C1232">
        <v>8</v>
      </c>
      <c r="O1232">
        <v>1</v>
      </c>
      <c r="P1232">
        <v>8</v>
      </c>
      <c r="Q1232">
        <v>8</v>
      </c>
      <c r="T1232" s="19">
        <v>45580</v>
      </c>
      <c r="U1232" s="18">
        <v>1197</v>
      </c>
      <c r="AJ1232">
        <v>8</v>
      </c>
      <c r="AT1232">
        <v>1</v>
      </c>
      <c r="AU1232">
        <v>8</v>
      </c>
      <c r="AV1232">
        <v>8</v>
      </c>
      <c r="AW1232">
        <v>14</v>
      </c>
    </row>
    <row r="1233" spans="1:49" x14ac:dyDescent="0.3">
      <c r="A1233" s="17">
        <v>45581</v>
      </c>
      <c r="B1233" s="16">
        <v>1198</v>
      </c>
      <c r="C1233">
        <v>53</v>
      </c>
      <c r="O1233">
        <v>1</v>
      </c>
      <c r="P1233">
        <v>53</v>
      </c>
      <c r="Q1233">
        <v>53</v>
      </c>
      <c r="T1233" s="19">
        <v>45581</v>
      </c>
      <c r="U1233" s="18">
        <v>1198</v>
      </c>
      <c r="AM1233">
        <v>53</v>
      </c>
      <c r="AT1233">
        <v>1</v>
      </c>
      <c r="AU1233">
        <v>53</v>
      </c>
      <c r="AV1233">
        <v>53</v>
      </c>
      <c r="AW1233">
        <v>17</v>
      </c>
    </row>
    <row r="1234" spans="1:49" x14ac:dyDescent="0.3">
      <c r="A1234" s="17">
        <v>45589</v>
      </c>
      <c r="B1234" s="16">
        <v>1199</v>
      </c>
      <c r="C1234">
        <v>3</v>
      </c>
      <c r="O1234">
        <v>1</v>
      </c>
      <c r="P1234">
        <v>3</v>
      </c>
      <c r="Q1234">
        <v>3</v>
      </c>
      <c r="T1234" s="19">
        <v>45589</v>
      </c>
      <c r="U1234" s="18">
        <v>1199</v>
      </c>
      <c r="AO1234">
        <v>3</v>
      </c>
      <c r="AT1234">
        <v>1</v>
      </c>
      <c r="AU1234">
        <v>3</v>
      </c>
      <c r="AV1234">
        <v>3</v>
      </c>
      <c r="AW1234">
        <v>19</v>
      </c>
    </row>
    <row r="1235" spans="1:49" x14ac:dyDescent="0.3">
      <c r="A1235" s="69">
        <v>45590</v>
      </c>
      <c r="B1235" s="16">
        <v>1200</v>
      </c>
      <c r="C1235">
        <v>19</v>
      </c>
      <c r="D1235">
        <v>12</v>
      </c>
      <c r="O1235">
        <v>2</v>
      </c>
      <c r="P1235">
        <v>31</v>
      </c>
      <c r="Q1235">
        <v>15.5</v>
      </c>
      <c r="T1235" s="68">
        <v>45590</v>
      </c>
      <c r="U1235" s="18">
        <v>1200</v>
      </c>
      <c r="V1235">
        <v>19</v>
      </c>
      <c r="W1235">
        <v>12</v>
      </c>
      <c r="AT1235">
        <v>2</v>
      </c>
      <c r="AU1235">
        <v>31</v>
      </c>
      <c r="AV1235">
        <v>15.5</v>
      </c>
      <c r="AW1235">
        <v>0</v>
      </c>
    </row>
    <row r="1236" spans="1:49" x14ac:dyDescent="0.3">
      <c r="A1236" s="57"/>
      <c r="B1236" s="16">
        <v>1201</v>
      </c>
      <c r="C1236">
        <v>10.5</v>
      </c>
      <c r="O1236">
        <v>1</v>
      </c>
      <c r="P1236">
        <v>10.5</v>
      </c>
      <c r="Q1236">
        <v>10.5</v>
      </c>
      <c r="T1236" s="57"/>
      <c r="U1236" s="18">
        <v>1201</v>
      </c>
      <c r="AK1236">
        <v>10.5</v>
      </c>
      <c r="AT1236">
        <v>1</v>
      </c>
      <c r="AU1236">
        <v>10.5</v>
      </c>
      <c r="AV1236">
        <v>10.5</v>
      </c>
      <c r="AW1236">
        <v>15</v>
      </c>
    </row>
    <row r="1237" spans="1:49" x14ac:dyDescent="0.3">
      <c r="A1237" s="56"/>
      <c r="B1237" s="16">
        <v>1202</v>
      </c>
      <c r="C1237">
        <v>0.5</v>
      </c>
      <c r="D1237">
        <v>0.5</v>
      </c>
      <c r="O1237">
        <v>2</v>
      </c>
      <c r="P1237">
        <v>1</v>
      </c>
      <c r="Q1237">
        <v>0.5</v>
      </c>
      <c r="T1237" s="56"/>
      <c r="U1237" s="18">
        <v>1202</v>
      </c>
      <c r="AM1237">
        <v>0.5</v>
      </c>
      <c r="AN1237">
        <v>0.5</v>
      </c>
      <c r="AT1237">
        <v>2</v>
      </c>
      <c r="AU1237">
        <v>1</v>
      </c>
      <c r="AV1237">
        <v>0.5</v>
      </c>
      <c r="AW1237">
        <v>17</v>
      </c>
    </row>
    <row r="1238" spans="1:49" x14ac:dyDescent="0.3">
      <c r="A1238" s="17">
        <v>45598</v>
      </c>
      <c r="B1238" s="16">
        <v>1203</v>
      </c>
      <c r="C1238">
        <v>13.5</v>
      </c>
      <c r="D1238">
        <v>15</v>
      </c>
      <c r="O1238">
        <v>2</v>
      </c>
      <c r="P1238">
        <v>28.5</v>
      </c>
      <c r="Q1238">
        <v>14.25</v>
      </c>
      <c r="T1238" s="19">
        <v>45598</v>
      </c>
      <c r="U1238" s="18">
        <v>1203</v>
      </c>
      <c r="AI1238">
        <v>13.5</v>
      </c>
      <c r="AJ1238">
        <v>15</v>
      </c>
      <c r="AT1238">
        <v>2</v>
      </c>
      <c r="AU1238">
        <v>28.5</v>
      </c>
      <c r="AV1238">
        <v>14.25</v>
      </c>
      <c r="AW1238">
        <v>13</v>
      </c>
    </row>
    <row r="1239" spans="1:49" x14ac:dyDescent="0.3">
      <c r="A1239" s="69">
        <v>45599</v>
      </c>
      <c r="B1239" s="16">
        <v>1204</v>
      </c>
      <c r="C1239">
        <v>1</v>
      </c>
      <c r="D1239">
        <v>3</v>
      </c>
      <c r="O1239">
        <v>2</v>
      </c>
      <c r="P1239">
        <v>4</v>
      </c>
      <c r="Q1239">
        <v>2</v>
      </c>
      <c r="T1239" s="68">
        <v>45599</v>
      </c>
      <c r="U1239" s="18">
        <v>1204</v>
      </c>
      <c r="AK1239">
        <v>1</v>
      </c>
      <c r="AL1239">
        <v>3</v>
      </c>
      <c r="AT1239">
        <v>2</v>
      </c>
      <c r="AU1239">
        <v>4</v>
      </c>
      <c r="AV1239">
        <v>2</v>
      </c>
      <c r="AW1239">
        <v>15</v>
      </c>
    </row>
    <row r="1240" spans="1:49" x14ac:dyDescent="0.3">
      <c r="A1240" s="56"/>
      <c r="B1240" s="16">
        <v>1205</v>
      </c>
      <c r="C1240">
        <v>2.5</v>
      </c>
      <c r="D1240">
        <v>4.5</v>
      </c>
      <c r="E1240">
        <v>1</v>
      </c>
      <c r="O1240">
        <v>3</v>
      </c>
      <c r="P1240">
        <v>8</v>
      </c>
      <c r="Q1240">
        <v>2.666666666666667</v>
      </c>
      <c r="T1240" s="56"/>
      <c r="U1240" s="18">
        <v>1205</v>
      </c>
      <c r="AN1240">
        <v>2.5</v>
      </c>
      <c r="AO1240">
        <v>4.5</v>
      </c>
      <c r="AP1240">
        <v>1</v>
      </c>
      <c r="AT1240">
        <v>3</v>
      </c>
      <c r="AU1240">
        <v>8</v>
      </c>
      <c r="AV1240">
        <v>2.666666666666667</v>
      </c>
      <c r="AW1240">
        <v>18</v>
      </c>
    </row>
    <row r="1241" spans="1:49" x14ac:dyDescent="0.3">
      <c r="A1241" s="17">
        <v>45605</v>
      </c>
      <c r="B1241" s="16">
        <v>1206</v>
      </c>
      <c r="C1241">
        <v>15</v>
      </c>
      <c r="O1241">
        <v>1</v>
      </c>
      <c r="P1241">
        <v>15</v>
      </c>
      <c r="Q1241">
        <v>15</v>
      </c>
      <c r="T1241" s="19">
        <v>45605</v>
      </c>
      <c r="U1241" s="18">
        <v>1206</v>
      </c>
      <c r="AL1241">
        <v>15</v>
      </c>
      <c r="AT1241">
        <v>1</v>
      </c>
      <c r="AU1241">
        <v>15</v>
      </c>
      <c r="AV1241">
        <v>15</v>
      </c>
      <c r="AW1241">
        <v>16</v>
      </c>
    </row>
    <row r="1242" spans="1:49" x14ac:dyDescent="0.3">
      <c r="A1242" s="17">
        <v>45607</v>
      </c>
      <c r="B1242" s="16">
        <v>1207</v>
      </c>
      <c r="C1242">
        <v>2</v>
      </c>
      <c r="D1242">
        <v>3.5</v>
      </c>
      <c r="E1242">
        <v>2</v>
      </c>
      <c r="F1242">
        <v>0.5</v>
      </c>
      <c r="G1242">
        <v>0.5</v>
      </c>
      <c r="O1242">
        <v>5</v>
      </c>
      <c r="P1242">
        <v>8.5</v>
      </c>
      <c r="Q1242">
        <v>1.7</v>
      </c>
      <c r="T1242" s="19">
        <v>45607</v>
      </c>
      <c r="U1242" s="18">
        <v>1207</v>
      </c>
      <c r="AK1242">
        <v>2</v>
      </c>
      <c r="AL1242">
        <v>3.5</v>
      </c>
      <c r="AM1242">
        <v>2</v>
      </c>
      <c r="AN1242">
        <v>0.5</v>
      </c>
      <c r="AO1242">
        <v>0.5</v>
      </c>
      <c r="AT1242">
        <v>5</v>
      </c>
      <c r="AU1242">
        <v>8.5</v>
      </c>
      <c r="AV1242">
        <v>1.7</v>
      </c>
      <c r="AW1242">
        <v>15</v>
      </c>
    </row>
    <row r="1243" spans="1:49" x14ac:dyDescent="0.3">
      <c r="A1243" s="17">
        <v>45608</v>
      </c>
      <c r="B1243" s="16">
        <v>1208</v>
      </c>
      <c r="C1243">
        <v>1</v>
      </c>
      <c r="O1243">
        <v>1</v>
      </c>
      <c r="P1243">
        <v>1</v>
      </c>
      <c r="Q1243">
        <v>1</v>
      </c>
      <c r="T1243" s="19">
        <v>45608</v>
      </c>
      <c r="U1243" s="18">
        <v>1208</v>
      </c>
      <c r="AS1243">
        <v>1</v>
      </c>
      <c r="AT1243">
        <v>1</v>
      </c>
      <c r="AU1243">
        <v>1</v>
      </c>
      <c r="AV1243">
        <v>1</v>
      </c>
      <c r="AW1243">
        <v>23</v>
      </c>
    </row>
    <row r="1244" spans="1:49" x14ac:dyDescent="0.3">
      <c r="A1244" s="17">
        <v>45611</v>
      </c>
      <c r="B1244" s="16">
        <v>1209</v>
      </c>
      <c r="C1244">
        <v>34.5</v>
      </c>
      <c r="D1244">
        <v>3</v>
      </c>
      <c r="O1244">
        <v>2</v>
      </c>
      <c r="P1244">
        <v>37.5</v>
      </c>
      <c r="Q1244">
        <v>18.75</v>
      </c>
      <c r="T1244" s="19">
        <v>45611</v>
      </c>
      <c r="U1244" s="18">
        <v>1209</v>
      </c>
      <c r="AN1244">
        <v>34.5</v>
      </c>
      <c r="AO1244">
        <v>3</v>
      </c>
      <c r="AT1244">
        <v>2</v>
      </c>
      <c r="AU1244">
        <v>37.5</v>
      </c>
      <c r="AV1244">
        <v>18.75</v>
      </c>
      <c r="AW1244">
        <v>18</v>
      </c>
    </row>
    <row r="1245" spans="1:49" x14ac:dyDescent="0.3">
      <c r="A1245" s="69">
        <v>45612</v>
      </c>
      <c r="B1245" s="16">
        <v>1210</v>
      </c>
      <c r="C1245">
        <v>4</v>
      </c>
      <c r="D1245">
        <v>12</v>
      </c>
      <c r="E1245">
        <v>1.5</v>
      </c>
      <c r="O1245">
        <v>3</v>
      </c>
      <c r="P1245">
        <v>17.5</v>
      </c>
      <c r="Q1245">
        <v>5.833333333333333</v>
      </c>
      <c r="T1245" s="68">
        <v>45612</v>
      </c>
      <c r="U1245" s="18">
        <v>1210</v>
      </c>
      <c r="AF1245">
        <v>4</v>
      </c>
      <c r="AG1245">
        <v>12</v>
      </c>
      <c r="AH1245">
        <v>1.5</v>
      </c>
      <c r="AT1245">
        <v>3</v>
      </c>
      <c r="AU1245">
        <v>17.5</v>
      </c>
      <c r="AV1245">
        <v>5.833333333333333</v>
      </c>
      <c r="AW1245">
        <v>10</v>
      </c>
    </row>
    <row r="1246" spans="1:49" x14ac:dyDescent="0.3">
      <c r="A1246" s="56"/>
      <c r="B1246" s="16">
        <v>1211</v>
      </c>
      <c r="C1246">
        <v>23</v>
      </c>
      <c r="O1246">
        <v>1</v>
      </c>
      <c r="P1246">
        <v>23</v>
      </c>
      <c r="Q1246">
        <v>23</v>
      </c>
      <c r="T1246" s="56"/>
      <c r="U1246" s="18">
        <v>1211</v>
      </c>
      <c r="AM1246">
        <v>23</v>
      </c>
      <c r="AT1246">
        <v>1</v>
      </c>
      <c r="AU1246">
        <v>23</v>
      </c>
      <c r="AV1246">
        <v>23</v>
      </c>
      <c r="AW1246">
        <v>17</v>
      </c>
    </row>
    <row r="1247" spans="1:49" x14ac:dyDescent="0.3">
      <c r="A1247" s="17">
        <v>45614</v>
      </c>
      <c r="B1247" s="16">
        <v>1212</v>
      </c>
      <c r="C1247">
        <v>1</v>
      </c>
      <c r="O1247">
        <v>1</v>
      </c>
      <c r="P1247">
        <v>1</v>
      </c>
      <c r="Q1247">
        <v>1</v>
      </c>
      <c r="T1247" s="19">
        <v>45614</v>
      </c>
      <c r="U1247" s="18">
        <v>1212</v>
      </c>
      <c r="AC1247">
        <v>1</v>
      </c>
      <c r="AT1247">
        <v>1</v>
      </c>
      <c r="AU1247">
        <v>1</v>
      </c>
      <c r="AV1247">
        <v>1</v>
      </c>
      <c r="AW1247">
        <v>7</v>
      </c>
    </row>
    <row r="1248" spans="1:49" x14ac:dyDescent="0.3">
      <c r="A1248" s="69">
        <v>45615</v>
      </c>
      <c r="B1248" s="16">
        <v>1213</v>
      </c>
      <c r="C1248">
        <v>1</v>
      </c>
      <c r="D1248">
        <v>1</v>
      </c>
      <c r="E1248">
        <v>5.5</v>
      </c>
      <c r="O1248">
        <v>3</v>
      </c>
      <c r="P1248">
        <v>7.5</v>
      </c>
      <c r="Q1248">
        <v>2.5</v>
      </c>
      <c r="T1248" s="68">
        <v>45615</v>
      </c>
      <c r="U1248" s="18">
        <v>1213</v>
      </c>
      <c r="AJ1248">
        <v>1</v>
      </c>
      <c r="AK1248">
        <v>1</v>
      </c>
      <c r="AL1248">
        <v>5.5</v>
      </c>
      <c r="AT1248">
        <v>3</v>
      </c>
      <c r="AU1248">
        <v>7.5</v>
      </c>
      <c r="AV1248">
        <v>2.5</v>
      </c>
      <c r="AW1248">
        <v>14</v>
      </c>
    </row>
    <row r="1249" spans="1:49" x14ac:dyDescent="0.3">
      <c r="A1249" s="56"/>
      <c r="B1249" s="16">
        <v>1214</v>
      </c>
      <c r="C1249">
        <v>1</v>
      </c>
      <c r="O1249">
        <v>1</v>
      </c>
      <c r="P1249">
        <v>1</v>
      </c>
      <c r="Q1249">
        <v>1</v>
      </c>
      <c r="T1249" s="56"/>
      <c r="U1249" s="18">
        <v>1214</v>
      </c>
      <c r="AN1249">
        <v>1</v>
      </c>
      <c r="AT1249">
        <v>1</v>
      </c>
      <c r="AU1249">
        <v>1</v>
      </c>
      <c r="AV1249">
        <v>1</v>
      </c>
      <c r="AW1249">
        <v>18</v>
      </c>
    </row>
    <row r="1250" spans="1:49" x14ac:dyDescent="0.3">
      <c r="A1250" s="69">
        <v>45618</v>
      </c>
      <c r="B1250" s="16">
        <v>1215</v>
      </c>
      <c r="C1250">
        <v>11.5</v>
      </c>
      <c r="D1250">
        <v>4</v>
      </c>
      <c r="E1250">
        <v>4.5</v>
      </c>
      <c r="F1250">
        <v>0.5</v>
      </c>
      <c r="G1250">
        <v>0.5</v>
      </c>
      <c r="O1250">
        <v>5</v>
      </c>
      <c r="P1250">
        <v>21</v>
      </c>
      <c r="Q1250">
        <v>4.2</v>
      </c>
      <c r="T1250" s="68">
        <v>45618</v>
      </c>
      <c r="U1250" s="18">
        <v>1215</v>
      </c>
      <c r="AI1250">
        <v>11.5</v>
      </c>
      <c r="AJ1250">
        <v>4</v>
      </c>
      <c r="AK1250">
        <v>4.5</v>
      </c>
      <c r="AL1250">
        <v>0.5</v>
      </c>
      <c r="AM1250">
        <v>0.5</v>
      </c>
      <c r="AT1250">
        <v>5</v>
      </c>
      <c r="AU1250">
        <v>21</v>
      </c>
      <c r="AV1250">
        <v>4.2</v>
      </c>
      <c r="AW1250">
        <v>13</v>
      </c>
    </row>
    <row r="1251" spans="1:49" x14ac:dyDescent="0.3">
      <c r="A1251" s="56"/>
      <c r="B1251" s="16">
        <v>1216</v>
      </c>
      <c r="C1251">
        <v>3</v>
      </c>
      <c r="O1251">
        <v>1</v>
      </c>
      <c r="P1251">
        <v>3</v>
      </c>
      <c r="Q1251">
        <v>3</v>
      </c>
      <c r="T1251" s="56"/>
      <c r="U1251" s="18">
        <v>1216</v>
      </c>
      <c r="AR1251">
        <v>3</v>
      </c>
      <c r="AT1251">
        <v>1</v>
      </c>
      <c r="AU1251">
        <v>3</v>
      </c>
      <c r="AV1251">
        <v>3</v>
      </c>
      <c r="AW1251">
        <v>22</v>
      </c>
    </row>
    <row r="1252" spans="1:49" x14ac:dyDescent="0.3">
      <c r="A1252" s="17">
        <v>45622</v>
      </c>
      <c r="B1252" s="16">
        <v>1217</v>
      </c>
      <c r="C1252">
        <v>41</v>
      </c>
      <c r="O1252">
        <v>1</v>
      </c>
      <c r="P1252">
        <v>41</v>
      </c>
      <c r="Q1252">
        <v>41</v>
      </c>
      <c r="T1252" s="19">
        <v>45622</v>
      </c>
      <c r="U1252" s="18">
        <v>1217</v>
      </c>
      <c r="AL1252">
        <v>41</v>
      </c>
      <c r="AT1252">
        <v>1</v>
      </c>
      <c r="AU1252">
        <v>41</v>
      </c>
      <c r="AV1252">
        <v>41</v>
      </c>
      <c r="AW1252">
        <v>16</v>
      </c>
    </row>
    <row r="1253" spans="1:49" x14ac:dyDescent="0.3">
      <c r="A1253" s="17">
        <v>45623</v>
      </c>
      <c r="B1253" s="16">
        <v>1218</v>
      </c>
      <c r="C1253">
        <v>1</v>
      </c>
      <c r="D1253">
        <v>17</v>
      </c>
      <c r="E1253">
        <v>9.5</v>
      </c>
      <c r="F1253">
        <v>8</v>
      </c>
      <c r="G1253">
        <v>2.5</v>
      </c>
      <c r="O1253">
        <v>5</v>
      </c>
      <c r="P1253">
        <v>38</v>
      </c>
      <c r="Q1253">
        <v>7.6</v>
      </c>
      <c r="T1253" s="19">
        <v>45623</v>
      </c>
      <c r="U1253" s="18">
        <v>1218</v>
      </c>
      <c r="AK1253">
        <v>1</v>
      </c>
      <c r="AL1253">
        <v>17</v>
      </c>
      <c r="AM1253">
        <v>9.5</v>
      </c>
      <c r="AN1253">
        <v>8</v>
      </c>
      <c r="AO1253">
        <v>2.5</v>
      </c>
      <c r="AT1253">
        <v>5</v>
      </c>
      <c r="AU1253">
        <v>38</v>
      </c>
      <c r="AV1253">
        <v>7.6</v>
      </c>
      <c r="AW1253">
        <v>15</v>
      </c>
    </row>
    <row r="1254" spans="1:49" x14ac:dyDescent="0.3">
      <c r="A1254" s="17">
        <v>45624</v>
      </c>
      <c r="B1254" s="16">
        <v>1219</v>
      </c>
      <c r="C1254">
        <v>1</v>
      </c>
      <c r="O1254">
        <v>1</v>
      </c>
      <c r="P1254">
        <v>1</v>
      </c>
      <c r="Q1254">
        <v>1</v>
      </c>
      <c r="T1254" s="19">
        <v>45624</v>
      </c>
      <c r="U1254" s="18">
        <v>1219</v>
      </c>
      <c r="AQ1254">
        <v>1</v>
      </c>
      <c r="AT1254">
        <v>1</v>
      </c>
      <c r="AU1254">
        <v>1</v>
      </c>
      <c r="AV1254">
        <v>1</v>
      </c>
      <c r="AW1254">
        <v>21</v>
      </c>
    </row>
    <row r="1255" spans="1:49" x14ac:dyDescent="0.3">
      <c r="A1255" s="17">
        <v>45626</v>
      </c>
      <c r="B1255" s="16">
        <v>1220</v>
      </c>
      <c r="C1255">
        <v>1</v>
      </c>
      <c r="O1255">
        <v>1</v>
      </c>
      <c r="P1255">
        <v>1</v>
      </c>
      <c r="Q1255">
        <v>1</v>
      </c>
      <c r="T1255" s="19">
        <v>45626</v>
      </c>
      <c r="U1255" s="18">
        <v>1220</v>
      </c>
      <c r="AR1255">
        <v>1</v>
      </c>
      <c r="AT1255">
        <v>1</v>
      </c>
      <c r="AU1255">
        <v>1</v>
      </c>
      <c r="AV1255">
        <v>1</v>
      </c>
      <c r="AW1255">
        <v>22</v>
      </c>
    </row>
    <row r="1256" spans="1:49" x14ac:dyDescent="0.3">
      <c r="A1256" s="69">
        <v>45627</v>
      </c>
      <c r="B1256" s="16">
        <v>1221</v>
      </c>
      <c r="C1256">
        <v>2</v>
      </c>
      <c r="D1256">
        <v>0.5</v>
      </c>
      <c r="O1256">
        <v>2</v>
      </c>
      <c r="P1256">
        <v>2.5</v>
      </c>
      <c r="Q1256">
        <v>1.25</v>
      </c>
      <c r="T1256" s="68">
        <v>45627</v>
      </c>
      <c r="U1256" s="18">
        <v>1221</v>
      </c>
      <c r="AE1256">
        <v>2</v>
      </c>
      <c r="AF1256">
        <v>0.5</v>
      </c>
      <c r="AT1256">
        <v>2</v>
      </c>
      <c r="AU1256">
        <v>2.5</v>
      </c>
      <c r="AV1256">
        <v>1.25</v>
      </c>
      <c r="AW1256">
        <v>9</v>
      </c>
    </row>
    <row r="1257" spans="1:49" x14ac:dyDescent="0.3">
      <c r="A1257" s="56"/>
      <c r="B1257" s="16">
        <v>1222</v>
      </c>
      <c r="C1257">
        <v>1</v>
      </c>
      <c r="D1257">
        <v>1</v>
      </c>
      <c r="O1257">
        <v>2</v>
      </c>
      <c r="P1257">
        <v>2</v>
      </c>
      <c r="Q1257">
        <v>1</v>
      </c>
      <c r="T1257" s="56"/>
      <c r="U1257" s="18">
        <v>1222</v>
      </c>
      <c r="AP1257">
        <v>1</v>
      </c>
      <c r="AQ1257">
        <v>1</v>
      </c>
      <c r="AT1257">
        <v>2</v>
      </c>
      <c r="AU1257">
        <v>2</v>
      </c>
      <c r="AV1257">
        <v>1</v>
      </c>
      <c r="AW1257">
        <v>20</v>
      </c>
    </row>
    <row r="1258" spans="1:49" x14ac:dyDescent="0.3">
      <c r="A1258" s="17">
        <v>45629</v>
      </c>
      <c r="B1258" s="16">
        <v>1223</v>
      </c>
      <c r="C1258">
        <v>0.5</v>
      </c>
      <c r="D1258">
        <v>2</v>
      </c>
      <c r="O1258">
        <v>2</v>
      </c>
      <c r="P1258">
        <v>2.5</v>
      </c>
      <c r="Q1258">
        <v>1.25</v>
      </c>
      <c r="T1258" s="19">
        <v>45629</v>
      </c>
      <c r="U1258" s="18">
        <v>1223</v>
      </c>
      <c r="AH1258">
        <v>0.5</v>
      </c>
      <c r="AI1258">
        <v>2</v>
      </c>
      <c r="AT1258">
        <v>2</v>
      </c>
      <c r="AU1258">
        <v>2.5</v>
      </c>
      <c r="AV1258">
        <v>1.25</v>
      </c>
      <c r="AW1258">
        <v>12</v>
      </c>
    </row>
    <row r="1259" spans="1:49" x14ac:dyDescent="0.3">
      <c r="A1259" s="17">
        <v>45630</v>
      </c>
      <c r="B1259" s="16">
        <v>1224</v>
      </c>
      <c r="C1259">
        <v>0.5</v>
      </c>
      <c r="D1259">
        <v>1</v>
      </c>
      <c r="O1259">
        <v>2</v>
      </c>
      <c r="P1259">
        <v>1.5</v>
      </c>
      <c r="Q1259">
        <v>0.75</v>
      </c>
      <c r="T1259" s="19">
        <v>45630</v>
      </c>
      <c r="U1259" s="18">
        <v>1224</v>
      </c>
      <c r="AL1259">
        <v>0.5</v>
      </c>
      <c r="AM1259">
        <v>1</v>
      </c>
      <c r="AT1259">
        <v>2</v>
      </c>
      <c r="AU1259">
        <v>1.5</v>
      </c>
      <c r="AV1259">
        <v>0.75</v>
      </c>
      <c r="AW1259">
        <v>16</v>
      </c>
    </row>
    <row r="1260" spans="1:49" x14ac:dyDescent="0.3">
      <c r="A1260" s="17">
        <v>45631</v>
      </c>
      <c r="B1260" s="16">
        <v>1225</v>
      </c>
      <c r="C1260">
        <v>67</v>
      </c>
      <c r="O1260">
        <v>1</v>
      </c>
      <c r="P1260">
        <v>67</v>
      </c>
      <c r="Q1260">
        <v>67</v>
      </c>
      <c r="T1260" s="19">
        <v>45631</v>
      </c>
      <c r="U1260" s="18">
        <v>1225</v>
      </c>
      <c r="AK1260">
        <v>67</v>
      </c>
      <c r="AT1260">
        <v>1</v>
      </c>
      <c r="AU1260">
        <v>67</v>
      </c>
      <c r="AV1260">
        <v>67</v>
      </c>
      <c r="AW1260">
        <v>15</v>
      </c>
    </row>
    <row r="1261" spans="1:49" x14ac:dyDescent="0.3">
      <c r="A1261" s="17">
        <v>45632</v>
      </c>
      <c r="B1261" s="16">
        <v>1226</v>
      </c>
      <c r="C1261">
        <v>2.5</v>
      </c>
      <c r="D1261">
        <v>2</v>
      </c>
      <c r="O1261">
        <v>2</v>
      </c>
      <c r="P1261">
        <v>4.5</v>
      </c>
      <c r="Q1261">
        <v>2.25</v>
      </c>
      <c r="T1261" s="19">
        <v>45632</v>
      </c>
      <c r="U1261" s="18">
        <v>1226</v>
      </c>
      <c r="Y1261">
        <v>2.5</v>
      </c>
      <c r="Z1261">
        <v>2</v>
      </c>
      <c r="AT1261">
        <v>2</v>
      </c>
      <c r="AU1261">
        <v>4.5</v>
      </c>
      <c r="AV1261">
        <v>2.25</v>
      </c>
      <c r="AW1261">
        <v>3</v>
      </c>
    </row>
    <row r="1262" spans="1:49" x14ac:dyDescent="0.3">
      <c r="A1262" s="17">
        <v>45633</v>
      </c>
      <c r="B1262" s="16">
        <v>1227</v>
      </c>
      <c r="C1262">
        <v>86</v>
      </c>
      <c r="D1262">
        <v>1</v>
      </c>
      <c r="E1262">
        <v>0.5</v>
      </c>
      <c r="F1262">
        <v>0.5</v>
      </c>
      <c r="O1262">
        <v>4</v>
      </c>
      <c r="P1262">
        <v>88</v>
      </c>
      <c r="Q1262">
        <v>22</v>
      </c>
      <c r="T1262" s="19">
        <v>45633</v>
      </c>
      <c r="U1262" s="18">
        <v>1227</v>
      </c>
      <c r="AE1262">
        <v>86</v>
      </c>
      <c r="AF1262">
        <v>1</v>
      </c>
      <c r="AG1262">
        <v>0.5</v>
      </c>
      <c r="AH1262">
        <v>0.5</v>
      </c>
      <c r="AT1262">
        <v>4</v>
      </c>
      <c r="AU1262">
        <v>88</v>
      </c>
      <c r="AV1262">
        <v>22</v>
      </c>
      <c r="AW1262">
        <v>9</v>
      </c>
    </row>
    <row r="1263" spans="1:49" x14ac:dyDescent="0.3">
      <c r="A1263" s="69">
        <v>45634</v>
      </c>
      <c r="B1263" s="16">
        <v>1228</v>
      </c>
      <c r="C1263">
        <v>13</v>
      </c>
      <c r="D1263">
        <v>4</v>
      </c>
      <c r="E1263">
        <v>0.5</v>
      </c>
      <c r="O1263">
        <v>3</v>
      </c>
      <c r="P1263">
        <v>17.5</v>
      </c>
      <c r="Q1263">
        <v>5.833333333333333</v>
      </c>
      <c r="T1263" s="68">
        <v>45634</v>
      </c>
      <c r="U1263" s="18">
        <v>1228</v>
      </c>
      <c r="Y1263">
        <v>13</v>
      </c>
      <c r="Z1263">
        <v>4</v>
      </c>
      <c r="AA1263">
        <v>0.5</v>
      </c>
      <c r="AT1263">
        <v>3</v>
      </c>
      <c r="AU1263">
        <v>17.5</v>
      </c>
      <c r="AV1263">
        <v>5.833333333333333</v>
      </c>
      <c r="AW1263">
        <v>3</v>
      </c>
    </row>
    <row r="1264" spans="1:49" x14ac:dyDescent="0.3">
      <c r="A1264" s="56"/>
      <c r="B1264" s="16">
        <v>1229</v>
      </c>
      <c r="C1264">
        <v>1.5</v>
      </c>
      <c r="O1264">
        <v>1</v>
      </c>
      <c r="P1264">
        <v>1.5</v>
      </c>
      <c r="Q1264">
        <v>1.5</v>
      </c>
      <c r="T1264" s="56"/>
      <c r="U1264" s="18">
        <v>1229</v>
      </c>
      <c r="AR1264">
        <v>1.5</v>
      </c>
      <c r="AT1264">
        <v>1</v>
      </c>
      <c r="AU1264">
        <v>1.5</v>
      </c>
      <c r="AV1264">
        <v>1.5</v>
      </c>
      <c r="AW1264">
        <v>22</v>
      </c>
    </row>
    <row r="1265" spans="1:49" x14ac:dyDescent="0.3">
      <c r="A1265" s="69">
        <v>45635</v>
      </c>
      <c r="B1265" s="16">
        <v>1230</v>
      </c>
      <c r="C1265">
        <v>0.5</v>
      </c>
      <c r="O1265">
        <v>1</v>
      </c>
      <c r="P1265">
        <v>0.5</v>
      </c>
      <c r="Q1265">
        <v>0.5</v>
      </c>
      <c r="T1265" s="68">
        <v>45635</v>
      </c>
      <c r="U1265" s="18">
        <v>1230</v>
      </c>
      <c r="Y1265">
        <v>0.5</v>
      </c>
      <c r="AT1265">
        <v>1</v>
      </c>
      <c r="AU1265">
        <v>0.5</v>
      </c>
      <c r="AV1265">
        <v>0.5</v>
      </c>
      <c r="AW1265">
        <v>3</v>
      </c>
    </row>
    <row r="1266" spans="1:49" x14ac:dyDescent="0.3">
      <c r="A1266" s="56"/>
      <c r="B1266" s="16">
        <v>1231</v>
      </c>
      <c r="C1266">
        <v>14</v>
      </c>
      <c r="O1266">
        <v>1</v>
      </c>
      <c r="P1266">
        <v>14</v>
      </c>
      <c r="Q1266">
        <v>14</v>
      </c>
      <c r="T1266" s="56"/>
      <c r="U1266" s="18">
        <v>1231</v>
      </c>
      <c r="AJ1266">
        <v>14</v>
      </c>
      <c r="AT1266">
        <v>1</v>
      </c>
      <c r="AU1266">
        <v>14</v>
      </c>
      <c r="AV1266">
        <v>14</v>
      </c>
      <c r="AW1266">
        <v>14</v>
      </c>
    </row>
    <row r="1267" spans="1:49" x14ac:dyDescent="0.3">
      <c r="A1267" s="69">
        <v>45636</v>
      </c>
      <c r="B1267" s="16">
        <v>1232</v>
      </c>
      <c r="C1267">
        <v>0.5</v>
      </c>
      <c r="D1267">
        <v>0.5</v>
      </c>
      <c r="O1267">
        <v>2</v>
      </c>
      <c r="P1267">
        <v>1</v>
      </c>
      <c r="Q1267">
        <v>0.5</v>
      </c>
      <c r="T1267" s="68">
        <v>45636</v>
      </c>
      <c r="U1267" s="18">
        <v>1232</v>
      </c>
      <c r="AH1267">
        <v>0.5</v>
      </c>
      <c r="AI1267">
        <v>0.5</v>
      </c>
      <c r="AT1267">
        <v>2</v>
      </c>
      <c r="AU1267">
        <v>1</v>
      </c>
      <c r="AV1267">
        <v>0.5</v>
      </c>
      <c r="AW1267">
        <v>12</v>
      </c>
    </row>
    <row r="1268" spans="1:49" x14ac:dyDescent="0.3">
      <c r="A1268" s="56"/>
      <c r="B1268" s="16">
        <v>1233</v>
      </c>
      <c r="C1268">
        <v>0.5</v>
      </c>
      <c r="D1268">
        <v>0.5</v>
      </c>
      <c r="O1268">
        <v>2</v>
      </c>
      <c r="P1268">
        <v>1</v>
      </c>
      <c r="Q1268">
        <v>0.5</v>
      </c>
      <c r="T1268" s="56"/>
      <c r="U1268" s="18">
        <v>1233</v>
      </c>
      <c r="AQ1268">
        <v>0.5</v>
      </c>
      <c r="AR1268">
        <v>0.5</v>
      </c>
      <c r="AT1268">
        <v>2</v>
      </c>
      <c r="AU1268">
        <v>1</v>
      </c>
      <c r="AV1268">
        <v>0.5</v>
      </c>
      <c r="AW1268">
        <v>21</v>
      </c>
    </row>
    <row r="1269" spans="1:49" x14ac:dyDescent="0.3">
      <c r="A1269" s="69">
        <v>45641</v>
      </c>
      <c r="B1269" s="16">
        <v>1234</v>
      </c>
      <c r="C1269">
        <v>12</v>
      </c>
      <c r="D1269">
        <v>7.5</v>
      </c>
      <c r="E1269">
        <v>14.5</v>
      </c>
      <c r="F1269">
        <v>2.5</v>
      </c>
      <c r="O1269">
        <v>4</v>
      </c>
      <c r="P1269">
        <v>36.5</v>
      </c>
      <c r="Q1269">
        <v>9.125</v>
      </c>
      <c r="T1269" s="68">
        <v>45641</v>
      </c>
      <c r="U1269" s="18">
        <v>1234</v>
      </c>
      <c r="AK1269">
        <v>12</v>
      </c>
      <c r="AL1269">
        <v>7.5</v>
      </c>
      <c r="AM1269">
        <v>14.5</v>
      </c>
      <c r="AN1269">
        <v>2.5</v>
      </c>
      <c r="AT1269">
        <v>4</v>
      </c>
      <c r="AU1269">
        <v>36.5</v>
      </c>
      <c r="AV1269">
        <v>9.125</v>
      </c>
      <c r="AW1269">
        <v>15</v>
      </c>
    </row>
    <row r="1270" spans="1:49" x14ac:dyDescent="0.3">
      <c r="A1270" s="56"/>
      <c r="B1270" s="16">
        <v>1235</v>
      </c>
      <c r="C1270">
        <v>1</v>
      </c>
      <c r="O1270">
        <v>1</v>
      </c>
      <c r="P1270">
        <v>1</v>
      </c>
      <c r="Q1270">
        <v>1</v>
      </c>
      <c r="T1270" s="56"/>
      <c r="U1270" s="18">
        <v>1235</v>
      </c>
      <c r="AR1270">
        <v>1</v>
      </c>
      <c r="AT1270">
        <v>1</v>
      </c>
      <c r="AU1270">
        <v>1</v>
      </c>
      <c r="AV1270">
        <v>1</v>
      </c>
      <c r="AW1270">
        <v>22</v>
      </c>
    </row>
    <row r="1271" spans="1:49" x14ac:dyDescent="0.3">
      <c r="A1271" s="17">
        <v>45643</v>
      </c>
      <c r="B1271" s="16">
        <v>1236</v>
      </c>
      <c r="C1271">
        <v>9.5</v>
      </c>
      <c r="D1271">
        <v>0.5</v>
      </c>
      <c r="E1271">
        <v>0.5</v>
      </c>
      <c r="F1271">
        <v>0.5</v>
      </c>
      <c r="O1271">
        <v>4</v>
      </c>
      <c r="P1271">
        <v>11</v>
      </c>
      <c r="Q1271">
        <v>2.75</v>
      </c>
      <c r="T1271" s="19">
        <v>45643</v>
      </c>
      <c r="U1271" s="18">
        <v>1236</v>
      </c>
      <c r="Z1271">
        <v>9.5</v>
      </c>
      <c r="AA1271">
        <v>0.5</v>
      </c>
      <c r="AB1271">
        <v>0.5</v>
      </c>
      <c r="AC1271">
        <v>0.5</v>
      </c>
      <c r="AT1271">
        <v>4</v>
      </c>
      <c r="AU1271">
        <v>11</v>
      </c>
      <c r="AV1271">
        <v>2.75</v>
      </c>
      <c r="AW1271">
        <v>4</v>
      </c>
    </row>
    <row r="1272" spans="1:49" x14ac:dyDescent="0.3">
      <c r="A1272" s="17">
        <v>45645</v>
      </c>
      <c r="B1272" s="16">
        <v>1237</v>
      </c>
      <c r="C1272">
        <v>39</v>
      </c>
      <c r="D1272">
        <v>0.5</v>
      </c>
      <c r="E1272">
        <v>5</v>
      </c>
      <c r="F1272">
        <v>63</v>
      </c>
      <c r="G1272">
        <v>24.5</v>
      </c>
      <c r="H1272">
        <v>1</v>
      </c>
      <c r="I1272">
        <v>24</v>
      </c>
      <c r="J1272">
        <v>1</v>
      </c>
      <c r="K1272">
        <v>0.5</v>
      </c>
      <c r="O1272">
        <v>9</v>
      </c>
      <c r="P1272">
        <v>158.5</v>
      </c>
      <c r="Q1272">
        <v>17.611111111111111</v>
      </c>
      <c r="T1272" s="19">
        <v>45645</v>
      </c>
      <c r="U1272" s="18">
        <v>1237</v>
      </c>
      <c r="AI1272">
        <v>39</v>
      </c>
      <c r="AJ1272">
        <v>0.5</v>
      </c>
      <c r="AK1272">
        <v>5</v>
      </c>
      <c r="AL1272">
        <v>63</v>
      </c>
      <c r="AM1272">
        <v>24.5</v>
      </c>
      <c r="AN1272">
        <v>1</v>
      </c>
      <c r="AO1272">
        <v>24</v>
      </c>
      <c r="AP1272">
        <v>1</v>
      </c>
      <c r="AQ1272">
        <v>0.5</v>
      </c>
      <c r="AT1272">
        <v>9</v>
      </c>
      <c r="AU1272">
        <v>158.5</v>
      </c>
      <c r="AV1272">
        <v>17.611111111111111</v>
      </c>
      <c r="AW1272">
        <v>13</v>
      </c>
    </row>
    <row r="1273" spans="1:49" x14ac:dyDescent="0.3">
      <c r="A1273" s="17">
        <v>45646</v>
      </c>
      <c r="B1273" s="16">
        <v>1238</v>
      </c>
      <c r="C1273">
        <v>1</v>
      </c>
      <c r="O1273">
        <v>1</v>
      </c>
      <c r="P1273">
        <v>1</v>
      </c>
      <c r="Q1273">
        <v>1</v>
      </c>
      <c r="T1273" s="19">
        <v>45646</v>
      </c>
      <c r="U1273" s="18">
        <v>1238</v>
      </c>
      <c r="AQ1273">
        <v>1</v>
      </c>
      <c r="AT1273">
        <v>1</v>
      </c>
      <c r="AU1273">
        <v>1</v>
      </c>
      <c r="AV1273">
        <v>1</v>
      </c>
      <c r="AW1273">
        <v>21</v>
      </c>
    </row>
    <row r="1274" spans="1:49" x14ac:dyDescent="0.3">
      <c r="A1274" s="17">
        <v>45647</v>
      </c>
      <c r="B1274" s="16">
        <v>1239</v>
      </c>
      <c r="C1274">
        <v>2</v>
      </c>
      <c r="D1274">
        <v>1.5</v>
      </c>
      <c r="E1274">
        <v>0.5</v>
      </c>
      <c r="F1274">
        <v>1.5</v>
      </c>
      <c r="O1274">
        <v>4</v>
      </c>
      <c r="P1274">
        <v>5.5</v>
      </c>
      <c r="Q1274">
        <v>1.375</v>
      </c>
      <c r="T1274" s="19">
        <v>45647</v>
      </c>
      <c r="U1274" s="18">
        <v>1239</v>
      </c>
      <c r="V1274">
        <v>2</v>
      </c>
      <c r="W1274">
        <v>1.5</v>
      </c>
      <c r="X1274">
        <v>0.5</v>
      </c>
      <c r="Y1274">
        <v>1.5</v>
      </c>
      <c r="AT1274">
        <v>4</v>
      </c>
      <c r="AU1274">
        <v>5.5</v>
      </c>
      <c r="AV1274">
        <v>1.375</v>
      </c>
      <c r="AW1274">
        <v>0</v>
      </c>
    </row>
    <row r="1275" spans="1:49" x14ac:dyDescent="0.3">
      <c r="A1275" s="69">
        <v>45648</v>
      </c>
      <c r="B1275" s="16">
        <v>1240</v>
      </c>
      <c r="C1275">
        <v>0.5</v>
      </c>
      <c r="D1275">
        <v>3</v>
      </c>
      <c r="E1275">
        <v>12</v>
      </c>
      <c r="O1275">
        <v>3</v>
      </c>
      <c r="P1275">
        <v>15.5</v>
      </c>
      <c r="Q1275">
        <v>5.166666666666667</v>
      </c>
      <c r="T1275" s="68">
        <v>45648</v>
      </c>
      <c r="U1275" s="18">
        <v>1240</v>
      </c>
      <c r="W1275">
        <v>0.5</v>
      </c>
      <c r="X1275">
        <v>3</v>
      </c>
      <c r="Y1275">
        <v>12</v>
      </c>
      <c r="AT1275">
        <v>3</v>
      </c>
      <c r="AU1275">
        <v>15.5</v>
      </c>
      <c r="AV1275">
        <v>5.166666666666667</v>
      </c>
      <c r="AW1275">
        <v>1</v>
      </c>
    </row>
    <row r="1276" spans="1:49" x14ac:dyDescent="0.3">
      <c r="A1276" s="57"/>
      <c r="B1276" s="16">
        <v>1241</v>
      </c>
      <c r="C1276">
        <v>17.5</v>
      </c>
      <c r="D1276">
        <v>10</v>
      </c>
      <c r="O1276">
        <v>2</v>
      </c>
      <c r="P1276">
        <v>27.5</v>
      </c>
      <c r="Q1276">
        <v>13.75</v>
      </c>
      <c r="T1276" s="57"/>
      <c r="U1276" s="18">
        <v>1241</v>
      </c>
      <c r="AE1276">
        <v>17.5</v>
      </c>
      <c r="AF1276">
        <v>10</v>
      </c>
      <c r="AT1276">
        <v>2</v>
      </c>
      <c r="AU1276">
        <v>27.5</v>
      </c>
      <c r="AV1276">
        <v>13.75</v>
      </c>
      <c r="AW1276">
        <v>9</v>
      </c>
    </row>
    <row r="1277" spans="1:49" x14ac:dyDescent="0.3">
      <c r="A1277" s="56"/>
      <c r="B1277" s="16">
        <v>1242</v>
      </c>
      <c r="C1277">
        <v>4</v>
      </c>
      <c r="O1277">
        <v>1</v>
      </c>
      <c r="P1277">
        <v>4</v>
      </c>
      <c r="Q1277">
        <v>4</v>
      </c>
      <c r="T1277" s="56"/>
      <c r="U1277" s="18">
        <v>1242</v>
      </c>
      <c r="AS1277">
        <v>4</v>
      </c>
      <c r="AT1277">
        <v>1</v>
      </c>
      <c r="AU1277">
        <v>4</v>
      </c>
      <c r="AV1277">
        <v>4</v>
      </c>
      <c r="AW1277">
        <v>23</v>
      </c>
    </row>
    <row r="1278" spans="1:49" x14ac:dyDescent="0.3">
      <c r="A1278" s="17">
        <v>45649</v>
      </c>
      <c r="B1278" s="16">
        <v>1243</v>
      </c>
      <c r="C1278">
        <v>0.5</v>
      </c>
      <c r="D1278">
        <v>7.5</v>
      </c>
      <c r="E1278">
        <v>4.5</v>
      </c>
      <c r="F1278">
        <v>0.5</v>
      </c>
      <c r="O1278">
        <v>4</v>
      </c>
      <c r="P1278">
        <v>13</v>
      </c>
      <c r="Q1278">
        <v>3.25</v>
      </c>
      <c r="T1278" s="19">
        <v>45649</v>
      </c>
      <c r="U1278" s="18">
        <v>1243</v>
      </c>
      <c r="AG1278">
        <v>0.5</v>
      </c>
      <c r="AH1278">
        <v>7.5</v>
      </c>
      <c r="AI1278">
        <v>4.5</v>
      </c>
      <c r="AJ1278">
        <v>0.5</v>
      </c>
      <c r="AT1278">
        <v>4</v>
      </c>
      <c r="AU1278">
        <v>13</v>
      </c>
      <c r="AV1278">
        <v>3.25</v>
      </c>
      <c r="AW1278">
        <v>11</v>
      </c>
    </row>
    <row r="1279" spans="1:49" x14ac:dyDescent="0.3">
      <c r="A1279" s="17">
        <v>45650</v>
      </c>
      <c r="B1279" s="16">
        <v>1244</v>
      </c>
      <c r="C1279">
        <v>2</v>
      </c>
      <c r="D1279">
        <v>5.5</v>
      </c>
      <c r="E1279">
        <v>9.5</v>
      </c>
      <c r="O1279">
        <v>3</v>
      </c>
      <c r="P1279">
        <v>17</v>
      </c>
      <c r="Q1279">
        <v>5.666666666666667</v>
      </c>
      <c r="T1279" s="19">
        <v>45650</v>
      </c>
      <c r="U1279" s="18">
        <v>1244</v>
      </c>
      <c r="W1279">
        <v>2</v>
      </c>
      <c r="X1279">
        <v>5.5</v>
      </c>
      <c r="Y1279">
        <v>9.5</v>
      </c>
      <c r="AT1279">
        <v>3</v>
      </c>
      <c r="AU1279">
        <v>17</v>
      </c>
      <c r="AV1279">
        <v>5.666666666666667</v>
      </c>
      <c r="AW1279">
        <v>1</v>
      </c>
    </row>
    <row r="1280" spans="1:49" x14ac:dyDescent="0.3">
      <c r="A1280" s="17">
        <v>45656</v>
      </c>
      <c r="B1280" s="16">
        <v>1245</v>
      </c>
      <c r="C1280">
        <v>1.5</v>
      </c>
      <c r="O1280">
        <v>1</v>
      </c>
      <c r="P1280">
        <v>1.5</v>
      </c>
      <c r="Q1280">
        <v>1.5</v>
      </c>
      <c r="T1280" s="19">
        <v>45656</v>
      </c>
      <c r="U1280" s="18">
        <v>1245</v>
      </c>
      <c r="AS1280">
        <v>1.5</v>
      </c>
      <c r="AT1280">
        <v>1</v>
      </c>
      <c r="AU1280">
        <v>1.5</v>
      </c>
      <c r="AV1280">
        <v>1.5</v>
      </c>
      <c r="AW1280">
        <v>23</v>
      </c>
    </row>
    <row r="1281" spans="1:49" x14ac:dyDescent="0.3">
      <c r="A1281" s="17">
        <v>45657</v>
      </c>
      <c r="B1281" s="16">
        <v>1245</v>
      </c>
      <c r="C1281">
        <v>1</v>
      </c>
      <c r="O1281">
        <v>1</v>
      </c>
      <c r="P1281">
        <v>1</v>
      </c>
      <c r="Q1281">
        <v>1</v>
      </c>
      <c r="T1281" s="19">
        <v>45657</v>
      </c>
      <c r="U1281" s="18">
        <v>1245</v>
      </c>
      <c r="V1281">
        <v>1</v>
      </c>
      <c r="AT1281">
        <v>1</v>
      </c>
      <c r="AU1281">
        <v>1</v>
      </c>
      <c r="AV1281">
        <v>1</v>
      </c>
      <c r="AW1281">
        <v>0</v>
      </c>
    </row>
    <row r="1282" spans="1:49" x14ac:dyDescent="0.3">
      <c r="A1282" s="17">
        <v>45662</v>
      </c>
      <c r="B1282" s="16">
        <v>1246</v>
      </c>
      <c r="C1282">
        <v>3.5</v>
      </c>
      <c r="D1282">
        <v>187</v>
      </c>
      <c r="E1282">
        <v>28</v>
      </c>
      <c r="O1282">
        <v>3</v>
      </c>
      <c r="P1282">
        <v>218.5</v>
      </c>
      <c r="Q1282">
        <v>72.833333333333329</v>
      </c>
      <c r="T1282" s="19">
        <v>45662</v>
      </c>
      <c r="U1282" s="18">
        <v>1246</v>
      </c>
      <c r="AI1282">
        <v>3.5</v>
      </c>
      <c r="AJ1282">
        <v>187</v>
      </c>
      <c r="AK1282">
        <v>28</v>
      </c>
      <c r="AT1282">
        <v>3</v>
      </c>
      <c r="AU1282">
        <v>218.5</v>
      </c>
      <c r="AV1282">
        <v>72.833333333333329</v>
      </c>
      <c r="AW1282">
        <v>13</v>
      </c>
    </row>
    <row r="1283" spans="1:49" x14ac:dyDescent="0.3">
      <c r="A1283" s="69">
        <v>45663</v>
      </c>
      <c r="B1283" s="16">
        <v>1247</v>
      </c>
      <c r="C1283">
        <v>14.5</v>
      </c>
      <c r="D1283">
        <v>13.5</v>
      </c>
      <c r="E1283">
        <v>1</v>
      </c>
      <c r="O1283">
        <v>3</v>
      </c>
      <c r="P1283">
        <v>29</v>
      </c>
      <c r="Q1283">
        <v>9.6666666666666661</v>
      </c>
      <c r="T1283" s="68">
        <v>45663</v>
      </c>
      <c r="U1283" s="18">
        <v>1247</v>
      </c>
      <c r="AK1283">
        <v>14.5</v>
      </c>
      <c r="AL1283">
        <v>13.5</v>
      </c>
      <c r="AM1283">
        <v>1</v>
      </c>
      <c r="AT1283">
        <v>3</v>
      </c>
      <c r="AU1283">
        <v>29</v>
      </c>
      <c r="AV1283">
        <v>9.6666666666666661</v>
      </c>
      <c r="AW1283">
        <v>15</v>
      </c>
    </row>
    <row r="1284" spans="1:49" x14ac:dyDescent="0.3">
      <c r="A1284" s="56"/>
      <c r="B1284" s="16">
        <v>1248</v>
      </c>
      <c r="C1284">
        <v>1.5</v>
      </c>
      <c r="D1284">
        <v>5</v>
      </c>
      <c r="O1284">
        <v>2</v>
      </c>
      <c r="P1284">
        <v>6.5</v>
      </c>
      <c r="Q1284">
        <v>3.25</v>
      </c>
      <c r="T1284" s="56"/>
      <c r="U1284" s="18">
        <v>1248</v>
      </c>
      <c r="AO1284">
        <v>1.5</v>
      </c>
      <c r="AP1284">
        <v>5</v>
      </c>
      <c r="AT1284">
        <v>2</v>
      </c>
      <c r="AU1284">
        <v>6.5</v>
      </c>
      <c r="AV1284">
        <v>3.25</v>
      </c>
      <c r="AW1284">
        <v>19</v>
      </c>
    </row>
    <row r="1285" spans="1:49" x14ac:dyDescent="0.3">
      <c r="A1285" s="17">
        <v>45664</v>
      </c>
      <c r="B1285" s="16">
        <v>1249</v>
      </c>
      <c r="C1285">
        <v>8.5</v>
      </c>
      <c r="D1285">
        <v>60</v>
      </c>
      <c r="O1285">
        <v>2</v>
      </c>
      <c r="P1285">
        <v>68.5</v>
      </c>
      <c r="Q1285">
        <v>34.25</v>
      </c>
      <c r="T1285" s="19">
        <v>45664</v>
      </c>
      <c r="U1285" s="18">
        <v>1249</v>
      </c>
      <c r="AF1285">
        <v>8.5</v>
      </c>
      <c r="AG1285">
        <v>60</v>
      </c>
      <c r="AT1285">
        <v>2</v>
      </c>
      <c r="AU1285">
        <v>68.5</v>
      </c>
      <c r="AV1285">
        <v>34.25</v>
      </c>
      <c r="AW1285">
        <v>10</v>
      </c>
    </row>
    <row r="1286" spans="1:49" x14ac:dyDescent="0.3">
      <c r="A1286" s="69">
        <v>45665</v>
      </c>
      <c r="B1286" s="16">
        <v>1250</v>
      </c>
      <c r="C1286">
        <v>33.5</v>
      </c>
      <c r="D1286">
        <v>5.5</v>
      </c>
      <c r="E1286">
        <v>2</v>
      </c>
      <c r="O1286">
        <v>3</v>
      </c>
      <c r="P1286">
        <v>41</v>
      </c>
      <c r="Q1286">
        <v>13.66666666666667</v>
      </c>
      <c r="T1286" s="68">
        <v>45665</v>
      </c>
      <c r="U1286" s="18">
        <v>1250</v>
      </c>
      <c r="Y1286">
        <v>33.5</v>
      </c>
      <c r="Z1286">
        <v>5.5</v>
      </c>
      <c r="AA1286">
        <v>2</v>
      </c>
      <c r="AT1286">
        <v>3</v>
      </c>
      <c r="AU1286">
        <v>41</v>
      </c>
      <c r="AV1286">
        <v>13.66666666666667</v>
      </c>
      <c r="AW1286">
        <v>3</v>
      </c>
    </row>
    <row r="1287" spans="1:49" x14ac:dyDescent="0.3">
      <c r="A1287" s="56"/>
      <c r="B1287" s="16">
        <v>1251</v>
      </c>
      <c r="C1287">
        <v>15.5</v>
      </c>
      <c r="D1287">
        <v>102.5</v>
      </c>
      <c r="E1287">
        <v>5.5</v>
      </c>
      <c r="O1287">
        <v>3</v>
      </c>
      <c r="P1287">
        <v>123.5</v>
      </c>
      <c r="Q1287">
        <v>41.166666666666657</v>
      </c>
      <c r="T1287" s="56"/>
      <c r="U1287" s="18">
        <v>1251</v>
      </c>
      <c r="AQ1287">
        <v>15.5</v>
      </c>
      <c r="AR1287">
        <v>102.5</v>
      </c>
      <c r="AS1287">
        <v>5.5</v>
      </c>
      <c r="AT1287">
        <v>3</v>
      </c>
      <c r="AU1287">
        <v>123.5</v>
      </c>
      <c r="AV1287">
        <v>41.166666666666657</v>
      </c>
      <c r="AW1287">
        <v>21</v>
      </c>
    </row>
    <row r="1288" spans="1:49" x14ac:dyDescent="0.3">
      <c r="A1288" s="17">
        <v>45666</v>
      </c>
      <c r="B1288" s="16">
        <v>1251</v>
      </c>
      <c r="C1288">
        <v>5.5</v>
      </c>
      <c r="D1288">
        <v>25.5</v>
      </c>
      <c r="E1288">
        <v>16</v>
      </c>
      <c r="F1288">
        <v>5</v>
      </c>
      <c r="G1288">
        <v>6.5</v>
      </c>
      <c r="H1288">
        <v>8</v>
      </c>
      <c r="I1288">
        <v>9.5</v>
      </c>
      <c r="J1288">
        <v>11.5</v>
      </c>
      <c r="K1288">
        <v>6.5</v>
      </c>
      <c r="L1288">
        <v>1</v>
      </c>
      <c r="O1288">
        <v>10</v>
      </c>
      <c r="P1288">
        <v>95</v>
      </c>
      <c r="Q1288">
        <v>9.5</v>
      </c>
      <c r="T1288" s="19">
        <v>45666</v>
      </c>
      <c r="U1288" s="18">
        <v>1251</v>
      </c>
      <c r="V1288">
        <v>5.5</v>
      </c>
      <c r="W1288">
        <v>25.5</v>
      </c>
      <c r="X1288">
        <v>16</v>
      </c>
      <c r="Y1288">
        <v>5</v>
      </c>
      <c r="Z1288">
        <v>6.5</v>
      </c>
      <c r="AA1288">
        <v>8</v>
      </c>
      <c r="AB1288">
        <v>9.5</v>
      </c>
      <c r="AC1288">
        <v>11.5</v>
      </c>
      <c r="AD1288">
        <v>6.5</v>
      </c>
      <c r="AE1288">
        <v>1</v>
      </c>
      <c r="AT1288">
        <v>10</v>
      </c>
      <c r="AU1288">
        <v>95</v>
      </c>
      <c r="AV1288">
        <v>9.5</v>
      </c>
      <c r="AW1288">
        <v>0</v>
      </c>
    </row>
    <row r="1289" spans="1:49" x14ac:dyDescent="0.3">
      <c r="A1289" s="17">
        <v>45667</v>
      </c>
      <c r="B1289" s="16">
        <v>1252</v>
      </c>
      <c r="C1289">
        <v>45.5</v>
      </c>
      <c r="D1289">
        <v>14.5</v>
      </c>
      <c r="E1289">
        <v>9</v>
      </c>
      <c r="O1289">
        <v>3</v>
      </c>
      <c r="P1289">
        <v>69</v>
      </c>
      <c r="Q1289">
        <v>23</v>
      </c>
      <c r="T1289" s="19">
        <v>45667</v>
      </c>
      <c r="U1289" s="18">
        <v>1252</v>
      </c>
      <c r="AQ1289">
        <v>45.5</v>
      </c>
      <c r="AR1289">
        <v>14.5</v>
      </c>
      <c r="AS1289">
        <v>9</v>
      </c>
      <c r="AT1289">
        <v>3</v>
      </c>
      <c r="AU1289">
        <v>69</v>
      </c>
      <c r="AV1289">
        <v>23</v>
      </c>
      <c r="AW1289">
        <v>21</v>
      </c>
    </row>
    <row r="1290" spans="1:49" x14ac:dyDescent="0.3">
      <c r="A1290" s="69">
        <v>45668</v>
      </c>
      <c r="B1290" s="16">
        <v>1252</v>
      </c>
      <c r="C1290">
        <v>2.5</v>
      </c>
      <c r="O1290">
        <v>1</v>
      </c>
      <c r="P1290">
        <v>2.5</v>
      </c>
      <c r="Q1290">
        <v>2.5</v>
      </c>
      <c r="T1290" s="68">
        <v>45668</v>
      </c>
      <c r="U1290" s="18">
        <v>1252</v>
      </c>
      <c r="V1290">
        <v>2.5</v>
      </c>
      <c r="AT1290">
        <v>1</v>
      </c>
      <c r="AU1290">
        <v>2.5</v>
      </c>
      <c r="AV1290">
        <v>2.5</v>
      </c>
      <c r="AW1290">
        <v>0</v>
      </c>
    </row>
    <row r="1291" spans="1:49" x14ac:dyDescent="0.3">
      <c r="A1291" s="57"/>
      <c r="B1291" s="16">
        <v>1253</v>
      </c>
      <c r="C1291">
        <v>0.5</v>
      </c>
      <c r="O1291">
        <v>1</v>
      </c>
      <c r="P1291">
        <v>0.5</v>
      </c>
      <c r="Q1291">
        <v>0.5</v>
      </c>
      <c r="T1291" s="57"/>
      <c r="U1291" s="18">
        <v>1253</v>
      </c>
      <c r="AN1291">
        <v>0.5</v>
      </c>
      <c r="AT1291">
        <v>1</v>
      </c>
      <c r="AU1291">
        <v>0.5</v>
      </c>
      <c r="AV1291">
        <v>0.5</v>
      </c>
      <c r="AW1291">
        <v>18</v>
      </c>
    </row>
    <row r="1292" spans="1:49" x14ac:dyDescent="0.3">
      <c r="A1292" s="56"/>
      <c r="B1292" s="16">
        <v>1254</v>
      </c>
      <c r="C1292">
        <v>0.5</v>
      </c>
      <c r="O1292">
        <v>1</v>
      </c>
      <c r="P1292">
        <v>0.5</v>
      </c>
      <c r="Q1292">
        <v>0.5</v>
      </c>
      <c r="T1292" s="56"/>
      <c r="U1292" s="18">
        <v>1254</v>
      </c>
      <c r="AP1292">
        <v>0.5</v>
      </c>
      <c r="AT1292">
        <v>1</v>
      </c>
      <c r="AU1292">
        <v>0.5</v>
      </c>
      <c r="AV1292">
        <v>0.5</v>
      </c>
      <c r="AW1292">
        <v>20</v>
      </c>
    </row>
    <row r="1293" spans="1:49" x14ac:dyDescent="0.3">
      <c r="A1293" s="17">
        <v>45671</v>
      </c>
      <c r="B1293" s="16">
        <v>1255</v>
      </c>
      <c r="C1293">
        <v>8.5</v>
      </c>
      <c r="D1293">
        <v>1</v>
      </c>
      <c r="O1293">
        <v>2</v>
      </c>
      <c r="P1293">
        <v>9.5</v>
      </c>
      <c r="Q1293">
        <v>4.75</v>
      </c>
      <c r="T1293" s="19">
        <v>45671</v>
      </c>
      <c r="U1293" s="18">
        <v>1255</v>
      </c>
      <c r="AE1293">
        <v>8.5</v>
      </c>
      <c r="AF1293">
        <v>1</v>
      </c>
      <c r="AT1293">
        <v>2</v>
      </c>
      <c r="AU1293">
        <v>9.5</v>
      </c>
      <c r="AV1293">
        <v>4.75</v>
      </c>
      <c r="AW1293">
        <v>9</v>
      </c>
    </row>
    <row r="1294" spans="1:49" x14ac:dyDescent="0.3">
      <c r="A1294" s="17">
        <v>45674</v>
      </c>
      <c r="B1294" s="16">
        <v>1256</v>
      </c>
      <c r="C1294">
        <v>38.5</v>
      </c>
      <c r="O1294">
        <v>1</v>
      </c>
      <c r="P1294">
        <v>38.5</v>
      </c>
      <c r="Q1294">
        <v>38.5</v>
      </c>
      <c r="T1294" s="19">
        <v>45674</v>
      </c>
      <c r="U1294" s="18">
        <v>1256</v>
      </c>
      <c r="AM1294">
        <v>38.5</v>
      </c>
      <c r="AT1294">
        <v>1</v>
      </c>
      <c r="AU1294">
        <v>38.5</v>
      </c>
      <c r="AV1294">
        <v>38.5</v>
      </c>
      <c r="AW1294">
        <v>17</v>
      </c>
    </row>
    <row r="1295" spans="1:49" x14ac:dyDescent="0.3">
      <c r="A1295" s="69">
        <v>45676</v>
      </c>
      <c r="B1295" s="16">
        <v>1257</v>
      </c>
      <c r="C1295">
        <v>0.5</v>
      </c>
      <c r="O1295">
        <v>1</v>
      </c>
      <c r="P1295">
        <v>0.5</v>
      </c>
      <c r="Q1295">
        <v>0.5</v>
      </c>
      <c r="T1295" s="68">
        <v>45676</v>
      </c>
      <c r="U1295" s="18">
        <v>1257</v>
      </c>
      <c r="AF1295">
        <v>0.5</v>
      </c>
      <c r="AT1295">
        <v>1</v>
      </c>
      <c r="AU1295">
        <v>0.5</v>
      </c>
      <c r="AV1295">
        <v>0.5</v>
      </c>
      <c r="AW1295">
        <v>10</v>
      </c>
    </row>
    <row r="1296" spans="1:49" x14ac:dyDescent="0.3">
      <c r="A1296" s="56"/>
      <c r="B1296" s="16">
        <v>1258</v>
      </c>
      <c r="C1296">
        <v>0.5</v>
      </c>
      <c r="O1296">
        <v>1</v>
      </c>
      <c r="P1296">
        <v>0.5</v>
      </c>
      <c r="Q1296">
        <v>0.5</v>
      </c>
      <c r="T1296" s="56"/>
      <c r="U1296" s="18">
        <v>1258</v>
      </c>
      <c r="AP1296">
        <v>0.5</v>
      </c>
      <c r="AT1296">
        <v>1</v>
      </c>
      <c r="AU1296">
        <v>0.5</v>
      </c>
      <c r="AV1296">
        <v>0.5</v>
      </c>
      <c r="AW1296">
        <v>20</v>
      </c>
    </row>
    <row r="1297" spans="1:49" x14ac:dyDescent="0.3">
      <c r="A1297" s="17">
        <v>45678</v>
      </c>
      <c r="B1297" s="16">
        <v>1259</v>
      </c>
      <c r="C1297">
        <v>7</v>
      </c>
      <c r="D1297">
        <v>5</v>
      </c>
      <c r="E1297">
        <v>2</v>
      </c>
      <c r="O1297">
        <v>3</v>
      </c>
      <c r="P1297">
        <v>14</v>
      </c>
      <c r="Q1297">
        <v>4.666666666666667</v>
      </c>
      <c r="T1297" s="19">
        <v>45678</v>
      </c>
      <c r="U1297" s="18">
        <v>1259</v>
      </c>
      <c r="AJ1297">
        <v>7</v>
      </c>
      <c r="AK1297">
        <v>5</v>
      </c>
      <c r="AL1297">
        <v>2</v>
      </c>
      <c r="AT1297">
        <v>3</v>
      </c>
      <c r="AU1297">
        <v>14</v>
      </c>
      <c r="AV1297">
        <v>4.666666666666667</v>
      </c>
      <c r="AW1297">
        <v>14</v>
      </c>
    </row>
    <row r="1298" spans="1:49" x14ac:dyDescent="0.3">
      <c r="A1298" s="17">
        <v>45680</v>
      </c>
      <c r="B1298" s="16">
        <v>1260</v>
      </c>
      <c r="C1298">
        <v>10.5</v>
      </c>
      <c r="O1298">
        <v>1</v>
      </c>
      <c r="P1298">
        <v>10.5</v>
      </c>
      <c r="Q1298">
        <v>10.5</v>
      </c>
      <c r="T1298" s="19">
        <v>45680</v>
      </c>
      <c r="U1298" s="18">
        <v>1260</v>
      </c>
      <c r="AL1298">
        <v>10.5</v>
      </c>
      <c r="AT1298">
        <v>1</v>
      </c>
      <c r="AU1298">
        <v>10.5</v>
      </c>
      <c r="AV1298">
        <v>10.5</v>
      </c>
      <c r="AW1298">
        <v>16</v>
      </c>
    </row>
    <row r="1299" spans="1:49" x14ac:dyDescent="0.3">
      <c r="A1299" s="17">
        <v>45682</v>
      </c>
      <c r="B1299" s="16">
        <v>1261</v>
      </c>
      <c r="C1299">
        <v>2.5</v>
      </c>
      <c r="O1299">
        <v>1</v>
      </c>
      <c r="P1299">
        <v>2.5</v>
      </c>
      <c r="Q1299">
        <v>2.5</v>
      </c>
      <c r="T1299" s="19">
        <v>45682</v>
      </c>
      <c r="U1299" s="18">
        <v>1261</v>
      </c>
      <c r="AJ1299">
        <v>2.5</v>
      </c>
      <c r="AT1299">
        <v>1</v>
      </c>
      <c r="AU1299">
        <v>2.5</v>
      </c>
      <c r="AV1299">
        <v>2.5</v>
      </c>
      <c r="AW1299">
        <v>14</v>
      </c>
    </row>
    <row r="1300" spans="1:49" x14ac:dyDescent="0.3">
      <c r="A1300" s="69">
        <v>45685</v>
      </c>
      <c r="B1300" s="16">
        <v>1262</v>
      </c>
      <c r="C1300">
        <v>2.5</v>
      </c>
      <c r="D1300">
        <v>17.5</v>
      </c>
      <c r="O1300">
        <v>2</v>
      </c>
      <c r="P1300">
        <v>20</v>
      </c>
      <c r="Q1300">
        <v>10</v>
      </c>
      <c r="T1300" s="68">
        <v>45685</v>
      </c>
      <c r="U1300" s="18">
        <v>1262</v>
      </c>
      <c r="AE1300">
        <v>2.5</v>
      </c>
      <c r="AF1300">
        <v>17.5</v>
      </c>
      <c r="AT1300">
        <v>2</v>
      </c>
      <c r="AU1300">
        <v>20</v>
      </c>
      <c r="AV1300">
        <v>10</v>
      </c>
      <c r="AW1300">
        <v>9</v>
      </c>
    </row>
    <row r="1301" spans="1:49" x14ac:dyDescent="0.3">
      <c r="A1301" s="56"/>
      <c r="B1301" s="16">
        <v>1263</v>
      </c>
      <c r="C1301">
        <v>0.5</v>
      </c>
      <c r="O1301">
        <v>1</v>
      </c>
      <c r="P1301">
        <v>0.5</v>
      </c>
      <c r="Q1301">
        <v>0.5</v>
      </c>
      <c r="T1301" s="56"/>
      <c r="U1301" s="18">
        <v>1263</v>
      </c>
      <c r="AK1301">
        <v>0.5</v>
      </c>
      <c r="AT1301">
        <v>1</v>
      </c>
      <c r="AU1301">
        <v>0.5</v>
      </c>
      <c r="AV1301">
        <v>0.5</v>
      </c>
      <c r="AW1301">
        <v>15</v>
      </c>
    </row>
    <row r="1302" spans="1:49" x14ac:dyDescent="0.3">
      <c r="A1302" s="69">
        <v>45686</v>
      </c>
      <c r="B1302" s="16">
        <v>1264</v>
      </c>
      <c r="C1302">
        <v>0.5</v>
      </c>
      <c r="O1302">
        <v>1</v>
      </c>
      <c r="P1302">
        <v>0.5</v>
      </c>
      <c r="Q1302">
        <v>0.5</v>
      </c>
      <c r="T1302" s="68">
        <v>45686</v>
      </c>
      <c r="U1302" s="18">
        <v>1264</v>
      </c>
      <c r="AD1302">
        <v>0.5</v>
      </c>
      <c r="AT1302">
        <v>1</v>
      </c>
      <c r="AU1302">
        <v>0.5</v>
      </c>
      <c r="AV1302">
        <v>0.5</v>
      </c>
      <c r="AW1302">
        <v>8</v>
      </c>
    </row>
    <row r="1303" spans="1:49" x14ac:dyDescent="0.3">
      <c r="A1303" s="56"/>
      <c r="B1303" s="16">
        <v>1265</v>
      </c>
      <c r="C1303">
        <v>2.5</v>
      </c>
      <c r="O1303">
        <v>1</v>
      </c>
      <c r="P1303">
        <v>2.5</v>
      </c>
      <c r="Q1303">
        <v>2.5</v>
      </c>
      <c r="T1303" s="56"/>
      <c r="U1303" s="18">
        <v>1265</v>
      </c>
      <c r="AI1303">
        <v>2.5</v>
      </c>
      <c r="AT1303">
        <v>1</v>
      </c>
      <c r="AU1303">
        <v>2.5</v>
      </c>
      <c r="AV1303">
        <v>2.5</v>
      </c>
      <c r="AW1303">
        <v>13</v>
      </c>
    </row>
    <row r="1304" spans="1:49" x14ac:dyDescent="0.3">
      <c r="A1304" s="69">
        <v>45687</v>
      </c>
      <c r="B1304" s="16">
        <v>1266</v>
      </c>
      <c r="C1304">
        <v>1</v>
      </c>
      <c r="O1304">
        <v>1</v>
      </c>
      <c r="P1304">
        <v>1</v>
      </c>
      <c r="Q1304">
        <v>1</v>
      </c>
      <c r="T1304" s="68">
        <v>45687</v>
      </c>
      <c r="U1304" s="18">
        <v>1266</v>
      </c>
      <c r="AK1304">
        <v>1</v>
      </c>
      <c r="AT1304">
        <v>1</v>
      </c>
      <c r="AU1304">
        <v>1</v>
      </c>
      <c r="AV1304">
        <v>1</v>
      </c>
      <c r="AW1304">
        <v>15</v>
      </c>
    </row>
    <row r="1305" spans="1:49" x14ac:dyDescent="0.3">
      <c r="A1305" s="56"/>
      <c r="B1305" s="16">
        <v>1267</v>
      </c>
      <c r="C1305">
        <v>7</v>
      </c>
      <c r="D1305">
        <v>104</v>
      </c>
      <c r="E1305">
        <v>22</v>
      </c>
      <c r="O1305">
        <v>3</v>
      </c>
      <c r="P1305">
        <v>133</v>
      </c>
      <c r="Q1305">
        <v>44.333333333333343</v>
      </c>
      <c r="T1305" s="56"/>
      <c r="U1305" s="18">
        <v>1267</v>
      </c>
      <c r="AQ1305">
        <v>7</v>
      </c>
      <c r="AR1305">
        <v>104</v>
      </c>
      <c r="AS1305">
        <v>22</v>
      </c>
      <c r="AT1305">
        <v>3</v>
      </c>
      <c r="AU1305">
        <v>133</v>
      </c>
      <c r="AV1305">
        <v>44.333333333333343</v>
      </c>
      <c r="AW1305">
        <v>21</v>
      </c>
    </row>
    <row r="1306" spans="1:49" x14ac:dyDescent="0.3">
      <c r="A1306" s="17">
        <v>45688</v>
      </c>
      <c r="B1306" s="16">
        <v>1267</v>
      </c>
      <c r="C1306">
        <v>1</v>
      </c>
      <c r="O1306">
        <v>1</v>
      </c>
      <c r="P1306">
        <v>1</v>
      </c>
      <c r="Q1306">
        <v>1</v>
      </c>
      <c r="T1306" s="19">
        <v>45688</v>
      </c>
      <c r="U1306" s="18">
        <v>1267</v>
      </c>
      <c r="V1306">
        <v>1</v>
      </c>
      <c r="AT1306">
        <v>1</v>
      </c>
      <c r="AU1306">
        <v>1</v>
      </c>
      <c r="AV1306">
        <v>1</v>
      </c>
      <c r="AW1306">
        <v>0</v>
      </c>
    </row>
  </sheetData>
  <mergeCells count="736">
    <mergeCell ref="A1275:A1277"/>
    <mergeCell ref="A1283:A1284"/>
    <mergeCell ref="A1286:A1287"/>
    <mergeCell ref="A1290:A1292"/>
    <mergeCell ref="A1295:A1296"/>
    <mergeCell ref="A1300:A1301"/>
    <mergeCell ref="A1302:A1303"/>
    <mergeCell ref="A1304:A1305"/>
    <mergeCell ref="A1239:A1240"/>
    <mergeCell ref="A1245:A1246"/>
    <mergeCell ref="A1248:A1249"/>
    <mergeCell ref="A1250:A1251"/>
    <mergeCell ref="A1256:A1257"/>
    <mergeCell ref="A1263:A1264"/>
    <mergeCell ref="A1265:A1266"/>
    <mergeCell ref="A1267:A1268"/>
    <mergeCell ref="A1269:A1270"/>
    <mergeCell ref="A1198:A1200"/>
    <mergeCell ref="A1203:A1204"/>
    <mergeCell ref="A1212:A1215"/>
    <mergeCell ref="A1218:A1219"/>
    <mergeCell ref="A1221:A1222"/>
    <mergeCell ref="A1224:A1225"/>
    <mergeCell ref="A1226:A1227"/>
    <mergeCell ref="A1229:A1230"/>
    <mergeCell ref="A1235:A1237"/>
    <mergeCell ref="A1172:A1173"/>
    <mergeCell ref="A1174:A1175"/>
    <mergeCell ref="A1177:A1178"/>
    <mergeCell ref="A1180:A1181"/>
    <mergeCell ref="A1182:A1183"/>
    <mergeCell ref="A1185:A1187"/>
    <mergeCell ref="A1188:A1192"/>
    <mergeCell ref="A1194:A1195"/>
    <mergeCell ref="A1196:A1197"/>
    <mergeCell ref="A1139:A1140"/>
    <mergeCell ref="A1143:A1144"/>
    <mergeCell ref="A1149:A1150"/>
    <mergeCell ref="A1151:A1152"/>
    <mergeCell ref="A1154:A1155"/>
    <mergeCell ref="A1156:A1157"/>
    <mergeCell ref="A1159:A1161"/>
    <mergeCell ref="A1164:A1165"/>
    <mergeCell ref="A1170:A1171"/>
    <mergeCell ref="A1098:A1099"/>
    <mergeCell ref="A1100:A1102"/>
    <mergeCell ref="A1105:A1106"/>
    <mergeCell ref="A1107:A1108"/>
    <mergeCell ref="A1109:A1111"/>
    <mergeCell ref="A1114:A1117"/>
    <mergeCell ref="A1123:A1124"/>
    <mergeCell ref="A1127:A1128"/>
    <mergeCell ref="A1131:A1132"/>
    <mergeCell ref="A1066:A1068"/>
    <mergeCell ref="A1069:A1070"/>
    <mergeCell ref="A1079:A1080"/>
    <mergeCell ref="A1081:A1082"/>
    <mergeCell ref="A1084:A1085"/>
    <mergeCell ref="A1088:A1089"/>
    <mergeCell ref="A1090:A1091"/>
    <mergeCell ref="A1092:A1093"/>
    <mergeCell ref="A1096:A1097"/>
    <mergeCell ref="A1041:A1043"/>
    <mergeCell ref="A1044:A1046"/>
    <mergeCell ref="A1047:A1048"/>
    <mergeCell ref="A1049:A1050"/>
    <mergeCell ref="A1051:A1052"/>
    <mergeCell ref="A1055:A1056"/>
    <mergeCell ref="A1058:A1059"/>
    <mergeCell ref="A1060:A1061"/>
    <mergeCell ref="A1062:A1064"/>
    <mergeCell ref="A1017:A1018"/>
    <mergeCell ref="A1019:A1020"/>
    <mergeCell ref="A1021:A1022"/>
    <mergeCell ref="A1024:A1025"/>
    <mergeCell ref="A1026:A1027"/>
    <mergeCell ref="A1028:A1029"/>
    <mergeCell ref="A1030:A1031"/>
    <mergeCell ref="A1032:A1037"/>
    <mergeCell ref="A1038:A1040"/>
    <mergeCell ref="A981:A983"/>
    <mergeCell ref="A984:A985"/>
    <mergeCell ref="A990:A991"/>
    <mergeCell ref="A992:A993"/>
    <mergeCell ref="A996:A997"/>
    <mergeCell ref="A998:A1000"/>
    <mergeCell ref="A1006:A1009"/>
    <mergeCell ref="A1010:A1014"/>
    <mergeCell ref="A1015:A1016"/>
    <mergeCell ref="A955:A957"/>
    <mergeCell ref="A959:A960"/>
    <mergeCell ref="A961:A963"/>
    <mergeCell ref="A964:A967"/>
    <mergeCell ref="A968:A969"/>
    <mergeCell ref="A970:A971"/>
    <mergeCell ref="A973:A975"/>
    <mergeCell ref="A976:A977"/>
    <mergeCell ref="A978:A979"/>
    <mergeCell ref="A921:A923"/>
    <mergeCell ref="A924:A926"/>
    <mergeCell ref="A929:A930"/>
    <mergeCell ref="A931:A932"/>
    <mergeCell ref="A935:A937"/>
    <mergeCell ref="A941:A942"/>
    <mergeCell ref="A944:A945"/>
    <mergeCell ref="A949:A950"/>
    <mergeCell ref="A953:A954"/>
    <mergeCell ref="A894:A895"/>
    <mergeCell ref="A900:A901"/>
    <mergeCell ref="A903:A904"/>
    <mergeCell ref="A905:A907"/>
    <mergeCell ref="A909:A910"/>
    <mergeCell ref="A911:A912"/>
    <mergeCell ref="A913:A914"/>
    <mergeCell ref="A916:A917"/>
    <mergeCell ref="A919:A920"/>
    <mergeCell ref="A856:A857"/>
    <mergeCell ref="A858:A859"/>
    <mergeCell ref="A860:A861"/>
    <mergeCell ref="A865:A866"/>
    <mergeCell ref="A868:A869"/>
    <mergeCell ref="A872:A874"/>
    <mergeCell ref="A879:A880"/>
    <mergeCell ref="A887:A889"/>
    <mergeCell ref="A890:A892"/>
    <mergeCell ref="A819:A820"/>
    <mergeCell ref="A821:A823"/>
    <mergeCell ref="A827:A828"/>
    <mergeCell ref="A831:A832"/>
    <mergeCell ref="A833:A834"/>
    <mergeCell ref="A838:A840"/>
    <mergeCell ref="A841:A843"/>
    <mergeCell ref="A848:A849"/>
    <mergeCell ref="A852:A853"/>
    <mergeCell ref="A789:A790"/>
    <mergeCell ref="A791:A792"/>
    <mergeCell ref="A793:A794"/>
    <mergeCell ref="A795:A797"/>
    <mergeCell ref="A798:A799"/>
    <mergeCell ref="A800:A801"/>
    <mergeCell ref="A806:A807"/>
    <mergeCell ref="A810:A811"/>
    <mergeCell ref="A815:A816"/>
    <mergeCell ref="A754:A757"/>
    <mergeCell ref="A758:A761"/>
    <mergeCell ref="A762:A763"/>
    <mergeCell ref="A766:A768"/>
    <mergeCell ref="A770:A771"/>
    <mergeCell ref="A772:A773"/>
    <mergeCell ref="A774:A776"/>
    <mergeCell ref="A778:A779"/>
    <mergeCell ref="A786:A787"/>
    <mergeCell ref="A718:A719"/>
    <mergeCell ref="A720:A722"/>
    <mergeCell ref="A724:A726"/>
    <mergeCell ref="A730:A731"/>
    <mergeCell ref="A732:A733"/>
    <mergeCell ref="A738:A739"/>
    <mergeCell ref="A740:A744"/>
    <mergeCell ref="A745:A746"/>
    <mergeCell ref="A749:A751"/>
    <mergeCell ref="A691:A694"/>
    <mergeCell ref="A695:A696"/>
    <mergeCell ref="A697:A698"/>
    <mergeCell ref="A700:A702"/>
    <mergeCell ref="A704:A706"/>
    <mergeCell ref="A707:A708"/>
    <mergeCell ref="A709:A710"/>
    <mergeCell ref="A712:A713"/>
    <mergeCell ref="A716:A717"/>
    <mergeCell ref="A660:A662"/>
    <mergeCell ref="A663:A666"/>
    <mergeCell ref="A667:A669"/>
    <mergeCell ref="A670:A672"/>
    <mergeCell ref="A673:A675"/>
    <mergeCell ref="A679:A680"/>
    <mergeCell ref="A684:A685"/>
    <mergeCell ref="A686:A688"/>
    <mergeCell ref="A689:A690"/>
    <mergeCell ref="A626:A627"/>
    <mergeCell ref="A628:A629"/>
    <mergeCell ref="A631:A632"/>
    <mergeCell ref="A633:A634"/>
    <mergeCell ref="A636:A638"/>
    <mergeCell ref="A640:A641"/>
    <mergeCell ref="A642:A644"/>
    <mergeCell ref="A647:A648"/>
    <mergeCell ref="A655:A657"/>
    <mergeCell ref="A588:A590"/>
    <mergeCell ref="A592:A593"/>
    <mergeCell ref="A596:A598"/>
    <mergeCell ref="A606:A607"/>
    <mergeCell ref="A609:A610"/>
    <mergeCell ref="A611:A612"/>
    <mergeCell ref="A618:A619"/>
    <mergeCell ref="A620:A621"/>
    <mergeCell ref="A624:A625"/>
    <mergeCell ref="A559:A560"/>
    <mergeCell ref="A561:A562"/>
    <mergeCell ref="A565:A566"/>
    <mergeCell ref="A569:A570"/>
    <mergeCell ref="A571:A572"/>
    <mergeCell ref="A574:A575"/>
    <mergeCell ref="A576:A577"/>
    <mergeCell ref="A581:A582"/>
    <mergeCell ref="A583:A584"/>
    <mergeCell ref="A525:A528"/>
    <mergeCell ref="A531:A532"/>
    <mergeCell ref="A533:A535"/>
    <mergeCell ref="A537:A538"/>
    <mergeCell ref="A542:A544"/>
    <mergeCell ref="A547:A548"/>
    <mergeCell ref="A549:A552"/>
    <mergeCell ref="A553:A554"/>
    <mergeCell ref="A555:A557"/>
    <mergeCell ref="A493:A495"/>
    <mergeCell ref="A496:A498"/>
    <mergeCell ref="A499:A500"/>
    <mergeCell ref="A501:A502"/>
    <mergeCell ref="A503:A505"/>
    <mergeCell ref="A507:A509"/>
    <mergeCell ref="A510:A512"/>
    <mergeCell ref="A513:A515"/>
    <mergeCell ref="A516:A520"/>
    <mergeCell ref="A462:A463"/>
    <mergeCell ref="A465:A466"/>
    <mergeCell ref="A469:A470"/>
    <mergeCell ref="A471:A472"/>
    <mergeCell ref="A473:A474"/>
    <mergeCell ref="A475:A476"/>
    <mergeCell ref="A477:A478"/>
    <mergeCell ref="A485:A486"/>
    <mergeCell ref="A490:A492"/>
    <mergeCell ref="A435:A436"/>
    <mergeCell ref="A437:A438"/>
    <mergeCell ref="A440:A441"/>
    <mergeCell ref="A444:A445"/>
    <mergeCell ref="A446:A447"/>
    <mergeCell ref="A448:A452"/>
    <mergeCell ref="A453:A455"/>
    <mergeCell ref="A456:A459"/>
    <mergeCell ref="A460:A461"/>
    <mergeCell ref="A404:A405"/>
    <mergeCell ref="A410:A411"/>
    <mergeCell ref="A414:A415"/>
    <mergeCell ref="A417:A418"/>
    <mergeCell ref="A420:A421"/>
    <mergeCell ref="A424:A425"/>
    <mergeCell ref="A427:A428"/>
    <mergeCell ref="A429:A430"/>
    <mergeCell ref="A431:A432"/>
    <mergeCell ref="A383:A384"/>
    <mergeCell ref="A385:A386"/>
    <mergeCell ref="A387:A388"/>
    <mergeCell ref="A390:A391"/>
    <mergeCell ref="A392:A393"/>
    <mergeCell ref="A394:A395"/>
    <mergeCell ref="A397:A398"/>
    <mergeCell ref="A399:A400"/>
    <mergeCell ref="A402:A403"/>
    <mergeCell ref="A354:A357"/>
    <mergeCell ref="A359:A360"/>
    <mergeCell ref="A361:A362"/>
    <mergeCell ref="A363:A364"/>
    <mergeCell ref="A365:A368"/>
    <mergeCell ref="A369:A371"/>
    <mergeCell ref="A372:A375"/>
    <mergeCell ref="A376:A379"/>
    <mergeCell ref="A380:A382"/>
    <mergeCell ref="A318:A320"/>
    <mergeCell ref="A321:A323"/>
    <mergeCell ref="A324:A325"/>
    <mergeCell ref="A326:A328"/>
    <mergeCell ref="A329:A330"/>
    <mergeCell ref="A332:A333"/>
    <mergeCell ref="A342:A344"/>
    <mergeCell ref="A350:A351"/>
    <mergeCell ref="A352:A353"/>
    <mergeCell ref="A290:A292"/>
    <mergeCell ref="A294:A295"/>
    <mergeCell ref="A299:A300"/>
    <mergeCell ref="A301:A302"/>
    <mergeCell ref="A303:A307"/>
    <mergeCell ref="A308:A309"/>
    <mergeCell ref="A311:A312"/>
    <mergeCell ref="A313:A314"/>
    <mergeCell ref="A315:A316"/>
    <mergeCell ref="A258:A260"/>
    <mergeCell ref="A261:A262"/>
    <mergeCell ref="A264:A268"/>
    <mergeCell ref="A269:A272"/>
    <mergeCell ref="A273:A274"/>
    <mergeCell ref="A276:A279"/>
    <mergeCell ref="A280:A281"/>
    <mergeCell ref="A285:A286"/>
    <mergeCell ref="A287:A289"/>
    <mergeCell ref="A236:A237"/>
    <mergeCell ref="A238:A239"/>
    <mergeCell ref="A240:A241"/>
    <mergeCell ref="A243:A244"/>
    <mergeCell ref="A245:A246"/>
    <mergeCell ref="A247:A250"/>
    <mergeCell ref="A251:A252"/>
    <mergeCell ref="A253:A255"/>
    <mergeCell ref="A256:A257"/>
    <mergeCell ref="A203:A204"/>
    <mergeCell ref="A206:A208"/>
    <mergeCell ref="A214:A215"/>
    <mergeCell ref="A218:A220"/>
    <mergeCell ref="A221:A222"/>
    <mergeCell ref="A224:A226"/>
    <mergeCell ref="A227:A228"/>
    <mergeCell ref="A231:A233"/>
    <mergeCell ref="A234:A235"/>
    <mergeCell ref="A173:A174"/>
    <mergeCell ref="A175:A176"/>
    <mergeCell ref="A178:A179"/>
    <mergeCell ref="A182:A183"/>
    <mergeCell ref="A185:A186"/>
    <mergeCell ref="A187:A188"/>
    <mergeCell ref="A191:A192"/>
    <mergeCell ref="A193:A196"/>
    <mergeCell ref="A201:A202"/>
    <mergeCell ref="A135:A136"/>
    <mergeCell ref="A139:A140"/>
    <mergeCell ref="A142:A143"/>
    <mergeCell ref="A144:A145"/>
    <mergeCell ref="A146:A147"/>
    <mergeCell ref="A150:A151"/>
    <mergeCell ref="A155:A156"/>
    <mergeCell ref="A166:A168"/>
    <mergeCell ref="A170:A171"/>
    <mergeCell ref="A111:A112"/>
    <mergeCell ref="A114:A116"/>
    <mergeCell ref="A117:A118"/>
    <mergeCell ref="A120:A121"/>
    <mergeCell ref="A122:A123"/>
    <mergeCell ref="A125:A127"/>
    <mergeCell ref="A128:A130"/>
    <mergeCell ref="A131:A132"/>
    <mergeCell ref="A133:A134"/>
    <mergeCell ref="A81:A82"/>
    <mergeCell ref="A83:A88"/>
    <mergeCell ref="A90:A91"/>
    <mergeCell ref="A92:A93"/>
    <mergeCell ref="A95:A97"/>
    <mergeCell ref="A100:A101"/>
    <mergeCell ref="A102:A103"/>
    <mergeCell ref="A104:A105"/>
    <mergeCell ref="A108:A109"/>
    <mergeCell ref="A40:A41"/>
    <mergeCell ref="A46:A48"/>
    <mergeCell ref="A51:A52"/>
    <mergeCell ref="A56:A57"/>
    <mergeCell ref="A58:A59"/>
    <mergeCell ref="A64:A67"/>
    <mergeCell ref="A68:A69"/>
    <mergeCell ref="A71:A72"/>
    <mergeCell ref="A75:A76"/>
    <mergeCell ref="A9:A10"/>
    <mergeCell ref="A11:A13"/>
    <mergeCell ref="A14:A16"/>
    <mergeCell ref="A17:A19"/>
    <mergeCell ref="A21:A22"/>
    <mergeCell ref="A25:A26"/>
    <mergeCell ref="A32:A33"/>
    <mergeCell ref="A34:A35"/>
    <mergeCell ref="A38:A39"/>
    <mergeCell ref="T9:T10"/>
    <mergeCell ref="T11:T13"/>
    <mergeCell ref="T14:T16"/>
    <mergeCell ref="T17:T19"/>
    <mergeCell ref="T21:T22"/>
    <mergeCell ref="T25:T26"/>
    <mergeCell ref="T32:T33"/>
    <mergeCell ref="T34:T35"/>
    <mergeCell ref="T38:T39"/>
    <mergeCell ref="T40:T41"/>
    <mergeCell ref="T46:T48"/>
    <mergeCell ref="T51:T52"/>
    <mergeCell ref="T56:T57"/>
    <mergeCell ref="T58:T59"/>
    <mergeCell ref="T64:T67"/>
    <mergeCell ref="T68:T69"/>
    <mergeCell ref="T71:T72"/>
    <mergeCell ref="T75:T76"/>
    <mergeCell ref="T81:T82"/>
    <mergeCell ref="T83:T88"/>
    <mergeCell ref="T90:T91"/>
    <mergeCell ref="T92:T93"/>
    <mergeCell ref="T95:T97"/>
    <mergeCell ref="T100:T101"/>
    <mergeCell ref="T102:T103"/>
    <mergeCell ref="T104:T105"/>
    <mergeCell ref="T108:T109"/>
    <mergeCell ref="T111:T112"/>
    <mergeCell ref="T114:T116"/>
    <mergeCell ref="T117:T118"/>
    <mergeCell ref="T120:T121"/>
    <mergeCell ref="T122:T123"/>
    <mergeCell ref="T125:T127"/>
    <mergeCell ref="T128:T130"/>
    <mergeCell ref="T131:T132"/>
    <mergeCell ref="T133:T134"/>
    <mergeCell ref="T135:T136"/>
    <mergeCell ref="T139:T140"/>
    <mergeCell ref="T142:T143"/>
    <mergeCell ref="T144:T145"/>
    <mergeCell ref="T146:T147"/>
    <mergeCell ref="T150:T151"/>
    <mergeCell ref="T155:T156"/>
    <mergeCell ref="T166:T168"/>
    <mergeCell ref="T170:T171"/>
    <mergeCell ref="T173:T174"/>
    <mergeCell ref="T175:T176"/>
    <mergeCell ref="T178:T179"/>
    <mergeCell ref="T182:T183"/>
    <mergeCell ref="T185:T186"/>
    <mergeCell ref="T187:T188"/>
    <mergeCell ref="T191:T192"/>
    <mergeCell ref="T193:T196"/>
    <mergeCell ref="T201:T202"/>
    <mergeCell ref="T203:T204"/>
    <mergeCell ref="T206:T208"/>
    <mergeCell ref="T214:T215"/>
    <mergeCell ref="T218:T220"/>
    <mergeCell ref="T221:T222"/>
    <mergeCell ref="T224:T226"/>
    <mergeCell ref="T227:T228"/>
    <mergeCell ref="T231:T233"/>
    <mergeCell ref="T234:T235"/>
    <mergeCell ref="T236:T237"/>
    <mergeCell ref="T238:T239"/>
    <mergeCell ref="T240:T241"/>
    <mergeCell ref="T243:T244"/>
    <mergeCell ref="T245:T246"/>
    <mergeCell ref="T247:T250"/>
    <mergeCell ref="T251:T252"/>
    <mergeCell ref="T253:T255"/>
    <mergeCell ref="T256:T257"/>
    <mergeCell ref="T258:T260"/>
    <mergeCell ref="T261:T262"/>
    <mergeCell ref="T264:T268"/>
    <mergeCell ref="T269:T272"/>
    <mergeCell ref="T273:T274"/>
    <mergeCell ref="T276:T279"/>
    <mergeCell ref="T280:T281"/>
    <mergeCell ref="T285:T286"/>
    <mergeCell ref="T287:T289"/>
    <mergeCell ref="T290:T292"/>
    <mergeCell ref="T294:T295"/>
    <mergeCell ref="T299:T300"/>
    <mergeCell ref="T301:T302"/>
    <mergeCell ref="T303:T307"/>
    <mergeCell ref="T308:T309"/>
    <mergeCell ref="T311:T312"/>
    <mergeCell ref="T313:T314"/>
    <mergeCell ref="T315:T316"/>
    <mergeCell ref="T318:T320"/>
    <mergeCell ref="T321:T323"/>
    <mergeCell ref="T324:T325"/>
    <mergeCell ref="T326:T328"/>
    <mergeCell ref="T329:T330"/>
    <mergeCell ref="T332:T333"/>
    <mergeCell ref="T342:T344"/>
    <mergeCell ref="T350:T351"/>
    <mergeCell ref="T352:T353"/>
    <mergeCell ref="T354:T357"/>
    <mergeCell ref="T359:T360"/>
    <mergeCell ref="T361:T362"/>
    <mergeCell ref="T363:T364"/>
    <mergeCell ref="T365:T368"/>
    <mergeCell ref="T369:T371"/>
    <mergeCell ref="T372:T375"/>
    <mergeCell ref="T376:T379"/>
    <mergeCell ref="T380:T382"/>
    <mergeCell ref="T383:T384"/>
    <mergeCell ref="T385:T386"/>
    <mergeCell ref="T387:T388"/>
    <mergeCell ref="T390:T391"/>
    <mergeCell ref="T392:T393"/>
    <mergeCell ref="T394:T395"/>
    <mergeCell ref="T397:T398"/>
    <mergeCell ref="T399:T400"/>
    <mergeCell ref="T402:T403"/>
    <mergeCell ref="T404:T405"/>
    <mergeCell ref="T410:T411"/>
    <mergeCell ref="T414:T415"/>
    <mergeCell ref="T417:T418"/>
    <mergeCell ref="T420:T421"/>
    <mergeCell ref="T424:T425"/>
    <mergeCell ref="T427:T428"/>
    <mergeCell ref="T429:T430"/>
    <mergeCell ref="T431:T432"/>
    <mergeCell ref="T435:T436"/>
    <mergeCell ref="T437:T438"/>
    <mergeCell ref="T440:T441"/>
    <mergeCell ref="T444:T445"/>
    <mergeCell ref="T446:T447"/>
    <mergeCell ref="T448:T452"/>
    <mergeCell ref="T453:T455"/>
    <mergeCell ref="T456:T459"/>
    <mergeCell ref="T460:T461"/>
    <mergeCell ref="T462:T463"/>
    <mergeCell ref="T465:T466"/>
    <mergeCell ref="T469:T470"/>
    <mergeCell ref="T471:T472"/>
    <mergeCell ref="T473:T474"/>
    <mergeCell ref="T475:T476"/>
    <mergeCell ref="T477:T478"/>
    <mergeCell ref="T485:T486"/>
    <mergeCell ref="T490:T492"/>
    <mergeCell ref="T493:T495"/>
    <mergeCell ref="T496:T498"/>
    <mergeCell ref="T499:T500"/>
    <mergeCell ref="T501:T502"/>
    <mergeCell ref="T503:T505"/>
    <mergeCell ref="T507:T509"/>
    <mergeCell ref="T510:T512"/>
    <mergeCell ref="T513:T515"/>
    <mergeCell ref="T516:T520"/>
    <mergeCell ref="T525:T528"/>
    <mergeCell ref="T531:T532"/>
    <mergeCell ref="T533:T535"/>
    <mergeCell ref="T537:T538"/>
    <mergeCell ref="T542:T544"/>
    <mergeCell ref="T547:T548"/>
    <mergeCell ref="T549:T552"/>
    <mergeCell ref="T553:T554"/>
    <mergeCell ref="T555:T557"/>
    <mergeCell ref="T559:T560"/>
    <mergeCell ref="T561:T562"/>
    <mergeCell ref="T565:T566"/>
    <mergeCell ref="T569:T570"/>
    <mergeCell ref="T571:T572"/>
    <mergeCell ref="T574:T575"/>
    <mergeCell ref="T576:T577"/>
    <mergeCell ref="T581:T582"/>
    <mergeCell ref="T583:T584"/>
    <mergeCell ref="T588:T590"/>
    <mergeCell ref="T592:T593"/>
    <mergeCell ref="T596:T598"/>
    <mergeCell ref="T606:T607"/>
    <mergeCell ref="T609:T610"/>
    <mergeCell ref="T611:T612"/>
    <mergeCell ref="T618:T619"/>
    <mergeCell ref="T620:T621"/>
    <mergeCell ref="T624:T625"/>
    <mergeCell ref="T626:T627"/>
    <mergeCell ref="T628:T629"/>
    <mergeCell ref="T631:T632"/>
    <mergeCell ref="T633:T634"/>
    <mergeCell ref="T636:T638"/>
    <mergeCell ref="T640:T641"/>
    <mergeCell ref="T642:T644"/>
    <mergeCell ref="T647:T648"/>
    <mergeCell ref="T655:T657"/>
    <mergeCell ref="T660:T662"/>
    <mergeCell ref="T663:T666"/>
    <mergeCell ref="T667:T669"/>
    <mergeCell ref="T670:T672"/>
    <mergeCell ref="T673:T675"/>
    <mergeCell ref="T679:T680"/>
    <mergeCell ref="T684:T685"/>
    <mergeCell ref="T686:T688"/>
    <mergeCell ref="T689:T690"/>
    <mergeCell ref="T691:T694"/>
    <mergeCell ref="T695:T696"/>
    <mergeCell ref="T697:T698"/>
    <mergeCell ref="T700:T702"/>
    <mergeCell ref="T704:T706"/>
    <mergeCell ref="T707:T708"/>
    <mergeCell ref="T709:T710"/>
    <mergeCell ref="T712:T713"/>
    <mergeCell ref="T716:T717"/>
    <mergeCell ref="T718:T719"/>
    <mergeCell ref="T720:T722"/>
    <mergeCell ref="T724:T726"/>
    <mergeCell ref="T730:T731"/>
    <mergeCell ref="T732:T733"/>
    <mergeCell ref="T738:T739"/>
    <mergeCell ref="T740:T744"/>
    <mergeCell ref="T745:T746"/>
    <mergeCell ref="T749:T751"/>
    <mergeCell ref="T754:T757"/>
    <mergeCell ref="T758:T761"/>
    <mergeCell ref="T762:T763"/>
    <mergeCell ref="T766:T768"/>
    <mergeCell ref="T770:T771"/>
    <mergeCell ref="T772:T773"/>
    <mergeCell ref="T774:T776"/>
    <mergeCell ref="T778:T779"/>
    <mergeCell ref="T786:T787"/>
    <mergeCell ref="T789:T790"/>
    <mergeCell ref="T791:T792"/>
    <mergeCell ref="T793:T794"/>
    <mergeCell ref="T795:T797"/>
    <mergeCell ref="T798:T799"/>
    <mergeCell ref="T800:T801"/>
    <mergeCell ref="T806:T807"/>
    <mergeCell ref="T810:T811"/>
    <mergeCell ref="T815:T816"/>
    <mergeCell ref="T819:T820"/>
    <mergeCell ref="T821:T823"/>
    <mergeCell ref="T827:T828"/>
    <mergeCell ref="T831:T832"/>
    <mergeCell ref="T833:T834"/>
    <mergeCell ref="T838:T840"/>
    <mergeCell ref="T841:T843"/>
    <mergeCell ref="T848:T849"/>
    <mergeCell ref="T852:T853"/>
    <mergeCell ref="T856:T857"/>
    <mergeCell ref="T858:T859"/>
    <mergeCell ref="T860:T861"/>
    <mergeCell ref="T865:T866"/>
    <mergeCell ref="T868:T869"/>
    <mergeCell ref="T872:T874"/>
    <mergeCell ref="T879:T880"/>
    <mergeCell ref="T887:T889"/>
    <mergeCell ref="T890:T892"/>
    <mergeCell ref="T894:T895"/>
    <mergeCell ref="T900:T901"/>
    <mergeCell ref="T903:T904"/>
    <mergeCell ref="T905:T907"/>
    <mergeCell ref="T909:T910"/>
    <mergeCell ref="T911:T912"/>
    <mergeCell ref="T913:T914"/>
    <mergeCell ref="T916:T917"/>
    <mergeCell ref="T919:T920"/>
    <mergeCell ref="T921:T923"/>
    <mergeCell ref="T924:T926"/>
    <mergeCell ref="T929:T930"/>
    <mergeCell ref="T931:T932"/>
    <mergeCell ref="T935:T937"/>
    <mergeCell ref="T941:T942"/>
    <mergeCell ref="T944:T945"/>
    <mergeCell ref="T949:T950"/>
    <mergeCell ref="T953:T954"/>
    <mergeCell ref="T955:T957"/>
    <mergeCell ref="T959:T960"/>
    <mergeCell ref="T961:T963"/>
    <mergeCell ref="T964:T967"/>
    <mergeCell ref="T968:T969"/>
    <mergeCell ref="T970:T971"/>
    <mergeCell ref="T973:T975"/>
    <mergeCell ref="T976:T977"/>
    <mergeCell ref="T978:T979"/>
    <mergeCell ref="T981:T983"/>
    <mergeCell ref="T984:T985"/>
    <mergeCell ref="T990:T991"/>
    <mergeCell ref="T992:T993"/>
    <mergeCell ref="T996:T997"/>
    <mergeCell ref="T998:T1000"/>
    <mergeCell ref="T1006:T1009"/>
    <mergeCell ref="T1010:T1014"/>
    <mergeCell ref="T1015:T1016"/>
    <mergeCell ref="T1017:T1018"/>
    <mergeCell ref="T1019:T1020"/>
    <mergeCell ref="T1021:T1022"/>
    <mergeCell ref="T1024:T1025"/>
    <mergeCell ref="T1026:T1027"/>
    <mergeCell ref="T1028:T1029"/>
    <mergeCell ref="T1030:T1031"/>
    <mergeCell ref="T1032:T1037"/>
    <mergeCell ref="T1038:T1040"/>
    <mergeCell ref="T1041:T1043"/>
    <mergeCell ref="T1044:T1046"/>
    <mergeCell ref="T1047:T1048"/>
    <mergeCell ref="T1049:T1050"/>
    <mergeCell ref="T1051:T1052"/>
    <mergeCell ref="T1055:T1056"/>
    <mergeCell ref="T1058:T1059"/>
    <mergeCell ref="T1060:T1061"/>
    <mergeCell ref="T1062:T1064"/>
    <mergeCell ref="T1066:T1068"/>
    <mergeCell ref="T1069:T1070"/>
    <mergeCell ref="T1079:T1080"/>
    <mergeCell ref="T1081:T1082"/>
    <mergeCell ref="T1084:T1085"/>
    <mergeCell ref="T1088:T1089"/>
    <mergeCell ref="T1090:T1091"/>
    <mergeCell ref="T1092:T1093"/>
    <mergeCell ref="T1096:T1097"/>
    <mergeCell ref="T1098:T1099"/>
    <mergeCell ref="T1100:T1102"/>
    <mergeCell ref="T1105:T1106"/>
    <mergeCell ref="T1107:T1108"/>
    <mergeCell ref="T1109:T1111"/>
    <mergeCell ref="T1114:T1117"/>
    <mergeCell ref="T1123:T1124"/>
    <mergeCell ref="T1127:T1128"/>
    <mergeCell ref="T1131:T1132"/>
    <mergeCell ref="T1139:T1140"/>
    <mergeCell ref="T1143:T1144"/>
    <mergeCell ref="T1149:T1150"/>
    <mergeCell ref="T1151:T1152"/>
    <mergeCell ref="T1154:T1155"/>
    <mergeCell ref="T1156:T1157"/>
    <mergeCell ref="T1159:T1161"/>
    <mergeCell ref="T1164:T1165"/>
    <mergeCell ref="T1170:T1171"/>
    <mergeCell ref="T1172:T1173"/>
    <mergeCell ref="T1174:T1175"/>
    <mergeCell ref="T1177:T1178"/>
    <mergeCell ref="T1180:T1181"/>
    <mergeCell ref="T1182:T1183"/>
    <mergeCell ref="T1185:T1187"/>
    <mergeCell ref="T1188:T1192"/>
    <mergeCell ref="T1194:T1195"/>
    <mergeCell ref="T1196:T1197"/>
    <mergeCell ref="T1198:T1200"/>
    <mergeCell ref="T1203:T1204"/>
    <mergeCell ref="T1212:T1215"/>
    <mergeCell ref="T1218:T1219"/>
    <mergeCell ref="T1221:T1222"/>
    <mergeCell ref="T1224:T1225"/>
    <mergeCell ref="T1226:T1227"/>
    <mergeCell ref="T1229:T1230"/>
    <mergeCell ref="T1235:T1237"/>
    <mergeCell ref="T1275:T1277"/>
    <mergeCell ref="T1283:T1284"/>
    <mergeCell ref="T1286:T1287"/>
    <mergeCell ref="T1290:T1292"/>
    <mergeCell ref="T1295:T1296"/>
    <mergeCell ref="T1300:T1301"/>
    <mergeCell ref="T1302:T1303"/>
    <mergeCell ref="T1304:T1305"/>
    <mergeCell ref="T1239:T1240"/>
    <mergeCell ref="T1245:T1246"/>
    <mergeCell ref="T1248:T1249"/>
    <mergeCell ref="T1250:T1251"/>
    <mergeCell ref="T1256:T1257"/>
    <mergeCell ref="T1263:T1264"/>
    <mergeCell ref="T1265:T1266"/>
    <mergeCell ref="T1267:T1268"/>
    <mergeCell ref="T1269:T1270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4:AW511"/>
  <sheetViews>
    <sheetView topLeftCell="H1" workbookViewId="0">
      <selection activeCell="S1" sqref="S1:AC1048576"/>
    </sheetView>
  </sheetViews>
  <sheetFormatPr defaultRowHeight="14.4" x14ac:dyDescent="0.3"/>
  <sheetData>
    <row r="4" spans="1:49" x14ac:dyDescent="0.3">
      <c r="A4" s="16" t="s">
        <v>60</v>
      </c>
      <c r="B4" s="16" t="s">
        <v>61</v>
      </c>
      <c r="C4" s="16">
        <v>1</v>
      </c>
      <c r="D4" s="16">
        <v>2</v>
      </c>
      <c r="E4" s="16">
        <v>3</v>
      </c>
      <c r="F4" s="16">
        <v>4</v>
      </c>
      <c r="G4" s="16">
        <v>5</v>
      </c>
      <c r="H4" s="16">
        <v>6</v>
      </c>
      <c r="I4" s="16">
        <v>7</v>
      </c>
      <c r="J4" s="16">
        <v>8</v>
      </c>
      <c r="K4" s="16">
        <v>9</v>
      </c>
      <c r="L4" s="16">
        <v>10</v>
      </c>
      <c r="M4" s="16">
        <v>11</v>
      </c>
      <c r="N4" s="16">
        <v>12</v>
      </c>
      <c r="O4" s="16" t="s">
        <v>62</v>
      </c>
      <c r="P4" s="16" t="s">
        <v>63</v>
      </c>
      <c r="Q4" s="16" t="s">
        <v>64</v>
      </c>
      <c r="T4" s="18" t="s">
        <v>60</v>
      </c>
      <c r="U4" s="18" t="s">
        <v>61</v>
      </c>
      <c r="V4" s="18">
        <v>0</v>
      </c>
      <c r="W4" s="18">
        <v>1</v>
      </c>
      <c r="X4" s="18">
        <v>2</v>
      </c>
      <c r="Y4" s="18">
        <v>3</v>
      </c>
      <c r="Z4" s="18">
        <v>4</v>
      </c>
      <c r="AA4" s="18">
        <v>5</v>
      </c>
      <c r="AB4" s="18">
        <v>6</v>
      </c>
      <c r="AC4" s="18">
        <v>7</v>
      </c>
      <c r="AD4" s="18">
        <v>8</v>
      </c>
      <c r="AE4" s="18">
        <v>9</v>
      </c>
      <c r="AF4" s="18">
        <v>10</v>
      </c>
      <c r="AG4" s="18">
        <v>11</v>
      </c>
      <c r="AH4" s="18">
        <v>12</v>
      </c>
      <c r="AI4" s="18">
        <v>13</v>
      </c>
      <c r="AJ4" s="18">
        <v>14</v>
      </c>
      <c r="AK4" s="18">
        <v>15</v>
      </c>
      <c r="AL4" s="18">
        <v>16</v>
      </c>
      <c r="AM4" s="18">
        <v>17</v>
      </c>
      <c r="AN4" s="18">
        <v>18</v>
      </c>
      <c r="AO4" s="18">
        <v>19</v>
      </c>
      <c r="AP4" s="18">
        <v>20</v>
      </c>
      <c r="AQ4" s="18">
        <v>21</v>
      </c>
      <c r="AR4" s="18">
        <v>22</v>
      </c>
      <c r="AS4" s="18">
        <v>23</v>
      </c>
      <c r="AT4" s="18" t="s">
        <v>62</v>
      </c>
      <c r="AU4" s="18" t="s">
        <v>63</v>
      </c>
      <c r="AV4" s="18" t="s">
        <v>64</v>
      </c>
      <c r="AW4" s="18" t="s">
        <v>78</v>
      </c>
    </row>
    <row r="5" spans="1:49" x14ac:dyDescent="0.3">
      <c r="A5" s="17">
        <v>44915</v>
      </c>
      <c r="B5" s="16">
        <v>1</v>
      </c>
      <c r="C5">
        <v>8</v>
      </c>
      <c r="O5">
        <v>1</v>
      </c>
      <c r="P5">
        <v>8</v>
      </c>
      <c r="Q5">
        <v>8</v>
      </c>
      <c r="T5" s="19">
        <v>44915</v>
      </c>
      <c r="U5" s="18">
        <v>1</v>
      </c>
      <c r="AR5">
        <v>8</v>
      </c>
      <c r="AT5">
        <v>1</v>
      </c>
      <c r="AU5">
        <v>8</v>
      </c>
      <c r="AV5">
        <v>8</v>
      </c>
      <c r="AW5">
        <v>22</v>
      </c>
    </row>
    <row r="6" spans="1:49" x14ac:dyDescent="0.3">
      <c r="A6" s="17">
        <v>44916</v>
      </c>
      <c r="B6" s="16">
        <v>2</v>
      </c>
      <c r="C6">
        <v>4</v>
      </c>
      <c r="O6">
        <v>1</v>
      </c>
      <c r="P6">
        <v>4</v>
      </c>
      <c r="Q6">
        <v>4</v>
      </c>
      <c r="T6" s="19">
        <v>44916</v>
      </c>
      <c r="U6" s="18">
        <v>2</v>
      </c>
      <c r="AM6">
        <v>4</v>
      </c>
      <c r="AT6">
        <v>1</v>
      </c>
      <c r="AU6">
        <v>4</v>
      </c>
      <c r="AV6">
        <v>4</v>
      </c>
      <c r="AW6">
        <v>17</v>
      </c>
    </row>
    <row r="7" spans="1:49" x14ac:dyDescent="0.3">
      <c r="A7" s="69">
        <v>44917</v>
      </c>
      <c r="B7" s="16">
        <v>3</v>
      </c>
      <c r="C7">
        <v>4</v>
      </c>
      <c r="D7">
        <v>7</v>
      </c>
      <c r="O7">
        <v>2</v>
      </c>
      <c r="P7">
        <v>11</v>
      </c>
      <c r="Q7">
        <v>5.5</v>
      </c>
      <c r="T7" s="68">
        <v>44917</v>
      </c>
      <c r="U7" s="18">
        <v>3</v>
      </c>
      <c r="AN7">
        <v>4</v>
      </c>
      <c r="AO7">
        <v>7</v>
      </c>
      <c r="AT7">
        <v>2</v>
      </c>
      <c r="AU7">
        <v>11</v>
      </c>
      <c r="AV7">
        <v>5.5</v>
      </c>
      <c r="AW7">
        <v>18</v>
      </c>
    </row>
    <row r="8" spans="1:49" x14ac:dyDescent="0.3">
      <c r="A8" s="56"/>
      <c r="B8" s="16">
        <v>4</v>
      </c>
      <c r="C8">
        <v>1</v>
      </c>
      <c r="O8">
        <v>1</v>
      </c>
      <c r="P8">
        <v>1</v>
      </c>
      <c r="Q8">
        <v>1</v>
      </c>
      <c r="T8" s="56"/>
      <c r="U8" s="18">
        <v>4</v>
      </c>
      <c r="AQ8">
        <v>1</v>
      </c>
      <c r="AT8">
        <v>1</v>
      </c>
      <c r="AU8">
        <v>1</v>
      </c>
      <c r="AV8">
        <v>1</v>
      </c>
      <c r="AW8">
        <v>21</v>
      </c>
    </row>
    <row r="9" spans="1:49" x14ac:dyDescent="0.3">
      <c r="A9" s="69">
        <v>44920</v>
      </c>
      <c r="B9" s="16">
        <v>5</v>
      </c>
      <c r="C9">
        <v>4</v>
      </c>
      <c r="D9">
        <v>4</v>
      </c>
      <c r="E9">
        <v>11</v>
      </c>
      <c r="F9">
        <v>3</v>
      </c>
      <c r="O9">
        <v>4</v>
      </c>
      <c r="P9">
        <v>22</v>
      </c>
      <c r="Q9">
        <v>5.5</v>
      </c>
      <c r="T9" s="68">
        <v>44920</v>
      </c>
      <c r="U9" s="18">
        <v>5</v>
      </c>
      <c r="X9">
        <v>4</v>
      </c>
      <c r="Y9">
        <v>4</v>
      </c>
      <c r="Z9">
        <v>11</v>
      </c>
      <c r="AA9">
        <v>3</v>
      </c>
      <c r="AT9">
        <v>4</v>
      </c>
      <c r="AU9">
        <v>22</v>
      </c>
      <c r="AV9">
        <v>5.5</v>
      </c>
      <c r="AW9">
        <v>2</v>
      </c>
    </row>
    <row r="10" spans="1:49" x14ac:dyDescent="0.3">
      <c r="A10" s="56"/>
      <c r="B10" s="16">
        <v>6</v>
      </c>
      <c r="C10">
        <v>3</v>
      </c>
      <c r="D10">
        <v>11</v>
      </c>
      <c r="O10">
        <v>2</v>
      </c>
      <c r="P10">
        <v>14</v>
      </c>
      <c r="Q10">
        <v>7</v>
      </c>
      <c r="T10" s="56"/>
      <c r="U10" s="18">
        <v>6</v>
      </c>
      <c r="AM10">
        <v>3</v>
      </c>
      <c r="AN10">
        <v>11</v>
      </c>
      <c r="AT10">
        <v>2</v>
      </c>
      <c r="AU10">
        <v>14</v>
      </c>
      <c r="AV10">
        <v>7</v>
      </c>
      <c r="AW10">
        <v>17</v>
      </c>
    </row>
    <row r="11" spans="1:49" x14ac:dyDescent="0.3">
      <c r="A11" s="69">
        <v>44921</v>
      </c>
      <c r="B11" s="16">
        <v>7</v>
      </c>
      <c r="C11">
        <v>5</v>
      </c>
      <c r="D11">
        <v>3</v>
      </c>
      <c r="O11">
        <v>2</v>
      </c>
      <c r="P11">
        <v>8</v>
      </c>
      <c r="Q11">
        <v>4</v>
      </c>
      <c r="T11" s="68">
        <v>44921</v>
      </c>
      <c r="U11" s="18">
        <v>7</v>
      </c>
      <c r="AD11">
        <v>5</v>
      </c>
      <c r="AE11">
        <v>3</v>
      </c>
      <c r="AT11">
        <v>2</v>
      </c>
      <c r="AU11">
        <v>8</v>
      </c>
      <c r="AV11">
        <v>4</v>
      </c>
      <c r="AW11">
        <v>8</v>
      </c>
    </row>
    <row r="12" spans="1:49" x14ac:dyDescent="0.3">
      <c r="A12" s="57"/>
      <c r="B12" s="16">
        <v>8</v>
      </c>
      <c r="C12">
        <v>2</v>
      </c>
      <c r="O12">
        <v>1</v>
      </c>
      <c r="P12">
        <v>2</v>
      </c>
      <c r="Q12">
        <v>2</v>
      </c>
      <c r="T12" s="57"/>
      <c r="U12" s="18">
        <v>8</v>
      </c>
      <c r="AG12">
        <v>2</v>
      </c>
      <c r="AT12">
        <v>1</v>
      </c>
      <c r="AU12">
        <v>2</v>
      </c>
      <c r="AV12">
        <v>2</v>
      </c>
      <c r="AW12">
        <v>11</v>
      </c>
    </row>
    <row r="13" spans="1:49" x14ac:dyDescent="0.3">
      <c r="A13" s="57"/>
      <c r="B13" s="16">
        <v>9</v>
      </c>
      <c r="C13">
        <v>2</v>
      </c>
      <c r="D13">
        <v>5</v>
      </c>
      <c r="O13">
        <v>2</v>
      </c>
      <c r="P13">
        <v>7</v>
      </c>
      <c r="Q13">
        <v>3.5</v>
      </c>
      <c r="T13" s="57"/>
      <c r="U13" s="18">
        <v>9</v>
      </c>
      <c r="AK13">
        <v>2</v>
      </c>
      <c r="AL13">
        <v>5</v>
      </c>
      <c r="AT13">
        <v>2</v>
      </c>
      <c r="AU13">
        <v>7</v>
      </c>
      <c r="AV13">
        <v>3.5</v>
      </c>
      <c r="AW13">
        <v>15</v>
      </c>
    </row>
    <row r="14" spans="1:49" x14ac:dyDescent="0.3">
      <c r="A14" s="57"/>
      <c r="B14" s="16">
        <v>10</v>
      </c>
      <c r="C14">
        <v>2</v>
      </c>
      <c r="O14">
        <v>1</v>
      </c>
      <c r="P14">
        <v>2</v>
      </c>
      <c r="Q14">
        <v>2</v>
      </c>
      <c r="T14" s="57"/>
      <c r="U14" s="18">
        <v>10</v>
      </c>
      <c r="AP14">
        <v>2</v>
      </c>
      <c r="AT14">
        <v>1</v>
      </c>
      <c r="AU14">
        <v>2</v>
      </c>
      <c r="AV14">
        <v>2</v>
      </c>
      <c r="AW14">
        <v>20</v>
      </c>
    </row>
    <row r="15" spans="1:49" x14ac:dyDescent="0.3">
      <c r="A15" s="56"/>
      <c r="B15" s="16">
        <v>11</v>
      </c>
      <c r="C15">
        <v>2</v>
      </c>
      <c r="D15">
        <v>1</v>
      </c>
      <c r="O15">
        <v>2</v>
      </c>
      <c r="P15">
        <v>3</v>
      </c>
      <c r="Q15">
        <v>1.5</v>
      </c>
      <c r="T15" s="56"/>
      <c r="U15" s="18">
        <v>11</v>
      </c>
      <c r="AR15">
        <v>2</v>
      </c>
      <c r="AS15">
        <v>1</v>
      </c>
      <c r="AT15">
        <v>2</v>
      </c>
      <c r="AU15">
        <v>3</v>
      </c>
      <c r="AV15">
        <v>1.5</v>
      </c>
      <c r="AW15">
        <v>22</v>
      </c>
    </row>
    <row r="16" spans="1:49" x14ac:dyDescent="0.3">
      <c r="A16" s="69">
        <v>44922</v>
      </c>
      <c r="B16" s="16">
        <v>12</v>
      </c>
      <c r="C16">
        <v>5</v>
      </c>
      <c r="D16">
        <v>4</v>
      </c>
      <c r="E16">
        <v>10</v>
      </c>
      <c r="F16">
        <v>2</v>
      </c>
      <c r="G16">
        <v>1</v>
      </c>
      <c r="O16">
        <v>5</v>
      </c>
      <c r="P16">
        <v>22</v>
      </c>
      <c r="Q16">
        <v>4.4000000000000004</v>
      </c>
      <c r="T16" s="68">
        <v>44922</v>
      </c>
      <c r="U16" s="18">
        <v>12</v>
      </c>
      <c r="X16">
        <v>5</v>
      </c>
      <c r="Y16">
        <v>4</v>
      </c>
      <c r="Z16">
        <v>10</v>
      </c>
      <c r="AA16">
        <v>2</v>
      </c>
      <c r="AB16">
        <v>1</v>
      </c>
      <c r="AT16">
        <v>5</v>
      </c>
      <c r="AU16">
        <v>22</v>
      </c>
      <c r="AV16">
        <v>4.4000000000000004</v>
      </c>
      <c r="AW16">
        <v>2</v>
      </c>
    </row>
    <row r="17" spans="1:49" x14ac:dyDescent="0.3">
      <c r="A17" s="57"/>
      <c r="B17" s="16">
        <v>13</v>
      </c>
      <c r="C17">
        <v>1</v>
      </c>
      <c r="O17">
        <v>1</v>
      </c>
      <c r="P17">
        <v>1</v>
      </c>
      <c r="Q17">
        <v>1</v>
      </c>
      <c r="T17" s="57"/>
      <c r="U17" s="18">
        <v>13</v>
      </c>
      <c r="AE17">
        <v>1</v>
      </c>
      <c r="AT17">
        <v>1</v>
      </c>
      <c r="AU17">
        <v>1</v>
      </c>
      <c r="AV17">
        <v>1</v>
      </c>
      <c r="AW17">
        <v>9</v>
      </c>
    </row>
    <row r="18" spans="1:49" x14ac:dyDescent="0.3">
      <c r="A18" s="56"/>
      <c r="B18" s="16">
        <v>14</v>
      </c>
      <c r="C18">
        <v>1</v>
      </c>
      <c r="O18">
        <v>1</v>
      </c>
      <c r="P18">
        <v>1</v>
      </c>
      <c r="Q18">
        <v>1</v>
      </c>
      <c r="T18" s="56"/>
      <c r="U18" s="18">
        <v>14</v>
      </c>
      <c r="AI18">
        <v>1</v>
      </c>
      <c r="AT18">
        <v>1</v>
      </c>
      <c r="AU18">
        <v>1</v>
      </c>
      <c r="AV18">
        <v>1</v>
      </c>
      <c r="AW18">
        <v>13</v>
      </c>
    </row>
    <row r="19" spans="1:49" x14ac:dyDescent="0.3">
      <c r="A19" s="69">
        <v>44923</v>
      </c>
      <c r="B19" s="16">
        <v>15</v>
      </c>
      <c r="C19">
        <v>2</v>
      </c>
      <c r="D19">
        <v>7</v>
      </c>
      <c r="E19">
        <v>4</v>
      </c>
      <c r="O19">
        <v>3</v>
      </c>
      <c r="P19">
        <v>13</v>
      </c>
      <c r="Q19">
        <v>4.333333333333333</v>
      </c>
      <c r="T19" s="68">
        <v>44923</v>
      </c>
      <c r="U19" s="18">
        <v>15</v>
      </c>
      <c r="AH19">
        <v>2</v>
      </c>
      <c r="AI19">
        <v>7</v>
      </c>
      <c r="AJ19">
        <v>4</v>
      </c>
      <c r="AT19">
        <v>3</v>
      </c>
      <c r="AU19">
        <v>13</v>
      </c>
      <c r="AV19">
        <v>4.333333333333333</v>
      </c>
      <c r="AW19">
        <v>12</v>
      </c>
    </row>
    <row r="20" spans="1:49" x14ac:dyDescent="0.3">
      <c r="A20" s="57"/>
      <c r="B20" s="16">
        <v>16</v>
      </c>
      <c r="C20">
        <v>9</v>
      </c>
      <c r="D20">
        <v>8</v>
      </c>
      <c r="E20">
        <v>2</v>
      </c>
      <c r="F20">
        <v>1</v>
      </c>
      <c r="O20">
        <v>4</v>
      </c>
      <c r="P20">
        <v>20</v>
      </c>
      <c r="Q20">
        <v>5</v>
      </c>
      <c r="T20" s="57"/>
      <c r="U20" s="18">
        <v>16</v>
      </c>
      <c r="AM20">
        <v>9</v>
      </c>
      <c r="AN20">
        <v>8</v>
      </c>
      <c r="AO20">
        <v>2</v>
      </c>
      <c r="AP20">
        <v>1</v>
      </c>
      <c r="AT20">
        <v>4</v>
      </c>
      <c r="AU20">
        <v>20</v>
      </c>
      <c r="AV20">
        <v>5</v>
      </c>
      <c r="AW20">
        <v>17</v>
      </c>
    </row>
    <row r="21" spans="1:49" x14ac:dyDescent="0.3">
      <c r="A21" s="56"/>
      <c r="B21" s="16">
        <v>17</v>
      </c>
      <c r="C21">
        <v>2</v>
      </c>
      <c r="D21">
        <v>1</v>
      </c>
      <c r="O21">
        <v>2</v>
      </c>
      <c r="P21">
        <v>3</v>
      </c>
      <c r="Q21">
        <v>1.5</v>
      </c>
      <c r="T21" s="56"/>
      <c r="U21" s="18">
        <v>17</v>
      </c>
      <c r="AR21">
        <v>2</v>
      </c>
      <c r="AS21">
        <v>1</v>
      </c>
      <c r="AT21">
        <v>2</v>
      </c>
      <c r="AU21">
        <v>3</v>
      </c>
      <c r="AV21">
        <v>1.5</v>
      </c>
      <c r="AW21">
        <v>22</v>
      </c>
    </row>
    <row r="22" spans="1:49" x14ac:dyDescent="0.3">
      <c r="A22" s="69">
        <v>44924</v>
      </c>
      <c r="B22" s="16">
        <v>18</v>
      </c>
      <c r="C22">
        <v>1</v>
      </c>
      <c r="D22">
        <v>1</v>
      </c>
      <c r="O22">
        <v>2</v>
      </c>
      <c r="P22">
        <v>2</v>
      </c>
      <c r="Q22">
        <v>1</v>
      </c>
      <c r="T22" s="68">
        <v>44924</v>
      </c>
      <c r="U22" s="18">
        <v>18</v>
      </c>
      <c r="AA22">
        <v>1</v>
      </c>
      <c r="AB22">
        <v>1</v>
      </c>
      <c r="AT22">
        <v>2</v>
      </c>
      <c r="AU22">
        <v>2</v>
      </c>
      <c r="AV22">
        <v>1</v>
      </c>
      <c r="AW22">
        <v>5</v>
      </c>
    </row>
    <row r="23" spans="1:49" x14ac:dyDescent="0.3">
      <c r="A23" s="57"/>
      <c r="B23" s="16">
        <v>19</v>
      </c>
      <c r="C23">
        <v>2</v>
      </c>
      <c r="O23">
        <v>1</v>
      </c>
      <c r="P23">
        <v>2</v>
      </c>
      <c r="Q23">
        <v>2</v>
      </c>
      <c r="T23" s="57"/>
      <c r="U23" s="18">
        <v>19</v>
      </c>
      <c r="AJ23">
        <v>2</v>
      </c>
      <c r="AT23">
        <v>1</v>
      </c>
      <c r="AU23">
        <v>2</v>
      </c>
      <c r="AV23">
        <v>2</v>
      </c>
      <c r="AW23">
        <v>14</v>
      </c>
    </row>
    <row r="24" spans="1:49" x14ac:dyDescent="0.3">
      <c r="A24" s="57"/>
      <c r="B24" s="16">
        <v>20</v>
      </c>
      <c r="C24">
        <v>7</v>
      </c>
      <c r="D24">
        <v>2</v>
      </c>
      <c r="O24">
        <v>2</v>
      </c>
      <c r="P24">
        <v>9</v>
      </c>
      <c r="Q24">
        <v>4.5</v>
      </c>
      <c r="T24" s="57"/>
      <c r="U24" s="18">
        <v>20</v>
      </c>
      <c r="AM24">
        <v>7</v>
      </c>
      <c r="AN24">
        <v>2</v>
      </c>
      <c r="AT24">
        <v>2</v>
      </c>
      <c r="AU24">
        <v>9</v>
      </c>
      <c r="AV24">
        <v>4.5</v>
      </c>
      <c r="AW24">
        <v>17</v>
      </c>
    </row>
    <row r="25" spans="1:49" x14ac:dyDescent="0.3">
      <c r="A25" s="56"/>
      <c r="B25" s="16">
        <v>21</v>
      </c>
      <c r="C25">
        <v>1</v>
      </c>
      <c r="D25">
        <v>1</v>
      </c>
      <c r="E25">
        <v>2</v>
      </c>
      <c r="O25">
        <v>3</v>
      </c>
      <c r="P25">
        <v>4</v>
      </c>
      <c r="Q25">
        <v>1.333333333333333</v>
      </c>
      <c r="T25" s="56"/>
      <c r="U25" s="18">
        <v>21</v>
      </c>
      <c r="AQ25">
        <v>1</v>
      </c>
      <c r="AR25">
        <v>1</v>
      </c>
      <c r="AS25">
        <v>2</v>
      </c>
      <c r="AT25">
        <v>3</v>
      </c>
      <c r="AU25">
        <v>4</v>
      </c>
      <c r="AV25">
        <v>1.333333333333333</v>
      </c>
      <c r="AW25">
        <v>21</v>
      </c>
    </row>
    <row r="26" spans="1:49" x14ac:dyDescent="0.3">
      <c r="A26" s="69">
        <v>44925</v>
      </c>
      <c r="B26" s="16">
        <v>21</v>
      </c>
      <c r="C26">
        <v>7</v>
      </c>
      <c r="D26">
        <v>4</v>
      </c>
      <c r="E26">
        <v>3</v>
      </c>
      <c r="F26">
        <v>10</v>
      </c>
      <c r="G26">
        <v>9</v>
      </c>
      <c r="H26">
        <v>8</v>
      </c>
      <c r="I26">
        <v>5</v>
      </c>
      <c r="O26">
        <v>7</v>
      </c>
      <c r="P26">
        <v>46</v>
      </c>
      <c r="Q26">
        <v>6.5714285714285712</v>
      </c>
      <c r="T26" s="68">
        <v>44925</v>
      </c>
      <c r="U26" s="18">
        <v>21</v>
      </c>
      <c r="V26">
        <v>7</v>
      </c>
      <c r="W26">
        <v>4</v>
      </c>
      <c r="X26">
        <v>3</v>
      </c>
      <c r="Y26">
        <v>10</v>
      </c>
      <c r="Z26">
        <v>9</v>
      </c>
      <c r="AA26">
        <v>8</v>
      </c>
      <c r="AB26">
        <v>5</v>
      </c>
      <c r="AT26">
        <v>7</v>
      </c>
      <c r="AU26">
        <v>46</v>
      </c>
      <c r="AV26">
        <v>6.5714285714285712</v>
      </c>
      <c r="AW26">
        <v>0</v>
      </c>
    </row>
    <row r="27" spans="1:49" x14ac:dyDescent="0.3">
      <c r="A27" s="56"/>
      <c r="B27" s="16">
        <v>22</v>
      </c>
      <c r="C27">
        <v>1</v>
      </c>
      <c r="O27">
        <v>1</v>
      </c>
      <c r="P27">
        <v>1</v>
      </c>
      <c r="Q27">
        <v>1</v>
      </c>
      <c r="T27" s="56"/>
      <c r="U27" s="18">
        <v>22</v>
      </c>
      <c r="AP27">
        <v>1</v>
      </c>
      <c r="AT27">
        <v>1</v>
      </c>
      <c r="AU27">
        <v>1</v>
      </c>
      <c r="AV27">
        <v>1</v>
      </c>
      <c r="AW27">
        <v>20</v>
      </c>
    </row>
    <row r="28" spans="1:49" x14ac:dyDescent="0.3">
      <c r="A28" s="17">
        <v>44926</v>
      </c>
      <c r="B28" s="16">
        <v>23</v>
      </c>
      <c r="C28">
        <v>1</v>
      </c>
      <c r="D28">
        <v>4</v>
      </c>
      <c r="E28">
        <v>19</v>
      </c>
      <c r="F28">
        <v>1</v>
      </c>
      <c r="O28">
        <v>4</v>
      </c>
      <c r="P28">
        <v>25</v>
      </c>
      <c r="Q28">
        <v>6.25</v>
      </c>
      <c r="T28" s="19">
        <v>44926</v>
      </c>
      <c r="U28" s="18">
        <v>23</v>
      </c>
      <c r="AH28">
        <v>1</v>
      </c>
      <c r="AI28">
        <v>4</v>
      </c>
      <c r="AJ28">
        <v>19</v>
      </c>
      <c r="AK28">
        <v>1</v>
      </c>
      <c r="AT28">
        <v>4</v>
      </c>
      <c r="AU28">
        <v>25</v>
      </c>
      <c r="AV28">
        <v>6.25</v>
      </c>
      <c r="AW28">
        <v>12</v>
      </c>
    </row>
    <row r="29" spans="1:49" x14ac:dyDescent="0.3">
      <c r="A29" s="69">
        <v>44927</v>
      </c>
      <c r="B29" s="16">
        <v>24</v>
      </c>
      <c r="C29">
        <v>7</v>
      </c>
      <c r="O29">
        <v>1</v>
      </c>
      <c r="P29">
        <v>7</v>
      </c>
      <c r="Q29">
        <v>7</v>
      </c>
      <c r="T29" s="68">
        <v>44927</v>
      </c>
      <c r="U29" s="18">
        <v>24</v>
      </c>
      <c r="W29">
        <v>7</v>
      </c>
      <c r="AT29">
        <v>1</v>
      </c>
      <c r="AU29">
        <v>7</v>
      </c>
      <c r="AV29">
        <v>7</v>
      </c>
      <c r="AW29">
        <v>1</v>
      </c>
    </row>
    <row r="30" spans="1:49" x14ac:dyDescent="0.3">
      <c r="A30" s="56"/>
      <c r="B30" s="16">
        <v>25</v>
      </c>
      <c r="C30">
        <v>7</v>
      </c>
      <c r="O30">
        <v>1</v>
      </c>
      <c r="P30">
        <v>7</v>
      </c>
      <c r="Q30">
        <v>7</v>
      </c>
      <c r="T30" s="56"/>
      <c r="U30" s="18">
        <v>25</v>
      </c>
      <c r="AB30">
        <v>7</v>
      </c>
      <c r="AT30">
        <v>1</v>
      </c>
      <c r="AU30">
        <v>7</v>
      </c>
      <c r="AV30">
        <v>7</v>
      </c>
      <c r="AW30">
        <v>6</v>
      </c>
    </row>
    <row r="31" spans="1:49" x14ac:dyDescent="0.3">
      <c r="A31" s="69">
        <v>44928</v>
      </c>
      <c r="B31" s="16">
        <v>26</v>
      </c>
      <c r="C31">
        <v>3</v>
      </c>
      <c r="D31">
        <v>1</v>
      </c>
      <c r="O31">
        <v>2</v>
      </c>
      <c r="P31">
        <v>4</v>
      </c>
      <c r="Q31">
        <v>2</v>
      </c>
      <c r="T31" s="68">
        <v>44928</v>
      </c>
      <c r="U31" s="18">
        <v>26</v>
      </c>
      <c r="AB31">
        <v>3</v>
      </c>
      <c r="AC31">
        <v>1</v>
      </c>
      <c r="AT31">
        <v>2</v>
      </c>
      <c r="AU31">
        <v>4</v>
      </c>
      <c r="AV31">
        <v>2</v>
      </c>
      <c r="AW31">
        <v>6</v>
      </c>
    </row>
    <row r="32" spans="1:49" x14ac:dyDescent="0.3">
      <c r="A32" s="56"/>
      <c r="B32" s="16">
        <v>27</v>
      </c>
      <c r="C32">
        <v>1</v>
      </c>
      <c r="D32">
        <v>2</v>
      </c>
      <c r="O32">
        <v>2</v>
      </c>
      <c r="P32">
        <v>3</v>
      </c>
      <c r="Q32">
        <v>1.5</v>
      </c>
      <c r="T32" s="56"/>
      <c r="U32" s="18">
        <v>27</v>
      </c>
      <c r="AJ32">
        <v>1</v>
      </c>
      <c r="AK32">
        <v>2</v>
      </c>
      <c r="AT32">
        <v>2</v>
      </c>
      <c r="AU32">
        <v>3</v>
      </c>
      <c r="AV32">
        <v>1.5</v>
      </c>
      <c r="AW32">
        <v>14</v>
      </c>
    </row>
    <row r="33" spans="1:49" x14ac:dyDescent="0.3">
      <c r="A33" s="69">
        <v>44929</v>
      </c>
      <c r="B33" s="16">
        <v>28</v>
      </c>
      <c r="C33">
        <v>3</v>
      </c>
      <c r="O33">
        <v>1</v>
      </c>
      <c r="P33">
        <v>3</v>
      </c>
      <c r="Q33">
        <v>3</v>
      </c>
      <c r="T33" s="68">
        <v>44929</v>
      </c>
      <c r="U33" s="18">
        <v>28</v>
      </c>
      <c r="Y33">
        <v>3</v>
      </c>
      <c r="AT33">
        <v>1</v>
      </c>
      <c r="AU33">
        <v>3</v>
      </c>
      <c r="AV33">
        <v>3</v>
      </c>
      <c r="AW33">
        <v>3</v>
      </c>
    </row>
    <row r="34" spans="1:49" x14ac:dyDescent="0.3">
      <c r="A34" s="56"/>
      <c r="B34" s="16">
        <v>29</v>
      </c>
      <c r="C34">
        <v>1</v>
      </c>
      <c r="D34">
        <v>1</v>
      </c>
      <c r="O34">
        <v>2</v>
      </c>
      <c r="P34">
        <v>2</v>
      </c>
      <c r="Q34">
        <v>1</v>
      </c>
      <c r="T34" s="56"/>
      <c r="U34" s="18">
        <v>29</v>
      </c>
      <c r="AF34">
        <v>1</v>
      </c>
      <c r="AG34">
        <v>1</v>
      </c>
      <c r="AT34">
        <v>2</v>
      </c>
      <c r="AU34">
        <v>2</v>
      </c>
      <c r="AV34">
        <v>1</v>
      </c>
      <c r="AW34">
        <v>10</v>
      </c>
    </row>
    <row r="35" spans="1:49" x14ac:dyDescent="0.3">
      <c r="A35" s="17">
        <v>44930</v>
      </c>
      <c r="B35" s="16">
        <v>30</v>
      </c>
      <c r="C35">
        <v>6</v>
      </c>
      <c r="D35">
        <v>9</v>
      </c>
      <c r="O35">
        <v>2</v>
      </c>
      <c r="P35">
        <v>15</v>
      </c>
      <c r="Q35">
        <v>7.5</v>
      </c>
      <c r="T35" s="19">
        <v>44930</v>
      </c>
      <c r="U35" s="18">
        <v>30</v>
      </c>
      <c r="V35">
        <v>6</v>
      </c>
      <c r="W35">
        <v>9</v>
      </c>
      <c r="AT35">
        <v>2</v>
      </c>
      <c r="AU35">
        <v>15</v>
      </c>
      <c r="AV35">
        <v>7.5</v>
      </c>
      <c r="AW35">
        <v>0</v>
      </c>
    </row>
    <row r="36" spans="1:49" x14ac:dyDescent="0.3">
      <c r="A36" s="17">
        <v>44934</v>
      </c>
      <c r="B36" s="16">
        <v>31</v>
      </c>
      <c r="C36">
        <v>5</v>
      </c>
      <c r="D36">
        <v>12</v>
      </c>
      <c r="E36">
        <v>4</v>
      </c>
      <c r="O36">
        <v>3</v>
      </c>
      <c r="P36">
        <v>21</v>
      </c>
      <c r="Q36">
        <v>7</v>
      </c>
      <c r="T36" s="19">
        <v>44934</v>
      </c>
      <c r="U36" s="18">
        <v>31</v>
      </c>
      <c r="AI36">
        <v>5</v>
      </c>
      <c r="AJ36">
        <v>12</v>
      </c>
      <c r="AK36">
        <v>4</v>
      </c>
      <c r="AT36">
        <v>3</v>
      </c>
      <c r="AU36">
        <v>21</v>
      </c>
      <c r="AV36">
        <v>7</v>
      </c>
      <c r="AW36">
        <v>13</v>
      </c>
    </row>
    <row r="37" spans="1:49" x14ac:dyDescent="0.3">
      <c r="A37" s="17">
        <v>44935</v>
      </c>
      <c r="B37" s="16">
        <v>32</v>
      </c>
      <c r="C37">
        <v>6</v>
      </c>
      <c r="O37">
        <v>1</v>
      </c>
      <c r="P37">
        <v>6</v>
      </c>
      <c r="Q37">
        <v>6</v>
      </c>
      <c r="T37" s="19">
        <v>44935</v>
      </c>
      <c r="U37" s="18">
        <v>32</v>
      </c>
      <c r="AK37">
        <v>6</v>
      </c>
      <c r="AT37">
        <v>1</v>
      </c>
      <c r="AU37">
        <v>6</v>
      </c>
      <c r="AV37">
        <v>6</v>
      </c>
      <c r="AW37">
        <v>15</v>
      </c>
    </row>
    <row r="38" spans="1:49" x14ac:dyDescent="0.3">
      <c r="A38" s="69">
        <v>44939</v>
      </c>
      <c r="B38" s="16">
        <v>33</v>
      </c>
      <c r="C38">
        <v>1</v>
      </c>
      <c r="O38">
        <v>1</v>
      </c>
      <c r="P38">
        <v>1</v>
      </c>
      <c r="Q38">
        <v>1</v>
      </c>
      <c r="T38" s="68">
        <v>44939</v>
      </c>
      <c r="U38" s="18">
        <v>33</v>
      </c>
      <c r="AH38">
        <v>1</v>
      </c>
      <c r="AT38">
        <v>1</v>
      </c>
      <c r="AU38">
        <v>1</v>
      </c>
      <c r="AV38">
        <v>1</v>
      </c>
      <c r="AW38">
        <v>12</v>
      </c>
    </row>
    <row r="39" spans="1:49" x14ac:dyDescent="0.3">
      <c r="A39" s="56"/>
      <c r="B39" s="16">
        <v>34</v>
      </c>
      <c r="C39">
        <v>2</v>
      </c>
      <c r="O39">
        <v>1</v>
      </c>
      <c r="P39">
        <v>2</v>
      </c>
      <c r="Q39">
        <v>2</v>
      </c>
      <c r="T39" s="56"/>
      <c r="U39" s="18">
        <v>34</v>
      </c>
      <c r="AK39">
        <v>2</v>
      </c>
      <c r="AT39">
        <v>1</v>
      </c>
      <c r="AU39">
        <v>2</v>
      </c>
      <c r="AV39">
        <v>2</v>
      </c>
      <c r="AW39">
        <v>15</v>
      </c>
    </row>
    <row r="40" spans="1:49" x14ac:dyDescent="0.3">
      <c r="A40" s="69">
        <v>44942</v>
      </c>
      <c r="B40" s="16">
        <v>35</v>
      </c>
      <c r="C40">
        <v>5</v>
      </c>
      <c r="D40">
        <v>30</v>
      </c>
      <c r="O40">
        <v>2</v>
      </c>
      <c r="P40">
        <v>35</v>
      </c>
      <c r="Q40">
        <v>17.5</v>
      </c>
      <c r="T40" s="68">
        <v>44942</v>
      </c>
      <c r="U40" s="18">
        <v>35</v>
      </c>
      <c r="AJ40">
        <v>5</v>
      </c>
      <c r="AK40">
        <v>30</v>
      </c>
      <c r="AT40">
        <v>2</v>
      </c>
      <c r="AU40">
        <v>35</v>
      </c>
      <c r="AV40">
        <v>17.5</v>
      </c>
      <c r="AW40">
        <v>14</v>
      </c>
    </row>
    <row r="41" spans="1:49" x14ac:dyDescent="0.3">
      <c r="A41" s="56"/>
      <c r="B41" s="16">
        <v>36</v>
      </c>
      <c r="C41">
        <v>1</v>
      </c>
      <c r="O41">
        <v>1</v>
      </c>
      <c r="P41">
        <v>1</v>
      </c>
      <c r="Q41">
        <v>1</v>
      </c>
      <c r="T41" s="56"/>
      <c r="U41" s="18">
        <v>36</v>
      </c>
      <c r="AM41">
        <v>1</v>
      </c>
      <c r="AT41">
        <v>1</v>
      </c>
      <c r="AU41">
        <v>1</v>
      </c>
      <c r="AV41">
        <v>1</v>
      </c>
      <c r="AW41">
        <v>17</v>
      </c>
    </row>
    <row r="42" spans="1:49" x14ac:dyDescent="0.3">
      <c r="A42" s="69">
        <v>44943</v>
      </c>
      <c r="B42" s="16">
        <v>37</v>
      </c>
      <c r="C42">
        <v>26</v>
      </c>
      <c r="D42">
        <v>56</v>
      </c>
      <c r="E42">
        <v>2</v>
      </c>
      <c r="F42">
        <v>1</v>
      </c>
      <c r="O42">
        <v>4</v>
      </c>
      <c r="P42">
        <v>85</v>
      </c>
      <c r="Q42">
        <v>21.25</v>
      </c>
      <c r="T42" s="68">
        <v>44943</v>
      </c>
      <c r="U42" s="18">
        <v>37</v>
      </c>
      <c r="AH42">
        <v>26</v>
      </c>
      <c r="AI42">
        <v>56</v>
      </c>
      <c r="AJ42">
        <v>2</v>
      </c>
      <c r="AK42">
        <v>1</v>
      </c>
      <c r="AT42">
        <v>4</v>
      </c>
      <c r="AU42">
        <v>85</v>
      </c>
      <c r="AV42">
        <v>21.25</v>
      </c>
      <c r="AW42">
        <v>12</v>
      </c>
    </row>
    <row r="43" spans="1:49" x14ac:dyDescent="0.3">
      <c r="A43" s="56"/>
      <c r="B43" s="16">
        <v>38</v>
      </c>
      <c r="C43">
        <v>2</v>
      </c>
      <c r="O43">
        <v>1</v>
      </c>
      <c r="P43">
        <v>2</v>
      </c>
      <c r="Q43">
        <v>2</v>
      </c>
      <c r="T43" s="56"/>
      <c r="U43" s="18">
        <v>38</v>
      </c>
      <c r="AM43">
        <v>2</v>
      </c>
      <c r="AT43">
        <v>1</v>
      </c>
      <c r="AU43">
        <v>2</v>
      </c>
      <c r="AV43">
        <v>2</v>
      </c>
      <c r="AW43">
        <v>17</v>
      </c>
    </row>
    <row r="44" spans="1:49" x14ac:dyDescent="0.3">
      <c r="A44" s="17">
        <v>44948</v>
      </c>
      <c r="B44" s="16">
        <v>39</v>
      </c>
      <c r="C44">
        <v>3</v>
      </c>
      <c r="O44">
        <v>1</v>
      </c>
      <c r="P44">
        <v>3</v>
      </c>
      <c r="Q44">
        <v>3</v>
      </c>
      <c r="T44" s="19">
        <v>44948</v>
      </c>
      <c r="U44" s="18">
        <v>39</v>
      </c>
      <c r="AL44">
        <v>3</v>
      </c>
      <c r="AT44">
        <v>1</v>
      </c>
      <c r="AU44">
        <v>3</v>
      </c>
      <c r="AV44">
        <v>3</v>
      </c>
      <c r="AW44">
        <v>16</v>
      </c>
    </row>
    <row r="45" spans="1:49" x14ac:dyDescent="0.3">
      <c r="A45" s="17">
        <v>44949</v>
      </c>
      <c r="B45" s="16">
        <v>40</v>
      </c>
      <c r="C45">
        <v>3</v>
      </c>
      <c r="O45">
        <v>1</v>
      </c>
      <c r="P45">
        <v>3</v>
      </c>
      <c r="Q45">
        <v>3</v>
      </c>
      <c r="T45" s="19">
        <v>44949</v>
      </c>
      <c r="U45" s="18">
        <v>40</v>
      </c>
      <c r="AF45">
        <v>3</v>
      </c>
      <c r="AT45">
        <v>1</v>
      </c>
      <c r="AU45">
        <v>3</v>
      </c>
      <c r="AV45">
        <v>3</v>
      </c>
      <c r="AW45">
        <v>10</v>
      </c>
    </row>
    <row r="46" spans="1:49" x14ac:dyDescent="0.3">
      <c r="A46" s="69">
        <v>44950</v>
      </c>
      <c r="B46" s="16">
        <v>41</v>
      </c>
      <c r="C46">
        <v>1</v>
      </c>
      <c r="O46">
        <v>1</v>
      </c>
      <c r="P46">
        <v>1</v>
      </c>
      <c r="Q46">
        <v>1</v>
      </c>
      <c r="T46" s="68">
        <v>44950</v>
      </c>
      <c r="U46" s="18">
        <v>41</v>
      </c>
      <c r="AI46">
        <v>1</v>
      </c>
      <c r="AT46">
        <v>1</v>
      </c>
      <c r="AU46">
        <v>1</v>
      </c>
      <c r="AV46">
        <v>1</v>
      </c>
      <c r="AW46">
        <v>13</v>
      </c>
    </row>
    <row r="47" spans="1:49" x14ac:dyDescent="0.3">
      <c r="A47" s="56"/>
      <c r="B47" s="16">
        <v>42</v>
      </c>
      <c r="C47">
        <v>1</v>
      </c>
      <c r="O47">
        <v>1</v>
      </c>
      <c r="P47">
        <v>1</v>
      </c>
      <c r="Q47">
        <v>1</v>
      </c>
      <c r="T47" s="56"/>
      <c r="U47" s="18">
        <v>42</v>
      </c>
      <c r="AK47">
        <v>1</v>
      </c>
      <c r="AT47">
        <v>1</v>
      </c>
      <c r="AU47">
        <v>1</v>
      </c>
      <c r="AV47">
        <v>1</v>
      </c>
      <c r="AW47">
        <v>15</v>
      </c>
    </row>
    <row r="48" spans="1:49" x14ac:dyDescent="0.3">
      <c r="A48" s="69">
        <v>44951</v>
      </c>
      <c r="B48" s="16">
        <v>43</v>
      </c>
      <c r="C48">
        <v>4</v>
      </c>
      <c r="D48">
        <v>1</v>
      </c>
      <c r="O48">
        <v>2</v>
      </c>
      <c r="P48">
        <v>5</v>
      </c>
      <c r="Q48">
        <v>2.5</v>
      </c>
      <c r="T48" s="68">
        <v>44951</v>
      </c>
      <c r="U48" s="18">
        <v>43</v>
      </c>
      <c r="AB48">
        <v>4</v>
      </c>
      <c r="AC48">
        <v>1</v>
      </c>
      <c r="AT48">
        <v>2</v>
      </c>
      <c r="AU48">
        <v>5</v>
      </c>
      <c r="AV48">
        <v>2.5</v>
      </c>
      <c r="AW48">
        <v>6</v>
      </c>
    </row>
    <row r="49" spans="1:49" x14ac:dyDescent="0.3">
      <c r="A49" s="57"/>
      <c r="B49" s="16">
        <v>44</v>
      </c>
      <c r="C49">
        <v>5</v>
      </c>
      <c r="D49">
        <v>1</v>
      </c>
      <c r="O49">
        <v>2</v>
      </c>
      <c r="P49">
        <v>6</v>
      </c>
      <c r="Q49">
        <v>3</v>
      </c>
      <c r="T49" s="57"/>
      <c r="U49" s="18">
        <v>44</v>
      </c>
      <c r="AE49">
        <v>5</v>
      </c>
      <c r="AF49">
        <v>1</v>
      </c>
      <c r="AT49">
        <v>2</v>
      </c>
      <c r="AU49">
        <v>6</v>
      </c>
      <c r="AV49">
        <v>3</v>
      </c>
      <c r="AW49">
        <v>9</v>
      </c>
    </row>
    <row r="50" spans="1:49" x14ac:dyDescent="0.3">
      <c r="A50" s="56"/>
      <c r="B50" s="16">
        <v>45</v>
      </c>
      <c r="C50">
        <v>3</v>
      </c>
      <c r="D50">
        <v>3</v>
      </c>
      <c r="O50">
        <v>2</v>
      </c>
      <c r="P50">
        <v>6</v>
      </c>
      <c r="Q50">
        <v>3</v>
      </c>
      <c r="T50" s="56"/>
      <c r="U50" s="18">
        <v>45</v>
      </c>
      <c r="AH50">
        <v>3</v>
      </c>
      <c r="AI50">
        <v>3</v>
      </c>
      <c r="AT50">
        <v>2</v>
      </c>
      <c r="AU50">
        <v>6</v>
      </c>
      <c r="AV50">
        <v>3</v>
      </c>
      <c r="AW50">
        <v>12</v>
      </c>
    </row>
    <row r="51" spans="1:49" x14ac:dyDescent="0.3">
      <c r="A51" s="69">
        <v>44954</v>
      </c>
      <c r="B51" s="16">
        <v>46</v>
      </c>
      <c r="C51">
        <v>16</v>
      </c>
      <c r="O51">
        <v>1</v>
      </c>
      <c r="P51">
        <v>16</v>
      </c>
      <c r="Q51">
        <v>16</v>
      </c>
      <c r="T51" s="68">
        <v>44954</v>
      </c>
      <c r="U51" s="18">
        <v>46</v>
      </c>
      <c r="Z51">
        <v>16</v>
      </c>
      <c r="AT51">
        <v>1</v>
      </c>
      <c r="AU51">
        <v>16</v>
      </c>
      <c r="AV51">
        <v>16</v>
      </c>
      <c r="AW51">
        <v>4</v>
      </c>
    </row>
    <row r="52" spans="1:49" x14ac:dyDescent="0.3">
      <c r="A52" s="57"/>
      <c r="B52" s="16">
        <v>47</v>
      </c>
      <c r="C52">
        <v>1</v>
      </c>
      <c r="D52">
        <v>4</v>
      </c>
      <c r="E52">
        <v>6</v>
      </c>
      <c r="F52">
        <v>10</v>
      </c>
      <c r="G52">
        <v>7</v>
      </c>
      <c r="H52">
        <v>2</v>
      </c>
      <c r="I52">
        <v>1</v>
      </c>
      <c r="O52">
        <v>7</v>
      </c>
      <c r="P52">
        <v>31</v>
      </c>
      <c r="Q52">
        <v>4.4285714285714288</v>
      </c>
      <c r="T52" s="57"/>
      <c r="U52" s="18">
        <v>47</v>
      </c>
      <c r="AB52">
        <v>1</v>
      </c>
      <c r="AC52">
        <v>4</v>
      </c>
      <c r="AD52">
        <v>6</v>
      </c>
      <c r="AE52">
        <v>10</v>
      </c>
      <c r="AF52">
        <v>7</v>
      </c>
      <c r="AG52">
        <v>2</v>
      </c>
      <c r="AH52">
        <v>1</v>
      </c>
      <c r="AT52">
        <v>7</v>
      </c>
      <c r="AU52">
        <v>31</v>
      </c>
      <c r="AV52">
        <v>4.4285714285714288</v>
      </c>
      <c r="AW52">
        <v>6</v>
      </c>
    </row>
    <row r="53" spans="1:49" x14ac:dyDescent="0.3">
      <c r="A53" s="56"/>
      <c r="B53" s="16">
        <v>48</v>
      </c>
      <c r="C53">
        <v>1</v>
      </c>
      <c r="O53">
        <v>1</v>
      </c>
      <c r="P53">
        <v>1</v>
      </c>
      <c r="Q53">
        <v>1</v>
      </c>
      <c r="T53" s="56"/>
      <c r="U53" s="18">
        <v>48</v>
      </c>
      <c r="AK53">
        <v>1</v>
      </c>
      <c r="AT53">
        <v>1</v>
      </c>
      <c r="AU53">
        <v>1</v>
      </c>
      <c r="AV53">
        <v>1</v>
      </c>
      <c r="AW53">
        <v>15</v>
      </c>
    </row>
    <row r="54" spans="1:49" x14ac:dyDescent="0.3">
      <c r="A54" s="69">
        <v>44955</v>
      </c>
      <c r="B54" s="16">
        <v>49</v>
      </c>
      <c r="C54">
        <v>1</v>
      </c>
      <c r="O54">
        <v>1</v>
      </c>
      <c r="P54">
        <v>1</v>
      </c>
      <c r="Q54">
        <v>1</v>
      </c>
      <c r="T54" s="68">
        <v>44955</v>
      </c>
      <c r="U54" s="18">
        <v>49</v>
      </c>
      <c r="AA54">
        <v>1</v>
      </c>
      <c r="AT54">
        <v>1</v>
      </c>
      <c r="AU54">
        <v>1</v>
      </c>
      <c r="AV54">
        <v>1</v>
      </c>
      <c r="AW54">
        <v>5</v>
      </c>
    </row>
    <row r="55" spans="1:49" x14ac:dyDescent="0.3">
      <c r="A55" s="56"/>
      <c r="B55" s="16">
        <v>50</v>
      </c>
      <c r="C55">
        <v>1</v>
      </c>
      <c r="O55">
        <v>1</v>
      </c>
      <c r="P55">
        <v>1</v>
      </c>
      <c r="Q55">
        <v>1</v>
      </c>
      <c r="T55" s="56"/>
      <c r="U55" s="18">
        <v>50</v>
      </c>
      <c r="AE55">
        <v>1</v>
      </c>
      <c r="AT55">
        <v>1</v>
      </c>
      <c r="AU55">
        <v>1</v>
      </c>
      <c r="AV55">
        <v>1</v>
      </c>
      <c r="AW55">
        <v>9</v>
      </c>
    </row>
    <row r="56" spans="1:49" x14ac:dyDescent="0.3">
      <c r="A56" s="17">
        <v>44956</v>
      </c>
      <c r="B56" s="16">
        <v>51</v>
      </c>
      <c r="C56">
        <v>3</v>
      </c>
      <c r="O56">
        <v>1</v>
      </c>
      <c r="P56">
        <v>3</v>
      </c>
      <c r="Q56">
        <v>3</v>
      </c>
      <c r="T56" s="19">
        <v>44956</v>
      </c>
      <c r="U56" s="18">
        <v>51</v>
      </c>
      <c r="V56">
        <v>3</v>
      </c>
      <c r="AT56">
        <v>1</v>
      </c>
      <c r="AU56">
        <v>3</v>
      </c>
      <c r="AV56">
        <v>3</v>
      </c>
      <c r="AW56">
        <v>0</v>
      </c>
    </row>
    <row r="57" spans="1:49" x14ac:dyDescent="0.3">
      <c r="A57" s="69">
        <v>44957</v>
      </c>
      <c r="B57" s="16">
        <v>52</v>
      </c>
      <c r="C57">
        <v>7</v>
      </c>
      <c r="O57">
        <v>1</v>
      </c>
      <c r="P57">
        <v>7</v>
      </c>
      <c r="Q57">
        <v>7</v>
      </c>
      <c r="T57" s="68">
        <v>44957</v>
      </c>
      <c r="U57" s="18">
        <v>52</v>
      </c>
      <c r="AI57">
        <v>7</v>
      </c>
      <c r="AT57">
        <v>1</v>
      </c>
      <c r="AU57">
        <v>7</v>
      </c>
      <c r="AV57">
        <v>7</v>
      </c>
      <c r="AW57">
        <v>13</v>
      </c>
    </row>
    <row r="58" spans="1:49" x14ac:dyDescent="0.3">
      <c r="A58" s="56"/>
      <c r="B58" s="16">
        <v>53</v>
      </c>
      <c r="C58">
        <v>3</v>
      </c>
      <c r="D58">
        <v>3</v>
      </c>
      <c r="O58">
        <v>2</v>
      </c>
      <c r="P58">
        <v>6</v>
      </c>
      <c r="Q58">
        <v>3</v>
      </c>
      <c r="T58" s="56"/>
      <c r="U58" s="18">
        <v>53</v>
      </c>
      <c r="AK58">
        <v>3</v>
      </c>
      <c r="AL58">
        <v>3</v>
      </c>
      <c r="AT58">
        <v>2</v>
      </c>
      <c r="AU58">
        <v>6</v>
      </c>
      <c r="AV58">
        <v>3</v>
      </c>
      <c r="AW58">
        <v>15</v>
      </c>
    </row>
    <row r="59" spans="1:49" x14ac:dyDescent="0.3">
      <c r="A59" s="17">
        <v>44958</v>
      </c>
      <c r="B59" s="16">
        <v>54</v>
      </c>
      <c r="C59">
        <v>2</v>
      </c>
      <c r="O59">
        <v>1</v>
      </c>
      <c r="P59">
        <v>2</v>
      </c>
      <c r="Q59">
        <v>2</v>
      </c>
      <c r="T59" s="19">
        <v>44958</v>
      </c>
      <c r="U59" s="18">
        <v>54</v>
      </c>
      <c r="AB59">
        <v>2</v>
      </c>
      <c r="AT59">
        <v>1</v>
      </c>
      <c r="AU59">
        <v>2</v>
      </c>
      <c r="AV59">
        <v>2</v>
      </c>
      <c r="AW59">
        <v>6</v>
      </c>
    </row>
    <row r="60" spans="1:49" x14ac:dyDescent="0.3">
      <c r="A60" s="17">
        <v>44959</v>
      </c>
      <c r="B60" s="16">
        <v>55</v>
      </c>
      <c r="C60">
        <v>6</v>
      </c>
      <c r="O60">
        <v>1</v>
      </c>
      <c r="P60">
        <v>6</v>
      </c>
      <c r="Q60">
        <v>6</v>
      </c>
      <c r="T60" s="19">
        <v>44959</v>
      </c>
      <c r="U60" s="18">
        <v>55</v>
      </c>
      <c r="AG60">
        <v>6</v>
      </c>
      <c r="AT60">
        <v>1</v>
      </c>
      <c r="AU60">
        <v>6</v>
      </c>
      <c r="AV60">
        <v>6</v>
      </c>
      <c r="AW60">
        <v>11</v>
      </c>
    </row>
    <row r="61" spans="1:49" x14ac:dyDescent="0.3">
      <c r="A61" s="17">
        <v>44960</v>
      </c>
      <c r="B61" s="16">
        <v>56</v>
      </c>
      <c r="C61">
        <v>6</v>
      </c>
      <c r="O61">
        <v>1</v>
      </c>
      <c r="P61">
        <v>6</v>
      </c>
      <c r="Q61">
        <v>6</v>
      </c>
      <c r="T61" s="19">
        <v>44960</v>
      </c>
      <c r="U61" s="18">
        <v>56</v>
      </c>
      <c r="Z61">
        <v>6</v>
      </c>
      <c r="AT61">
        <v>1</v>
      </c>
      <c r="AU61">
        <v>6</v>
      </c>
      <c r="AV61">
        <v>6</v>
      </c>
      <c r="AW61">
        <v>4</v>
      </c>
    </row>
    <row r="62" spans="1:49" x14ac:dyDescent="0.3">
      <c r="A62" s="17">
        <v>44964</v>
      </c>
      <c r="B62" s="16">
        <v>57</v>
      </c>
      <c r="C62">
        <v>2</v>
      </c>
      <c r="D62">
        <v>4</v>
      </c>
      <c r="O62">
        <v>2</v>
      </c>
      <c r="P62">
        <v>6</v>
      </c>
      <c r="Q62">
        <v>3</v>
      </c>
      <c r="T62" s="19">
        <v>44964</v>
      </c>
      <c r="U62" s="18">
        <v>57</v>
      </c>
      <c r="AR62">
        <v>2</v>
      </c>
      <c r="AS62">
        <v>4</v>
      </c>
      <c r="AT62">
        <v>2</v>
      </c>
      <c r="AU62">
        <v>6</v>
      </c>
      <c r="AV62">
        <v>3</v>
      </c>
      <c r="AW62">
        <v>22</v>
      </c>
    </row>
    <row r="63" spans="1:49" x14ac:dyDescent="0.3">
      <c r="A63" s="17">
        <v>44965</v>
      </c>
      <c r="B63" s="16">
        <v>58</v>
      </c>
      <c r="C63">
        <v>1</v>
      </c>
      <c r="O63">
        <v>1</v>
      </c>
      <c r="P63">
        <v>1</v>
      </c>
      <c r="Q63">
        <v>1</v>
      </c>
      <c r="T63" s="19">
        <v>44965</v>
      </c>
      <c r="U63" s="18">
        <v>58</v>
      </c>
      <c r="AF63">
        <v>1</v>
      </c>
      <c r="AT63">
        <v>1</v>
      </c>
      <c r="AU63">
        <v>1</v>
      </c>
      <c r="AV63">
        <v>1</v>
      </c>
      <c r="AW63">
        <v>10</v>
      </c>
    </row>
    <row r="64" spans="1:49" x14ac:dyDescent="0.3">
      <c r="A64" s="17">
        <v>44966</v>
      </c>
      <c r="B64" s="16">
        <v>59</v>
      </c>
      <c r="C64">
        <v>4</v>
      </c>
      <c r="D64">
        <v>2</v>
      </c>
      <c r="O64">
        <v>2</v>
      </c>
      <c r="P64">
        <v>6</v>
      </c>
      <c r="Q64">
        <v>3</v>
      </c>
      <c r="T64" s="19">
        <v>44966</v>
      </c>
      <c r="U64" s="18">
        <v>59</v>
      </c>
      <c r="AM64">
        <v>4</v>
      </c>
      <c r="AN64">
        <v>2</v>
      </c>
      <c r="AT64">
        <v>2</v>
      </c>
      <c r="AU64">
        <v>6</v>
      </c>
      <c r="AV64">
        <v>3</v>
      </c>
      <c r="AW64">
        <v>17</v>
      </c>
    </row>
    <row r="65" spans="1:49" x14ac:dyDescent="0.3">
      <c r="A65" s="69">
        <v>44967</v>
      </c>
      <c r="B65" s="16">
        <v>60</v>
      </c>
      <c r="C65">
        <v>1</v>
      </c>
      <c r="D65">
        <v>7</v>
      </c>
      <c r="O65">
        <v>2</v>
      </c>
      <c r="P65">
        <v>8</v>
      </c>
      <c r="Q65">
        <v>4</v>
      </c>
      <c r="T65" s="68">
        <v>44967</v>
      </c>
      <c r="U65" s="18">
        <v>60</v>
      </c>
      <c r="AF65">
        <v>1</v>
      </c>
      <c r="AG65">
        <v>7</v>
      </c>
      <c r="AT65">
        <v>2</v>
      </c>
      <c r="AU65">
        <v>8</v>
      </c>
      <c r="AV65">
        <v>4</v>
      </c>
      <c r="AW65">
        <v>10</v>
      </c>
    </row>
    <row r="66" spans="1:49" x14ac:dyDescent="0.3">
      <c r="A66" s="56"/>
      <c r="B66" s="16">
        <v>61</v>
      </c>
      <c r="C66">
        <v>2</v>
      </c>
      <c r="D66">
        <v>1</v>
      </c>
      <c r="O66">
        <v>2</v>
      </c>
      <c r="P66">
        <v>3</v>
      </c>
      <c r="Q66">
        <v>1.5</v>
      </c>
      <c r="T66" s="56"/>
      <c r="U66" s="18">
        <v>61</v>
      </c>
      <c r="AQ66">
        <v>2</v>
      </c>
      <c r="AR66">
        <v>1</v>
      </c>
      <c r="AT66">
        <v>2</v>
      </c>
      <c r="AU66">
        <v>3</v>
      </c>
      <c r="AV66">
        <v>1.5</v>
      </c>
      <c r="AW66">
        <v>21</v>
      </c>
    </row>
    <row r="67" spans="1:49" x14ac:dyDescent="0.3">
      <c r="A67" s="69">
        <v>44968</v>
      </c>
      <c r="B67" s="16">
        <v>62</v>
      </c>
      <c r="C67">
        <v>1</v>
      </c>
      <c r="O67">
        <v>1</v>
      </c>
      <c r="P67">
        <v>1</v>
      </c>
      <c r="Q67">
        <v>1</v>
      </c>
      <c r="T67" s="68">
        <v>44968</v>
      </c>
      <c r="U67" s="18">
        <v>62</v>
      </c>
      <c r="AH67">
        <v>1</v>
      </c>
      <c r="AT67">
        <v>1</v>
      </c>
      <c r="AU67">
        <v>1</v>
      </c>
      <c r="AV67">
        <v>1</v>
      </c>
      <c r="AW67">
        <v>12</v>
      </c>
    </row>
    <row r="68" spans="1:49" x14ac:dyDescent="0.3">
      <c r="A68" s="56"/>
      <c r="B68" s="16">
        <v>63</v>
      </c>
      <c r="C68">
        <v>5</v>
      </c>
      <c r="D68">
        <v>13</v>
      </c>
      <c r="O68">
        <v>2</v>
      </c>
      <c r="P68">
        <v>18</v>
      </c>
      <c r="Q68">
        <v>9</v>
      </c>
      <c r="T68" s="56"/>
      <c r="U68" s="18">
        <v>63</v>
      </c>
      <c r="AR68">
        <v>5</v>
      </c>
      <c r="AS68">
        <v>13</v>
      </c>
      <c r="AT68">
        <v>2</v>
      </c>
      <c r="AU68">
        <v>18</v>
      </c>
      <c r="AV68">
        <v>9</v>
      </c>
      <c r="AW68">
        <v>22</v>
      </c>
    </row>
    <row r="69" spans="1:49" x14ac:dyDescent="0.3">
      <c r="A69" s="69">
        <v>44969</v>
      </c>
      <c r="B69" s="16">
        <v>63</v>
      </c>
      <c r="C69">
        <v>8</v>
      </c>
      <c r="D69">
        <v>5</v>
      </c>
      <c r="E69">
        <v>1</v>
      </c>
      <c r="F69">
        <v>4</v>
      </c>
      <c r="G69">
        <v>10</v>
      </c>
      <c r="H69">
        <v>11</v>
      </c>
      <c r="I69">
        <v>4</v>
      </c>
      <c r="J69">
        <v>2</v>
      </c>
      <c r="K69">
        <v>2</v>
      </c>
      <c r="L69">
        <v>4</v>
      </c>
      <c r="M69">
        <v>1</v>
      </c>
      <c r="N69">
        <v>1</v>
      </c>
      <c r="O69">
        <v>12</v>
      </c>
      <c r="P69">
        <v>53</v>
      </c>
      <c r="Q69">
        <v>4.416666666666667</v>
      </c>
      <c r="T69" s="68">
        <v>44969</v>
      </c>
      <c r="U69" s="18">
        <v>63</v>
      </c>
      <c r="V69">
        <v>8</v>
      </c>
      <c r="W69">
        <v>5</v>
      </c>
      <c r="X69">
        <v>1</v>
      </c>
      <c r="Y69">
        <v>4</v>
      </c>
      <c r="Z69">
        <v>10</v>
      </c>
      <c r="AA69">
        <v>11</v>
      </c>
      <c r="AB69">
        <v>4</v>
      </c>
      <c r="AC69">
        <v>2</v>
      </c>
      <c r="AD69">
        <v>2</v>
      </c>
      <c r="AE69">
        <v>4</v>
      </c>
      <c r="AF69">
        <v>1</v>
      </c>
      <c r="AG69">
        <v>1</v>
      </c>
      <c r="AT69">
        <v>12</v>
      </c>
      <c r="AU69">
        <v>53</v>
      </c>
      <c r="AV69">
        <v>4.416666666666667</v>
      </c>
      <c r="AW69">
        <v>0</v>
      </c>
    </row>
    <row r="70" spans="1:49" x14ac:dyDescent="0.3">
      <c r="A70" s="56"/>
      <c r="B70" s="16">
        <v>64</v>
      </c>
      <c r="C70">
        <v>4</v>
      </c>
      <c r="D70">
        <v>1</v>
      </c>
      <c r="E70">
        <v>1</v>
      </c>
      <c r="O70">
        <v>3</v>
      </c>
      <c r="P70">
        <v>6</v>
      </c>
      <c r="Q70">
        <v>2</v>
      </c>
      <c r="T70" s="56"/>
      <c r="U70" s="18">
        <v>64</v>
      </c>
      <c r="AM70">
        <v>4</v>
      </c>
      <c r="AN70">
        <v>1</v>
      </c>
      <c r="AO70">
        <v>1</v>
      </c>
      <c r="AT70">
        <v>3</v>
      </c>
      <c r="AU70">
        <v>6</v>
      </c>
      <c r="AV70">
        <v>2</v>
      </c>
      <c r="AW70">
        <v>17</v>
      </c>
    </row>
    <row r="71" spans="1:49" x14ac:dyDescent="0.3">
      <c r="A71" s="69">
        <v>44970</v>
      </c>
      <c r="B71" s="16">
        <v>65</v>
      </c>
      <c r="C71">
        <v>1</v>
      </c>
      <c r="O71">
        <v>1</v>
      </c>
      <c r="P71">
        <v>1</v>
      </c>
      <c r="Q71">
        <v>1</v>
      </c>
      <c r="T71" s="68">
        <v>44970</v>
      </c>
      <c r="U71" s="18">
        <v>65</v>
      </c>
      <c r="AB71">
        <v>1</v>
      </c>
      <c r="AT71">
        <v>1</v>
      </c>
      <c r="AU71">
        <v>1</v>
      </c>
      <c r="AV71">
        <v>1</v>
      </c>
      <c r="AW71">
        <v>6</v>
      </c>
    </row>
    <row r="72" spans="1:49" x14ac:dyDescent="0.3">
      <c r="A72" s="57"/>
      <c r="B72" s="16">
        <v>66</v>
      </c>
      <c r="C72">
        <v>10</v>
      </c>
      <c r="O72">
        <v>1</v>
      </c>
      <c r="P72">
        <v>10</v>
      </c>
      <c r="Q72">
        <v>10</v>
      </c>
      <c r="T72" s="57"/>
      <c r="U72" s="18">
        <v>66</v>
      </c>
      <c r="AI72">
        <v>10</v>
      </c>
      <c r="AT72">
        <v>1</v>
      </c>
      <c r="AU72">
        <v>10</v>
      </c>
      <c r="AV72">
        <v>10</v>
      </c>
      <c r="AW72">
        <v>13</v>
      </c>
    </row>
    <row r="73" spans="1:49" x14ac:dyDescent="0.3">
      <c r="A73" s="57"/>
      <c r="B73" s="16">
        <v>67</v>
      </c>
      <c r="C73">
        <v>1</v>
      </c>
      <c r="O73">
        <v>1</v>
      </c>
      <c r="P73">
        <v>1</v>
      </c>
      <c r="Q73">
        <v>1</v>
      </c>
      <c r="T73" s="57"/>
      <c r="U73" s="18">
        <v>67</v>
      </c>
      <c r="AN73">
        <v>1</v>
      </c>
      <c r="AT73">
        <v>1</v>
      </c>
      <c r="AU73">
        <v>1</v>
      </c>
      <c r="AV73">
        <v>1</v>
      </c>
      <c r="AW73">
        <v>18</v>
      </c>
    </row>
    <row r="74" spans="1:49" x14ac:dyDescent="0.3">
      <c r="A74" s="56"/>
      <c r="B74" s="16">
        <v>68</v>
      </c>
      <c r="C74">
        <v>1</v>
      </c>
      <c r="O74">
        <v>1</v>
      </c>
      <c r="P74">
        <v>1</v>
      </c>
      <c r="Q74">
        <v>1</v>
      </c>
      <c r="T74" s="56"/>
      <c r="U74" s="18">
        <v>68</v>
      </c>
      <c r="AP74">
        <v>1</v>
      </c>
      <c r="AT74">
        <v>1</v>
      </c>
      <c r="AU74">
        <v>1</v>
      </c>
      <c r="AV74">
        <v>1</v>
      </c>
      <c r="AW74">
        <v>20</v>
      </c>
    </row>
    <row r="75" spans="1:49" x14ac:dyDescent="0.3">
      <c r="A75" s="69">
        <v>44971</v>
      </c>
      <c r="B75" s="16">
        <v>69</v>
      </c>
      <c r="C75">
        <v>1</v>
      </c>
      <c r="O75">
        <v>1</v>
      </c>
      <c r="P75">
        <v>1</v>
      </c>
      <c r="Q75">
        <v>1</v>
      </c>
      <c r="T75" s="68">
        <v>44971</v>
      </c>
      <c r="U75" s="18">
        <v>69</v>
      </c>
      <c r="Z75">
        <v>1</v>
      </c>
      <c r="AT75">
        <v>1</v>
      </c>
      <c r="AU75">
        <v>1</v>
      </c>
      <c r="AV75">
        <v>1</v>
      </c>
      <c r="AW75">
        <v>4</v>
      </c>
    </row>
    <row r="76" spans="1:49" x14ac:dyDescent="0.3">
      <c r="A76" s="57"/>
      <c r="B76" s="16">
        <v>70</v>
      </c>
      <c r="C76">
        <v>3</v>
      </c>
      <c r="D76">
        <v>6</v>
      </c>
      <c r="E76">
        <v>1</v>
      </c>
      <c r="O76">
        <v>3</v>
      </c>
      <c r="P76">
        <v>10</v>
      </c>
      <c r="Q76">
        <v>3.333333333333333</v>
      </c>
      <c r="T76" s="57"/>
      <c r="U76" s="18">
        <v>70</v>
      </c>
      <c r="AB76">
        <v>3</v>
      </c>
      <c r="AC76">
        <v>6</v>
      </c>
      <c r="AD76">
        <v>1</v>
      </c>
      <c r="AT76">
        <v>3</v>
      </c>
      <c r="AU76">
        <v>10</v>
      </c>
      <c r="AV76">
        <v>3.333333333333333</v>
      </c>
      <c r="AW76">
        <v>6</v>
      </c>
    </row>
    <row r="77" spans="1:49" x14ac:dyDescent="0.3">
      <c r="A77" s="56"/>
      <c r="B77" s="16">
        <v>71</v>
      </c>
      <c r="C77">
        <v>1</v>
      </c>
      <c r="D77">
        <v>2</v>
      </c>
      <c r="O77">
        <v>2</v>
      </c>
      <c r="P77">
        <v>3</v>
      </c>
      <c r="Q77">
        <v>1.5</v>
      </c>
      <c r="T77" s="56"/>
      <c r="U77" s="18">
        <v>71</v>
      </c>
      <c r="AI77">
        <v>1</v>
      </c>
      <c r="AJ77">
        <v>2</v>
      </c>
      <c r="AT77">
        <v>2</v>
      </c>
      <c r="AU77">
        <v>3</v>
      </c>
      <c r="AV77">
        <v>1.5</v>
      </c>
      <c r="AW77">
        <v>13</v>
      </c>
    </row>
    <row r="78" spans="1:49" x14ac:dyDescent="0.3">
      <c r="A78" s="69">
        <v>44972</v>
      </c>
      <c r="B78" s="16">
        <v>72</v>
      </c>
      <c r="C78">
        <v>4</v>
      </c>
      <c r="O78">
        <v>1</v>
      </c>
      <c r="P78">
        <v>4</v>
      </c>
      <c r="Q78">
        <v>4</v>
      </c>
      <c r="T78" s="68">
        <v>44972</v>
      </c>
      <c r="U78" s="18">
        <v>72</v>
      </c>
      <c r="AI78">
        <v>4</v>
      </c>
      <c r="AT78">
        <v>1</v>
      </c>
      <c r="AU78">
        <v>4</v>
      </c>
      <c r="AV78">
        <v>4</v>
      </c>
      <c r="AW78">
        <v>13</v>
      </c>
    </row>
    <row r="79" spans="1:49" x14ac:dyDescent="0.3">
      <c r="A79" s="57"/>
      <c r="B79" s="16">
        <v>73</v>
      </c>
      <c r="C79">
        <v>10</v>
      </c>
      <c r="D79">
        <v>2</v>
      </c>
      <c r="E79">
        <v>2</v>
      </c>
      <c r="O79">
        <v>3</v>
      </c>
      <c r="P79">
        <v>14</v>
      </c>
      <c r="Q79">
        <v>4.666666666666667</v>
      </c>
      <c r="T79" s="57"/>
      <c r="U79" s="18">
        <v>73</v>
      </c>
      <c r="AK79">
        <v>10</v>
      </c>
      <c r="AL79">
        <v>2</v>
      </c>
      <c r="AM79">
        <v>2</v>
      </c>
      <c r="AT79">
        <v>3</v>
      </c>
      <c r="AU79">
        <v>14</v>
      </c>
      <c r="AV79">
        <v>4.666666666666667</v>
      </c>
      <c r="AW79">
        <v>15</v>
      </c>
    </row>
    <row r="80" spans="1:49" x14ac:dyDescent="0.3">
      <c r="A80" s="56"/>
      <c r="B80" s="16">
        <v>74</v>
      </c>
      <c r="C80">
        <v>14</v>
      </c>
      <c r="D80">
        <v>5</v>
      </c>
      <c r="O80">
        <v>2</v>
      </c>
      <c r="P80">
        <v>19</v>
      </c>
      <c r="Q80">
        <v>9.5</v>
      </c>
      <c r="T80" s="56"/>
      <c r="U80" s="18">
        <v>74</v>
      </c>
      <c r="AP80">
        <v>14</v>
      </c>
      <c r="AQ80">
        <v>5</v>
      </c>
      <c r="AT80">
        <v>2</v>
      </c>
      <c r="AU80">
        <v>19</v>
      </c>
      <c r="AV80">
        <v>9.5</v>
      </c>
      <c r="AW80">
        <v>20</v>
      </c>
    </row>
    <row r="81" spans="1:49" x14ac:dyDescent="0.3">
      <c r="A81" s="69">
        <v>44973</v>
      </c>
      <c r="B81" s="16">
        <v>75</v>
      </c>
      <c r="C81">
        <v>2</v>
      </c>
      <c r="O81">
        <v>1</v>
      </c>
      <c r="P81">
        <v>2</v>
      </c>
      <c r="Q81">
        <v>2</v>
      </c>
      <c r="T81" s="68">
        <v>44973</v>
      </c>
      <c r="U81" s="18">
        <v>75</v>
      </c>
      <c r="AF81">
        <v>2</v>
      </c>
      <c r="AT81">
        <v>1</v>
      </c>
      <c r="AU81">
        <v>2</v>
      </c>
      <c r="AV81">
        <v>2</v>
      </c>
      <c r="AW81">
        <v>10</v>
      </c>
    </row>
    <row r="82" spans="1:49" x14ac:dyDescent="0.3">
      <c r="A82" s="57"/>
      <c r="B82" s="16">
        <v>76</v>
      </c>
      <c r="C82">
        <v>1</v>
      </c>
      <c r="O82">
        <v>1</v>
      </c>
      <c r="P82">
        <v>1</v>
      </c>
      <c r="Q82">
        <v>1</v>
      </c>
      <c r="T82" s="57"/>
      <c r="U82" s="18">
        <v>76</v>
      </c>
      <c r="AH82">
        <v>1</v>
      </c>
      <c r="AT82">
        <v>1</v>
      </c>
      <c r="AU82">
        <v>1</v>
      </c>
      <c r="AV82">
        <v>1</v>
      </c>
      <c r="AW82">
        <v>12</v>
      </c>
    </row>
    <row r="83" spans="1:49" x14ac:dyDescent="0.3">
      <c r="A83" s="56"/>
      <c r="B83" s="16">
        <v>77</v>
      </c>
      <c r="C83">
        <v>9</v>
      </c>
      <c r="D83">
        <v>1</v>
      </c>
      <c r="O83">
        <v>2</v>
      </c>
      <c r="P83">
        <v>10</v>
      </c>
      <c r="Q83">
        <v>5</v>
      </c>
      <c r="T83" s="56"/>
      <c r="U83" s="18">
        <v>77</v>
      </c>
      <c r="AK83">
        <v>9</v>
      </c>
      <c r="AL83">
        <v>1</v>
      </c>
      <c r="AT83">
        <v>2</v>
      </c>
      <c r="AU83">
        <v>10</v>
      </c>
      <c r="AV83">
        <v>5</v>
      </c>
      <c r="AW83">
        <v>15</v>
      </c>
    </row>
    <row r="84" spans="1:49" x14ac:dyDescent="0.3">
      <c r="A84" s="69">
        <v>44974</v>
      </c>
      <c r="B84" s="16">
        <v>78</v>
      </c>
      <c r="C84">
        <v>1</v>
      </c>
      <c r="O84">
        <v>1</v>
      </c>
      <c r="P84">
        <v>1</v>
      </c>
      <c r="Q84">
        <v>1</v>
      </c>
      <c r="T84" s="68">
        <v>44974</v>
      </c>
      <c r="U84" s="18">
        <v>78</v>
      </c>
      <c r="V84">
        <v>1</v>
      </c>
      <c r="AT84">
        <v>1</v>
      </c>
      <c r="AU84">
        <v>1</v>
      </c>
      <c r="AV84">
        <v>1</v>
      </c>
      <c r="AW84">
        <v>0</v>
      </c>
    </row>
    <row r="85" spans="1:49" x14ac:dyDescent="0.3">
      <c r="A85" s="57"/>
      <c r="B85" s="16">
        <v>79</v>
      </c>
      <c r="C85">
        <v>4</v>
      </c>
      <c r="D85">
        <v>1</v>
      </c>
      <c r="O85">
        <v>2</v>
      </c>
      <c r="P85">
        <v>5</v>
      </c>
      <c r="Q85">
        <v>2.5</v>
      </c>
      <c r="T85" s="57"/>
      <c r="U85" s="18">
        <v>79</v>
      </c>
      <c r="AE85">
        <v>4</v>
      </c>
      <c r="AF85">
        <v>1</v>
      </c>
      <c r="AT85">
        <v>2</v>
      </c>
      <c r="AU85">
        <v>5</v>
      </c>
      <c r="AV85">
        <v>2.5</v>
      </c>
      <c r="AW85">
        <v>9</v>
      </c>
    </row>
    <row r="86" spans="1:49" x14ac:dyDescent="0.3">
      <c r="A86" s="57"/>
      <c r="B86" s="16">
        <v>80</v>
      </c>
      <c r="C86">
        <v>8</v>
      </c>
      <c r="D86">
        <v>2</v>
      </c>
      <c r="O86">
        <v>2</v>
      </c>
      <c r="P86">
        <v>10</v>
      </c>
      <c r="Q86">
        <v>5</v>
      </c>
      <c r="T86" s="57"/>
      <c r="U86" s="18">
        <v>80</v>
      </c>
      <c r="AI86">
        <v>8</v>
      </c>
      <c r="AJ86">
        <v>2</v>
      </c>
      <c r="AT86">
        <v>2</v>
      </c>
      <c r="AU86">
        <v>10</v>
      </c>
      <c r="AV86">
        <v>5</v>
      </c>
      <c r="AW86">
        <v>13</v>
      </c>
    </row>
    <row r="87" spans="1:49" x14ac:dyDescent="0.3">
      <c r="A87" s="56"/>
      <c r="B87" s="16">
        <v>81</v>
      </c>
      <c r="C87">
        <v>8</v>
      </c>
      <c r="D87">
        <v>5</v>
      </c>
      <c r="O87">
        <v>2</v>
      </c>
      <c r="P87">
        <v>13</v>
      </c>
      <c r="Q87">
        <v>6.5</v>
      </c>
      <c r="T87" s="56"/>
      <c r="U87" s="18">
        <v>81</v>
      </c>
      <c r="AO87">
        <v>8</v>
      </c>
      <c r="AP87">
        <v>5</v>
      </c>
      <c r="AT87">
        <v>2</v>
      </c>
      <c r="AU87">
        <v>13</v>
      </c>
      <c r="AV87">
        <v>6.5</v>
      </c>
      <c r="AW87">
        <v>19</v>
      </c>
    </row>
    <row r="88" spans="1:49" x14ac:dyDescent="0.3">
      <c r="A88" s="69">
        <v>44975</v>
      </c>
      <c r="B88" s="16">
        <v>82</v>
      </c>
      <c r="C88">
        <v>4</v>
      </c>
      <c r="D88">
        <v>2</v>
      </c>
      <c r="O88">
        <v>2</v>
      </c>
      <c r="P88">
        <v>6</v>
      </c>
      <c r="Q88">
        <v>3</v>
      </c>
      <c r="T88" s="68">
        <v>44975</v>
      </c>
      <c r="U88" s="18">
        <v>82</v>
      </c>
      <c r="AJ88">
        <v>4</v>
      </c>
      <c r="AK88">
        <v>2</v>
      </c>
      <c r="AT88">
        <v>2</v>
      </c>
      <c r="AU88">
        <v>6</v>
      </c>
      <c r="AV88">
        <v>3</v>
      </c>
      <c r="AW88">
        <v>14</v>
      </c>
    </row>
    <row r="89" spans="1:49" x14ac:dyDescent="0.3">
      <c r="A89" s="56"/>
      <c r="B89" s="16">
        <v>83</v>
      </c>
      <c r="C89">
        <v>1</v>
      </c>
      <c r="O89">
        <v>1</v>
      </c>
      <c r="P89">
        <v>1</v>
      </c>
      <c r="Q89">
        <v>1</v>
      </c>
      <c r="T89" s="56"/>
      <c r="U89" s="18">
        <v>83</v>
      </c>
      <c r="AN89">
        <v>1</v>
      </c>
      <c r="AT89">
        <v>1</v>
      </c>
      <c r="AU89">
        <v>1</v>
      </c>
      <c r="AV89">
        <v>1</v>
      </c>
      <c r="AW89">
        <v>18</v>
      </c>
    </row>
    <row r="90" spans="1:49" x14ac:dyDescent="0.3">
      <c r="A90" s="17">
        <v>44976</v>
      </c>
      <c r="B90" s="16">
        <v>84</v>
      </c>
      <c r="C90">
        <v>17</v>
      </c>
      <c r="D90">
        <v>9</v>
      </c>
      <c r="E90">
        <v>6</v>
      </c>
      <c r="O90">
        <v>3</v>
      </c>
      <c r="P90">
        <v>32</v>
      </c>
      <c r="Q90">
        <v>10.66666666666667</v>
      </c>
      <c r="T90" s="19">
        <v>44976</v>
      </c>
      <c r="U90" s="18">
        <v>84</v>
      </c>
      <c r="AI90">
        <v>17</v>
      </c>
      <c r="AJ90">
        <v>9</v>
      </c>
      <c r="AK90">
        <v>6</v>
      </c>
      <c r="AT90">
        <v>3</v>
      </c>
      <c r="AU90">
        <v>32</v>
      </c>
      <c r="AV90">
        <v>10.66666666666667</v>
      </c>
      <c r="AW90">
        <v>13</v>
      </c>
    </row>
    <row r="91" spans="1:49" x14ac:dyDescent="0.3">
      <c r="A91" s="17">
        <v>44977</v>
      </c>
      <c r="B91" s="16">
        <v>85</v>
      </c>
      <c r="C91">
        <v>17</v>
      </c>
      <c r="O91">
        <v>1</v>
      </c>
      <c r="P91">
        <v>17</v>
      </c>
      <c r="Q91">
        <v>17</v>
      </c>
      <c r="T91" s="19">
        <v>44977</v>
      </c>
      <c r="U91" s="18">
        <v>85</v>
      </c>
      <c r="AJ91">
        <v>17</v>
      </c>
      <c r="AT91">
        <v>1</v>
      </c>
      <c r="AU91">
        <v>17</v>
      </c>
      <c r="AV91">
        <v>17</v>
      </c>
      <c r="AW91">
        <v>14</v>
      </c>
    </row>
    <row r="92" spans="1:49" x14ac:dyDescent="0.3">
      <c r="A92" s="69">
        <v>44978</v>
      </c>
      <c r="B92" s="16">
        <v>86</v>
      </c>
      <c r="C92">
        <v>1</v>
      </c>
      <c r="O92">
        <v>1</v>
      </c>
      <c r="P92">
        <v>1</v>
      </c>
      <c r="Q92">
        <v>1</v>
      </c>
      <c r="T92" s="68">
        <v>44978</v>
      </c>
      <c r="U92" s="18">
        <v>86</v>
      </c>
      <c r="AF92">
        <v>1</v>
      </c>
      <c r="AT92">
        <v>1</v>
      </c>
      <c r="AU92">
        <v>1</v>
      </c>
      <c r="AV92">
        <v>1</v>
      </c>
      <c r="AW92">
        <v>10</v>
      </c>
    </row>
    <row r="93" spans="1:49" x14ac:dyDescent="0.3">
      <c r="A93" s="57"/>
      <c r="B93" s="16">
        <v>87</v>
      </c>
      <c r="C93">
        <v>1</v>
      </c>
      <c r="O93">
        <v>1</v>
      </c>
      <c r="P93">
        <v>1</v>
      </c>
      <c r="Q93">
        <v>1</v>
      </c>
      <c r="T93" s="57"/>
      <c r="U93" s="18">
        <v>87</v>
      </c>
      <c r="AH93">
        <v>1</v>
      </c>
      <c r="AT93">
        <v>1</v>
      </c>
      <c r="AU93">
        <v>1</v>
      </c>
      <c r="AV93">
        <v>1</v>
      </c>
      <c r="AW93">
        <v>12</v>
      </c>
    </row>
    <row r="94" spans="1:49" x14ac:dyDescent="0.3">
      <c r="A94" s="56"/>
      <c r="B94" s="16">
        <v>88</v>
      </c>
      <c r="C94">
        <v>1</v>
      </c>
      <c r="D94">
        <v>1</v>
      </c>
      <c r="O94">
        <v>2</v>
      </c>
      <c r="P94">
        <v>2</v>
      </c>
      <c r="Q94">
        <v>1</v>
      </c>
      <c r="T94" s="56"/>
      <c r="U94" s="18">
        <v>88</v>
      </c>
      <c r="AL94">
        <v>1</v>
      </c>
      <c r="AM94">
        <v>1</v>
      </c>
      <c r="AT94">
        <v>2</v>
      </c>
      <c r="AU94">
        <v>2</v>
      </c>
      <c r="AV94">
        <v>1</v>
      </c>
      <c r="AW94">
        <v>16</v>
      </c>
    </row>
    <row r="95" spans="1:49" x14ac:dyDescent="0.3">
      <c r="A95" s="69">
        <v>44979</v>
      </c>
      <c r="B95" s="16">
        <v>89</v>
      </c>
      <c r="C95">
        <v>1</v>
      </c>
      <c r="O95">
        <v>1</v>
      </c>
      <c r="P95">
        <v>1</v>
      </c>
      <c r="Q95">
        <v>1</v>
      </c>
      <c r="T95" s="68">
        <v>44979</v>
      </c>
      <c r="U95" s="18">
        <v>89</v>
      </c>
      <c r="Z95">
        <v>1</v>
      </c>
      <c r="AT95">
        <v>1</v>
      </c>
      <c r="AU95">
        <v>1</v>
      </c>
      <c r="AV95">
        <v>1</v>
      </c>
      <c r="AW95">
        <v>4</v>
      </c>
    </row>
    <row r="96" spans="1:49" x14ac:dyDescent="0.3">
      <c r="A96" s="57"/>
      <c r="B96" s="16">
        <v>90</v>
      </c>
      <c r="C96">
        <v>1</v>
      </c>
      <c r="D96">
        <v>1</v>
      </c>
      <c r="O96">
        <v>2</v>
      </c>
      <c r="P96">
        <v>2</v>
      </c>
      <c r="Q96">
        <v>1</v>
      </c>
      <c r="T96" s="57"/>
      <c r="U96" s="18">
        <v>90</v>
      </c>
      <c r="AE96">
        <v>1</v>
      </c>
      <c r="AF96">
        <v>1</v>
      </c>
      <c r="AT96">
        <v>2</v>
      </c>
      <c r="AU96">
        <v>2</v>
      </c>
      <c r="AV96">
        <v>1</v>
      </c>
      <c r="AW96">
        <v>9</v>
      </c>
    </row>
    <row r="97" spans="1:49" x14ac:dyDescent="0.3">
      <c r="A97" s="57"/>
      <c r="B97" s="16">
        <v>91</v>
      </c>
      <c r="C97">
        <v>1</v>
      </c>
      <c r="D97">
        <v>3</v>
      </c>
      <c r="O97">
        <v>2</v>
      </c>
      <c r="P97">
        <v>4</v>
      </c>
      <c r="Q97">
        <v>2</v>
      </c>
      <c r="T97" s="57"/>
      <c r="U97" s="18">
        <v>91</v>
      </c>
      <c r="AH97">
        <v>1</v>
      </c>
      <c r="AI97">
        <v>3</v>
      </c>
      <c r="AT97">
        <v>2</v>
      </c>
      <c r="AU97">
        <v>4</v>
      </c>
      <c r="AV97">
        <v>2</v>
      </c>
      <c r="AW97">
        <v>12</v>
      </c>
    </row>
    <row r="98" spans="1:49" x14ac:dyDescent="0.3">
      <c r="A98" s="56"/>
      <c r="B98" s="16">
        <v>92</v>
      </c>
      <c r="C98">
        <v>1</v>
      </c>
      <c r="D98">
        <v>1</v>
      </c>
      <c r="O98">
        <v>2</v>
      </c>
      <c r="P98">
        <v>2</v>
      </c>
      <c r="Q98">
        <v>1</v>
      </c>
      <c r="T98" s="56"/>
      <c r="U98" s="18">
        <v>92</v>
      </c>
      <c r="AR98">
        <v>1</v>
      </c>
      <c r="AS98">
        <v>1</v>
      </c>
      <c r="AT98">
        <v>2</v>
      </c>
      <c r="AU98">
        <v>2</v>
      </c>
      <c r="AV98">
        <v>1</v>
      </c>
      <c r="AW98">
        <v>22</v>
      </c>
    </row>
    <row r="99" spans="1:49" x14ac:dyDescent="0.3">
      <c r="A99" s="69">
        <v>44980</v>
      </c>
      <c r="B99" s="16">
        <v>93</v>
      </c>
      <c r="C99">
        <v>1</v>
      </c>
      <c r="D99">
        <v>3</v>
      </c>
      <c r="E99">
        <v>6</v>
      </c>
      <c r="F99">
        <v>3</v>
      </c>
      <c r="O99">
        <v>4</v>
      </c>
      <c r="P99">
        <v>13</v>
      </c>
      <c r="Q99">
        <v>3.25</v>
      </c>
      <c r="T99" s="68">
        <v>44980</v>
      </c>
      <c r="U99" s="18">
        <v>93</v>
      </c>
      <c r="Z99">
        <v>1</v>
      </c>
      <c r="AA99">
        <v>3</v>
      </c>
      <c r="AB99">
        <v>6</v>
      </c>
      <c r="AC99">
        <v>3</v>
      </c>
      <c r="AT99">
        <v>4</v>
      </c>
      <c r="AU99">
        <v>13</v>
      </c>
      <c r="AV99">
        <v>3.25</v>
      </c>
      <c r="AW99">
        <v>4</v>
      </c>
    </row>
    <row r="100" spans="1:49" x14ac:dyDescent="0.3">
      <c r="A100" s="57"/>
      <c r="B100" s="16">
        <v>94</v>
      </c>
      <c r="C100">
        <v>11</v>
      </c>
      <c r="D100">
        <v>1</v>
      </c>
      <c r="O100">
        <v>2</v>
      </c>
      <c r="P100">
        <v>12</v>
      </c>
      <c r="Q100">
        <v>6</v>
      </c>
      <c r="T100" s="57"/>
      <c r="U100" s="18">
        <v>94</v>
      </c>
      <c r="AI100">
        <v>11</v>
      </c>
      <c r="AJ100">
        <v>1</v>
      </c>
      <c r="AT100">
        <v>2</v>
      </c>
      <c r="AU100">
        <v>12</v>
      </c>
      <c r="AV100">
        <v>6</v>
      </c>
      <c r="AW100">
        <v>13</v>
      </c>
    </row>
    <row r="101" spans="1:49" x14ac:dyDescent="0.3">
      <c r="A101" s="56"/>
      <c r="B101" s="16">
        <v>95</v>
      </c>
      <c r="C101">
        <v>11</v>
      </c>
      <c r="O101">
        <v>1</v>
      </c>
      <c r="P101">
        <v>11</v>
      </c>
      <c r="Q101">
        <v>11</v>
      </c>
      <c r="T101" s="56"/>
      <c r="U101" s="18">
        <v>95</v>
      </c>
      <c r="AS101">
        <v>11</v>
      </c>
      <c r="AT101">
        <v>1</v>
      </c>
      <c r="AU101">
        <v>11</v>
      </c>
      <c r="AV101">
        <v>11</v>
      </c>
      <c r="AW101">
        <v>23</v>
      </c>
    </row>
    <row r="102" spans="1:49" x14ac:dyDescent="0.3">
      <c r="A102" s="69">
        <v>44981</v>
      </c>
      <c r="B102" s="16">
        <v>95</v>
      </c>
      <c r="C102">
        <v>4</v>
      </c>
      <c r="D102">
        <v>6</v>
      </c>
      <c r="E102">
        <v>1</v>
      </c>
      <c r="O102">
        <v>3</v>
      </c>
      <c r="P102">
        <v>11</v>
      </c>
      <c r="Q102">
        <v>3.666666666666667</v>
      </c>
      <c r="T102" s="68">
        <v>44981</v>
      </c>
      <c r="U102" s="18">
        <v>95</v>
      </c>
      <c r="V102">
        <v>4</v>
      </c>
      <c r="W102">
        <v>6</v>
      </c>
      <c r="X102">
        <v>1</v>
      </c>
      <c r="AT102">
        <v>3</v>
      </c>
      <c r="AU102">
        <v>11</v>
      </c>
      <c r="AV102">
        <v>3.666666666666667</v>
      </c>
      <c r="AW102">
        <v>0</v>
      </c>
    </row>
    <row r="103" spans="1:49" x14ac:dyDescent="0.3">
      <c r="A103" s="57"/>
      <c r="B103" s="16">
        <v>96</v>
      </c>
      <c r="C103">
        <v>2</v>
      </c>
      <c r="O103">
        <v>1</v>
      </c>
      <c r="P103">
        <v>2</v>
      </c>
      <c r="Q103">
        <v>2</v>
      </c>
      <c r="T103" s="57"/>
      <c r="U103" s="18">
        <v>96</v>
      </c>
      <c r="Z103">
        <v>2</v>
      </c>
      <c r="AT103">
        <v>1</v>
      </c>
      <c r="AU103">
        <v>2</v>
      </c>
      <c r="AV103">
        <v>2</v>
      </c>
      <c r="AW103">
        <v>4</v>
      </c>
    </row>
    <row r="104" spans="1:49" x14ac:dyDescent="0.3">
      <c r="A104" s="57"/>
      <c r="B104" s="16">
        <v>97</v>
      </c>
      <c r="C104">
        <v>1</v>
      </c>
      <c r="D104">
        <v>3</v>
      </c>
      <c r="O104">
        <v>2</v>
      </c>
      <c r="P104">
        <v>4</v>
      </c>
      <c r="Q104">
        <v>2</v>
      </c>
      <c r="T104" s="57"/>
      <c r="U104" s="18">
        <v>97</v>
      </c>
      <c r="AE104">
        <v>1</v>
      </c>
      <c r="AF104">
        <v>3</v>
      </c>
      <c r="AT104">
        <v>2</v>
      </c>
      <c r="AU104">
        <v>4</v>
      </c>
      <c r="AV104">
        <v>2</v>
      </c>
      <c r="AW104">
        <v>9</v>
      </c>
    </row>
    <row r="105" spans="1:49" x14ac:dyDescent="0.3">
      <c r="A105" s="57"/>
      <c r="B105" s="16">
        <v>98</v>
      </c>
      <c r="C105">
        <v>2</v>
      </c>
      <c r="O105">
        <v>1</v>
      </c>
      <c r="P105">
        <v>2</v>
      </c>
      <c r="Q105">
        <v>2</v>
      </c>
      <c r="T105" s="57"/>
      <c r="U105" s="18">
        <v>98</v>
      </c>
      <c r="AH105">
        <v>2</v>
      </c>
      <c r="AT105">
        <v>1</v>
      </c>
      <c r="AU105">
        <v>2</v>
      </c>
      <c r="AV105">
        <v>2</v>
      </c>
      <c r="AW105">
        <v>12</v>
      </c>
    </row>
    <row r="106" spans="1:49" x14ac:dyDescent="0.3">
      <c r="A106" s="56"/>
      <c r="B106" s="16">
        <v>99</v>
      </c>
      <c r="C106">
        <v>1</v>
      </c>
      <c r="O106">
        <v>1</v>
      </c>
      <c r="P106">
        <v>1</v>
      </c>
      <c r="Q106">
        <v>1</v>
      </c>
      <c r="T106" s="56"/>
      <c r="U106" s="18">
        <v>99</v>
      </c>
      <c r="AJ106">
        <v>1</v>
      </c>
      <c r="AT106">
        <v>1</v>
      </c>
      <c r="AU106">
        <v>1</v>
      </c>
      <c r="AV106">
        <v>1</v>
      </c>
      <c r="AW106">
        <v>14</v>
      </c>
    </row>
    <row r="107" spans="1:49" x14ac:dyDescent="0.3">
      <c r="A107" s="17">
        <v>44982</v>
      </c>
      <c r="B107" s="16">
        <v>100</v>
      </c>
      <c r="C107">
        <v>10</v>
      </c>
      <c r="O107">
        <v>1</v>
      </c>
      <c r="P107">
        <v>10</v>
      </c>
      <c r="Q107">
        <v>10</v>
      </c>
      <c r="T107" s="19">
        <v>44982</v>
      </c>
      <c r="U107" s="18">
        <v>100</v>
      </c>
      <c r="V107">
        <v>10</v>
      </c>
      <c r="AT107">
        <v>1</v>
      </c>
      <c r="AU107">
        <v>10</v>
      </c>
      <c r="AV107">
        <v>10</v>
      </c>
      <c r="AW107">
        <v>0</v>
      </c>
    </row>
    <row r="108" spans="1:49" x14ac:dyDescent="0.3">
      <c r="A108" s="69">
        <v>44983</v>
      </c>
      <c r="B108" s="16">
        <v>101</v>
      </c>
      <c r="C108">
        <v>2</v>
      </c>
      <c r="D108">
        <v>6</v>
      </c>
      <c r="E108">
        <v>2</v>
      </c>
      <c r="F108">
        <v>1</v>
      </c>
      <c r="G108">
        <v>10</v>
      </c>
      <c r="O108">
        <v>5</v>
      </c>
      <c r="P108">
        <v>21</v>
      </c>
      <c r="Q108">
        <v>4.2</v>
      </c>
      <c r="T108" s="68">
        <v>44983</v>
      </c>
      <c r="U108" s="18">
        <v>101</v>
      </c>
      <c r="Z108">
        <v>2</v>
      </c>
      <c r="AA108">
        <v>6</v>
      </c>
      <c r="AB108">
        <v>2</v>
      </c>
      <c r="AC108">
        <v>1</v>
      </c>
      <c r="AD108">
        <v>10</v>
      </c>
      <c r="AT108">
        <v>5</v>
      </c>
      <c r="AU108">
        <v>21</v>
      </c>
      <c r="AV108">
        <v>4.2</v>
      </c>
      <c r="AW108">
        <v>4</v>
      </c>
    </row>
    <row r="109" spans="1:49" x14ac:dyDescent="0.3">
      <c r="A109" s="57"/>
      <c r="B109" s="16">
        <v>102</v>
      </c>
      <c r="C109">
        <v>11</v>
      </c>
      <c r="D109">
        <v>1</v>
      </c>
      <c r="O109">
        <v>2</v>
      </c>
      <c r="P109">
        <v>12</v>
      </c>
      <c r="Q109">
        <v>6</v>
      </c>
      <c r="T109" s="57"/>
      <c r="U109" s="18">
        <v>102</v>
      </c>
      <c r="AI109">
        <v>11</v>
      </c>
      <c r="AJ109">
        <v>1</v>
      </c>
      <c r="AT109">
        <v>2</v>
      </c>
      <c r="AU109">
        <v>12</v>
      </c>
      <c r="AV109">
        <v>6</v>
      </c>
      <c r="AW109">
        <v>13</v>
      </c>
    </row>
    <row r="110" spans="1:49" x14ac:dyDescent="0.3">
      <c r="A110" s="56"/>
      <c r="B110" s="16">
        <v>103</v>
      </c>
      <c r="C110">
        <v>24</v>
      </c>
      <c r="D110">
        <v>10</v>
      </c>
      <c r="E110">
        <v>2</v>
      </c>
      <c r="O110">
        <v>3</v>
      </c>
      <c r="P110">
        <v>36</v>
      </c>
      <c r="Q110">
        <v>12</v>
      </c>
      <c r="T110" s="56"/>
      <c r="U110" s="18">
        <v>103</v>
      </c>
      <c r="AP110">
        <v>24</v>
      </c>
      <c r="AQ110">
        <v>10</v>
      </c>
      <c r="AR110">
        <v>2</v>
      </c>
      <c r="AT110">
        <v>3</v>
      </c>
      <c r="AU110">
        <v>36</v>
      </c>
      <c r="AV110">
        <v>12</v>
      </c>
      <c r="AW110">
        <v>20</v>
      </c>
    </row>
    <row r="111" spans="1:49" x14ac:dyDescent="0.3">
      <c r="A111" s="69">
        <v>44984</v>
      </c>
      <c r="B111" s="16">
        <v>104</v>
      </c>
      <c r="C111">
        <v>2</v>
      </c>
      <c r="D111">
        <v>11</v>
      </c>
      <c r="O111">
        <v>2</v>
      </c>
      <c r="P111">
        <v>13</v>
      </c>
      <c r="Q111">
        <v>6.5</v>
      </c>
      <c r="T111" s="68">
        <v>44984</v>
      </c>
      <c r="U111" s="18">
        <v>104</v>
      </c>
      <c r="V111">
        <v>2</v>
      </c>
      <c r="W111">
        <v>11</v>
      </c>
      <c r="AT111">
        <v>2</v>
      </c>
      <c r="AU111">
        <v>13</v>
      </c>
      <c r="AV111">
        <v>6.5</v>
      </c>
      <c r="AW111">
        <v>0</v>
      </c>
    </row>
    <row r="112" spans="1:49" x14ac:dyDescent="0.3">
      <c r="A112" s="57"/>
      <c r="B112" s="16">
        <v>105</v>
      </c>
      <c r="C112">
        <v>7</v>
      </c>
      <c r="D112">
        <v>1</v>
      </c>
      <c r="O112">
        <v>2</v>
      </c>
      <c r="P112">
        <v>8</v>
      </c>
      <c r="Q112">
        <v>4</v>
      </c>
      <c r="T112" s="57"/>
      <c r="U112" s="18">
        <v>105</v>
      </c>
      <c r="Y112">
        <v>7</v>
      </c>
      <c r="Z112">
        <v>1</v>
      </c>
      <c r="AT112">
        <v>2</v>
      </c>
      <c r="AU112">
        <v>8</v>
      </c>
      <c r="AV112">
        <v>4</v>
      </c>
      <c r="AW112">
        <v>3</v>
      </c>
    </row>
    <row r="113" spans="1:49" x14ac:dyDescent="0.3">
      <c r="A113" s="57"/>
      <c r="B113" s="16">
        <v>106</v>
      </c>
      <c r="C113">
        <v>1</v>
      </c>
      <c r="O113">
        <v>1</v>
      </c>
      <c r="P113">
        <v>1</v>
      </c>
      <c r="Q113">
        <v>1</v>
      </c>
      <c r="T113" s="57"/>
      <c r="U113" s="18">
        <v>106</v>
      </c>
      <c r="AD113">
        <v>1</v>
      </c>
      <c r="AT113">
        <v>1</v>
      </c>
      <c r="AU113">
        <v>1</v>
      </c>
      <c r="AV113">
        <v>1</v>
      </c>
      <c r="AW113">
        <v>8</v>
      </c>
    </row>
    <row r="114" spans="1:49" x14ac:dyDescent="0.3">
      <c r="A114" s="57"/>
      <c r="B114" s="16">
        <v>107</v>
      </c>
      <c r="C114">
        <v>4</v>
      </c>
      <c r="D114">
        <v>1</v>
      </c>
      <c r="O114">
        <v>2</v>
      </c>
      <c r="P114">
        <v>5</v>
      </c>
      <c r="Q114">
        <v>2.5</v>
      </c>
      <c r="T114" s="57"/>
      <c r="U114" s="18">
        <v>107</v>
      </c>
      <c r="AF114">
        <v>4</v>
      </c>
      <c r="AG114">
        <v>1</v>
      </c>
      <c r="AT114">
        <v>2</v>
      </c>
      <c r="AU114">
        <v>5</v>
      </c>
      <c r="AV114">
        <v>2.5</v>
      </c>
      <c r="AW114">
        <v>10</v>
      </c>
    </row>
    <row r="115" spans="1:49" x14ac:dyDescent="0.3">
      <c r="A115" s="57"/>
      <c r="B115" s="16">
        <v>108</v>
      </c>
      <c r="C115">
        <v>2</v>
      </c>
      <c r="D115">
        <v>2</v>
      </c>
      <c r="O115">
        <v>2</v>
      </c>
      <c r="P115">
        <v>4</v>
      </c>
      <c r="Q115">
        <v>2</v>
      </c>
      <c r="T115" s="57"/>
      <c r="U115" s="18">
        <v>108</v>
      </c>
      <c r="AJ115">
        <v>2</v>
      </c>
      <c r="AK115">
        <v>2</v>
      </c>
      <c r="AT115">
        <v>2</v>
      </c>
      <c r="AU115">
        <v>4</v>
      </c>
      <c r="AV115">
        <v>2</v>
      </c>
      <c r="AW115">
        <v>14</v>
      </c>
    </row>
    <row r="116" spans="1:49" x14ac:dyDescent="0.3">
      <c r="A116" s="56"/>
      <c r="B116" s="16">
        <v>109</v>
      </c>
      <c r="C116">
        <v>1</v>
      </c>
      <c r="O116">
        <v>1</v>
      </c>
      <c r="P116">
        <v>1</v>
      </c>
      <c r="Q116">
        <v>1</v>
      </c>
      <c r="T116" s="56"/>
      <c r="U116" s="18">
        <v>109</v>
      </c>
      <c r="AO116">
        <v>1</v>
      </c>
      <c r="AT116">
        <v>1</v>
      </c>
      <c r="AU116">
        <v>1</v>
      </c>
      <c r="AV116">
        <v>1</v>
      </c>
      <c r="AW116">
        <v>19</v>
      </c>
    </row>
    <row r="117" spans="1:49" x14ac:dyDescent="0.3">
      <c r="A117" s="69">
        <v>44985</v>
      </c>
      <c r="B117" s="16">
        <v>110</v>
      </c>
      <c r="C117">
        <v>1</v>
      </c>
      <c r="D117">
        <v>8</v>
      </c>
      <c r="O117">
        <v>2</v>
      </c>
      <c r="P117">
        <v>9</v>
      </c>
      <c r="Q117">
        <v>4.5</v>
      </c>
      <c r="T117" s="68">
        <v>44985</v>
      </c>
      <c r="U117" s="18">
        <v>110</v>
      </c>
      <c r="W117">
        <v>1</v>
      </c>
      <c r="X117">
        <v>8</v>
      </c>
      <c r="AT117">
        <v>2</v>
      </c>
      <c r="AU117">
        <v>9</v>
      </c>
      <c r="AV117">
        <v>4.5</v>
      </c>
      <c r="AW117">
        <v>1</v>
      </c>
    </row>
    <row r="118" spans="1:49" x14ac:dyDescent="0.3">
      <c r="A118" s="57"/>
      <c r="B118" s="16">
        <v>111</v>
      </c>
      <c r="C118">
        <v>1</v>
      </c>
      <c r="O118">
        <v>1</v>
      </c>
      <c r="P118">
        <v>1</v>
      </c>
      <c r="Q118">
        <v>1</v>
      </c>
      <c r="T118" s="57"/>
      <c r="U118" s="18">
        <v>111</v>
      </c>
      <c r="AA118">
        <v>1</v>
      </c>
      <c r="AT118">
        <v>1</v>
      </c>
      <c r="AU118">
        <v>1</v>
      </c>
      <c r="AV118">
        <v>1</v>
      </c>
      <c r="AW118">
        <v>5</v>
      </c>
    </row>
    <row r="119" spans="1:49" x14ac:dyDescent="0.3">
      <c r="A119" s="56"/>
      <c r="B119" s="16">
        <v>112</v>
      </c>
      <c r="C119">
        <v>3</v>
      </c>
      <c r="D119">
        <v>1</v>
      </c>
      <c r="E119">
        <v>1</v>
      </c>
      <c r="O119">
        <v>3</v>
      </c>
      <c r="P119">
        <v>5</v>
      </c>
      <c r="Q119">
        <v>1.666666666666667</v>
      </c>
      <c r="T119" s="56"/>
      <c r="U119" s="18">
        <v>112</v>
      </c>
      <c r="AJ119">
        <v>3</v>
      </c>
      <c r="AK119">
        <v>1</v>
      </c>
      <c r="AL119">
        <v>1</v>
      </c>
      <c r="AT119">
        <v>3</v>
      </c>
      <c r="AU119">
        <v>5</v>
      </c>
      <c r="AV119">
        <v>1.666666666666667</v>
      </c>
      <c r="AW119">
        <v>14</v>
      </c>
    </row>
    <row r="120" spans="1:49" x14ac:dyDescent="0.3">
      <c r="A120" s="17">
        <v>44986</v>
      </c>
      <c r="B120" s="16">
        <v>113</v>
      </c>
      <c r="C120">
        <v>1</v>
      </c>
      <c r="O120">
        <v>1</v>
      </c>
      <c r="P120">
        <v>1</v>
      </c>
      <c r="Q120">
        <v>1</v>
      </c>
      <c r="T120" s="19">
        <v>44986</v>
      </c>
      <c r="U120" s="18">
        <v>113</v>
      </c>
      <c r="AI120">
        <v>1</v>
      </c>
      <c r="AT120">
        <v>1</v>
      </c>
      <c r="AU120">
        <v>1</v>
      </c>
      <c r="AV120">
        <v>1</v>
      </c>
      <c r="AW120">
        <v>13</v>
      </c>
    </row>
    <row r="121" spans="1:49" x14ac:dyDescent="0.3">
      <c r="A121" s="69">
        <v>44987</v>
      </c>
      <c r="B121" s="16">
        <v>114</v>
      </c>
      <c r="C121">
        <v>5</v>
      </c>
      <c r="O121">
        <v>1</v>
      </c>
      <c r="P121">
        <v>5</v>
      </c>
      <c r="Q121">
        <v>5</v>
      </c>
      <c r="T121" s="68">
        <v>44987</v>
      </c>
      <c r="U121" s="18">
        <v>114</v>
      </c>
      <c r="Z121">
        <v>5</v>
      </c>
      <c r="AT121">
        <v>1</v>
      </c>
      <c r="AU121">
        <v>5</v>
      </c>
      <c r="AV121">
        <v>5</v>
      </c>
      <c r="AW121">
        <v>4</v>
      </c>
    </row>
    <row r="122" spans="1:49" x14ac:dyDescent="0.3">
      <c r="A122" s="57"/>
      <c r="B122" s="16">
        <v>115</v>
      </c>
      <c r="C122">
        <v>1</v>
      </c>
      <c r="O122">
        <v>1</v>
      </c>
      <c r="P122">
        <v>1</v>
      </c>
      <c r="Q122">
        <v>1</v>
      </c>
      <c r="T122" s="57"/>
      <c r="U122" s="18">
        <v>115</v>
      </c>
      <c r="AB122">
        <v>1</v>
      </c>
      <c r="AT122">
        <v>1</v>
      </c>
      <c r="AU122">
        <v>1</v>
      </c>
      <c r="AV122">
        <v>1</v>
      </c>
      <c r="AW122">
        <v>6</v>
      </c>
    </row>
    <row r="123" spans="1:49" x14ac:dyDescent="0.3">
      <c r="A123" s="57"/>
      <c r="B123" s="16">
        <v>116</v>
      </c>
      <c r="C123">
        <v>3</v>
      </c>
      <c r="D123">
        <v>1</v>
      </c>
      <c r="E123">
        <v>11</v>
      </c>
      <c r="O123">
        <v>3</v>
      </c>
      <c r="P123">
        <v>15</v>
      </c>
      <c r="Q123">
        <v>5</v>
      </c>
      <c r="T123" s="57"/>
      <c r="U123" s="18">
        <v>116</v>
      </c>
      <c r="AF123">
        <v>3</v>
      </c>
      <c r="AG123">
        <v>1</v>
      </c>
      <c r="AH123">
        <v>11</v>
      </c>
      <c r="AT123">
        <v>3</v>
      </c>
      <c r="AU123">
        <v>15</v>
      </c>
      <c r="AV123">
        <v>5</v>
      </c>
      <c r="AW123">
        <v>10</v>
      </c>
    </row>
    <row r="124" spans="1:49" x14ac:dyDescent="0.3">
      <c r="A124" s="56"/>
      <c r="B124" s="16">
        <v>117</v>
      </c>
      <c r="C124">
        <v>3</v>
      </c>
      <c r="O124">
        <v>1</v>
      </c>
      <c r="P124">
        <v>3</v>
      </c>
      <c r="Q124">
        <v>3</v>
      </c>
      <c r="T124" s="56"/>
      <c r="U124" s="18">
        <v>117</v>
      </c>
      <c r="AJ124">
        <v>3</v>
      </c>
      <c r="AT124">
        <v>1</v>
      </c>
      <c r="AU124">
        <v>3</v>
      </c>
      <c r="AV124">
        <v>3</v>
      </c>
      <c r="AW124">
        <v>14</v>
      </c>
    </row>
    <row r="125" spans="1:49" x14ac:dyDescent="0.3">
      <c r="A125" s="17">
        <v>44988</v>
      </c>
      <c r="B125" s="16">
        <v>118</v>
      </c>
      <c r="C125">
        <v>2</v>
      </c>
      <c r="O125">
        <v>1</v>
      </c>
      <c r="P125">
        <v>2</v>
      </c>
      <c r="Q125">
        <v>2</v>
      </c>
      <c r="T125" s="19">
        <v>44988</v>
      </c>
      <c r="U125" s="18">
        <v>118</v>
      </c>
      <c r="AG125">
        <v>2</v>
      </c>
      <c r="AT125">
        <v>1</v>
      </c>
      <c r="AU125">
        <v>2</v>
      </c>
      <c r="AV125">
        <v>2</v>
      </c>
      <c r="AW125">
        <v>11</v>
      </c>
    </row>
    <row r="126" spans="1:49" x14ac:dyDescent="0.3">
      <c r="A126" s="69">
        <v>44989</v>
      </c>
      <c r="B126" s="16">
        <v>119</v>
      </c>
      <c r="C126">
        <v>1</v>
      </c>
      <c r="O126">
        <v>1</v>
      </c>
      <c r="P126">
        <v>1</v>
      </c>
      <c r="Q126">
        <v>1</v>
      </c>
      <c r="T126" s="68">
        <v>44989</v>
      </c>
      <c r="U126" s="18">
        <v>119</v>
      </c>
      <c r="AC126">
        <v>1</v>
      </c>
      <c r="AT126">
        <v>1</v>
      </c>
      <c r="AU126">
        <v>1</v>
      </c>
      <c r="AV126">
        <v>1</v>
      </c>
      <c r="AW126">
        <v>7</v>
      </c>
    </row>
    <row r="127" spans="1:49" x14ac:dyDescent="0.3">
      <c r="A127" s="56"/>
      <c r="B127" s="16">
        <v>120</v>
      </c>
      <c r="C127">
        <v>3</v>
      </c>
      <c r="O127">
        <v>1</v>
      </c>
      <c r="P127">
        <v>3</v>
      </c>
      <c r="Q127">
        <v>3</v>
      </c>
      <c r="T127" s="56"/>
      <c r="U127" s="18">
        <v>120</v>
      </c>
      <c r="AI127">
        <v>3</v>
      </c>
      <c r="AT127">
        <v>1</v>
      </c>
      <c r="AU127">
        <v>3</v>
      </c>
      <c r="AV127">
        <v>3</v>
      </c>
      <c r="AW127">
        <v>13</v>
      </c>
    </row>
    <row r="128" spans="1:49" x14ac:dyDescent="0.3">
      <c r="A128" s="17">
        <v>44990</v>
      </c>
      <c r="B128" s="16">
        <v>121</v>
      </c>
      <c r="C128">
        <v>24</v>
      </c>
      <c r="D128">
        <v>55</v>
      </c>
      <c r="O128">
        <v>2</v>
      </c>
      <c r="P128">
        <v>79</v>
      </c>
      <c r="Q128">
        <v>39.5</v>
      </c>
      <c r="T128" s="19">
        <v>44990</v>
      </c>
      <c r="U128" s="18">
        <v>121</v>
      </c>
      <c r="AH128">
        <v>24</v>
      </c>
      <c r="AI128">
        <v>55</v>
      </c>
      <c r="AT128">
        <v>2</v>
      </c>
      <c r="AU128">
        <v>79</v>
      </c>
      <c r="AV128">
        <v>39.5</v>
      </c>
      <c r="AW128">
        <v>12</v>
      </c>
    </row>
    <row r="129" spans="1:49" x14ac:dyDescent="0.3">
      <c r="A129" s="17">
        <v>44994</v>
      </c>
      <c r="B129" s="16">
        <v>122</v>
      </c>
      <c r="C129">
        <v>5</v>
      </c>
      <c r="O129">
        <v>1</v>
      </c>
      <c r="P129">
        <v>5</v>
      </c>
      <c r="Q129">
        <v>5</v>
      </c>
      <c r="T129" s="19">
        <v>44994</v>
      </c>
      <c r="U129" s="18">
        <v>122</v>
      </c>
      <c r="AD129">
        <v>5</v>
      </c>
      <c r="AT129">
        <v>1</v>
      </c>
      <c r="AU129">
        <v>5</v>
      </c>
      <c r="AV129">
        <v>5</v>
      </c>
      <c r="AW129">
        <v>8</v>
      </c>
    </row>
    <row r="130" spans="1:49" x14ac:dyDescent="0.3">
      <c r="A130" s="17">
        <v>44995</v>
      </c>
      <c r="B130" s="16">
        <v>123</v>
      </c>
      <c r="C130">
        <v>1</v>
      </c>
      <c r="D130">
        <v>4</v>
      </c>
      <c r="E130">
        <v>5</v>
      </c>
      <c r="F130">
        <v>9</v>
      </c>
      <c r="G130">
        <v>5</v>
      </c>
      <c r="O130">
        <v>5</v>
      </c>
      <c r="P130">
        <v>24</v>
      </c>
      <c r="Q130">
        <v>4.8</v>
      </c>
      <c r="T130" s="19">
        <v>44995</v>
      </c>
      <c r="U130" s="18">
        <v>123</v>
      </c>
      <c r="AK130">
        <v>1</v>
      </c>
      <c r="AL130">
        <v>4</v>
      </c>
      <c r="AM130">
        <v>5</v>
      </c>
      <c r="AN130">
        <v>9</v>
      </c>
      <c r="AO130">
        <v>5</v>
      </c>
      <c r="AT130">
        <v>5</v>
      </c>
      <c r="AU130">
        <v>24</v>
      </c>
      <c r="AV130">
        <v>4.8</v>
      </c>
      <c r="AW130">
        <v>15</v>
      </c>
    </row>
    <row r="131" spans="1:49" x14ac:dyDescent="0.3">
      <c r="A131" s="69">
        <v>44999</v>
      </c>
      <c r="B131" s="16">
        <v>124</v>
      </c>
      <c r="C131">
        <v>3</v>
      </c>
      <c r="O131">
        <v>1</v>
      </c>
      <c r="P131">
        <v>3</v>
      </c>
      <c r="Q131">
        <v>3</v>
      </c>
      <c r="T131" s="68">
        <v>44999</v>
      </c>
      <c r="U131" s="18">
        <v>124</v>
      </c>
      <c r="AM131">
        <v>3</v>
      </c>
      <c r="AT131">
        <v>1</v>
      </c>
      <c r="AU131">
        <v>3</v>
      </c>
      <c r="AV131">
        <v>3</v>
      </c>
      <c r="AW131">
        <v>17</v>
      </c>
    </row>
    <row r="132" spans="1:49" x14ac:dyDescent="0.3">
      <c r="A132" s="56"/>
      <c r="B132" s="16">
        <v>125</v>
      </c>
      <c r="C132">
        <v>2</v>
      </c>
      <c r="D132">
        <v>2</v>
      </c>
      <c r="E132">
        <v>3</v>
      </c>
      <c r="O132">
        <v>3</v>
      </c>
      <c r="P132">
        <v>7</v>
      </c>
      <c r="Q132">
        <v>2.333333333333333</v>
      </c>
      <c r="T132" s="56"/>
      <c r="U132" s="18">
        <v>125</v>
      </c>
      <c r="AP132">
        <v>2</v>
      </c>
      <c r="AQ132">
        <v>2</v>
      </c>
      <c r="AR132">
        <v>3</v>
      </c>
      <c r="AT132">
        <v>3</v>
      </c>
      <c r="AU132">
        <v>7</v>
      </c>
      <c r="AV132">
        <v>2.333333333333333</v>
      </c>
      <c r="AW132">
        <v>20</v>
      </c>
    </row>
    <row r="133" spans="1:49" x14ac:dyDescent="0.3">
      <c r="A133" s="17">
        <v>45002</v>
      </c>
      <c r="B133" s="16">
        <v>126</v>
      </c>
      <c r="C133">
        <v>4</v>
      </c>
      <c r="D133">
        <v>22</v>
      </c>
      <c r="E133">
        <v>9</v>
      </c>
      <c r="F133">
        <v>1</v>
      </c>
      <c r="O133">
        <v>4</v>
      </c>
      <c r="P133">
        <v>36</v>
      </c>
      <c r="Q133">
        <v>9</v>
      </c>
      <c r="T133" s="19">
        <v>45002</v>
      </c>
      <c r="U133" s="18">
        <v>126</v>
      </c>
      <c r="AL133">
        <v>4</v>
      </c>
      <c r="AM133">
        <v>22</v>
      </c>
      <c r="AN133">
        <v>9</v>
      </c>
      <c r="AO133">
        <v>1</v>
      </c>
      <c r="AT133">
        <v>4</v>
      </c>
      <c r="AU133">
        <v>36</v>
      </c>
      <c r="AV133">
        <v>9</v>
      </c>
      <c r="AW133">
        <v>16</v>
      </c>
    </row>
    <row r="134" spans="1:49" x14ac:dyDescent="0.3">
      <c r="A134" s="17">
        <v>45003</v>
      </c>
      <c r="B134" s="16">
        <v>127</v>
      </c>
      <c r="C134">
        <v>3</v>
      </c>
      <c r="D134">
        <v>55</v>
      </c>
      <c r="E134">
        <v>6</v>
      </c>
      <c r="O134">
        <v>3</v>
      </c>
      <c r="P134">
        <v>64</v>
      </c>
      <c r="Q134">
        <v>21.333333333333329</v>
      </c>
      <c r="T134" s="19">
        <v>45003</v>
      </c>
      <c r="U134" s="18">
        <v>127</v>
      </c>
      <c r="AM134">
        <v>3</v>
      </c>
      <c r="AN134">
        <v>55</v>
      </c>
      <c r="AO134">
        <v>6</v>
      </c>
      <c r="AT134">
        <v>3</v>
      </c>
      <c r="AU134">
        <v>64</v>
      </c>
      <c r="AV134">
        <v>21.333333333333329</v>
      </c>
      <c r="AW134">
        <v>17</v>
      </c>
    </row>
    <row r="135" spans="1:49" x14ac:dyDescent="0.3">
      <c r="A135" s="17">
        <v>45004</v>
      </c>
      <c r="B135" s="16">
        <v>128</v>
      </c>
      <c r="C135">
        <v>14</v>
      </c>
      <c r="D135">
        <v>23</v>
      </c>
      <c r="E135">
        <v>3</v>
      </c>
      <c r="O135">
        <v>3</v>
      </c>
      <c r="P135">
        <v>40</v>
      </c>
      <c r="Q135">
        <v>13.33333333333333</v>
      </c>
      <c r="T135" s="19">
        <v>45004</v>
      </c>
      <c r="U135" s="18">
        <v>128</v>
      </c>
      <c r="AM135">
        <v>14</v>
      </c>
      <c r="AN135">
        <v>23</v>
      </c>
      <c r="AO135">
        <v>3</v>
      </c>
      <c r="AT135">
        <v>3</v>
      </c>
      <c r="AU135">
        <v>40</v>
      </c>
      <c r="AV135">
        <v>13.33333333333333</v>
      </c>
      <c r="AW135">
        <v>17</v>
      </c>
    </row>
    <row r="136" spans="1:49" x14ac:dyDescent="0.3">
      <c r="A136" s="69">
        <v>45005</v>
      </c>
      <c r="B136" s="16">
        <v>129</v>
      </c>
      <c r="C136">
        <v>4</v>
      </c>
      <c r="O136">
        <v>1</v>
      </c>
      <c r="P136">
        <v>4</v>
      </c>
      <c r="Q136">
        <v>4</v>
      </c>
      <c r="T136" s="68">
        <v>45005</v>
      </c>
      <c r="U136" s="18">
        <v>129</v>
      </c>
      <c r="AH136">
        <v>4</v>
      </c>
      <c r="AT136">
        <v>1</v>
      </c>
      <c r="AU136">
        <v>4</v>
      </c>
      <c r="AV136">
        <v>4</v>
      </c>
      <c r="AW136">
        <v>12</v>
      </c>
    </row>
    <row r="137" spans="1:49" x14ac:dyDescent="0.3">
      <c r="A137" s="57"/>
      <c r="B137" s="16">
        <v>130</v>
      </c>
      <c r="C137">
        <v>3</v>
      </c>
      <c r="O137">
        <v>1</v>
      </c>
      <c r="P137">
        <v>3</v>
      </c>
      <c r="Q137">
        <v>3</v>
      </c>
      <c r="T137" s="57"/>
      <c r="U137" s="18">
        <v>130</v>
      </c>
      <c r="AK137">
        <v>3</v>
      </c>
      <c r="AT137">
        <v>1</v>
      </c>
      <c r="AU137">
        <v>3</v>
      </c>
      <c r="AV137">
        <v>3</v>
      </c>
      <c r="AW137">
        <v>15</v>
      </c>
    </row>
    <row r="138" spans="1:49" x14ac:dyDescent="0.3">
      <c r="A138" s="56"/>
      <c r="B138" s="16">
        <v>131</v>
      </c>
      <c r="C138">
        <v>2</v>
      </c>
      <c r="D138">
        <v>6</v>
      </c>
      <c r="E138">
        <v>4</v>
      </c>
      <c r="F138">
        <v>1</v>
      </c>
      <c r="O138">
        <v>4</v>
      </c>
      <c r="P138">
        <v>13</v>
      </c>
      <c r="Q138">
        <v>3.25</v>
      </c>
      <c r="T138" s="56"/>
      <c r="U138" s="18">
        <v>131</v>
      </c>
      <c r="AM138">
        <v>2</v>
      </c>
      <c r="AN138">
        <v>6</v>
      </c>
      <c r="AO138">
        <v>4</v>
      </c>
      <c r="AP138">
        <v>1</v>
      </c>
      <c r="AT138">
        <v>4</v>
      </c>
      <c r="AU138">
        <v>13</v>
      </c>
      <c r="AV138">
        <v>3.25</v>
      </c>
      <c r="AW138">
        <v>17</v>
      </c>
    </row>
    <row r="139" spans="1:49" x14ac:dyDescent="0.3">
      <c r="A139" s="17">
        <v>45006</v>
      </c>
      <c r="B139" s="16">
        <v>132</v>
      </c>
      <c r="C139">
        <v>48</v>
      </c>
      <c r="D139">
        <v>1</v>
      </c>
      <c r="E139">
        <v>2</v>
      </c>
      <c r="O139">
        <v>3</v>
      </c>
      <c r="P139">
        <v>51</v>
      </c>
      <c r="Q139">
        <v>17</v>
      </c>
      <c r="T139" s="19">
        <v>45006</v>
      </c>
      <c r="U139" s="18">
        <v>132</v>
      </c>
      <c r="AQ139">
        <v>48</v>
      </c>
      <c r="AR139">
        <v>1</v>
      </c>
      <c r="AS139">
        <v>2</v>
      </c>
      <c r="AT139">
        <v>3</v>
      </c>
      <c r="AU139">
        <v>51</v>
      </c>
      <c r="AV139">
        <v>17</v>
      </c>
      <c r="AW139">
        <v>21</v>
      </c>
    </row>
    <row r="140" spans="1:49" x14ac:dyDescent="0.3">
      <c r="A140" s="69">
        <v>45007</v>
      </c>
      <c r="B140" s="16">
        <v>133</v>
      </c>
      <c r="C140">
        <v>1</v>
      </c>
      <c r="O140">
        <v>1</v>
      </c>
      <c r="P140">
        <v>1</v>
      </c>
      <c r="Q140">
        <v>1</v>
      </c>
      <c r="T140" s="68">
        <v>45007</v>
      </c>
      <c r="U140" s="18">
        <v>133</v>
      </c>
      <c r="W140">
        <v>1</v>
      </c>
      <c r="AT140">
        <v>1</v>
      </c>
      <c r="AU140">
        <v>1</v>
      </c>
      <c r="AV140">
        <v>1</v>
      </c>
      <c r="AW140">
        <v>1</v>
      </c>
    </row>
    <row r="141" spans="1:49" x14ac:dyDescent="0.3">
      <c r="A141" s="56"/>
      <c r="B141" s="16">
        <v>134</v>
      </c>
      <c r="C141">
        <v>1</v>
      </c>
      <c r="O141">
        <v>1</v>
      </c>
      <c r="P141">
        <v>1</v>
      </c>
      <c r="Q141">
        <v>1</v>
      </c>
      <c r="T141" s="56"/>
      <c r="U141" s="18">
        <v>134</v>
      </c>
      <c r="AH141">
        <v>1</v>
      </c>
      <c r="AT141">
        <v>1</v>
      </c>
      <c r="AU141">
        <v>1</v>
      </c>
      <c r="AV141">
        <v>1</v>
      </c>
      <c r="AW141">
        <v>12</v>
      </c>
    </row>
    <row r="142" spans="1:49" x14ac:dyDescent="0.3">
      <c r="A142" s="17">
        <v>45009</v>
      </c>
      <c r="B142" s="16">
        <v>135</v>
      </c>
      <c r="C142">
        <v>3</v>
      </c>
      <c r="D142">
        <v>4</v>
      </c>
      <c r="O142">
        <v>2</v>
      </c>
      <c r="P142">
        <v>7</v>
      </c>
      <c r="Q142">
        <v>3.5</v>
      </c>
      <c r="T142" s="19">
        <v>45009</v>
      </c>
      <c r="U142" s="18">
        <v>135</v>
      </c>
      <c r="AK142">
        <v>3</v>
      </c>
      <c r="AL142">
        <v>4</v>
      </c>
      <c r="AT142">
        <v>2</v>
      </c>
      <c r="AU142">
        <v>7</v>
      </c>
      <c r="AV142">
        <v>3.5</v>
      </c>
      <c r="AW142">
        <v>15</v>
      </c>
    </row>
    <row r="143" spans="1:49" x14ac:dyDescent="0.3">
      <c r="A143" s="69">
        <v>45010</v>
      </c>
      <c r="B143" s="16">
        <v>136</v>
      </c>
      <c r="C143">
        <v>1</v>
      </c>
      <c r="D143">
        <v>2</v>
      </c>
      <c r="O143">
        <v>2</v>
      </c>
      <c r="P143">
        <v>3</v>
      </c>
      <c r="Q143">
        <v>1.5</v>
      </c>
      <c r="T143" s="68">
        <v>45010</v>
      </c>
      <c r="U143" s="18">
        <v>136</v>
      </c>
      <c r="AM143">
        <v>1</v>
      </c>
      <c r="AN143">
        <v>2</v>
      </c>
      <c r="AT143">
        <v>2</v>
      </c>
      <c r="AU143">
        <v>3</v>
      </c>
      <c r="AV143">
        <v>1.5</v>
      </c>
      <c r="AW143">
        <v>17</v>
      </c>
    </row>
    <row r="144" spans="1:49" x14ac:dyDescent="0.3">
      <c r="A144" s="56"/>
      <c r="B144" s="16">
        <v>137</v>
      </c>
      <c r="C144">
        <v>1</v>
      </c>
      <c r="O144">
        <v>1</v>
      </c>
      <c r="P144">
        <v>1</v>
      </c>
      <c r="Q144">
        <v>1</v>
      </c>
      <c r="T144" s="56"/>
      <c r="U144" s="18">
        <v>137</v>
      </c>
      <c r="AS144">
        <v>1</v>
      </c>
      <c r="AT144">
        <v>1</v>
      </c>
      <c r="AU144">
        <v>1</v>
      </c>
      <c r="AV144">
        <v>1</v>
      </c>
      <c r="AW144">
        <v>23</v>
      </c>
    </row>
    <row r="145" spans="1:49" x14ac:dyDescent="0.3">
      <c r="A145" s="17">
        <v>45011</v>
      </c>
      <c r="B145" s="16">
        <v>138</v>
      </c>
      <c r="C145">
        <v>9</v>
      </c>
      <c r="D145">
        <v>1</v>
      </c>
      <c r="E145">
        <v>6</v>
      </c>
      <c r="F145">
        <v>6</v>
      </c>
      <c r="G145">
        <v>1</v>
      </c>
      <c r="O145">
        <v>5</v>
      </c>
      <c r="P145">
        <v>23</v>
      </c>
      <c r="Q145">
        <v>4.5999999999999996</v>
      </c>
      <c r="T145" s="19">
        <v>45011</v>
      </c>
      <c r="U145" s="18">
        <v>138</v>
      </c>
      <c r="AJ145">
        <v>9</v>
      </c>
      <c r="AK145">
        <v>1</v>
      </c>
      <c r="AL145">
        <v>6</v>
      </c>
      <c r="AM145">
        <v>6</v>
      </c>
      <c r="AN145">
        <v>1</v>
      </c>
      <c r="AT145">
        <v>5</v>
      </c>
      <c r="AU145">
        <v>23</v>
      </c>
      <c r="AV145">
        <v>4.5999999999999996</v>
      </c>
      <c r="AW145">
        <v>14</v>
      </c>
    </row>
    <row r="146" spans="1:49" x14ac:dyDescent="0.3">
      <c r="A146" s="17">
        <v>45016</v>
      </c>
      <c r="B146" s="16">
        <v>139</v>
      </c>
      <c r="C146">
        <v>3</v>
      </c>
      <c r="O146">
        <v>1</v>
      </c>
      <c r="P146">
        <v>3</v>
      </c>
      <c r="Q146">
        <v>3</v>
      </c>
      <c r="T146" s="19">
        <v>45016</v>
      </c>
      <c r="U146" s="18">
        <v>139</v>
      </c>
      <c r="AN146">
        <v>3</v>
      </c>
      <c r="AT146">
        <v>1</v>
      </c>
      <c r="AU146">
        <v>3</v>
      </c>
      <c r="AV146">
        <v>3</v>
      </c>
      <c r="AW146">
        <v>18</v>
      </c>
    </row>
    <row r="147" spans="1:49" x14ac:dyDescent="0.3">
      <c r="A147" s="17">
        <v>45025</v>
      </c>
      <c r="B147" s="16">
        <v>140</v>
      </c>
      <c r="C147">
        <v>9</v>
      </c>
      <c r="O147">
        <v>1</v>
      </c>
      <c r="P147">
        <v>9</v>
      </c>
      <c r="Q147">
        <v>9</v>
      </c>
      <c r="T147" s="19">
        <v>45025</v>
      </c>
      <c r="U147" s="18">
        <v>140</v>
      </c>
      <c r="X147">
        <v>9</v>
      </c>
      <c r="AT147">
        <v>1</v>
      </c>
      <c r="AU147">
        <v>9</v>
      </c>
      <c r="AV147">
        <v>9</v>
      </c>
      <c r="AW147">
        <v>2</v>
      </c>
    </row>
    <row r="148" spans="1:49" x14ac:dyDescent="0.3">
      <c r="A148" s="69">
        <v>45036</v>
      </c>
      <c r="B148" s="16">
        <v>141</v>
      </c>
      <c r="C148">
        <v>7</v>
      </c>
      <c r="O148">
        <v>1</v>
      </c>
      <c r="P148">
        <v>7</v>
      </c>
      <c r="Q148">
        <v>7</v>
      </c>
      <c r="T148" s="68">
        <v>45036</v>
      </c>
      <c r="U148" s="18">
        <v>141</v>
      </c>
      <c r="AE148">
        <v>7</v>
      </c>
      <c r="AT148">
        <v>1</v>
      </c>
      <c r="AU148">
        <v>7</v>
      </c>
      <c r="AV148">
        <v>7</v>
      </c>
      <c r="AW148">
        <v>9</v>
      </c>
    </row>
    <row r="149" spans="1:49" x14ac:dyDescent="0.3">
      <c r="A149" s="56"/>
      <c r="B149" s="16">
        <v>142</v>
      </c>
      <c r="C149">
        <v>1</v>
      </c>
      <c r="O149">
        <v>1</v>
      </c>
      <c r="P149">
        <v>1</v>
      </c>
      <c r="Q149">
        <v>1</v>
      </c>
      <c r="T149" s="56"/>
      <c r="U149" s="18">
        <v>142</v>
      </c>
      <c r="AL149">
        <v>1</v>
      </c>
      <c r="AT149">
        <v>1</v>
      </c>
      <c r="AU149">
        <v>1</v>
      </c>
      <c r="AV149">
        <v>1</v>
      </c>
      <c r="AW149">
        <v>16</v>
      </c>
    </row>
    <row r="150" spans="1:49" x14ac:dyDescent="0.3">
      <c r="A150" s="17">
        <v>45037</v>
      </c>
      <c r="B150" s="16">
        <v>143</v>
      </c>
      <c r="C150">
        <v>9</v>
      </c>
      <c r="O150">
        <v>1</v>
      </c>
      <c r="P150">
        <v>9</v>
      </c>
      <c r="Q150">
        <v>9</v>
      </c>
      <c r="T150" s="19">
        <v>45037</v>
      </c>
      <c r="U150" s="18">
        <v>143</v>
      </c>
      <c r="AO150">
        <v>9</v>
      </c>
      <c r="AT150">
        <v>1</v>
      </c>
      <c r="AU150">
        <v>9</v>
      </c>
      <c r="AV150">
        <v>9</v>
      </c>
      <c r="AW150">
        <v>19</v>
      </c>
    </row>
    <row r="151" spans="1:49" x14ac:dyDescent="0.3">
      <c r="A151" s="17">
        <v>45038</v>
      </c>
      <c r="B151" s="16">
        <v>144</v>
      </c>
      <c r="C151">
        <v>2</v>
      </c>
      <c r="O151">
        <v>1</v>
      </c>
      <c r="P151">
        <v>2</v>
      </c>
      <c r="Q151">
        <v>2</v>
      </c>
      <c r="T151" s="19">
        <v>45038</v>
      </c>
      <c r="U151" s="18">
        <v>144</v>
      </c>
      <c r="AR151">
        <v>2</v>
      </c>
      <c r="AT151">
        <v>1</v>
      </c>
      <c r="AU151">
        <v>2</v>
      </c>
      <c r="AV151">
        <v>2</v>
      </c>
      <c r="AW151">
        <v>22</v>
      </c>
    </row>
    <row r="152" spans="1:49" x14ac:dyDescent="0.3">
      <c r="A152" s="17">
        <v>45039</v>
      </c>
      <c r="B152" s="16">
        <v>145</v>
      </c>
      <c r="C152">
        <v>11</v>
      </c>
      <c r="D152">
        <v>11</v>
      </c>
      <c r="O152">
        <v>2</v>
      </c>
      <c r="P152">
        <v>22</v>
      </c>
      <c r="Q152">
        <v>11</v>
      </c>
      <c r="T152" s="19">
        <v>45039</v>
      </c>
      <c r="U152" s="18">
        <v>145</v>
      </c>
      <c r="AK152">
        <v>11</v>
      </c>
      <c r="AL152">
        <v>11</v>
      </c>
      <c r="AT152">
        <v>2</v>
      </c>
      <c r="AU152">
        <v>22</v>
      </c>
      <c r="AV152">
        <v>11</v>
      </c>
      <c r="AW152">
        <v>15</v>
      </c>
    </row>
    <row r="153" spans="1:49" x14ac:dyDescent="0.3">
      <c r="A153" s="17">
        <v>45040</v>
      </c>
      <c r="B153" s="16">
        <v>146</v>
      </c>
      <c r="C153">
        <v>11</v>
      </c>
      <c r="O153">
        <v>1</v>
      </c>
      <c r="P153">
        <v>11</v>
      </c>
      <c r="Q153">
        <v>11</v>
      </c>
      <c r="T153" s="19">
        <v>45040</v>
      </c>
      <c r="U153" s="18">
        <v>146</v>
      </c>
      <c r="AL153">
        <v>11</v>
      </c>
      <c r="AT153">
        <v>1</v>
      </c>
      <c r="AU153">
        <v>11</v>
      </c>
      <c r="AV153">
        <v>11</v>
      </c>
      <c r="AW153">
        <v>16</v>
      </c>
    </row>
    <row r="154" spans="1:49" x14ac:dyDescent="0.3">
      <c r="A154" s="69">
        <v>45048</v>
      </c>
      <c r="B154" s="16">
        <v>147</v>
      </c>
      <c r="C154">
        <v>1</v>
      </c>
      <c r="O154">
        <v>1</v>
      </c>
      <c r="P154">
        <v>1</v>
      </c>
      <c r="Q154">
        <v>1</v>
      </c>
      <c r="T154" s="68">
        <v>45048</v>
      </c>
      <c r="U154" s="18">
        <v>147</v>
      </c>
      <c r="AM154">
        <v>1</v>
      </c>
      <c r="AT154">
        <v>1</v>
      </c>
      <c r="AU154">
        <v>1</v>
      </c>
      <c r="AV154">
        <v>1</v>
      </c>
      <c r="AW154">
        <v>17</v>
      </c>
    </row>
    <row r="155" spans="1:49" x14ac:dyDescent="0.3">
      <c r="A155" s="56"/>
      <c r="B155" s="16">
        <v>148</v>
      </c>
      <c r="C155">
        <v>6</v>
      </c>
      <c r="D155">
        <v>1</v>
      </c>
      <c r="O155">
        <v>2</v>
      </c>
      <c r="P155">
        <v>7</v>
      </c>
      <c r="Q155">
        <v>3.5</v>
      </c>
      <c r="T155" s="56"/>
      <c r="U155" s="18">
        <v>148</v>
      </c>
      <c r="AO155">
        <v>6</v>
      </c>
      <c r="AP155">
        <v>1</v>
      </c>
      <c r="AT155">
        <v>2</v>
      </c>
      <c r="AU155">
        <v>7</v>
      </c>
      <c r="AV155">
        <v>3.5</v>
      </c>
      <c r="AW155">
        <v>19</v>
      </c>
    </row>
    <row r="156" spans="1:49" x14ac:dyDescent="0.3">
      <c r="A156" s="17">
        <v>45049</v>
      </c>
      <c r="B156" s="16">
        <v>149</v>
      </c>
      <c r="C156">
        <v>12</v>
      </c>
      <c r="D156">
        <v>14</v>
      </c>
      <c r="O156">
        <v>2</v>
      </c>
      <c r="P156">
        <v>26</v>
      </c>
      <c r="Q156">
        <v>13</v>
      </c>
      <c r="T156" s="19">
        <v>45049</v>
      </c>
      <c r="U156" s="18">
        <v>149</v>
      </c>
      <c r="AM156">
        <v>12</v>
      </c>
      <c r="AN156">
        <v>14</v>
      </c>
      <c r="AT156">
        <v>2</v>
      </c>
      <c r="AU156">
        <v>26</v>
      </c>
      <c r="AV156">
        <v>13</v>
      </c>
      <c r="AW156">
        <v>17</v>
      </c>
    </row>
    <row r="157" spans="1:49" x14ac:dyDescent="0.3">
      <c r="A157" s="69">
        <v>45051</v>
      </c>
      <c r="B157" s="16">
        <v>150</v>
      </c>
      <c r="C157">
        <v>3</v>
      </c>
      <c r="D157">
        <v>1</v>
      </c>
      <c r="E157">
        <v>1</v>
      </c>
      <c r="O157">
        <v>3</v>
      </c>
      <c r="P157">
        <v>5</v>
      </c>
      <c r="Q157">
        <v>1.666666666666667</v>
      </c>
      <c r="T157" s="68">
        <v>45051</v>
      </c>
      <c r="U157" s="18">
        <v>150</v>
      </c>
      <c r="AJ157">
        <v>3</v>
      </c>
      <c r="AK157">
        <v>1</v>
      </c>
      <c r="AL157">
        <v>1</v>
      </c>
      <c r="AT157">
        <v>3</v>
      </c>
      <c r="AU157">
        <v>5</v>
      </c>
      <c r="AV157">
        <v>1.666666666666667</v>
      </c>
      <c r="AW157">
        <v>14</v>
      </c>
    </row>
    <row r="158" spans="1:49" x14ac:dyDescent="0.3">
      <c r="A158" s="56"/>
      <c r="B158" s="16">
        <v>151</v>
      </c>
      <c r="C158">
        <v>4</v>
      </c>
      <c r="O158">
        <v>1</v>
      </c>
      <c r="P158">
        <v>4</v>
      </c>
      <c r="Q158">
        <v>4</v>
      </c>
      <c r="T158" s="56"/>
      <c r="U158" s="18">
        <v>151</v>
      </c>
      <c r="AS158">
        <v>4</v>
      </c>
      <c r="AT158">
        <v>1</v>
      </c>
      <c r="AU158">
        <v>4</v>
      </c>
      <c r="AV158">
        <v>4</v>
      </c>
      <c r="AW158">
        <v>23</v>
      </c>
    </row>
    <row r="159" spans="1:49" x14ac:dyDescent="0.3">
      <c r="A159" s="69">
        <v>45052</v>
      </c>
      <c r="B159" s="16">
        <v>151</v>
      </c>
      <c r="C159">
        <v>2</v>
      </c>
      <c r="O159">
        <v>1</v>
      </c>
      <c r="P159">
        <v>2</v>
      </c>
      <c r="Q159">
        <v>2</v>
      </c>
      <c r="T159" s="68">
        <v>45052</v>
      </c>
      <c r="U159" s="18">
        <v>151</v>
      </c>
      <c r="V159">
        <v>2</v>
      </c>
      <c r="AT159">
        <v>1</v>
      </c>
      <c r="AU159">
        <v>2</v>
      </c>
      <c r="AV159">
        <v>2</v>
      </c>
      <c r="AW159">
        <v>0</v>
      </c>
    </row>
    <row r="160" spans="1:49" x14ac:dyDescent="0.3">
      <c r="A160" s="56"/>
      <c r="B160" s="16">
        <v>152</v>
      </c>
      <c r="C160">
        <v>1</v>
      </c>
      <c r="O160">
        <v>1</v>
      </c>
      <c r="P160">
        <v>1</v>
      </c>
      <c r="Q160">
        <v>1</v>
      </c>
      <c r="T160" s="56"/>
      <c r="U160" s="18">
        <v>152</v>
      </c>
      <c r="AK160">
        <v>1</v>
      </c>
      <c r="AT160">
        <v>1</v>
      </c>
      <c r="AU160">
        <v>1</v>
      </c>
      <c r="AV160">
        <v>1</v>
      </c>
      <c r="AW160">
        <v>15</v>
      </c>
    </row>
    <row r="161" spans="1:49" x14ac:dyDescent="0.3">
      <c r="A161" s="17">
        <v>45054</v>
      </c>
      <c r="B161" s="16">
        <v>153</v>
      </c>
      <c r="C161">
        <v>2</v>
      </c>
      <c r="O161">
        <v>1</v>
      </c>
      <c r="P161">
        <v>2</v>
      </c>
      <c r="Q161">
        <v>2</v>
      </c>
      <c r="T161" s="19">
        <v>45054</v>
      </c>
      <c r="U161" s="18">
        <v>153</v>
      </c>
      <c r="AK161">
        <v>2</v>
      </c>
      <c r="AT161">
        <v>1</v>
      </c>
      <c r="AU161">
        <v>2</v>
      </c>
      <c r="AV161">
        <v>2</v>
      </c>
      <c r="AW161">
        <v>15</v>
      </c>
    </row>
    <row r="162" spans="1:49" x14ac:dyDescent="0.3">
      <c r="A162" s="69">
        <v>45059</v>
      </c>
      <c r="B162" s="16">
        <v>154</v>
      </c>
      <c r="C162">
        <v>3</v>
      </c>
      <c r="O162">
        <v>1</v>
      </c>
      <c r="P162">
        <v>3</v>
      </c>
      <c r="Q162">
        <v>3</v>
      </c>
      <c r="T162" s="68">
        <v>45059</v>
      </c>
      <c r="U162" s="18">
        <v>154</v>
      </c>
      <c r="AL162">
        <v>3</v>
      </c>
      <c r="AT162">
        <v>1</v>
      </c>
      <c r="AU162">
        <v>3</v>
      </c>
      <c r="AV162">
        <v>3</v>
      </c>
      <c r="AW162">
        <v>16</v>
      </c>
    </row>
    <row r="163" spans="1:49" x14ac:dyDescent="0.3">
      <c r="A163" s="57"/>
      <c r="B163" s="16">
        <v>155</v>
      </c>
      <c r="C163">
        <v>1</v>
      </c>
      <c r="O163">
        <v>1</v>
      </c>
      <c r="P163">
        <v>1</v>
      </c>
      <c r="Q163">
        <v>1</v>
      </c>
      <c r="T163" s="57"/>
      <c r="U163" s="18">
        <v>155</v>
      </c>
      <c r="AN163">
        <v>1</v>
      </c>
      <c r="AT163">
        <v>1</v>
      </c>
      <c r="AU163">
        <v>1</v>
      </c>
      <c r="AV163">
        <v>1</v>
      </c>
      <c r="AW163">
        <v>18</v>
      </c>
    </row>
    <row r="164" spans="1:49" x14ac:dyDescent="0.3">
      <c r="A164" s="56"/>
      <c r="B164" s="16">
        <v>156</v>
      </c>
      <c r="C164">
        <v>1</v>
      </c>
      <c r="O164">
        <v>1</v>
      </c>
      <c r="P164">
        <v>1</v>
      </c>
      <c r="Q164">
        <v>1</v>
      </c>
      <c r="T164" s="56"/>
      <c r="U164" s="18">
        <v>156</v>
      </c>
      <c r="AR164">
        <v>1</v>
      </c>
      <c r="AT164">
        <v>1</v>
      </c>
      <c r="AU164">
        <v>1</v>
      </c>
      <c r="AV164">
        <v>1</v>
      </c>
      <c r="AW164">
        <v>22</v>
      </c>
    </row>
    <row r="165" spans="1:49" x14ac:dyDescent="0.3">
      <c r="A165" s="17">
        <v>45065</v>
      </c>
      <c r="B165" s="16">
        <v>157</v>
      </c>
      <c r="C165">
        <v>6</v>
      </c>
      <c r="O165">
        <v>1</v>
      </c>
      <c r="P165">
        <v>6</v>
      </c>
      <c r="Q165">
        <v>6</v>
      </c>
      <c r="T165" s="19">
        <v>45065</v>
      </c>
      <c r="U165" s="18">
        <v>157</v>
      </c>
      <c r="AP165">
        <v>6</v>
      </c>
      <c r="AT165">
        <v>1</v>
      </c>
      <c r="AU165">
        <v>6</v>
      </c>
      <c r="AV165">
        <v>6</v>
      </c>
      <c r="AW165">
        <v>20</v>
      </c>
    </row>
    <row r="166" spans="1:49" x14ac:dyDescent="0.3">
      <c r="A166" s="17">
        <v>45069</v>
      </c>
      <c r="B166" s="16">
        <v>158</v>
      </c>
      <c r="C166">
        <v>1</v>
      </c>
      <c r="O166">
        <v>1</v>
      </c>
      <c r="P166">
        <v>1</v>
      </c>
      <c r="Q166">
        <v>1</v>
      </c>
      <c r="T166" s="19">
        <v>45069</v>
      </c>
      <c r="U166" s="18">
        <v>158</v>
      </c>
      <c r="X166">
        <v>1</v>
      </c>
      <c r="AT166">
        <v>1</v>
      </c>
      <c r="AU166">
        <v>1</v>
      </c>
      <c r="AV166">
        <v>1</v>
      </c>
      <c r="AW166">
        <v>2</v>
      </c>
    </row>
    <row r="167" spans="1:49" x14ac:dyDescent="0.3">
      <c r="A167" s="17">
        <v>45071</v>
      </c>
      <c r="B167" s="16">
        <v>159</v>
      </c>
      <c r="C167">
        <v>1</v>
      </c>
      <c r="O167">
        <v>1</v>
      </c>
      <c r="P167">
        <v>1</v>
      </c>
      <c r="Q167">
        <v>1</v>
      </c>
      <c r="T167" s="19">
        <v>45071</v>
      </c>
      <c r="U167" s="18">
        <v>159</v>
      </c>
      <c r="AO167">
        <v>1</v>
      </c>
      <c r="AT167">
        <v>1</v>
      </c>
      <c r="AU167">
        <v>1</v>
      </c>
      <c r="AV167">
        <v>1</v>
      </c>
      <c r="AW167">
        <v>19</v>
      </c>
    </row>
    <row r="168" spans="1:49" x14ac:dyDescent="0.3">
      <c r="A168" s="17">
        <v>45073</v>
      </c>
      <c r="B168" s="16">
        <v>160</v>
      </c>
      <c r="C168">
        <v>1</v>
      </c>
      <c r="O168">
        <v>1</v>
      </c>
      <c r="P168">
        <v>1</v>
      </c>
      <c r="Q168">
        <v>1</v>
      </c>
      <c r="T168" s="19">
        <v>45073</v>
      </c>
      <c r="U168" s="18">
        <v>160</v>
      </c>
      <c r="AL168">
        <v>1</v>
      </c>
      <c r="AT168">
        <v>1</v>
      </c>
      <c r="AU168">
        <v>1</v>
      </c>
      <c r="AV168">
        <v>1</v>
      </c>
      <c r="AW168">
        <v>16</v>
      </c>
    </row>
    <row r="169" spans="1:49" x14ac:dyDescent="0.3">
      <c r="A169" s="17">
        <v>45074</v>
      </c>
      <c r="B169" s="16">
        <v>161</v>
      </c>
      <c r="C169">
        <v>9</v>
      </c>
      <c r="D169">
        <v>6</v>
      </c>
      <c r="O169">
        <v>2</v>
      </c>
      <c r="P169">
        <v>15</v>
      </c>
      <c r="Q169">
        <v>7.5</v>
      </c>
      <c r="T169" s="19">
        <v>45074</v>
      </c>
      <c r="U169" s="18">
        <v>161</v>
      </c>
      <c r="AL169">
        <v>9</v>
      </c>
      <c r="AM169">
        <v>6</v>
      </c>
      <c r="AT169">
        <v>2</v>
      </c>
      <c r="AU169">
        <v>15</v>
      </c>
      <c r="AV169">
        <v>7.5</v>
      </c>
      <c r="AW169">
        <v>16</v>
      </c>
    </row>
    <row r="170" spans="1:49" x14ac:dyDescent="0.3">
      <c r="A170" s="17">
        <v>45097</v>
      </c>
      <c r="B170" s="16">
        <v>162</v>
      </c>
      <c r="C170">
        <v>62</v>
      </c>
      <c r="D170">
        <v>19</v>
      </c>
      <c r="O170">
        <v>2</v>
      </c>
      <c r="P170">
        <v>81</v>
      </c>
      <c r="Q170">
        <v>40.5</v>
      </c>
      <c r="T170" s="19">
        <v>45097</v>
      </c>
      <c r="U170" s="18">
        <v>162</v>
      </c>
      <c r="AF170">
        <v>62</v>
      </c>
      <c r="AG170">
        <v>19</v>
      </c>
      <c r="AT170">
        <v>2</v>
      </c>
      <c r="AU170">
        <v>81</v>
      </c>
      <c r="AV170">
        <v>40.5</v>
      </c>
      <c r="AW170">
        <v>10</v>
      </c>
    </row>
    <row r="171" spans="1:49" x14ac:dyDescent="0.3">
      <c r="A171" s="17">
        <v>45098</v>
      </c>
      <c r="B171" s="16">
        <v>163</v>
      </c>
      <c r="C171">
        <v>13</v>
      </c>
      <c r="O171">
        <v>1</v>
      </c>
      <c r="P171">
        <v>13</v>
      </c>
      <c r="Q171">
        <v>13</v>
      </c>
      <c r="T171" s="19">
        <v>45098</v>
      </c>
      <c r="U171" s="18">
        <v>163</v>
      </c>
      <c r="AJ171">
        <v>13</v>
      </c>
      <c r="AT171">
        <v>1</v>
      </c>
      <c r="AU171">
        <v>13</v>
      </c>
      <c r="AV171">
        <v>13</v>
      </c>
      <c r="AW171">
        <v>14</v>
      </c>
    </row>
    <row r="172" spans="1:49" x14ac:dyDescent="0.3">
      <c r="A172" s="69">
        <v>45099</v>
      </c>
      <c r="B172" s="16">
        <v>164</v>
      </c>
      <c r="C172">
        <v>22</v>
      </c>
      <c r="D172">
        <v>5</v>
      </c>
      <c r="O172">
        <v>2</v>
      </c>
      <c r="P172">
        <v>27</v>
      </c>
      <c r="Q172">
        <v>13.5</v>
      </c>
      <c r="T172" s="68">
        <v>45099</v>
      </c>
      <c r="U172" s="18">
        <v>164</v>
      </c>
      <c r="AN172">
        <v>22</v>
      </c>
      <c r="AO172">
        <v>5</v>
      </c>
      <c r="AT172">
        <v>2</v>
      </c>
      <c r="AU172">
        <v>27</v>
      </c>
      <c r="AV172">
        <v>13.5</v>
      </c>
      <c r="AW172">
        <v>18</v>
      </c>
    </row>
    <row r="173" spans="1:49" x14ac:dyDescent="0.3">
      <c r="A173" s="56"/>
      <c r="B173" s="16">
        <v>165</v>
      </c>
      <c r="C173">
        <v>2</v>
      </c>
      <c r="O173">
        <v>1</v>
      </c>
      <c r="P173">
        <v>2</v>
      </c>
      <c r="Q173">
        <v>2</v>
      </c>
      <c r="T173" s="56"/>
      <c r="U173" s="18">
        <v>165</v>
      </c>
      <c r="AR173">
        <v>2</v>
      </c>
      <c r="AT173">
        <v>1</v>
      </c>
      <c r="AU173">
        <v>2</v>
      </c>
      <c r="AV173">
        <v>2</v>
      </c>
      <c r="AW173">
        <v>22</v>
      </c>
    </row>
    <row r="174" spans="1:49" x14ac:dyDescent="0.3">
      <c r="A174" s="17">
        <v>45100</v>
      </c>
      <c r="B174" s="16">
        <v>166</v>
      </c>
      <c r="C174">
        <v>1</v>
      </c>
      <c r="O174">
        <v>1</v>
      </c>
      <c r="P174">
        <v>1</v>
      </c>
      <c r="Q174">
        <v>1</v>
      </c>
      <c r="T174" s="19">
        <v>45100</v>
      </c>
      <c r="U174" s="18">
        <v>166</v>
      </c>
      <c r="AC174">
        <v>1</v>
      </c>
      <c r="AT174">
        <v>1</v>
      </c>
      <c r="AU174">
        <v>1</v>
      </c>
      <c r="AV174">
        <v>1</v>
      </c>
      <c r="AW174">
        <v>7</v>
      </c>
    </row>
    <row r="175" spans="1:49" x14ac:dyDescent="0.3">
      <c r="A175" s="17">
        <v>45101</v>
      </c>
      <c r="B175" s="16">
        <v>167</v>
      </c>
      <c r="C175">
        <v>1</v>
      </c>
      <c r="D175">
        <v>1</v>
      </c>
      <c r="O175">
        <v>2</v>
      </c>
      <c r="P175">
        <v>2</v>
      </c>
      <c r="Q175">
        <v>1</v>
      </c>
      <c r="T175" s="19">
        <v>45101</v>
      </c>
      <c r="U175" s="18">
        <v>167</v>
      </c>
      <c r="AN175">
        <v>1</v>
      </c>
      <c r="AO175">
        <v>1</v>
      </c>
      <c r="AT175">
        <v>2</v>
      </c>
      <c r="AU175">
        <v>2</v>
      </c>
      <c r="AV175">
        <v>1</v>
      </c>
      <c r="AW175">
        <v>18</v>
      </c>
    </row>
    <row r="176" spans="1:49" x14ac:dyDescent="0.3">
      <c r="A176" s="17">
        <v>45105</v>
      </c>
      <c r="B176" s="16">
        <v>168</v>
      </c>
      <c r="C176">
        <v>1</v>
      </c>
      <c r="D176">
        <v>4</v>
      </c>
      <c r="O176">
        <v>2</v>
      </c>
      <c r="P176">
        <v>5</v>
      </c>
      <c r="Q176">
        <v>2.5</v>
      </c>
      <c r="T176" s="19">
        <v>45105</v>
      </c>
      <c r="U176" s="18">
        <v>168</v>
      </c>
      <c r="AQ176">
        <v>1</v>
      </c>
      <c r="AR176">
        <v>4</v>
      </c>
      <c r="AT176">
        <v>2</v>
      </c>
      <c r="AU176">
        <v>5</v>
      </c>
      <c r="AV176">
        <v>2.5</v>
      </c>
      <c r="AW176">
        <v>21</v>
      </c>
    </row>
    <row r="177" spans="1:49" x14ac:dyDescent="0.3">
      <c r="A177" s="17">
        <v>45106</v>
      </c>
      <c r="B177" s="16">
        <v>169</v>
      </c>
      <c r="C177">
        <v>2</v>
      </c>
      <c r="O177">
        <v>1</v>
      </c>
      <c r="P177">
        <v>2</v>
      </c>
      <c r="Q177">
        <v>2</v>
      </c>
      <c r="T177" s="19">
        <v>45106</v>
      </c>
      <c r="U177" s="18">
        <v>169</v>
      </c>
      <c r="V177">
        <v>2</v>
      </c>
      <c r="AT177">
        <v>1</v>
      </c>
      <c r="AU177">
        <v>2</v>
      </c>
      <c r="AV177">
        <v>2</v>
      </c>
      <c r="AW177">
        <v>0</v>
      </c>
    </row>
    <row r="178" spans="1:49" x14ac:dyDescent="0.3">
      <c r="A178" s="17">
        <v>45107</v>
      </c>
      <c r="B178" s="16">
        <v>170</v>
      </c>
      <c r="C178">
        <v>2</v>
      </c>
      <c r="O178">
        <v>1</v>
      </c>
      <c r="P178">
        <v>2</v>
      </c>
      <c r="Q178">
        <v>2</v>
      </c>
      <c r="T178" s="19">
        <v>45107</v>
      </c>
      <c r="U178" s="18">
        <v>170</v>
      </c>
      <c r="AS178">
        <v>2</v>
      </c>
      <c r="AT178">
        <v>1</v>
      </c>
      <c r="AU178">
        <v>2</v>
      </c>
      <c r="AV178">
        <v>2</v>
      </c>
      <c r="AW178">
        <v>23</v>
      </c>
    </row>
    <row r="179" spans="1:49" x14ac:dyDescent="0.3">
      <c r="A179" s="69">
        <v>45112</v>
      </c>
      <c r="B179" s="16">
        <v>171</v>
      </c>
      <c r="C179">
        <v>4</v>
      </c>
      <c r="O179">
        <v>1</v>
      </c>
      <c r="P179">
        <v>4</v>
      </c>
      <c r="Q179">
        <v>4</v>
      </c>
      <c r="T179" s="68">
        <v>45112</v>
      </c>
      <c r="U179" s="18">
        <v>171</v>
      </c>
      <c r="AM179">
        <v>4</v>
      </c>
      <c r="AT179">
        <v>1</v>
      </c>
      <c r="AU179">
        <v>4</v>
      </c>
      <c r="AV179">
        <v>4</v>
      </c>
      <c r="AW179">
        <v>17</v>
      </c>
    </row>
    <row r="180" spans="1:49" x14ac:dyDescent="0.3">
      <c r="A180" s="56"/>
      <c r="B180" s="16">
        <v>172</v>
      </c>
      <c r="C180">
        <v>6</v>
      </c>
      <c r="D180">
        <v>1</v>
      </c>
      <c r="O180">
        <v>2</v>
      </c>
      <c r="P180">
        <v>7</v>
      </c>
      <c r="Q180">
        <v>3.5</v>
      </c>
      <c r="T180" s="56"/>
      <c r="U180" s="18">
        <v>172</v>
      </c>
      <c r="AO180">
        <v>6</v>
      </c>
      <c r="AP180">
        <v>1</v>
      </c>
      <c r="AT180">
        <v>2</v>
      </c>
      <c r="AU180">
        <v>7</v>
      </c>
      <c r="AV180">
        <v>3.5</v>
      </c>
      <c r="AW180">
        <v>19</v>
      </c>
    </row>
    <row r="181" spans="1:49" x14ac:dyDescent="0.3">
      <c r="A181" s="17">
        <v>45113</v>
      </c>
      <c r="B181" s="16">
        <v>173</v>
      </c>
      <c r="C181">
        <v>3</v>
      </c>
      <c r="D181">
        <v>17</v>
      </c>
      <c r="E181">
        <v>3</v>
      </c>
      <c r="F181">
        <v>2</v>
      </c>
      <c r="O181">
        <v>4</v>
      </c>
      <c r="P181">
        <v>25</v>
      </c>
      <c r="Q181">
        <v>6.25</v>
      </c>
      <c r="T181" s="19">
        <v>45113</v>
      </c>
      <c r="U181" s="18">
        <v>173</v>
      </c>
      <c r="V181">
        <v>3</v>
      </c>
      <c r="W181">
        <v>17</v>
      </c>
      <c r="X181">
        <v>3</v>
      </c>
      <c r="Y181">
        <v>2</v>
      </c>
      <c r="AT181">
        <v>4</v>
      </c>
      <c r="AU181">
        <v>25</v>
      </c>
      <c r="AV181">
        <v>6.25</v>
      </c>
      <c r="AW181">
        <v>0</v>
      </c>
    </row>
    <row r="182" spans="1:49" x14ac:dyDescent="0.3">
      <c r="A182" s="69">
        <v>45115</v>
      </c>
      <c r="B182" s="16">
        <v>174</v>
      </c>
      <c r="C182">
        <v>10</v>
      </c>
      <c r="O182">
        <v>1</v>
      </c>
      <c r="P182">
        <v>10</v>
      </c>
      <c r="Q182">
        <v>10</v>
      </c>
      <c r="T182" s="68">
        <v>45115</v>
      </c>
      <c r="U182" s="18">
        <v>174</v>
      </c>
      <c r="AI182">
        <v>10</v>
      </c>
      <c r="AT182">
        <v>1</v>
      </c>
      <c r="AU182">
        <v>10</v>
      </c>
      <c r="AV182">
        <v>10</v>
      </c>
      <c r="AW182">
        <v>13</v>
      </c>
    </row>
    <row r="183" spans="1:49" x14ac:dyDescent="0.3">
      <c r="A183" s="57"/>
      <c r="B183" s="16">
        <v>175</v>
      </c>
      <c r="C183">
        <v>3</v>
      </c>
      <c r="D183">
        <v>2</v>
      </c>
      <c r="O183">
        <v>2</v>
      </c>
      <c r="P183">
        <v>5</v>
      </c>
      <c r="Q183">
        <v>2.5</v>
      </c>
      <c r="T183" s="57"/>
      <c r="U183" s="18">
        <v>175</v>
      </c>
      <c r="AK183">
        <v>3</v>
      </c>
      <c r="AL183">
        <v>2</v>
      </c>
      <c r="AT183">
        <v>2</v>
      </c>
      <c r="AU183">
        <v>5</v>
      </c>
      <c r="AV183">
        <v>2.5</v>
      </c>
      <c r="AW183">
        <v>15</v>
      </c>
    </row>
    <row r="184" spans="1:49" x14ac:dyDescent="0.3">
      <c r="A184" s="56"/>
      <c r="B184" s="16">
        <v>176</v>
      </c>
      <c r="C184">
        <v>1</v>
      </c>
      <c r="O184">
        <v>1</v>
      </c>
      <c r="P184">
        <v>1</v>
      </c>
      <c r="Q184">
        <v>1</v>
      </c>
      <c r="T184" s="56"/>
      <c r="U184" s="18">
        <v>176</v>
      </c>
      <c r="AQ184">
        <v>1</v>
      </c>
      <c r="AT184">
        <v>1</v>
      </c>
      <c r="AU184">
        <v>1</v>
      </c>
      <c r="AV184">
        <v>1</v>
      </c>
      <c r="AW184">
        <v>21</v>
      </c>
    </row>
    <row r="185" spans="1:49" x14ac:dyDescent="0.3">
      <c r="A185" s="17">
        <v>45121</v>
      </c>
      <c r="B185" s="16">
        <v>177</v>
      </c>
      <c r="C185">
        <v>1</v>
      </c>
      <c r="O185">
        <v>1</v>
      </c>
      <c r="P185">
        <v>1</v>
      </c>
      <c r="Q185">
        <v>1</v>
      </c>
      <c r="T185" s="19">
        <v>45121</v>
      </c>
      <c r="U185" s="18">
        <v>177</v>
      </c>
      <c r="AO185">
        <v>1</v>
      </c>
      <c r="AT185">
        <v>1</v>
      </c>
      <c r="AU185">
        <v>1</v>
      </c>
      <c r="AV185">
        <v>1</v>
      </c>
      <c r="AW185">
        <v>19</v>
      </c>
    </row>
    <row r="186" spans="1:49" x14ac:dyDescent="0.3">
      <c r="A186" s="17">
        <v>45122</v>
      </c>
      <c r="B186" s="16">
        <v>178</v>
      </c>
      <c r="C186">
        <v>2</v>
      </c>
      <c r="O186">
        <v>1</v>
      </c>
      <c r="P186">
        <v>2</v>
      </c>
      <c r="Q186">
        <v>2</v>
      </c>
      <c r="T186" s="19">
        <v>45122</v>
      </c>
      <c r="U186" s="18">
        <v>178</v>
      </c>
      <c r="AN186">
        <v>2</v>
      </c>
      <c r="AT186">
        <v>1</v>
      </c>
      <c r="AU186">
        <v>2</v>
      </c>
      <c r="AV186">
        <v>2</v>
      </c>
      <c r="AW186">
        <v>18</v>
      </c>
    </row>
    <row r="187" spans="1:49" x14ac:dyDescent="0.3">
      <c r="A187" s="17">
        <v>45133</v>
      </c>
      <c r="B187" s="16">
        <v>179</v>
      </c>
      <c r="C187">
        <v>3</v>
      </c>
      <c r="D187">
        <v>1</v>
      </c>
      <c r="O187">
        <v>2</v>
      </c>
      <c r="P187">
        <v>4</v>
      </c>
      <c r="Q187">
        <v>2</v>
      </c>
      <c r="T187" s="19">
        <v>45133</v>
      </c>
      <c r="U187" s="18">
        <v>179</v>
      </c>
      <c r="AA187">
        <v>3</v>
      </c>
      <c r="AB187">
        <v>1</v>
      </c>
      <c r="AT187">
        <v>2</v>
      </c>
      <c r="AU187">
        <v>4</v>
      </c>
      <c r="AV187">
        <v>2</v>
      </c>
      <c r="AW187">
        <v>5</v>
      </c>
    </row>
    <row r="188" spans="1:49" x14ac:dyDescent="0.3">
      <c r="A188" s="17">
        <v>45134</v>
      </c>
      <c r="B188" s="16">
        <v>180</v>
      </c>
      <c r="C188">
        <v>1</v>
      </c>
      <c r="O188">
        <v>1</v>
      </c>
      <c r="P188">
        <v>1</v>
      </c>
      <c r="Q188">
        <v>1</v>
      </c>
      <c r="T188" s="19">
        <v>45134</v>
      </c>
      <c r="U188" s="18">
        <v>180</v>
      </c>
      <c r="AM188">
        <v>1</v>
      </c>
      <c r="AT188">
        <v>1</v>
      </c>
      <c r="AU188">
        <v>1</v>
      </c>
      <c r="AV188">
        <v>1</v>
      </c>
      <c r="AW188">
        <v>17</v>
      </c>
    </row>
    <row r="189" spans="1:49" x14ac:dyDescent="0.3">
      <c r="A189" s="17">
        <v>45140</v>
      </c>
      <c r="B189" s="16">
        <v>181</v>
      </c>
      <c r="C189">
        <v>1</v>
      </c>
      <c r="O189">
        <v>1</v>
      </c>
      <c r="P189">
        <v>1</v>
      </c>
      <c r="Q189">
        <v>1</v>
      </c>
      <c r="T189" s="19">
        <v>45140</v>
      </c>
      <c r="U189" s="18">
        <v>181</v>
      </c>
      <c r="AO189">
        <v>1</v>
      </c>
      <c r="AT189">
        <v>1</v>
      </c>
      <c r="AU189">
        <v>1</v>
      </c>
      <c r="AV189">
        <v>1</v>
      </c>
      <c r="AW189">
        <v>19</v>
      </c>
    </row>
    <row r="190" spans="1:49" x14ac:dyDescent="0.3">
      <c r="A190" s="17">
        <v>45141</v>
      </c>
      <c r="B190" s="16">
        <v>182</v>
      </c>
      <c r="C190">
        <v>5</v>
      </c>
      <c r="O190">
        <v>1</v>
      </c>
      <c r="P190">
        <v>5</v>
      </c>
      <c r="Q190">
        <v>5</v>
      </c>
      <c r="T190" s="19">
        <v>45141</v>
      </c>
      <c r="U190" s="18">
        <v>182</v>
      </c>
      <c r="AN190">
        <v>5</v>
      </c>
      <c r="AT190">
        <v>1</v>
      </c>
      <c r="AU190">
        <v>5</v>
      </c>
      <c r="AV190">
        <v>5</v>
      </c>
      <c r="AW190">
        <v>18</v>
      </c>
    </row>
    <row r="191" spans="1:49" x14ac:dyDescent="0.3">
      <c r="A191" s="17">
        <v>45145</v>
      </c>
      <c r="B191" s="16">
        <v>183</v>
      </c>
      <c r="C191">
        <v>5</v>
      </c>
      <c r="O191">
        <v>1</v>
      </c>
      <c r="P191">
        <v>5</v>
      </c>
      <c r="Q191">
        <v>5</v>
      </c>
      <c r="T191" s="19">
        <v>45145</v>
      </c>
      <c r="U191" s="18">
        <v>183</v>
      </c>
      <c r="AO191">
        <v>5</v>
      </c>
      <c r="AT191">
        <v>1</v>
      </c>
      <c r="AU191">
        <v>5</v>
      </c>
      <c r="AV191">
        <v>5</v>
      </c>
      <c r="AW191">
        <v>19</v>
      </c>
    </row>
    <row r="192" spans="1:49" x14ac:dyDescent="0.3">
      <c r="A192" s="17">
        <v>45148</v>
      </c>
      <c r="B192" s="16">
        <v>184</v>
      </c>
      <c r="C192">
        <v>3</v>
      </c>
      <c r="O192">
        <v>1</v>
      </c>
      <c r="P192">
        <v>3</v>
      </c>
      <c r="Q192">
        <v>3</v>
      </c>
      <c r="T192" s="19">
        <v>45148</v>
      </c>
      <c r="U192" s="18">
        <v>184</v>
      </c>
      <c r="AP192">
        <v>3</v>
      </c>
      <c r="AT192">
        <v>1</v>
      </c>
      <c r="AU192">
        <v>3</v>
      </c>
      <c r="AV192">
        <v>3</v>
      </c>
      <c r="AW192">
        <v>20</v>
      </c>
    </row>
    <row r="193" spans="1:49" x14ac:dyDescent="0.3">
      <c r="A193" s="17">
        <v>45165</v>
      </c>
      <c r="B193" s="16">
        <v>185</v>
      </c>
      <c r="C193">
        <v>11</v>
      </c>
      <c r="D193">
        <v>7</v>
      </c>
      <c r="E193">
        <v>4</v>
      </c>
      <c r="O193">
        <v>3</v>
      </c>
      <c r="P193">
        <v>22</v>
      </c>
      <c r="Q193">
        <v>7.333333333333333</v>
      </c>
      <c r="T193" s="19">
        <v>45165</v>
      </c>
      <c r="U193" s="18">
        <v>185</v>
      </c>
      <c r="AL193">
        <v>11</v>
      </c>
      <c r="AM193">
        <v>7</v>
      </c>
      <c r="AN193">
        <v>4</v>
      </c>
      <c r="AT193">
        <v>3</v>
      </c>
      <c r="AU193">
        <v>22</v>
      </c>
      <c r="AV193">
        <v>7.333333333333333</v>
      </c>
      <c r="AW193">
        <v>16</v>
      </c>
    </row>
    <row r="194" spans="1:49" x14ac:dyDescent="0.3">
      <c r="A194" s="69">
        <v>45186</v>
      </c>
      <c r="B194" s="16">
        <v>186</v>
      </c>
      <c r="C194">
        <v>3</v>
      </c>
      <c r="O194">
        <v>1</v>
      </c>
      <c r="P194">
        <v>3</v>
      </c>
      <c r="Q194">
        <v>3</v>
      </c>
      <c r="T194" s="68">
        <v>45186</v>
      </c>
      <c r="U194" s="18">
        <v>186</v>
      </c>
      <c r="AN194">
        <v>3</v>
      </c>
      <c r="AT194">
        <v>1</v>
      </c>
      <c r="AU194">
        <v>3</v>
      </c>
      <c r="AV194">
        <v>3</v>
      </c>
      <c r="AW194">
        <v>18</v>
      </c>
    </row>
    <row r="195" spans="1:49" x14ac:dyDescent="0.3">
      <c r="A195" s="57"/>
      <c r="B195" s="16">
        <v>187</v>
      </c>
      <c r="C195">
        <v>1</v>
      </c>
      <c r="O195">
        <v>1</v>
      </c>
      <c r="P195">
        <v>1</v>
      </c>
      <c r="Q195">
        <v>1</v>
      </c>
      <c r="T195" s="57"/>
      <c r="U195" s="18">
        <v>187</v>
      </c>
      <c r="AP195">
        <v>1</v>
      </c>
      <c r="AT195">
        <v>1</v>
      </c>
      <c r="AU195">
        <v>1</v>
      </c>
      <c r="AV195">
        <v>1</v>
      </c>
      <c r="AW195">
        <v>20</v>
      </c>
    </row>
    <row r="196" spans="1:49" x14ac:dyDescent="0.3">
      <c r="A196" s="56"/>
      <c r="B196" s="16">
        <v>188</v>
      </c>
      <c r="C196">
        <v>1</v>
      </c>
      <c r="O196">
        <v>1</v>
      </c>
      <c r="P196">
        <v>1</v>
      </c>
      <c r="Q196">
        <v>1</v>
      </c>
      <c r="T196" s="56"/>
      <c r="U196" s="18">
        <v>188</v>
      </c>
      <c r="AR196">
        <v>1</v>
      </c>
      <c r="AT196">
        <v>1</v>
      </c>
      <c r="AU196">
        <v>1</v>
      </c>
      <c r="AV196">
        <v>1</v>
      </c>
      <c r="AW196">
        <v>22</v>
      </c>
    </row>
    <row r="197" spans="1:49" x14ac:dyDescent="0.3">
      <c r="A197" s="17">
        <v>45187</v>
      </c>
      <c r="B197" s="16">
        <v>189</v>
      </c>
      <c r="C197">
        <v>13</v>
      </c>
      <c r="D197">
        <v>13</v>
      </c>
      <c r="E197">
        <v>23</v>
      </c>
      <c r="O197">
        <v>3</v>
      </c>
      <c r="P197">
        <v>49</v>
      </c>
      <c r="Q197">
        <v>16.333333333333329</v>
      </c>
      <c r="T197" s="19">
        <v>45187</v>
      </c>
      <c r="U197" s="18">
        <v>189</v>
      </c>
      <c r="AM197">
        <v>13</v>
      </c>
      <c r="AN197">
        <v>13</v>
      </c>
      <c r="AO197">
        <v>23</v>
      </c>
      <c r="AT197">
        <v>3</v>
      </c>
      <c r="AU197">
        <v>49</v>
      </c>
      <c r="AV197">
        <v>16.333333333333329</v>
      </c>
      <c r="AW197">
        <v>17</v>
      </c>
    </row>
    <row r="198" spans="1:49" x14ac:dyDescent="0.3">
      <c r="A198" s="17">
        <v>45204</v>
      </c>
      <c r="B198" s="16">
        <v>190</v>
      </c>
      <c r="C198">
        <v>8</v>
      </c>
      <c r="D198">
        <v>2</v>
      </c>
      <c r="O198">
        <v>2</v>
      </c>
      <c r="P198">
        <v>10</v>
      </c>
      <c r="Q198">
        <v>5</v>
      </c>
      <c r="T198" s="19">
        <v>45204</v>
      </c>
      <c r="U198" s="18">
        <v>190</v>
      </c>
      <c r="AK198">
        <v>8</v>
      </c>
      <c r="AL198">
        <v>2</v>
      </c>
      <c r="AT198">
        <v>2</v>
      </c>
      <c r="AU198">
        <v>10</v>
      </c>
      <c r="AV198">
        <v>5</v>
      </c>
      <c r="AW198">
        <v>15</v>
      </c>
    </row>
    <row r="199" spans="1:49" x14ac:dyDescent="0.3">
      <c r="A199" s="69">
        <v>45220</v>
      </c>
      <c r="B199" s="16">
        <v>191</v>
      </c>
      <c r="C199">
        <v>21</v>
      </c>
      <c r="D199">
        <v>136</v>
      </c>
      <c r="O199">
        <v>2</v>
      </c>
      <c r="P199">
        <v>157</v>
      </c>
      <c r="Q199">
        <v>78.5</v>
      </c>
      <c r="T199" s="68">
        <v>45220</v>
      </c>
      <c r="U199" s="18">
        <v>191</v>
      </c>
      <c r="AE199">
        <v>21</v>
      </c>
      <c r="AF199">
        <v>136</v>
      </c>
      <c r="AT199">
        <v>2</v>
      </c>
      <c r="AU199">
        <v>157</v>
      </c>
      <c r="AV199">
        <v>78.5</v>
      </c>
      <c r="AW199">
        <v>9</v>
      </c>
    </row>
    <row r="200" spans="1:49" x14ac:dyDescent="0.3">
      <c r="A200" s="57"/>
      <c r="B200" s="16">
        <v>192</v>
      </c>
      <c r="C200">
        <v>2</v>
      </c>
      <c r="D200">
        <v>34</v>
      </c>
      <c r="O200">
        <v>2</v>
      </c>
      <c r="P200">
        <v>36</v>
      </c>
      <c r="Q200">
        <v>18</v>
      </c>
      <c r="T200" s="57"/>
      <c r="U200" s="18">
        <v>192</v>
      </c>
      <c r="AL200">
        <v>2</v>
      </c>
      <c r="AM200">
        <v>34</v>
      </c>
      <c r="AT200">
        <v>2</v>
      </c>
      <c r="AU200">
        <v>36</v>
      </c>
      <c r="AV200">
        <v>18</v>
      </c>
      <c r="AW200">
        <v>16</v>
      </c>
    </row>
    <row r="201" spans="1:49" x14ac:dyDescent="0.3">
      <c r="A201" s="56"/>
      <c r="B201" s="16">
        <v>193</v>
      </c>
      <c r="C201">
        <v>1</v>
      </c>
      <c r="O201">
        <v>1</v>
      </c>
      <c r="P201">
        <v>1</v>
      </c>
      <c r="Q201">
        <v>1</v>
      </c>
      <c r="T201" s="56"/>
      <c r="U201" s="18">
        <v>193</v>
      </c>
      <c r="AO201">
        <v>1</v>
      </c>
      <c r="AT201">
        <v>1</v>
      </c>
      <c r="AU201">
        <v>1</v>
      </c>
      <c r="AV201">
        <v>1</v>
      </c>
      <c r="AW201">
        <v>19</v>
      </c>
    </row>
    <row r="202" spans="1:49" x14ac:dyDescent="0.3">
      <c r="A202" s="17">
        <v>45223</v>
      </c>
      <c r="B202" s="16">
        <v>194</v>
      </c>
      <c r="C202">
        <v>13</v>
      </c>
      <c r="D202">
        <v>5</v>
      </c>
      <c r="E202">
        <v>1</v>
      </c>
      <c r="O202">
        <v>3</v>
      </c>
      <c r="P202">
        <v>19</v>
      </c>
      <c r="Q202">
        <v>6.333333333333333</v>
      </c>
      <c r="T202" s="19">
        <v>45223</v>
      </c>
      <c r="U202" s="18">
        <v>194</v>
      </c>
      <c r="AM202">
        <v>13</v>
      </c>
      <c r="AN202">
        <v>5</v>
      </c>
      <c r="AO202">
        <v>1</v>
      </c>
      <c r="AT202">
        <v>3</v>
      </c>
      <c r="AU202">
        <v>19</v>
      </c>
      <c r="AV202">
        <v>6.333333333333333</v>
      </c>
      <c r="AW202">
        <v>17</v>
      </c>
    </row>
    <row r="203" spans="1:49" x14ac:dyDescent="0.3">
      <c r="A203" s="17">
        <v>45224</v>
      </c>
      <c r="B203" s="16">
        <v>195</v>
      </c>
      <c r="C203">
        <v>5</v>
      </c>
      <c r="D203">
        <v>2</v>
      </c>
      <c r="E203">
        <v>1</v>
      </c>
      <c r="O203">
        <v>3</v>
      </c>
      <c r="P203">
        <v>8</v>
      </c>
      <c r="Q203">
        <v>2.666666666666667</v>
      </c>
      <c r="T203" s="19">
        <v>45224</v>
      </c>
      <c r="U203" s="18">
        <v>195</v>
      </c>
      <c r="AK203">
        <v>5</v>
      </c>
      <c r="AL203">
        <v>2</v>
      </c>
      <c r="AM203">
        <v>1</v>
      </c>
      <c r="AT203">
        <v>3</v>
      </c>
      <c r="AU203">
        <v>8</v>
      </c>
      <c r="AV203">
        <v>2.666666666666667</v>
      </c>
      <c r="AW203">
        <v>15</v>
      </c>
    </row>
    <row r="204" spans="1:49" x14ac:dyDescent="0.3">
      <c r="A204" s="17">
        <v>45230</v>
      </c>
      <c r="B204" s="16">
        <v>196</v>
      </c>
      <c r="C204">
        <v>10</v>
      </c>
      <c r="D204">
        <v>1</v>
      </c>
      <c r="O204">
        <v>2</v>
      </c>
      <c r="P204">
        <v>11</v>
      </c>
      <c r="Q204">
        <v>5.5</v>
      </c>
      <c r="T204" s="19">
        <v>45230</v>
      </c>
      <c r="U204" s="18">
        <v>196</v>
      </c>
      <c r="AL204">
        <v>10</v>
      </c>
      <c r="AM204">
        <v>1</v>
      </c>
      <c r="AT204">
        <v>2</v>
      </c>
      <c r="AU204">
        <v>11</v>
      </c>
      <c r="AV204">
        <v>5.5</v>
      </c>
      <c r="AW204">
        <v>16</v>
      </c>
    </row>
    <row r="205" spans="1:49" x14ac:dyDescent="0.3">
      <c r="A205" s="69">
        <v>45231</v>
      </c>
      <c r="B205" s="16">
        <v>197</v>
      </c>
      <c r="C205">
        <v>2</v>
      </c>
      <c r="D205">
        <v>4</v>
      </c>
      <c r="O205">
        <v>2</v>
      </c>
      <c r="P205">
        <v>6</v>
      </c>
      <c r="Q205">
        <v>3</v>
      </c>
      <c r="T205" s="68">
        <v>45231</v>
      </c>
      <c r="U205" s="18">
        <v>197</v>
      </c>
      <c r="AK205">
        <v>2</v>
      </c>
      <c r="AL205">
        <v>4</v>
      </c>
      <c r="AT205">
        <v>2</v>
      </c>
      <c r="AU205">
        <v>6</v>
      </c>
      <c r="AV205">
        <v>3</v>
      </c>
      <c r="AW205">
        <v>15</v>
      </c>
    </row>
    <row r="206" spans="1:49" x14ac:dyDescent="0.3">
      <c r="A206" s="56"/>
      <c r="B206" s="16">
        <v>198</v>
      </c>
      <c r="C206">
        <v>1</v>
      </c>
      <c r="O206">
        <v>1</v>
      </c>
      <c r="P206">
        <v>1</v>
      </c>
      <c r="Q206">
        <v>1</v>
      </c>
      <c r="T206" s="56"/>
      <c r="U206" s="18">
        <v>198</v>
      </c>
      <c r="AO206">
        <v>1</v>
      </c>
      <c r="AT206">
        <v>1</v>
      </c>
      <c r="AU206">
        <v>1</v>
      </c>
      <c r="AV206">
        <v>1</v>
      </c>
      <c r="AW206">
        <v>19</v>
      </c>
    </row>
    <row r="207" spans="1:49" x14ac:dyDescent="0.3">
      <c r="A207" s="69">
        <v>45232</v>
      </c>
      <c r="B207" s="16">
        <v>199</v>
      </c>
      <c r="C207">
        <v>71</v>
      </c>
      <c r="D207">
        <v>3</v>
      </c>
      <c r="O207">
        <v>2</v>
      </c>
      <c r="P207">
        <v>74</v>
      </c>
      <c r="Q207">
        <v>37</v>
      </c>
      <c r="T207" s="68">
        <v>45232</v>
      </c>
      <c r="U207" s="18">
        <v>199</v>
      </c>
      <c r="AL207">
        <v>71</v>
      </c>
      <c r="AM207">
        <v>3</v>
      </c>
      <c r="AT207">
        <v>2</v>
      </c>
      <c r="AU207">
        <v>74</v>
      </c>
      <c r="AV207">
        <v>37</v>
      </c>
      <c r="AW207">
        <v>16</v>
      </c>
    </row>
    <row r="208" spans="1:49" x14ac:dyDescent="0.3">
      <c r="A208" s="56"/>
      <c r="B208" s="16">
        <v>200</v>
      </c>
      <c r="C208">
        <v>1</v>
      </c>
      <c r="O208">
        <v>1</v>
      </c>
      <c r="P208">
        <v>1</v>
      </c>
      <c r="Q208">
        <v>1</v>
      </c>
      <c r="T208" s="56"/>
      <c r="U208" s="18">
        <v>200</v>
      </c>
      <c r="AP208">
        <v>1</v>
      </c>
      <c r="AT208">
        <v>1</v>
      </c>
      <c r="AU208">
        <v>1</v>
      </c>
      <c r="AV208">
        <v>1</v>
      </c>
      <c r="AW208">
        <v>20</v>
      </c>
    </row>
    <row r="209" spans="1:49" x14ac:dyDescent="0.3">
      <c r="A209" s="69">
        <v>45233</v>
      </c>
      <c r="B209" s="16">
        <v>201</v>
      </c>
      <c r="C209">
        <v>8</v>
      </c>
      <c r="D209">
        <v>33</v>
      </c>
      <c r="E209">
        <v>14</v>
      </c>
      <c r="O209">
        <v>3</v>
      </c>
      <c r="P209">
        <v>55</v>
      </c>
      <c r="Q209">
        <v>18.333333333333329</v>
      </c>
      <c r="T209" s="68">
        <v>45233</v>
      </c>
      <c r="U209" s="18">
        <v>201</v>
      </c>
      <c r="AK209">
        <v>8</v>
      </c>
      <c r="AL209">
        <v>33</v>
      </c>
      <c r="AM209">
        <v>14</v>
      </c>
      <c r="AT209">
        <v>3</v>
      </c>
      <c r="AU209">
        <v>55</v>
      </c>
      <c r="AV209">
        <v>18.333333333333329</v>
      </c>
      <c r="AW209">
        <v>15</v>
      </c>
    </row>
    <row r="210" spans="1:49" x14ac:dyDescent="0.3">
      <c r="A210" s="57"/>
      <c r="B210" s="16">
        <v>202</v>
      </c>
      <c r="C210">
        <v>1</v>
      </c>
      <c r="D210">
        <v>1</v>
      </c>
      <c r="O210">
        <v>2</v>
      </c>
      <c r="P210">
        <v>2</v>
      </c>
      <c r="Q210">
        <v>1</v>
      </c>
      <c r="T210" s="57"/>
      <c r="U210" s="18">
        <v>202</v>
      </c>
      <c r="AO210">
        <v>1</v>
      </c>
      <c r="AP210">
        <v>1</v>
      </c>
      <c r="AT210">
        <v>2</v>
      </c>
      <c r="AU210">
        <v>2</v>
      </c>
      <c r="AV210">
        <v>1</v>
      </c>
      <c r="AW210">
        <v>19</v>
      </c>
    </row>
    <row r="211" spans="1:49" x14ac:dyDescent="0.3">
      <c r="A211" s="56"/>
      <c r="B211" s="16">
        <v>203</v>
      </c>
      <c r="C211">
        <v>1</v>
      </c>
      <c r="O211">
        <v>1</v>
      </c>
      <c r="P211">
        <v>1</v>
      </c>
      <c r="Q211">
        <v>1</v>
      </c>
      <c r="T211" s="56"/>
      <c r="U211" s="18">
        <v>203</v>
      </c>
      <c r="AS211">
        <v>1</v>
      </c>
      <c r="AT211">
        <v>1</v>
      </c>
      <c r="AU211">
        <v>1</v>
      </c>
      <c r="AV211">
        <v>1</v>
      </c>
      <c r="AW211">
        <v>23</v>
      </c>
    </row>
    <row r="212" spans="1:49" x14ac:dyDescent="0.3">
      <c r="A212" s="69">
        <v>45234</v>
      </c>
      <c r="B212" s="16">
        <v>204</v>
      </c>
      <c r="C212">
        <v>2</v>
      </c>
      <c r="O212">
        <v>1</v>
      </c>
      <c r="P212">
        <v>2</v>
      </c>
      <c r="Q212">
        <v>2</v>
      </c>
      <c r="T212" s="68">
        <v>45234</v>
      </c>
      <c r="U212" s="18">
        <v>204</v>
      </c>
      <c r="AJ212">
        <v>2</v>
      </c>
      <c r="AT212">
        <v>1</v>
      </c>
      <c r="AU212">
        <v>2</v>
      </c>
      <c r="AV212">
        <v>2</v>
      </c>
      <c r="AW212">
        <v>14</v>
      </c>
    </row>
    <row r="213" spans="1:49" x14ac:dyDescent="0.3">
      <c r="A213" s="56"/>
      <c r="B213" s="16">
        <v>205</v>
      </c>
      <c r="C213">
        <v>3</v>
      </c>
      <c r="D213">
        <v>8</v>
      </c>
      <c r="E213">
        <v>28</v>
      </c>
      <c r="F213">
        <v>9</v>
      </c>
      <c r="G213">
        <v>3</v>
      </c>
      <c r="H213">
        <v>22</v>
      </c>
      <c r="O213">
        <v>6</v>
      </c>
      <c r="P213">
        <v>73</v>
      </c>
      <c r="Q213">
        <v>12.16666666666667</v>
      </c>
      <c r="T213" s="56"/>
      <c r="U213" s="18">
        <v>205</v>
      </c>
      <c r="AM213">
        <v>3</v>
      </c>
      <c r="AN213">
        <v>8</v>
      </c>
      <c r="AO213">
        <v>28</v>
      </c>
      <c r="AP213">
        <v>9</v>
      </c>
      <c r="AQ213">
        <v>3</v>
      </c>
      <c r="AR213">
        <v>22</v>
      </c>
      <c r="AT213">
        <v>6</v>
      </c>
      <c r="AU213">
        <v>73</v>
      </c>
      <c r="AV213">
        <v>12.16666666666667</v>
      </c>
      <c r="AW213">
        <v>17</v>
      </c>
    </row>
    <row r="214" spans="1:49" x14ac:dyDescent="0.3">
      <c r="A214" s="69">
        <v>45235</v>
      </c>
      <c r="B214" s="16">
        <v>206</v>
      </c>
      <c r="C214">
        <v>8</v>
      </c>
      <c r="O214">
        <v>1</v>
      </c>
      <c r="P214">
        <v>8</v>
      </c>
      <c r="Q214">
        <v>8</v>
      </c>
      <c r="T214" s="68">
        <v>45235</v>
      </c>
      <c r="U214" s="18">
        <v>206</v>
      </c>
      <c r="AK214">
        <v>8</v>
      </c>
      <c r="AT214">
        <v>1</v>
      </c>
      <c r="AU214">
        <v>8</v>
      </c>
      <c r="AV214">
        <v>8</v>
      </c>
      <c r="AW214">
        <v>15</v>
      </c>
    </row>
    <row r="215" spans="1:49" x14ac:dyDescent="0.3">
      <c r="A215" s="56"/>
      <c r="B215" s="16">
        <v>207</v>
      </c>
      <c r="C215">
        <v>1</v>
      </c>
      <c r="O215">
        <v>1</v>
      </c>
      <c r="P215">
        <v>1</v>
      </c>
      <c r="Q215">
        <v>1</v>
      </c>
      <c r="T215" s="56"/>
      <c r="U215" s="18">
        <v>207</v>
      </c>
      <c r="AP215">
        <v>1</v>
      </c>
      <c r="AT215">
        <v>1</v>
      </c>
      <c r="AU215">
        <v>1</v>
      </c>
      <c r="AV215">
        <v>1</v>
      </c>
      <c r="AW215">
        <v>20</v>
      </c>
    </row>
    <row r="216" spans="1:49" x14ac:dyDescent="0.3">
      <c r="A216" s="69">
        <v>45241</v>
      </c>
      <c r="B216" s="16">
        <v>208</v>
      </c>
      <c r="C216">
        <v>13</v>
      </c>
      <c r="O216">
        <v>1</v>
      </c>
      <c r="P216">
        <v>13</v>
      </c>
      <c r="Q216">
        <v>13</v>
      </c>
      <c r="T216" s="68">
        <v>45241</v>
      </c>
      <c r="U216" s="18">
        <v>208</v>
      </c>
      <c r="AL216">
        <v>13</v>
      </c>
      <c r="AT216">
        <v>1</v>
      </c>
      <c r="AU216">
        <v>13</v>
      </c>
      <c r="AV216">
        <v>13</v>
      </c>
      <c r="AW216">
        <v>16</v>
      </c>
    </row>
    <row r="217" spans="1:49" x14ac:dyDescent="0.3">
      <c r="A217" s="56"/>
      <c r="B217" s="16">
        <v>209</v>
      </c>
      <c r="C217">
        <v>3</v>
      </c>
      <c r="D217">
        <v>4</v>
      </c>
      <c r="E217">
        <v>1</v>
      </c>
      <c r="F217">
        <v>1</v>
      </c>
      <c r="O217">
        <v>4</v>
      </c>
      <c r="P217">
        <v>9</v>
      </c>
      <c r="Q217">
        <v>2.25</v>
      </c>
      <c r="T217" s="56"/>
      <c r="U217" s="18">
        <v>209</v>
      </c>
      <c r="AN217">
        <v>3</v>
      </c>
      <c r="AO217">
        <v>4</v>
      </c>
      <c r="AP217">
        <v>1</v>
      </c>
      <c r="AQ217">
        <v>1</v>
      </c>
      <c r="AT217">
        <v>4</v>
      </c>
      <c r="AU217">
        <v>9</v>
      </c>
      <c r="AV217">
        <v>2.25</v>
      </c>
      <c r="AW217">
        <v>18</v>
      </c>
    </row>
    <row r="218" spans="1:49" x14ac:dyDescent="0.3">
      <c r="A218" s="17">
        <v>45242</v>
      </c>
      <c r="B218" s="16">
        <v>210</v>
      </c>
      <c r="C218">
        <v>2</v>
      </c>
      <c r="D218">
        <v>50</v>
      </c>
      <c r="O218">
        <v>2</v>
      </c>
      <c r="P218">
        <v>52</v>
      </c>
      <c r="Q218">
        <v>26</v>
      </c>
      <c r="T218" s="19">
        <v>45242</v>
      </c>
      <c r="U218" s="18">
        <v>210</v>
      </c>
      <c r="AJ218">
        <v>2</v>
      </c>
      <c r="AK218">
        <v>50</v>
      </c>
      <c r="AT218">
        <v>2</v>
      </c>
      <c r="AU218">
        <v>52</v>
      </c>
      <c r="AV218">
        <v>26</v>
      </c>
      <c r="AW218">
        <v>14</v>
      </c>
    </row>
    <row r="219" spans="1:49" x14ac:dyDescent="0.3">
      <c r="A219" s="69">
        <v>45243</v>
      </c>
      <c r="B219" s="16">
        <v>211</v>
      </c>
      <c r="C219">
        <v>1</v>
      </c>
      <c r="D219">
        <v>3</v>
      </c>
      <c r="O219">
        <v>2</v>
      </c>
      <c r="P219">
        <v>4</v>
      </c>
      <c r="Q219">
        <v>2</v>
      </c>
      <c r="T219" s="68">
        <v>45243</v>
      </c>
      <c r="U219" s="18">
        <v>211</v>
      </c>
      <c r="AM219">
        <v>1</v>
      </c>
      <c r="AN219">
        <v>3</v>
      </c>
      <c r="AT219">
        <v>2</v>
      </c>
      <c r="AU219">
        <v>4</v>
      </c>
      <c r="AV219">
        <v>2</v>
      </c>
      <c r="AW219">
        <v>17</v>
      </c>
    </row>
    <row r="220" spans="1:49" x14ac:dyDescent="0.3">
      <c r="A220" s="56"/>
      <c r="B220" s="16">
        <v>212</v>
      </c>
      <c r="C220">
        <v>3</v>
      </c>
      <c r="O220">
        <v>1</v>
      </c>
      <c r="P220">
        <v>3</v>
      </c>
      <c r="Q220">
        <v>3</v>
      </c>
      <c r="T220" s="56"/>
      <c r="U220" s="18">
        <v>212</v>
      </c>
      <c r="AR220">
        <v>3</v>
      </c>
      <c r="AT220">
        <v>1</v>
      </c>
      <c r="AU220">
        <v>3</v>
      </c>
      <c r="AV220">
        <v>3</v>
      </c>
      <c r="AW220">
        <v>22</v>
      </c>
    </row>
    <row r="221" spans="1:49" x14ac:dyDescent="0.3">
      <c r="A221" s="17">
        <v>45244</v>
      </c>
      <c r="B221" s="16">
        <v>213</v>
      </c>
      <c r="C221">
        <v>13</v>
      </c>
      <c r="D221">
        <v>18</v>
      </c>
      <c r="E221">
        <v>1</v>
      </c>
      <c r="F221">
        <v>55</v>
      </c>
      <c r="G221">
        <v>11</v>
      </c>
      <c r="O221">
        <v>5</v>
      </c>
      <c r="P221">
        <v>98</v>
      </c>
      <c r="Q221">
        <v>19.600000000000001</v>
      </c>
      <c r="T221" s="19">
        <v>45244</v>
      </c>
      <c r="U221" s="18">
        <v>213</v>
      </c>
      <c r="AK221">
        <v>13</v>
      </c>
      <c r="AL221">
        <v>18</v>
      </c>
      <c r="AM221">
        <v>1</v>
      </c>
      <c r="AN221">
        <v>55</v>
      </c>
      <c r="AO221">
        <v>11</v>
      </c>
      <c r="AT221">
        <v>5</v>
      </c>
      <c r="AU221">
        <v>98</v>
      </c>
      <c r="AV221">
        <v>19.600000000000001</v>
      </c>
      <c r="AW221">
        <v>15</v>
      </c>
    </row>
    <row r="222" spans="1:49" x14ac:dyDescent="0.3">
      <c r="A222" s="17">
        <v>45246</v>
      </c>
      <c r="B222" s="16">
        <v>214</v>
      </c>
      <c r="C222">
        <v>61</v>
      </c>
      <c r="D222">
        <v>23</v>
      </c>
      <c r="E222">
        <v>4</v>
      </c>
      <c r="O222">
        <v>3</v>
      </c>
      <c r="P222">
        <v>88</v>
      </c>
      <c r="Q222">
        <v>29.333333333333329</v>
      </c>
      <c r="T222" s="19">
        <v>45246</v>
      </c>
      <c r="U222" s="18">
        <v>214</v>
      </c>
      <c r="AL222">
        <v>61</v>
      </c>
      <c r="AM222">
        <v>23</v>
      </c>
      <c r="AN222">
        <v>4</v>
      </c>
      <c r="AT222">
        <v>3</v>
      </c>
      <c r="AU222">
        <v>88</v>
      </c>
      <c r="AV222">
        <v>29.333333333333329</v>
      </c>
      <c r="AW222">
        <v>16</v>
      </c>
    </row>
    <row r="223" spans="1:49" x14ac:dyDescent="0.3">
      <c r="A223" s="69">
        <v>45247</v>
      </c>
      <c r="B223" s="16">
        <v>215</v>
      </c>
      <c r="C223">
        <v>0.5</v>
      </c>
      <c r="O223">
        <v>1</v>
      </c>
      <c r="P223">
        <v>0.5</v>
      </c>
      <c r="Q223">
        <v>0.5</v>
      </c>
      <c r="T223" s="68">
        <v>45247</v>
      </c>
      <c r="U223" s="18">
        <v>215</v>
      </c>
      <c r="AN223">
        <v>0.5</v>
      </c>
      <c r="AT223">
        <v>1</v>
      </c>
      <c r="AU223">
        <v>0.5</v>
      </c>
      <c r="AV223">
        <v>0.5</v>
      </c>
      <c r="AW223">
        <v>18</v>
      </c>
    </row>
    <row r="224" spans="1:49" x14ac:dyDescent="0.3">
      <c r="A224" s="56"/>
      <c r="B224" s="16">
        <v>216</v>
      </c>
      <c r="C224">
        <v>3.5</v>
      </c>
      <c r="O224">
        <v>1</v>
      </c>
      <c r="P224">
        <v>3.5</v>
      </c>
      <c r="Q224">
        <v>3.5</v>
      </c>
      <c r="T224" s="56"/>
      <c r="U224" s="18">
        <v>216</v>
      </c>
      <c r="AP224">
        <v>3.5</v>
      </c>
      <c r="AT224">
        <v>1</v>
      </c>
      <c r="AU224">
        <v>3.5</v>
      </c>
      <c r="AV224">
        <v>3.5</v>
      </c>
      <c r="AW224">
        <v>20</v>
      </c>
    </row>
    <row r="225" spans="1:49" x14ac:dyDescent="0.3">
      <c r="A225" s="17">
        <v>45248</v>
      </c>
      <c r="B225" s="16">
        <v>217</v>
      </c>
      <c r="C225">
        <v>5</v>
      </c>
      <c r="D225">
        <v>0.5</v>
      </c>
      <c r="O225">
        <v>2</v>
      </c>
      <c r="P225">
        <v>5.5</v>
      </c>
      <c r="Q225">
        <v>2.75</v>
      </c>
      <c r="T225" s="19">
        <v>45248</v>
      </c>
      <c r="U225" s="18">
        <v>217</v>
      </c>
      <c r="AK225">
        <v>5</v>
      </c>
      <c r="AL225">
        <v>0.5</v>
      </c>
      <c r="AT225">
        <v>2</v>
      </c>
      <c r="AU225">
        <v>5.5</v>
      </c>
      <c r="AV225">
        <v>2.75</v>
      </c>
      <c r="AW225">
        <v>15</v>
      </c>
    </row>
    <row r="226" spans="1:49" x14ac:dyDescent="0.3">
      <c r="A226" s="17">
        <v>45251</v>
      </c>
      <c r="B226" s="16">
        <v>218</v>
      </c>
      <c r="C226">
        <v>8.5</v>
      </c>
      <c r="D226">
        <v>25.5</v>
      </c>
      <c r="E226">
        <v>0.5</v>
      </c>
      <c r="O226">
        <v>3</v>
      </c>
      <c r="P226">
        <v>34.5</v>
      </c>
      <c r="Q226">
        <v>11.5</v>
      </c>
      <c r="T226" s="19">
        <v>45251</v>
      </c>
      <c r="U226" s="18">
        <v>218</v>
      </c>
      <c r="AO226">
        <v>8.5</v>
      </c>
      <c r="AP226">
        <v>25.5</v>
      </c>
      <c r="AQ226">
        <v>0.5</v>
      </c>
      <c r="AT226">
        <v>3</v>
      </c>
      <c r="AU226">
        <v>34.5</v>
      </c>
      <c r="AV226">
        <v>11.5</v>
      </c>
      <c r="AW226">
        <v>19</v>
      </c>
    </row>
    <row r="227" spans="1:49" x14ac:dyDescent="0.3">
      <c r="A227" s="69">
        <v>45252</v>
      </c>
      <c r="B227" s="16">
        <v>219</v>
      </c>
      <c r="C227">
        <v>1.5</v>
      </c>
      <c r="D227">
        <v>2.5</v>
      </c>
      <c r="E227">
        <v>2.5</v>
      </c>
      <c r="O227">
        <v>3</v>
      </c>
      <c r="P227">
        <v>6.5</v>
      </c>
      <c r="Q227">
        <v>2.166666666666667</v>
      </c>
      <c r="T227" s="68">
        <v>45252</v>
      </c>
      <c r="U227" s="18">
        <v>219</v>
      </c>
      <c r="AN227">
        <v>1.5</v>
      </c>
      <c r="AO227">
        <v>2.5</v>
      </c>
      <c r="AP227">
        <v>2.5</v>
      </c>
      <c r="AT227">
        <v>3</v>
      </c>
      <c r="AU227">
        <v>6.5</v>
      </c>
      <c r="AV227">
        <v>2.166666666666667</v>
      </c>
      <c r="AW227">
        <v>18</v>
      </c>
    </row>
    <row r="228" spans="1:49" x14ac:dyDescent="0.3">
      <c r="A228" s="56"/>
      <c r="B228" s="16">
        <v>220</v>
      </c>
      <c r="C228">
        <v>1.5</v>
      </c>
      <c r="D228">
        <v>1.5</v>
      </c>
      <c r="O228">
        <v>2</v>
      </c>
      <c r="P228">
        <v>3</v>
      </c>
      <c r="Q228">
        <v>1.5</v>
      </c>
      <c r="T228" s="56"/>
      <c r="U228" s="18">
        <v>220</v>
      </c>
      <c r="AR228">
        <v>1.5</v>
      </c>
      <c r="AS228">
        <v>1.5</v>
      </c>
      <c r="AT228">
        <v>2</v>
      </c>
      <c r="AU228">
        <v>3</v>
      </c>
      <c r="AV228">
        <v>1.5</v>
      </c>
      <c r="AW228">
        <v>22</v>
      </c>
    </row>
    <row r="229" spans="1:49" x14ac:dyDescent="0.3">
      <c r="A229" s="17">
        <v>45254</v>
      </c>
      <c r="B229" s="16">
        <v>221</v>
      </c>
      <c r="C229">
        <v>1.5</v>
      </c>
      <c r="D229">
        <v>0.5</v>
      </c>
      <c r="O229">
        <v>2</v>
      </c>
      <c r="P229">
        <v>2</v>
      </c>
      <c r="Q229">
        <v>1</v>
      </c>
      <c r="T229" s="19">
        <v>45254</v>
      </c>
      <c r="U229" s="18">
        <v>221</v>
      </c>
      <c r="AR229">
        <v>1.5</v>
      </c>
      <c r="AS229">
        <v>0.5</v>
      </c>
      <c r="AT229">
        <v>2</v>
      </c>
      <c r="AU229">
        <v>2</v>
      </c>
      <c r="AV229">
        <v>1</v>
      </c>
      <c r="AW229">
        <v>22</v>
      </c>
    </row>
    <row r="230" spans="1:49" x14ac:dyDescent="0.3">
      <c r="A230" s="17">
        <v>45255</v>
      </c>
      <c r="B230" s="16">
        <v>221</v>
      </c>
      <c r="C230">
        <v>1.5</v>
      </c>
      <c r="D230">
        <v>1</v>
      </c>
      <c r="E230">
        <v>0.5</v>
      </c>
      <c r="O230">
        <v>3</v>
      </c>
      <c r="P230">
        <v>3</v>
      </c>
      <c r="Q230">
        <v>1</v>
      </c>
      <c r="T230" s="19">
        <v>45255</v>
      </c>
      <c r="U230" s="18">
        <v>221</v>
      </c>
      <c r="V230">
        <v>1.5</v>
      </c>
      <c r="W230">
        <v>1</v>
      </c>
      <c r="X230">
        <v>0.5</v>
      </c>
      <c r="AT230">
        <v>3</v>
      </c>
      <c r="AU230">
        <v>3</v>
      </c>
      <c r="AV230">
        <v>1</v>
      </c>
      <c r="AW230">
        <v>0</v>
      </c>
    </row>
    <row r="231" spans="1:49" x14ac:dyDescent="0.3">
      <c r="A231" s="69">
        <v>45258</v>
      </c>
      <c r="B231" s="16">
        <v>222</v>
      </c>
      <c r="C231">
        <v>9</v>
      </c>
      <c r="D231">
        <v>0.5</v>
      </c>
      <c r="E231">
        <v>2.5</v>
      </c>
      <c r="F231">
        <v>2.5</v>
      </c>
      <c r="G231">
        <v>0.5</v>
      </c>
      <c r="O231">
        <v>5</v>
      </c>
      <c r="P231">
        <v>15</v>
      </c>
      <c r="Q231">
        <v>3</v>
      </c>
      <c r="T231" s="68">
        <v>45258</v>
      </c>
      <c r="U231" s="18">
        <v>222</v>
      </c>
      <c r="AI231">
        <v>9</v>
      </c>
      <c r="AJ231">
        <v>0.5</v>
      </c>
      <c r="AK231">
        <v>2.5</v>
      </c>
      <c r="AL231">
        <v>2.5</v>
      </c>
      <c r="AM231">
        <v>0.5</v>
      </c>
      <c r="AT231">
        <v>5</v>
      </c>
      <c r="AU231">
        <v>15</v>
      </c>
      <c r="AV231">
        <v>3</v>
      </c>
      <c r="AW231">
        <v>13</v>
      </c>
    </row>
    <row r="232" spans="1:49" x14ac:dyDescent="0.3">
      <c r="A232" s="56"/>
      <c r="B232" s="16">
        <v>223</v>
      </c>
      <c r="C232">
        <v>0.5</v>
      </c>
      <c r="D232">
        <v>0.5</v>
      </c>
      <c r="O232">
        <v>2</v>
      </c>
      <c r="P232">
        <v>1</v>
      </c>
      <c r="Q232">
        <v>0.5</v>
      </c>
      <c r="T232" s="56"/>
      <c r="U232" s="18">
        <v>223</v>
      </c>
      <c r="AQ232">
        <v>0.5</v>
      </c>
      <c r="AR232">
        <v>0.5</v>
      </c>
      <c r="AT232">
        <v>2</v>
      </c>
      <c r="AU232">
        <v>1</v>
      </c>
      <c r="AV232">
        <v>0.5</v>
      </c>
      <c r="AW232">
        <v>21</v>
      </c>
    </row>
    <row r="233" spans="1:49" x14ac:dyDescent="0.3">
      <c r="A233" s="69">
        <v>45260</v>
      </c>
      <c r="B233" s="16">
        <v>224</v>
      </c>
      <c r="C233">
        <v>10</v>
      </c>
      <c r="O233">
        <v>1</v>
      </c>
      <c r="P233">
        <v>10</v>
      </c>
      <c r="Q233">
        <v>10</v>
      </c>
      <c r="T233" s="68">
        <v>45260</v>
      </c>
      <c r="U233" s="18">
        <v>224</v>
      </c>
      <c r="AG233">
        <v>10</v>
      </c>
      <c r="AT233">
        <v>1</v>
      </c>
      <c r="AU233">
        <v>10</v>
      </c>
      <c r="AV233">
        <v>10</v>
      </c>
      <c r="AW233">
        <v>11</v>
      </c>
    </row>
    <row r="234" spans="1:49" x14ac:dyDescent="0.3">
      <c r="A234" s="56"/>
      <c r="B234" s="16">
        <v>225</v>
      </c>
      <c r="C234">
        <v>4.5</v>
      </c>
      <c r="D234">
        <v>2.5</v>
      </c>
      <c r="E234">
        <v>4.5</v>
      </c>
      <c r="F234">
        <v>2</v>
      </c>
      <c r="G234">
        <v>1</v>
      </c>
      <c r="O234">
        <v>5</v>
      </c>
      <c r="P234">
        <v>14.5</v>
      </c>
      <c r="Q234">
        <v>2.9</v>
      </c>
      <c r="T234" s="56"/>
      <c r="U234" s="18">
        <v>225</v>
      </c>
      <c r="AN234">
        <v>4.5</v>
      </c>
      <c r="AO234">
        <v>2.5</v>
      </c>
      <c r="AP234">
        <v>4.5</v>
      </c>
      <c r="AQ234">
        <v>2</v>
      </c>
      <c r="AR234">
        <v>1</v>
      </c>
      <c r="AT234">
        <v>5</v>
      </c>
      <c r="AU234">
        <v>14.5</v>
      </c>
      <c r="AV234">
        <v>2.9</v>
      </c>
      <c r="AW234">
        <v>18</v>
      </c>
    </row>
    <row r="235" spans="1:49" x14ac:dyDescent="0.3">
      <c r="A235" s="17">
        <v>45261</v>
      </c>
      <c r="B235" s="16">
        <v>226</v>
      </c>
      <c r="C235">
        <v>3.5</v>
      </c>
      <c r="D235">
        <v>0.5</v>
      </c>
      <c r="E235">
        <v>1</v>
      </c>
      <c r="O235">
        <v>3</v>
      </c>
      <c r="P235">
        <v>5</v>
      </c>
      <c r="Q235">
        <v>1.666666666666667</v>
      </c>
      <c r="T235" s="19">
        <v>45261</v>
      </c>
      <c r="U235" s="18">
        <v>226</v>
      </c>
      <c r="AK235">
        <v>3.5</v>
      </c>
      <c r="AL235">
        <v>0.5</v>
      </c>
      <c r="AM235">
        <v>1</v>
      </c>
      <c r="AT235">
        <v>3</v>
      </c>
      <c r="AU235">
        <v>5</v>
      </c>
      <c r="AV235">
        <v>1.666666666666667</v>
      </c>
      <c r="AW235">
        <v>15</v>
      </c>
    </row>
    <row r="236" spans="1:49" x14ac:dyDescent="0.3">
      <c r="A236" s="69">
        <v>45263</v>
      </c>
      <c r="B236" s="16">
        <v>227</v>
      </c>
      <c r="C236">
        <v>8.5</v>
      </c>
      <c r="D236">
        <v>8.5</v>
      </c>
      <c r="O236">
        <v>2</v>
      </c>
      <c r="P236">
        <v>17</v>
      </c>
      <c r="Q236">
        <v>8.5</v>
      </c>
      <c r="T236" s="68">
        <v>45263</v>
      </c>
      <c r="U236" s="18">
        <v>227</v>
      </c>
      <c r="AM236">
        <v>8.5</v>
      </c>
      <c r="AN236">
        <v>8.5</v>
      </c>
      <c r="AT236">
        <v>2</v>
      </c>
      <c r="AU236">
        <v>17</v>
      </c>
      <c r="AV236">
        <v>8.5</v>
      </c>
      <c r="AW236">
        <v>17</v>
      </c>
    </row>
    <row r="237" spans="1:49" x14ac:dyDescent="0.3">
      <c r="A237" s="56"/>
      <c r="B237" s="16">
        <v>228</v>
      </c>
      <c r="C237">
        <v>3</v>
      </c>
      <c r="D237">
        <v>3</v>
      </c>
      <c r="O237">
        <v>2</v>
      </c>
      <c r="P237">
        <v>6</v>
      </c>
      <c r="Q237">
        <v>3</v>
      </c>
      <c r="T237" s="56"/>
      <c r="U237" s="18">
        <v>228</v>
      </c>
      <c r="AR237">
        <v>3</v>
      </c>
      <c r="AS237">
        <v>3</v>
      </c>
      <c r="AT237">
        <v>2</v>
      </c>
      <c r="AU237">
        <v>6</v>
      </c>
      <c r="AV237">
        <v>3</v>
      </c>
      <c r="AW237">
        <v>22</v>
      </c>
    </row>
    <row r="238" spans="1:49" x14ac:dyDescent="0.3">
      <c r="A238" s="69">
        <v>45264</v>
      </c>
      <c r="B238" s="16">
        <v>228</v>
      </c>
      <c r="C238">
        <v>1.5</v>
      </c>
      <c r="O238">
        <v>1</v>
      </c>
      <c r="P238">
        <v>1.5</v>
      </c>
      <c r="Q238">
        <v>1.5</v>
      </c>
      <c r="T238" s="68">
        <v>45264</v>
      </c>
      <c r="U238" s="18">
        <v>228</v>
      </c>
      <c r="V238">
        <v>1.5</v>
      </c>
      <c r="AT238">
        <v>1</v>
      </c>
      <c r="AU238">
        <v>1.5</v>
      </c>
      <c r="AV238">
        <v>1.5</v>
      </c>
      <c r="AW238">
        <v>0</v>
      </c>
    </row>
    <row r="239" spans="1:49" x14ac:dyDescent="0.3">
      <c r="A239" s="57"/>
      <c r="B239" s="16">
        <v>229</v>
      </c>
      <c r="C239">
        <v>0.5</v>
      </c>
      <c r="O239">
        <v>1</v>
      </c>
      <c r="P239">
        <v>0.5</v>
      </c>
      <c r="Q239">
        <v>0.5</v>
      </c>
      <c r="T239" s="57"/>
      <c r="U239" s="18">
        <v>229</v>
      </c>
      <c r="X239">
        <v>0.5</v>
      </c>
      <c r="AT239">
        <v>1</v>
      </c>
      <c r="AU239">
        <v>0.5</v>
      </c>
      <c r="AV239">
        <v>0.5</v>
      </c>
      <c r="AW239">
        <v>2</v>
      </c>
    </row>
    <row r="240" spans="1:49" x14ac:dyDescent="0.3">
      <c r="A240" s="57"/>
      <c r="B240" s="16">
        <v>230</v>
      </c>
      <c r="C240">
        <v>3</v>
      </c>
      <c r="D240">
        <v>10</v>
      </c>
      <c r="E240">
        <v>4</v>
      </c>
      <c r="F240">
        <v>0.5</v>
      </c>
      <c r="O240">
        <v>4</v>
      </c>
      <c r="P240">
        <v>17.5</v>
      </c>
      <c r="Q240">
        <v>4.375</v>
      </c>
      <c r="T240" s="57"/>
      <c r="U240" s="18">
        <v>230</v>
      </c>
      <c r="AJ240">
        <v>3</v>
      </c>
      <c r="AK240">
        <v>10</v>
      </c>
      <c r="AL240">
        <v>4</v>
      </c>
      <c r="AM240">
        <v>0.5</v>
      </c>
      <c r="AT240">
        <v>4</v>
      </c>
      <c r="AU240">
        <v>17.5</v>
      </c>
      <c r="AV240">
        <v>4.375</v>
      </c>
      <c r="AW240">
        <v>14</v>
      </c>
    </row>
    <row r="241" spans="1:49" x14ac:dyDescent="0.3">
      <c r="A241" s="56"/>
      <c r="B241" s="16">
        <v>231</v>
      </c>
      <c r="C241">
        <v>0.5</v>
      </c>
      <c r="O241">
        <v>1</v>
      </c>
      <c r="P241">
        <v>0.5</v>
      </c>
      <c r="Q241">
        <v>0.5</v>
      </c>
      <c r="T241" s="56"/>
      <c r="U241" s="18">
        <v>231</v>
      </c>
      <c r="AO241">
        <v>0.5</v>
      </c>
      <c r="AT241">
        <v>1</v>
      </c>
      <c r="AU241">
        <v>0.5</v>
      </c>
      <c r="AV241">
        <v>0.5</v>
      </c>
      <c r="AW241">
        <v>19</v>
      </c>
    </row>
    <row r="242" spans="1:49" x14ac:dyDescent="0.3">
      <c r="A242" s="69">
        <v>45265</v>
      </c>
      <c r="B242" s="16">
        <v>232</v>
      </c>
      <c r="C242">
        <v>0.5</v>
      </c>
      <c r="D242">
        <v>1</v>
      </c>
      <c r="O242">
        <v>2</v>
      </c>
      <c r="P242">
        <v>1.5</v>
      </c>
      <c r="Q242">
        <v>0.75</v>
      </c>
      <c r="T242" s="68">
        <v>45265</v>
      </c>
      <c r="U242" s="18">
        <v>232</v>
      </c>
      <c r="AJ242">
        <v>0.5</v>
      </c>
      <c r="AK242">
        <v>1</v>
      </c>
      <c r="AT242">
        <v>2</v>
      </c>
      <c r="AU242">
        <v>1.5</v>
      </c>
      <c r="AV242">
        <v>0.75</v>
      </c>
      <c r="AW242">
        <v>14</v>
      </c>
    </row>
    <row r="243" spans="1:49" x14ac:dyDescent="0.3">
      <c r="A243" s="56"/>
      <c r="B243" s="16">
        <v>233</v>
      </c>
      <c r="C243">
        <v>10</v>
      </c>
      <c r="D243">
        <v>9.5</v>
      </c>
      <c r="E243">
        <v>10.5</v>
      </c>
      <c r="F243">
        <v>0.5</v>
      </c>
      <c r="O243">
        <v>4</v>
      </c>
      <c r="P243">
        <v>30.5</v>
      </c>
      <c r="Q243">
        <v>7.625</v>
      </c>
      <c r="T243" s="56"/>
      <c r="U243" s="18">
        <v>233</v>
      </c>
      <c r="AM243">
        <v>10</v>
      </c>
      <c r="AN243">
        <v>9.5</v>
      </c>
      <c r="AO243">
        <v>10.5</v>
      </c>
      <c r="AP243">
        <v>0.5</v>
      </c>
      <c r="AT243">
        <v>4</v>
      </c>
      <c r="AU243">
        <v>30.5</v>
      </c>
      <c r="AV243">
        <v>7.625</v>
      </c>
      <c r="AW243">
        <v>17</v>
      </c>
    </row>
    <row r="244" spans="1:49" x14ac:dyDescent="0.3">
      <c r="A244" s="69">
        <v>45266</v>
      </c>
      <c r="B244" s="16">
        <v>234</v>
      </c>
      <c r="C244">
        <v>2.5</v>
      </c>
      <c r="D244">
        <v>2</v>
      </c>
      <c r="O244">
        <v>2</v>
      </c>
      <c r="P244">
        <v>4.5</v>
      </c>
      <c r="Q244">
        <v>2.25</v>
      </c>
      <c r="T244" s="68">
        <v>45266</v>
      </c>
      <c r="U244" s="18">
        <v>234</v>
      </c>
      <c r="AL244">
        <v>2.5</v>
      </c>
      <c r="AM244">
        <v>2</v>
      </c>
      <c r="AT244">
        <v>2</v>
      </c>
      <c r="AU244">
        <v>4.5</v>
      </c>
      <c r="AV244">
        <v>2.25</v>
      </c>
      <c r="AW244">
        <v>16</v>
      </c>
    </row>
    <row r="245" spans="1:49" x14ac:dyDescent="0.3">
      <c r="A245" s="57"/>
      <c r="B245" s="16">
        <v>235</v>
      </c>
      <c r="C245">
        <v>1</v>
      </c>
      <c r="O245">
        <v>1</v>
      </c>
      <c r="P245">
        <v>1</v>
      </c>
      <c r="Q245">
        <v>1</v>
      </c>
      <c r="T245" s="57"/>
      <c r="U245" s="18">
        <v>235</v>
      </c>
      <c r="AP245">
        <v>1</v>
      </c>
      <c r="AT245">
        <v>1</v>
      </c>
      <c r="AU245">
        <v>1</v>
      </c>
      <c r="AV245">
        <v>1</v>
      </c>
      <c r="AW245">
        <v>20</v>
      </c>
    </row>
    <row r="246" spans="1:49" x14ac:dyDescent="0.3">
      <c r="A246" s="56"/>
      <c r="B246" s="16">
        <v>236</v>
      </c>
      <c r="C246">
        <v>0.5</v>
      </c>
      <c r="O246">
        <v>1</v>
      </c>
      <c r="P246">
        <v>0.5</v>
      </c>
      <c r="Q246">
        <v>0.5</v>
      </c>
      <c r="T246" s="56"/>
      <c r="U246" s="18">
        <v>236</v>
      </c>
      <c r="AS246">
        <v>0.5</v>
      </c>
      <c r="AT246">
        <v>1</v>
      </c>
      <c r="AU246">
        <v>0.5</v>
      </c>
      <c r="AV246">
        <v>0.5</v>
      </c>
      <c r="AW246">
        <v>23</v>
      </c>
    </row>
    <row r="247" spans="1:49" x14ac:dyDescent="0.3">
      <c r="A247" s="17">
        <v>45268</v>
      </c>
      <c r="B247" s="16">
        <v>237</v>
      </c>
      <c r="C247">
        <v>0.5</v>
      </c>
      <c r="D247">
        <v>0.5</v>
      </c>
      <c r="O247">
        <v>2</v>
      </c>
      <c r="P247">
        <v>1</v>
      </c>
      <c r="Q247">
        <v>0.5</v>
      </c>
      <c r="T247" s="19">
        <v>45268</v>
      </c>
      <c r="U247" s="18">
        <v>237</v>
      </c>
      <c r="AM247">
        <v>0.5</v>
      </c>
      <c r="AN247">
        <v>0.5</v>
      </c>
      <c r="AT247">
        <v>2</v>
      </c>
      <c r="AU247">
        <v>1</v>
      </c>
      <c r="AV247">
        <v>0.5</v>
      </c>
      <c r="AW247">
        <v>17</v>
      </c>
    </row>
    <row r="248" spans="1:49" x14ac:dyDescent="0.3">
      <c r="A248" s="17">
        <v>45269</v>
      </c>
      <c r="B248" s="16">
        <v>238</v>
      </c>
      <c r="C248">
        <v>0.5</v>
      </c>
      <c r="D248">
        <v>21</v>
      </c>
      <c r="E248">
        <v>1.5</v>
      </c>
      <c r="O248">
        <v>3</v>
      </c>
      <c r="P248">
        <v>23</v>
      </c>
      <c r="Q248">
        <v>7.666666666666667</v>
      </c>
      <c r="T248" s="19">
        <v>45269</v>
      </c>
      <c r="U248" s="18">
        <v>238</v>
      </c>
      <c r="AK248">
        <v>0.5</v>
      </c>
      <c r="AL248">
        <v>21</v>
      </c>
      <c r="AM248">
        <v>1.5</v>
      </c>
      <c r="AT248">
        <v>3</v>
      </c>
      <c r="AU248">
        <v>23</v>
      </c>
      <c r="AV248">
        <v>7.666666666666667</v>
      </c>
      <c r="AW248">
        <v>15</v>
      </c>
    </row>
    <row r="249" spans="1:49" x14ac:dyDescent="0.3">
      <c r="A249" s="17">
        <v>45287</v>
      </c>
      <c r="B249" s="16">
        <v>239</v>
      </c>
      <c r="C249">
        <v>1</v>
      </c>
      <c r="O249">
        <v>1</v>
      </c>
      <c r="P249">
        <v>1</v>
      </c>
      <c r="Q249">
        <v>1</v>
      </c>
      <c r="T249" s="19">
        <v>45287</v>
      </c>
      <c r="U249" s="18">
        <v>239</v>
      </c>
      <c r="AN249">
        <v>1</v>
      </c>
      <c r="AT249">
        <v>1</v>
      </c>
      <c r="AU249">
        <v>1</v>
      </c>
      <c r="AV249">
        <v>1</v>
      </c>
      <c r="AW249">
        <v>18</v>
      </c>
    </row>
    <row r="250" spans="1:49" x14ac:dyDescent="0.3">
      <c r="A250" s="69">
        <v>45292</v>
      </c>
      <c r="B250" s="16">
        <v>240</v>
      </c>
      <c r="C250">
        <v>4</v>
      </c>
      <c r="O250">
        <v>1</v>
      </c>
      <c r="P250">
        <v>4</v>
      </c>
      <c r="Q250">
        <v>4</v>
      </c>
      <c r="T250" s="68">
        <v>45292</v>
      </c>
      <c r="U250" s="18">
        <v>240</v>
      </c>
      <c r="AI250">
        <v>4</v>
      </c>
      <c r="AT250">
        <v>1</v>
      </c>
      <c r="AU250">
        <v>4</v>
      </c>
      <c r="AV250">
        <v>4</v>
      </c>
      <c r="AW250">
        <v>13</v>
      </c>
    </row>
    <row r="251" spans="1:49" x14ac:dyDescent="0.3">
      <c r="A251" s="57"/>
      <c r="B251" s="16">
        <v>241</v>
      </c>
      <c r="C251">
        <v>16</v>
      </c>
      <c r="O251">
        <v>1</v>
      </c>
      <c r="P251">
        <v>16</v>
      </c>
      <c r="Q251">
        <v>16</v>
      </c>
      <c r="T251" s="57"/>
      <c r="U251" s="18">
        <v>241</v>
      </c>
      <c r="AM251">
        <v>16</v>
      </c>
      <c r="AT251">
        <v>1</v>
      </c>
      <c r="AU251">
        <v>16</v>
      </c>
      <c r="AV251">
        <v>16</v>
      </c>
      <c r="AW251">
        <v>17</v>
      </c>
    </row>
    <row r="252" spans="1:49" x14ac:dyDescent="0.3">
      <c r="A252" s="56"/>
      <c r="B252" s="16">
        <v>242</v>
      </c>
      <c r="C252">
        <v>5</v>
      </c>
      <c r="D252">
        <v>2</v>
      </c>
      <c r="O252">
        <v>2</v>
      </c>
      <c r="P252">
        <v>7</v>
      </c>
      <c r="Q252">
        <v>3.5</v>
      </c>
      <c r="T252" s="56"/>
      <c r="U252" s="18">
        <v>242</v>
      </c>
      <c r="AP252">
        <v>5</v>
      </c>
      <c r="AQ252">
        <v>2</v>
      </c>
      <c r="AT252">
        <v>2</v>
      </c>
      <c r="AU252">
        <v>7</v>
      </c>
      <c r="AV252">
        <v>3.5</v>
      </c>
      <c r="AW252">
        <v>20</v>
      </c>
    </row>
    <row r="253" spans="1:49" x14ac:dyDescent="0.3">
      <c r="A253" s="69">
        <v>45293</v>
      </c>
      <c r="B253" s="16">
        <v>243</v>
      </c>
      <c r="C253">
        <v>0.5</v>
      </c>
      <c r="O253">
        <v>1</v>
      </c>
      <c r="P253">
        <v>0.5</v>
      </c>
      <c r="Q253">
        <v>0.5</v>
      </c>
      <c r="T253" s="68">
        <v>45293</v>
      </c>
      <c r="U253" s="18">
        <v>243</v>
      </c>
      <c r="AP253">
        <v>0.5</v>
      </c>
      <c r="AT253">
        <v>1</v>
      </c>
      <c r="AU253">
        <v>0.5</v>
      </c>
      <c r="AV253">
        <v>0.5</v>
      </c>
      <c r="AW253">
        <v>20</v>
      </c>
    </row>
    <row r="254" spans="1:49" x14ac:dyDescent="0.3">
      <c r="A254" s="56"/>
      <c r="B254" s="16">
        <v>244</v>
      </c>
      <c r="C254">
        <v>12.5</v>
      </c>
      <c r="O254">
        <v>1</v>
      </c>
      <c r="P254">
        <v>12.5</v>
      </c>
      <c r="Q254">
        <v>12.5</v>
      </c>
      <c r="T254" s="56"/>
      <c r="U254" s="18">
        <v>244</v>
      </c>
      <c r="AR254">
        <v>12.5</v>
      </c>
      <c r="AT254">
        <v>1</v>
      </c>
      <c r="AU254">
        <v>12.5</v>
      </c>
      <c r="AV254">
        <v>12.5</v>
      </c>
      <c r="AW254">
        <v>22</v>
      </c>
    </row>
    <row r="255" spans="1:49" x14ac:dyDescent="0.3">
      <c r="A255" s="17">
        <v>45295</v>
      </c>
      <c r="B255" s="16">
        <v>245</v>
      </c>
      <c r="C255">
        <v>11.5</v>
      </c>
      <c r="D255">
        <v>19</v>
      </c>
      <c r="E255">
        <v>8</v>
      </c>
      <c r="F255">
        <v>3.5</v>
      </c>
      <c r="G255">
        <v>3</v>
      </c>
      <c r="H255">
        <v>3</v>
      </c>
      <c r="O255">
        <v>6</v>
      </c>
      <c r="P255">
        <v>48</v>
      </c>
      <c r="Q255">
        <v>8</v>
      </c>
      <c r="T255" s="19">
        <v>45295</v>
      </c>
      <c r="U255" s="18">
        <v>245</v>
      </c>
      <c r="AI255">
        <v>11.5</v>
      </c>
      <c r="AJ255">
        <v>19</v>
      </c>
      <c r="AK255">
        <v>8</v>
      </c>
      <c r="AL255">
        <v>3.5</v>
      </c>
      <c r="AM255">
        <v>3</v>
      </c>
      <c r="AN255">
        <v>3</v>
      </c>
      <c r="AT255">
        <v>6</v>
      </c>
      <c r="AU255">
        <v>48</v>
      </c>
      <c r="AV255">
        <v>8</v>
      </c>
      <c r="AW255">
        <v>13</v>
      </c>
    </row>
    <row r="256" spans="1:49" x14ac:dyDescent="0.3">
      <c r="A256" s="17">
        <v>45297</v>
      </c>
      <c r="B256" s="16">
        <v>246</v>
      </c>
      <c r="C256">
        <v>1.5</v>
      </c>
      <c r="D256">
        <v>1</v>
      </c>
      <c r="E256">
        <v>0.5</v>
      </c>
      <c r="F256">
        <v>1.5</v>
      </c>
      <c r="G256">
        <v>0.5</v>
      </c>
      <c r="H256">
        <v>1.5</v>
      </c>
      <c r="O256">
        <v>6</v>
      </c>
      <c r="P256">
        <v>6.5</v>
      </c>
      <c r="Q256">
        <v>1.083333333333333</v>
      </c>
      <c r="T256" s="19">
        <v>45297</v>
      </c>
      <c r="U256" s="18">
        <v>246</v>
      </c>
      <c r="AK256">
        <v>1.5</v>
      </c>
      <c r="AL256">
        <v>1</v>
      </c>
      <c r="AM256">
        <v>0.5</v>
      </c>
      <c r="AN256">
        <v>1.5</v>
      </c>
      <c r="AO256">
        <v>0.5</v>
      </c>
      <c r="AP256">
        <v>1.5</v>
      </c>
      <c r="AT256">
        <v>6</v>
      </c>
      <c r="AU256">
        <v>6.5</v>
      </c>
      <c r="AV256">
        <v>1.083333333333333</v>
      </c>
      <c r="AW256">
        <v>15</v>
      </c>
    </row>
    <row r="257" spans="1:49" x14ac:dyDescent="0.3">
      <c r="A257" s="69">
        <v>45298</v>
      </c>
      <c r="B257" s="16">
        <v>247</v>
      </c>
      <c r="C257">
        <v>11.5</v>
      </c>
      <c r="D257">
        <v>4</v>
      </c>
      <c r="E257">
        <v>1.5</v>
      </c>
      <c r="F257">
        <v>1</v>
      </c>
      <c r="O257">
        <v>4</v>
      </c>
      <c r="P257">
        <v>18</v>
      </c>
      <c r="Q257">
        <v>4.5</v>
      </c>
      <c r="T257" s="68">
        <v>45298</v>
      </c>
      <c r="U257" s="18">
        <v>247</v>
      </c>
      <c r="AJ257">
        <v>11.5</v>
      </c>
      <c r="AK257">
        <v>4</v>
      </c>
      <c r="AL257">
        <v>1.5</v>
      </c>
      <c r="AM257">
        <v>1</v>
      </c>
      <c r="AT257">
        <v>4</v>
      </c>
      <c r="AU257">
        <v>18</v>
      </c>
      <c r="AV257">
        <v>4.5</v>
      </c>
      <c r="AW257">
        <v>14</v>
      </c>
    </row>
    <row r="258" spans="1:49" x14ac:dyDescent="0.3">
      <c r="A258" s="56"/>
      <c r="B258" s="16">
        <v>248</v>
      </c>
      <c r="C258">
        <v>0.5</v>
      </c>
      <c r="O258">
        <v>1</v>
      </c>
      <c r="P258">
        <v>0.5</v>
      </c>
      <c r="Q258">
        <v>0.5</v>
      </c>
      <c r="T258" s="56"/>
      <c r="U258" s="18">
        <v>248</v>
      </c>
      <c r="AO258">
        <v>0.5</v>
      </c>
      <c r="AT258">
        <v>1</v>
      </c>
      <c r="AU258">
        <v>0.5</v>
      </c>
      <c r="AV258">
        <v>0.5</v>
      </c>
      <c r="AW258">
        <v>19</v>
      </c>
    </row>
    <row r="259" spans="1:49" x14ac:dyDescent="0.3">
      <c r="A259" s="17">
        <v>45299</v>
      </c>
      <c r="B259" s="16">
        <v>249</v>
      </c>
      <c r="C259">
        <v>22.5</v>
      </c>
      <c r="D259">
        <v>41.5</v>
      </c>
      <c r="E259">
        <v>0.5</v>
      </c>
      <c r="F259">
        <v>1</v>
      </c>
      <c r="G259">
        <v>1.5</v>
      </c>
      <c r="O259">
        <v>5</v>
      </c>
      <c r="P259">
        <v>67</v>
      </c>
      <c r="Q259">
        <v>13.4</v>
      </c>
      <c r="T259" s="19">
        <v>45299</v>
      </c>
      <c r="U259" s="18">
        <v>249</v>
      </c>
      <c r="AJ259">
        <v>22.5</v>
      </c>
      <c r="AK259">
        <v>41.5</v>
      </c>
      <c r="AL259">
        <v>0.5</v>
      </c>
      <c r="AM259">
        <v>1</v>
      </c>
      <c r="AN259">
        <v>1.5</v>
      </c>
      <c r="AT259">
        <v>5</v>
      </c>
      <c r="AU259">
        <v>67</v>
      </c>
      <c r="AV259">
        <v>13.4</v>
      </c>
      <c r="AW259">
        <v>14</v>
      </c>
    </row>
    <row r="260" spans="1:49" x14ac:dyDescent="0.3">
      <c r="A260" s="69">
        <v>45300</v>
      </c>
      <c r="B260" s="16">
        <v>250</v>
      </c>
      <c r="C260">
        <v>1</v>
      </c>
      <c r="O260">
        <v>1</v>
      </c>
      <c r="P260">
        <v>1</v>
      </c>
      <c r="Q260">
        <v>1</v>
      </c>
      <c r="T260" s="68">
        <v>45300</v>
      </c>
      <c r="U260" s="18">
        <v>250</v>
      </c>
      <c r="AL260">
        <v>1</v>
      </c>
      <c r="AT260">
        <v>1</v>
      </c>
      <c r="AU260">
        <v>1</v>
      </c>
      <c r="AV260">
        <v>1</v>
      </c>
      <c r="AW260">
        <v>16</v>
      </c>
    </row>
    <row r="261" spans="1:49" x14ac:dyDescent="0.3">
      <c r="A261" s="57"/>
      <c r="B261" s="16">
        <v>251</v>
      </c>
      <c r="C261">
        <v>0.5</v>
      </c>
      <c r="O261">
        <v>1</v>
      </c>
      <c r="P261">
        <v>0.5</v>
      </c>
      <c r="Q261">
        <v>0.5</v>
      </c>
      <c r="T261" s="57"/>
      <c r="U261" s="18">
        <v>251</v>
      </c>
      <c r="AN261">
        <v>0.5</v>
      </c>
      <c r="AT261">
        <v>1</v>
      </c>
      <c r="AU261">
        <v>0.5</v>
      </c>
      <c r="AV261">
        <v>0.5</v>
      </c>
      <c r="AW261">
        <v>18</v>
      </c>
    </row>
    <row r="262" spans="1:49" x14ac:dyDescent="0.3">
      <c r="A262" s="56"/>
      <c r="B262" s="16">
        <v>252</v>
      </c>
      <c r="C262">
        <v>0.5</v>
      </c>
      <c r="O262">
        <v>1</v>
      </c>
      <c r="P262">
        <v>0.5</v>
      </c>
      <c r="Q262">
        <v>0.5</v>
      </c>
      <c r="T262" s="56"/>
      <c r="U262" s="18">
        <v>252</v>
      </c>
      <c r="AP262">
        <v>0.5</v>
      </c>
      <c r="AT262">
        <v>1</v>
      </c>
      <c r="AU262">
        <v>0.5</v>
      </c>
      <c r="AV262">
        <v>0.5</v>
      </c>
      <c r="AW262">
        <v>20</v>
      </c>
    </row>
    <row r="263" spans="1:49" x14ac:dyDescent="0.3">
      <c r="A263" s="69">
        <v>45301</v>
      </c>
      <c r="B263" s="16">
        <v>253</v>
      </c>
      <c r="C263">
        <v>6.5</v>
      </c>
      <c r="D263">
        <v>1.5</v>
      </c>
      <c r="O263">
        <v>2</v>
      </c>
      <c r="P263">
        <v>8</v>
      </c>
      <c r="Q263">
        <v>4</v>
      </c>
      <c r="T263" s="68">
        <v>45301</v>
      </c>
      <c r="U263" s="18">
        <v>253</v>
      </c>
      <c r="AJ263">
        <v>6.5</v>
      </c>
      <c r="AK263">
        <v>1.5</v>
      </c>
      <c r="AT263">
        <v>2</v>
      </c>
      <c r="AU263">
        <v>8</v>
      </c>
      <c r="AV263">
        <v>4</v>
      </c>
      <c r="AW263">
        <v>14</v>
      </c>
    </row>
    <row r="264" spans="1:49" x14ac:dyDescent="0.3">
      <c r="A264" s="56"/>
      <c r="B264" s="16">
        <v>254</v>
      </c>
      <c r="C264">
        <v>0.5</v>
      </c>
      <c r="O264">
        <v>1</v>
      </c>
      <c r="P264">
        <v>0.5</v>
      </c>
      <c r="Q264">
        <v>0.5</v>
      </c>
      <c r="T264" s="56"/>
      <c r="U264" s="18">
        <v>254</v>
      </c>
      <c r="AO264">
        <v>0.5</v>
      </c>
      <c r="AT264">
        <v>1</v>
      </c>
      <c r="AU264">
        <v>0.5</v>
      </c>
      <c r="AV264">
        <v>0.5</v>
      </c>
      <c r="AW264">
        <v>19</v>
      </c>
    </row>
    <row r="265" spans="1:49" x14ac:dyDescent="0.3">
      <c r="A265" s="69">
        <v>45302</v>
      </c>
      <c r="B265" s="16">
        <v>255</v>
      </c>
      <c r="C265">
        <v>0.5</v>
      </c>
      <c r="D265">
        <v>1</v>
      </c>
      <c r="E265">
        <v>2.5</v>
      </c>
      <c r="F265">
        <v>1.5</v>
      </c>
      <c r="O265">
        <v>4</v>
      </c>
      <c r="P265">
        <v>5.5</v>
      </c>
      <c r="Q265">
        <v>1.375</v>
      </c>
      <c r="T265" s="68">
        <v>45302</v>
      </c>
      <c r="U265" s="18">
        <v>255</v>
      </c>
      <c r="AJ265">
        <v>0.5</v>
      </c>
      <c r="AK265">
        <v>1</v>
      </c>
      <c r="AL265">
        <v>2.5</v>
      </c>
      <c r="AM265">
        <v>1.5</v>
      </c>
      <c r="AT265">
        <v>4</v>
      </c>
      <c r="AU265">
        <v>5.5</v>
      </c>
      <c r="AV265">
        <v>1.375</v>
      </c>
      <c r="AW265">
        <v>14</v>
      </c>
    </row>
    <row r="266" spans="1:49" x14ac:dyDescent="0.3">
      <c r="A266" s="57"/>
      <c r="B266" s="16">
        <v>256</v>
      </c>
      <c r="C266">
        <v>0.5</v>
      </c>
      <c r="O266">
        <v>1</v>
      </c>
      <c r="P266">
        <v>0.5</v>
      </c>
      <c r="Q266">
        <v>0.5</v>
      </c>
      <c r="T266" s="57"/>
      <c r="U266" s="18">
        <v>256</v>
      </c>
      <c r="AO266">
        <v>0.5</v>
      </c>
      <c r="AT266">
        <v>1</v>
      </c>
      <c r="AU266">
        <v>0.5</v>
      </c>
      <c r="AV266">
        <v>0.5</v>
      </c>
      <c r="AW266">
        <v>19</v>
      </c>
    </row>
    <row r="267" spans="1:49" x14ac:dyDescent="0.3">
      <c r="A267" s="56"/>
      <c r="B267" s="16">
        <v>257</v>
      </c>
      <c r="C267">
        <v>0.5</v>
      </c>
      <c r="O267">
        <v>1</v>
      </c>
      <c r="P267">
        <v>0.5</v>
      </c>
      <c r="Q267">
        <v>0.5</v>
      </c>
      <c r="T267" s="56"/>
      <c r="U267" s="18">
        <v>257</v>
      </c>
      <c r="AQ267">
        <v>0.5</v>
      </c>
      <c r="AT267">
        <v>1</v>
      </c>
      <c r="AU267">
        <v>0.5</v>
      </c>
      <c r="AV267">
        <v>0.5</v>
      </c>
      <c r="AW267">
        <v>21</v>
      </c>
    </row>
    <row r="268" spans="1:49" x14ac:dyDescent="0.3">
      <c r="A268" s="17">
        <v>45307</v>
      </c>
      <c r="B268" s="16">
        <v>258</v>
      </c>
      <c r="C268">
        <v>2</v>
      </c>
      <c r="O268">
        <v>1</v>
      </c>
      <c r="P268">
        <v>2</v>
      </c>
      <c r="Q268">
        <v>2</v>
      </c>
      <c r="T268" s="19">
        <v>45307</v>
      </c>
      <c r="U268" s="18">
        <v>258</v>
      </c>
      <c r="AK268">
        <v>2</v>
      </c>
      <c r="AT268">
        <v>1</v>
      </c>
      <c r="AU268">
        <v>2</v>
      </c>
      <c r="AV268">
        <v>2</v>
      </c>
      <c r="AW268">
        <v>15</v>
      </c>
    </row>
    <row r="269" spans="1:49" x14ac:dyDescent="0.3">
      <c r="A269" s="17">
        <v>45308</v>
      </c>
      <c r="B269" s="16">
        <v>259</v>
      </c>
      <c r="C269">
        <v>3.5</v>
      </c>
      <c r="D269">
        <v>2.5</v>
      </c>
      <c r="O269">
        <v>2</v>
      </c>
      <c r="P269">
        <v>6</v>
      </c>
      <c r="Q269">
        <v>3</v>
      </c>
      <c r="T269" s="19">
        <v>45308</v>
      </c>
      <c r="U269" s="18">
        <v>259</v>
      </c>
      <c r="AG269">
        <v>3.5</v>
      </c>
      <c r="AH269">
        <v>2.5</v>
      </c>
      <c r="AT269">
        <v>2</v>
      </c>
      <c r="AU269">
        <v>6</v>
      </c>
      <c r="AV269">
        <v>3</v>
      </c>
      <c r="AW269">
        <v>11</v>
      </c>
    </row>
    <row r="270" spans="1:49" x14ac:dyDescent="0.3">
      <c r="A270" s="69">
        <v>45310</v>
      </c>
      <c r="B270" s="16">
        <v>260</v>
      </c>
      <c r="C270">
        <v>2.5</v>
      </c>
      <c r="D270">
        <v>0.5</v>
      </c>
      <c r="E270">
        <v>2.5</v>
      </c>
      <c r="O270">
        <v>3</v>
      </c>
      <c r="P270">
        <v>5.5</v>
      </c>
      <c r="Q270">
        <v>1.833333333333333</v>
      </c>
      <c r="T270" s="68">
        <v>45310</v>
      </c>
      <c r="U270" s="18">
        <v>260</v>
      </c>
      <c r="AE270">
        <v>2.5</v>
      </c>
      <c r="AF270">
        <v>0.5</v>
      </c>
      <c r="AG270">
        <v>2.5</v>
      </c>
      <c r="AT270">
        <v>3</v>
      </c>
      <c r="AU270">
        <v>5.5</v>
      </c>
      <c r="AV270">
        <v>1.833333333333333</v>
      </c>
      <c r="AW270">
        <v>9</v>
      </c>
    </row>
    <row r="271" spans="1:49" x14ac:dyDescent="0.3">
      <c r="A271" s="56"/>
      <c r="B271" s="16">
        <v>261</v>
      </c>
      <c r="C271">
        <v>0.5</v>
      </c>
      <c r="D271">
        <v>0.5</v>
      </c>
      <c r="E271">
        <v>1</v>
      </c>
      <c r="O271">
        <v>3</v>
      </c>
      <c r="P271">
        <v>2</v>
      </c>
      <c r="Q271">
        <v>0.66666666666666663</v>
      </c>
      <c r="T271" s="56"/>
      <c r="U271" s="18">
        <v>261</v>
      </c>
      <c r="AJ271">
        <v>0.5</v>
      </c>
      <c r="AK271">
        <v>0.5</v>
      </c>
      <c r="AL271">
        <v>1</v>
      </c>
      <c r="AT271">
        <v>3</v>
      </c>
      <c r="AU271">
        <v>2</v>
      </c>
      <c r="AV271">
        <v>0.66666666666666663</v>
      </c>
      <c r="AW271">
        <v>14</v>
      </c>
    </row>
    <row r="272" spans="1:49" x14ac:dyDescent="0.3">
      <c r="A272" s="17">
        <v>45314</v>
      </c>
      <c r="B272" s="16">
        <v>262</v>
      </c>
      <c r="C272">
        <v>1.5</v>
      </c>
      <c r="O272">
        <v>1</v>
      </c>
      <c r="P272">
        <v>1.5</v>
      </c>
      <c r="Q272">
        <v>1.5</v>
      </c>
      <c r="T272" s="19">
        <v>45314</v>
      </c>
      <c r="U272" s="18">
        <v>262</v>
      </c>
      <c r="AD272">
        <v>1.5</v>
      </c>
      <c r="AT272">
        <v>1</v>
      </c>
      <c r="AU272">
        <v>1.5</v>
      </c>
      <c r="AV272">
        <v>1.5</v>
      </c>
      <c r="AW272">
        <v>8</v>
      </c>
    </row>
    <row r="273" spans="1:49" x14ac:dyDescent="0.3">
      <c r="A273" s="69">
        <v>45317</v>
      </c>
      <c r="B273" s="16">
        <v>263</v>
      </c>
      <c r="C273">
        <v>0.5</v>
      </c>
      <c r="D273">
        <v>1.5</v>
      </c>
      <c r="E273">
        <v>9</v>
      </c>
      <c r="F273">
        <v>5.5</v>
      </c>
      <c r="O273">
        <v>4</v>
      </c>
      <c r="P273">
        <v>16.5</v>
      </c>
      <c r="Q273">
        <v>4.125</v>
      </c>
      <c r="T273" s="68">
        <v>45317</v>
      </c>
      <c r="U273" s="18">
        <v>263</v>
      </c>
      <c r="AL273">
        <v>0.5</v>
      </c>
      <c r="AM273">
        <v>1.5</v>
      </c>
      <c r="AN273">
        <v>9</v>
      </c>
      <c r="AO273">
        <v>5.5</v>
      </c>
      <c r="AT273">
        <v>4</v>
      </c>
      <c r="AU273">
        <v>16.5</v>
      </c>
      <c r="AV273">
        <v>4.125</v>
      </c>
      <c r="AW273">
        <v>16</v>
      </c>
    </row>
    <row r="274" spans="1:49" x14ac:dyDescent="0.3">
      <c r="A274" s="56"/>
      <c r="B274" s="16">
        <v>264</v>
      </c>
      <c r="C274">
        <v>0.5</v>
      </c>
      <c r="O274">
        <v>1</v>
      </c>
      <c r="P274">
        <v>0.5</v>
      </c>
      <c r="Q274">
        <v>0.5</v>
      </c>
      <c r="T274" s="56"/>
      <c r="U274" s="18">
        <v>264</v>
      </c>
      <c r="AQ274">
        <v>0.5</v>
      </c>
      <c r="AT274">
        <v>1</v>
      </c>
      <c r="AU274">
        <v>0.5</v>
      </c>
      <c r="AV274">
        <v>0.5</v>
      </c>
      <c r="AW274">
        <v>21</v>
      </c>
    </row>
    <row r="275" spans="1:49" x14ac:dyDescent="0.3">
      <c r="A275" s="17">
        <v>45318</v>
      </c>
      <c r="B275" s="16">
        <v>265</v>
      </c>
      <c r="C275">
        <v>3.5</v>
      </c>
      <c r="O275">
        <v>1</v>
      </c>
      <c r="P275">
        <v>3.5</v>
      </c>
      <c r="Q275">
        <v>3.5</v>
      </c>
      <c r="T275" s="19">
        <v>45318</v>
      </c>
      <c r="U275" s="18">
        <v>265</v>
      </c>
      <c r="AF275">
        <v>3.5</v>
      </c>
      <c r="AT275">
        <v>1</v>
      </c>
      <c r="AU275">
        <v>3.5</v>
      </c>
      <c r="AV275">
        <v>3.5</v>
      </c>
      <c r="AW275">
        <v>10</v>
      </c>
    </row>
    <row r="276" spans="1:49" x14ac:dyDescent="0.3">
      <c r="A276" s="69">
        <v>45319</v>
      </c>
      <c r="B276" s="16">
        <v>266</v>
      </c>
      <c r="C276">
        <v>0.5</v>
      </c>
      <c r="O276">
        <v>1</v>
      </c>
      <c r="P276">
        <v>0.5</v>
      </c>
      <c r="Q276">
        <v>0.5</v>
      </c>
      <c r="T276" s="68">
        <v>45319</v>
      </c>
      <c r="U276" s="18">
        <v>266</v>
      </c>
      <c r="AH276">
        <v>0.5</v>
      </c>
      <c r="AT276">
        <v>1</v>
      </c>
      <c r="AU276">
        <v>0.5</v>
      </c>
      <c r="AV276">
        <v>0.5</v>
      </c>
      <c r="AW276">
        <v>12</v>
      </c>
    </row>
    <row r="277" spans="1:49" x14ac:dyDescent="0.3">
      <c r="A277" s="57"/>
      <c r="B277" s="16">
        <v>267</v>
      </c>
      <c r="C277">
        <v>0.5</v>
      </c>
      <c r="O277">
        <v>1</v>
      </c>
      <c r="P277">
        <v>0.5</v>
      </c>
      <c r="Q277">
        <v>0.5</v>
      </c>
      <c r="T277" s="57"/>
      <c r="U277" s="18">
        <v>267</v>
      </c>
      <c r="AJ277">
        <v>0.5</v>
      </c>
      <c r="AT277">
        <v>1</v>
      </c>
      <c r="AU277">
        <v>0.5</v>
      </c>
      <c r="AV277">
        <v>0.5</v>
      </c>
      <c r="AW277">
        <v>14</v>
      </c>
    </row>
    <row r="278" spans="1:49" x14ac:dyDescent="0.3">
      <c r="A278" s="56"/>
      <c r="B278" s="16">
        <v>268</v>
      </c>
      <c r="C278">
        <v>2</v>
      </c>
      <c r="O278">
        <v>1</v>
      </c>
      <c r="P278">
        <v>2</v>
      </c>
      <c r="Q278">
        <v>2</v>
      </c>
      <c r="T278" s="56"/>
      <c r="U278" s="18">
        <v>268</v>
      </c>
      <c r="AO278">
        <v>2</v>
      </c>
      <c r="AT278">
        <v>1</v>
      </c>
      <c r="AU278">
        <v>2</v>
      </c>
      <c r="AV278">
        <v>2</v>
      </c>
      <c r="AW278">
        <v>19</v>
      </c>
    </row>
    <row r="279" spans="1:49" x14ac:dyDescent="0.3">
      <c r="A279" s="69">
        <v>45320</v>
      </c>
      <c r="B279" s="16">
        <v>269</v>
      </c>
      <c r="C279">
        <v>1</v>
      </c>
      <c r="O279">
        <v>1</v>
      </c>
      <c r="P279">
        <v>1</v>
      </c>
      <c r="Q279">
        <v>1</v>
      </c>
      <c r="T279" s="68">
        <v>45320</v>
      </c>
      <c r="U279" s="18">
        <v>269</v>
      </c>
      <c r="AF279">
        <v>1</v>
      </c>
      <c r="AT279">
        <v>1</v>
      </c>
      <c r="AU279">
        <v>1</v>
      </c>
      <c r="AV279">
        <v>1</v>
      </c>
      <c r="AW279">
        <v>10</v>
      </c>
    </row>
    <row r="280" spans="1:49" x14ac:dyDescent="0.3">
      <c r="A280" s="57"/>
      <c r="B280" s="16">
        <v>270</v>
      </c>
      <c r="C280">
        <v>1</v>
      </c>
      <c r="O280">
        <v>1</v>
      </c>
      <c r="P280">
        <v>1</v>
      </c>
      <c r="Q280">
        <v>1</v>
      </c>
      <c r="T280" s="57"/>
      <c r="U280" s="18">
        <v>270</v>
      </c>
      <c r="AH280">
        <v>1</v>
      </c>
      <c r="AT280">
        <v>1</v>
      </c>
      <c r="AU280">
        <v>1</v>
      </c>
      <c r="AV280">
        <v>1</v>
      </c>
      <c r="AW280">
        <v>12</v>
      </c>
    </row>
    <row r="281" spans="1:49" x14ac:dyDescent="0.3">
      <c r="A281" s="56"/>
      <c r="B281" s="16">
        <v>271</v>
      </c>
      <c r="C281">
        <v>2.5</v>
      </c>
      <c r="O281">
        <v>1</v>
      </c>
      <c r="P281">
        <v>2.5</v>
      </c>
      <c r="Q281">
        <v>2.5</v>
      </c>
      <c r="T281" s="56"/>
      <c r="U281" s="18">
        <v>271</v>
      </c>
      <c r="AJ281">
        <v>2.5</v>
      </c>
      <c r="AT281">
        <v>1</v>
      </c>
      <c r="AU281">
        <v>2.5</v>
      </c>
      <c r="AV281">
        <v>2.5</v>
      </c>
      <c r="AW281">
        <v>14</v>
      </c>
    </row>
    <row r="282" spans="1:49" x14ac:dyDescent="0.3">
      <c r="A282" s="69">
        <v>45321</v>
      </c>
      <c r="B282" s="16">
        <v>272</v>
      </c>
      <c r="C282">
        <v>0.5</v>
      </c>
      <c r="O282">
        <v>1</v>
      </c>
      <c r="P282">
        <v>0.5</v>
      </c>
      <c r="Q282">
        <v>0.5</v>
      </c>
      <c r="T282" s="68">
        <v>45321</v>
      </c>
      <c r="U282" s="18">
        <v>272</v>
      </c>
      <c r="AG282">
        <v>0.5</v>
      </c>
      <c r="AT282">
        <v>1</v>
      </c>
      <c r="AU282">
        <v>0.5</v>
      </c>
      <c r="AV282">
        <v>0.5</v>
      </c>
      <c r="AW282">
        <v>11</v>
      </c>
    </row>
    <row r="283" spans="1:49" x14ac:dyDescent="0.3">
      <c r="A283" s="56"/>
      <c r="B283" s="16">
        <v>273</v>
      </c>
      <c r="C283">
        <v>13</v>
      </c>
      <c r="D283">
        <v>0.5</v>
      </c>
      <c r="O283">
        <v>2</v>
      </c>
      <c r="P283">
        <v>13.5</v>
      </c>
      <c r="Q283">
        <v>6.75</v>
      </c>
      <c r="T283" s="56"/>
      <c r="U283" s="18">
        <v>273</v>
      </c>
      <c r="AR283">
        <v>13</v>
      </c>
      <c r="AS283">
        <v>0.5</v>
      </c>
      <c r="AT283">
        <v>2</v>
      </c>
      <c r="AU283">
        <v>13.5</v>
      </c>
      <c r="AV283">
        <v>6.75</v>
      </c>
      <c r="AW283">
        <v>22</v>
      </c>
    </row>
    <row r="284" spans="1:49" x14ac:dyDescent="0.3">
      <c r="A284" s="69">
        <v>45322</v>
      </c>
      <c r="B284" s="16">
        <v>274</v>
      </c>
      <c r="C284">
        <v>16</v>
      </c>
      <c r="D284">
        <v>11</v>
      </c>
      <c r="E284">
        <v>2</v>
      </c>
      <c r="F284">
        <v>1</v>
      </c>
      <c r="G284">
        <v>1</v>
      </c>
      <c r="O284">
        <v>5</v>
      </c>
      <c r="P284">
        <v>31</v>
      </c>
      <c r="Q284">
        <v>6.2</v>
      </c>
      <c r="T284" s="68">
        <v>45322</v>
      </c>
      <c r="U284" s="18">
        <v>274</v>
      </c>
      <c r="AJ284">
        <v>16</v>
      </c>
      <c r="AK284">
        <v>11</v>
      </c>
      <c r="AL284">
        <v>2</v>
      </c>
      <c r="AM284">
        <v>1</v>
      </c>
      <c r="AN284">
        <v>1</v>
      </c>
      <c r="AT284">
        <v>5</v>
      </c>
      <c r="AU284">
        <v>31</v>
      </c>
      <c r="AV284">
        <v>6.2</v>
      </c>
      <c r="AW284">
        <v>14</v>
      </c>
    </row>
    <row r="285" spans="1:49" x14ac:dyDescent="0.3">
      <c r="A285" s="56"/>
      <c r="B285" s="16">
        <v>275</v>
      </c>
      <c r="C285">
        <v>0.5</v>
      </c>
      <c r="O285">
        <v>1</v>
      </c>
      <c r="P285">
        <v>0.5</v>
      </c>
      <c r="Q285">
        <v>0.5</v>
      </c>
      <c r="T285" s="56"/>
      <c r="U285" s="18">
        <v>275</v>
      </c>
      <c r="AP285">
        <v>0.5</v>
      </c>
      <c r="AT285">
        <v>1</v>
      </c>
      <c r="AU285">
        <v>0.5</v>
      </c>
      <c r="AV285">
        <v>0.5</v>
      </c>
      <c r="AW285">
        <v>20</v>
      </c>
    </row>
    <row r="286" spans="1:49" x14ac:dyDescent="0.3">
      <c r="A286" s="17">
        <v>45323</v>
      </c>
      <c r="B286" s="16">
        <v>276</v>
      </c>
      <c r="C286">
        <v>11</v>
      </c>
      <c r="D286">
        <v>3.5</v>
      </c>
      <c r="E286">
        <v>1.5</v>
      </c>
      <c r="F286">
        <v>1</v>
      </c>
      <c r="O286">
        <v>4</v>
      </c>
      <c r="P286">
        <v>17</v>
      </c>
      <c r="Q286">
        <v>4.25</v>
      </c>
      <c r="T286" s="19">
        <v>45323</v>
      </c>
      <c r="U286" s="18">
        <v>276</v>
      </c>
      <c r="AL286">
        <v>11</v>
      </c>
      <c r="AM286">
        <v>3.5</v>
      </c>
      <c r="AN286">
        <v>1.5</v>
      </c>
      <c r="AO286">
        <v>1</v>
      </c>
      <c r="AT286">
        <v>4</v>
      </c>
      <c r="AU286">
        <v>17</v>
      </c>
      <c r="AV286">
        <v>4.25</v>
      </c>
      <c r="AW286">
        <v>16</v>
      </c>
    </row>
    <row r="287" spans="1:49" x14ac:dyDescent="0.3">
      <c r="A287" s="69">
        <v>45324</v>
      </c>
      <c r="B287" s="16">
        <v>277</v>
      </c>
      <c r="C287">
        <v>0.5</v>
      </c>
      <c r="D287">
        <v>2</v>
      </c>
      <c r="O287">
        <v>2</v>
      </c>
      <c r="P287">
        <v>2.5</v>
      </c>
      <c r="Q287">
        <v>1.25</v>
      </c>
      <c r="T287" s="68">
        <v>45324</v>
      </c>
      <c r="U287" s="18">
        <v>277</v>
      </c>
      <c r="AN287">
        <v>0.5</v>
      </c>
      <c r="AO287">
        <v>2</v>
      </c>
      <c r="AT287">
        <v>2</v>
      </c>
      <c r="AU287">
        <v>2.5</v>
      </c>
      <c r="AV287">
        <v>1.25</v>
      </c>
      <c r="AW287">
        <v>18</v>
      </c>
    </row>
    <row r="288" spans="1:49" x14ac:dyDescent="0.3">
      <c r="A288" s="56"/>
      <c r="B288" s="16">
        <v>278</v>
      </c>
      <c r="C288">
        <v>0.5</v>
      </c>
      <c r="O288">
        <v>1</v>
      </c>
      <c r="P288">
        <v>0.5</v>
      </c>
      <c r="Q288">
        <v>0.5</v>
      </c>
      <c r="T288" s="56"/>
      <c r="U288" s="18">
        <v>278</v>
      </c>
      <c r="AS288">
        <v>0.5</v>
      </c>
      <c r="AT288">
        <v>1</v>
      </c>
      <c r="AU288">
        <v>0.5</v>
      </c>
      <c r="AV288">
        <v>0.5</v>
      </c>
      <c r="AW288">
        <v>23</v>
      </c>
    </row>
    <row r="289" spans="1:49" x14ac:dyDescent="0.3">
      <c r="A289" s="69">
        <v>45325</v>
      </c>
      <c r="B289" s="16">
        <v>279</v>
      </c>
      <c r="C289">
        <v>13</v>
      </c>
      <c r="D289">
        <v>5.5</v>
      </c>
      <c r="E289">
        <v>1.5</v>
      </c>
      <c r="O289">
        <v>3</v>
      </c>
      <c r="P289">
        <v>20</v>
      </c>
      <c r="Q289">
        <v>6.666666666666667</v>
      </c>
      <c r="T289" s="68">
        <v>45325</v>
      </c>
      <c r="U289" s="18">
        <v>279</v>
      </c>
      <c r="AH289">
        <v>13</v>
      </c>
      <c r="AI289">
        <v>5.5</v>
      </c>
      <c r="AJ289">
        <v>1.5</v>
      </c>
      <c r="AT289">
        <v>3</v>
      </c>
      <c r="AU289">
        <v>20</v>
      </c>
      <c r="AV289">
        <v>6.666666666666667</v>
      </c>
      <c r="AW289">
        <v>12</v>
      </c>
    </row>
    <row r="290" spans="1:49" x14ac:dyDescent="0.3">
      <c r="A290" s="56"/>
      <c r="B290" s="16">
        <v>280</v>
      </c>
      <c r="C290">
        <v>0.5</v>
      </c>
      <c r="O290">
        <v>1</v>
      </c>
      <c r="P290">
        <v>0.5</v>
      </c>
      <c r="Q290">
        <v>0.5</v>
      </c>
      <c r="T290" s="56"/>
      <c r="U290" s="18">
        <v>280</v>
      </c>
      <c r="AL290">
        <v>0.5</v>
      </c>
      <c r="AT290">
        <v>1</v>
      </c>
      <c r="AU290">
        <v>0.5</v>
      </c>
      <c r="AV290">
        <v>0.5</v>
      </c>
      <c r="AW290">
        <v>16</v>
      </c>
    </row>
    <row r="291" spans="1:49" x14ac:dyDescent="0.3">
      <c r="A291" s="17">
        <v>45329</v>
      </c>
      <c r="B291" s="16">
        <v>281</v>
      </c>
      <c r="C291">
        <v>1</v>
      </c>
      <c r="D291">
        <v>1.5</v>
      </c>
      <c r="O291">
        <v>2</v>
      </c>
      <c r="P291">
        <v>2.5</v>
      </c>
      <c r="Q291">
        <v>1.25</v>
      </c>
      <c r="T291" s="19">
        <v>45329</v>
      </c>
      <c r="U291" s="18">
        <v>281</v>
      </c>
      <c r="AH291">
        <v>1</v>
      </c>
      <c r="AI291">
        <v>1.5</v>
      </c>
      <c r="AT291">
        <v>2</v>
      </c>
      <c r="AU291">
        <v>2.5</v>
      </c>
      <c r="AV291">
        <v>1.25</v>
      </c>
      <c r="AW291">
        <v>12</v>
      </c>
    </row>
    <row r="292" spans="1:49" x14ac:dyDescent="0.3">
      <c r="A292" s="69">
        <v>45331</v>
      </c>
      <c r="B292" s="16">
        <v>282</v>
      </c>
      <c r="C292">
        <v>2.5</v>
      </c>
      <c r="D292">
        <v>14.5</v>
      </c>
      <c r="O292">
        <v>2</v>
      </c>
      <c r="P292">
        <v>17</v>
      </c>
      <c r="Q292">
        <v>8.5</v>
      </c>
      <c r="T292" s="68">
        <v>45331</v>
      </c>
      <c r="U292" s="18">
        <v>282</v>
      </c>
      <c r="AM292">
        <v>2.5</v>
      </c>
      <c r="AN292">
        <v>14.5</v>
      </c>
      <c r="AT292">
        <v>2</v>
      </c>
      <c r="AU292">
        <v>17</v>
      </c>
      <c r="AV292">
        <v>8.5</v>
      </c>
      <c r="AW292">
        <v>17</v>
      </c>
    </row>
    <row r="293" spans="1:49" x14ac:dyDescent="0.3">
      <c r="A293" s="56"/>
      <c r="B293" s="16">
        <v>283</v>
      </c>
      <c r="C293">
        <v>1.5</v>
      </c>
      <c r="D293">
        <v>2</v>
      </c>
      <c r="O293">
        <v>2</v>
      </c>
      <c r="P293">
        <v>3.5</v>
      </c>
      <c r="Q293">
        <v>1.75</v>
      </c>
      <c r="T293" s="56"/>
      <c r="U293" s="18">
        <v>283</v>
      </c>
      <c r="AP293">
        <v>1.5</v>
      </c>
      <c r="AQ293">
        <v>2</v>
      </c>
      <c r="AT293">
        <v>2</v>
      </c>
      <c r="AU293">
        <v>3.5</v>
      </c>
      <c r="AV293">
        <v>1.75</v>
      </c>
      <c r="AW293">
        <v>20</v>
      </c>
    </row>
    <row r="294" spans="1:49" x14ac:dyDescent="0.3">
      <c r="A294" s="17">
        <v>45333</v>
      </c>
      <c r="B294" s="16">
        <v>284</v>
      </c>
      <c r="C294">
        <v>15</v>
      </c>
      <c r="D294">
        <v>1</v>
      </c>
      <c r="O294">
        <v>2</v>
      </c>
      <c r="P294">
        <v>16</v>
      </c>
      <c r="Q294">
        <v>8</v>
      </c>
      <c r="T294" s="19">
        <v>45333</v>
      </c>
      <c r="U294" s="18">
        <v>284</v>
      </c>
      <c r="AK294">
        <v>15</v>
      </c>
      <c r="AL294">
        <v>1</v>
      </c>
      <c r="AT294">
        <v>2</v>
      </c>
      <c r="AU294">
        <v>16</v>
      </c>
      <c r="AV294">
        <v>8</v>
      </c>
      <c r="AW294">
        <v>15</v>
      </c>
    </row>
    <row r="295" spans="1:49" x14ac:dyDescent="0.3">
      <c r="A295" s="69">
        <v>45336</v>
      </c>
      <c r="B295" s="16">
        <v>285</v>
      </c>
      <c r="C295">
        <v>0.5</v>
      </c>
      <c r="O295">
        <v>1</v>
      </c>
      <c r="P295">
        <v>0.5</v>
      </c>
      <c r="Q295">
        <v>0.5</v>
      </c>
      <c r="T295" s="68">
        <v>45336</v>
      </c>
      <c r="U295" s="18">
        <v>285</v>
      </c>
      <c r="V295">
        <v>0.5</v>
      </c>
      <c r="AT295">
        <v>1</v>
      </c>
      <c r="AU295">
        <v>0.5</v>
      </c>
      <c r="AV295">
        <v>0.5</v>
      </c>
      <c r="AW295">
        <v>0</v>
      </c>
    </row>
    <row r="296" spans="1:49" x14ac:dyDescent="0.3">
      <c r="A296" s="57"/>
      <c r="B296" s="16">
        <v>286</v>
      </c>
      <c r="C296">
        <v>0.5</v>
      </c>
      <c r="O296">
        <v>1</v>
      </c>
      <c r="P296">
        <v>0.5</v>
      </c>
      <c r="Q296">
        <v>0.5</v>
      </c>
      <c r="T296" s="57"/>
      <c r="U296" s="18">
        <v>286</v>
      </c>
      <c r="AE296">
        <v>0.5</v>
      </c>
      <c r="AT296">
        <v>1</v>
      </c>
      <c r="AU296">
        <v>0.5</v>
      </c>
      <c r="AV296">
        <v>0.5</v>
      </c>
      <c r="AW296">
        <v>9</v>
      </c>
    </row>
    <row r="297" spans="1:49" x14ac:dyDescent="0.3">
      <c r="A297" s="56"/>
      <c r="B297" s="16">
        <v>287</v>
      </c>
      <c r="C297">
        <v>0.5</v>
      </c>
      <c r="O297">
        <v>1</v>
      </c>
      <c r="P297">
        <v>0.5</v>
      </c>
      <c r="Q297">
        <v>0.5</v>
      </c>
      <c r="T297" s="56"/>
      <c r="U297" s="18">
        <v>287</v>
      </c>
      <c r="AH297">
        <v>0.5</v>
      </c>
      <c r="AT297">
        <v>1</v>
      </c>
      <c r="AU297">
        <v>0.5</v>
      </c>
      <c r="AV297">
        <v>0.5</v>
      </c>
      <c r="AW297">
        <v>12</v>
      </c>
    </row>
    <row r="298" spans="1:49" x14ac:dyDescent="0.3">
      <c r="A298" s="17">
        <v>45337</v>
      </c>
      <c r="B298" s="16">
        <v>288</v>
      </c>
      <c r="C298">
        <v>10</v>
      </c>
      <c r="O298">
        <v>1</v>
      </c>
      <c r="P298">
        <v>10</v>
      </c>
      <c r="Q298">
        <v>10</v>
      </c>
      <c r="T298" s="19">
        <v>45337</v>
      </c>
      <c r="U298" s="18">
        <v>288</v>
      </c>
      <c r="AG298">
        <v>10</v>
      </c>
      <c r="AT298">
        <v>1</v>
      </c>
      <c r="AU298">
        <v>10</v>
      </c>
      <c r="AV298">
        <v>10</v>
      </c>
      <c r="AW298">
        <v>11</v>
      </c>
    </row>
    <row r="299" spans="1:49" x14ac:dyDescent="0.3">
      <c r="A299" s="17">
        <v>45354</v>
      </c>
      <c r="B299" s="16">
        <v>289</v>
      </c>
      <c r="C299">
        <v>10</v>
      </c>
      <c r="D299">
        <v>1</v>
      </c>
      <c r="O299">
        <v>2</v>
      </c>
      <c r="P299">
        <v>11</v>
      </c>
      <c r="Q299">
        <v>5.5</v>
      </c>
      <c r="T299" s="19">
        <v>45354</v>
      </c>
      <c r="U299" s="18">
        <v>289</v>
      </c>
      <c r="AL299">
        <v>10</v>
      </c>
      <c r="AM299">
        <v>1</v>
      </c>
      <c r="AT299">
        <v>2</v>
      </c>
      <c r="AU299">
        <v>11</v>
      </c>
      <c r="AV299">
        <v>5.5</v>
      </c>
      <c r="AW299">
        <v>16</v>
      </c>
    </row>
    <row r="300" spans="1:49" x14ac:dyDescent="0.3">
      <c r="A300" s="17">
        <v>45357</v>
      </c>
      <c r="B300" s="16">
        <v>290</v>
      </c>
      <c r="C300">
        <v>2.5</v>
      </c>
      <c r="D300">
        <v>1</v>
      </c>
      <c r="E300">
        <v>2.5</v>
      </c>
      <c r="F300">
        <v>1</v>
      </c>
      <c r="O300">
        <v>4</v>
      </c>
      <c r="P300">
        <v>7</v>
      </c>
      <c r="Q300">
        <v>1.75</v>
      </c>
      <c r="T300" s="19">
        <v>45357</v>
      </c>
      <c r="U300" s="18">
        <v>290</v>
      </c>
      <c r="AH300">
        <v>2.5</v>
      </c>
      <c r="AI300">
        <v>1</v>
      </c>
      <c r="AJ300">
        <v>2.5</v>
      </c>
      <c r="AK300">
        <v>1</v>
      </c>
      <c r="AT300">
        <v>4</v>
      </c>
      <c r="AU300">
        <v>7</v>
      </c>
      <c r="AV300">
        <v>1.75</v>
      </c>
      <c r="AW300">
        <v>12</v>
      </c>
    </row>
    <row r="301" spans="1:49" x14ac:dyDescent="0.3">
      <c r="A301" s="69">
        <v>45359</v>
      </c>
      <c r="B301" s="16">
        <v>291</v>
      </c>
      <c r="C301">
        <v>9</v>
      </c>
      <c r="D301">
        <v>1</v>
      </c>
      <c r="E301">
        <v>1</v>
      </c>
      <c r="F301">
        <v>4.5</v>
      </c>
      <c r="G301">
        <v>4.5</v>
      </c>
      <c r="O301">
        <v>5</v>
      </c>
      <c r="P301">
        <v>20</v>
      </c>
      <c r="Q301">
        <v>4</v>
      </c>
      <c r="T301" s="68">
        <v>45359</v>
      </c>
      <c r="U301" s="18">
        <v>291</v>
      </c>
      <c r="AJ301">
        <v>9</v>
      </c>
      <c r="AK301">
        <v>1</v>
      </c>
      <c r="AL301">
        <v>1</v>
      </c>
      <c r="AM301">
        <v>4.5</v>
      </c>
      <c r="AN301">
        <v>4.5</v>
      </c>
      <c r="AT301">
        <v>5</v>
      </c>
      <c r="AU301">
        <v>20</v>
      </c>
      <c r="AV301">
        <v>4</v>
      </c>
      <c r="AW301">
        <v>14</v>
      </c>
    </row>
    <row r="302" spans="1:49" x14ac:dyDescent="0.3">
      <c r="A302" s="57"/>
      <c r="B302" s="16">
        <v>292</v>
      </c>
      <c r="C302">
        <v>1.5</v>
      </c>
      <c r="O302">
        <v>1</v>
      </c>
      <c r="P302">
        <v>1.5</v>
      </c>
      <c r="Q302">
        <v>1.5</v>
      </c>
      <c r="T302" s="57"/>
      <c r="U302" s="18">
        <v>292</v>
      </c>
      <c r="AP302">
        <v>1.5</v>
      </c>
      <c r="AT302">
        <v>1</v>
      </c>
      <c r="AU302">
        <v>1.5</v>
      </c>
      <c r="AV302">
        <v>1.5</v>
      </c>
      <c r="AW302">
        <v>20</v>
      </c>
    </row>
    <row r="303" spans="1:49" x14ac:dyDescent="0.3">
      <c r="A303" s="56"/>
      <c r="B303" s="16">
        <v>293</v>
      </c>
      <c r="C303">
        <v>0.5</v>
      </c>
      <c r="D303">
        <v>0.5</v>
      </c>
      <c r="O303">
        <v>2</v>
      </c>
      <c r="P303">
        <v>1</v>
      </c>
      <c r="Q303">
        <v>0.5</v>
      </c>
      <c r="T303" s="56"/>
      <c r="U303" s="18">
        <v>293</v>
      </c>
      <c r="AR303">
        <v>0.5</v>
      </c>
      <c r="AS303">
        <v>0.5</v>
      </c>
      <c r="AT303">
        <v>2</v>
      </c>
      <c r="AU303">
        <v>1</v>
      </c>
      <c r="AV303">
        <v>0.5</v>
      </c>
      <c r="AW303">
        <v>22</v>
      </c>
    </row>
    <row r="304" spans="1:49" x14ac:dyDescent="0.3">
      <c r="A304" s="17">
        <v>45363</v>
      </c>
      <c r="B304" s="16">
        <v>294</v>
      </c>
      <c r="C304">
        <v>4</v>
      </c>
      <c r="O304">
        <v>1</v>
      </c>
      <c r="P304">
        <v>4</v>
      </c>
      <c r="Q304">
        <v>4</v>
      </c>
      <c r="T304" s="19">
        <v>45363</v>
      </c>
      <c r="U304" s="18">
        <v>294</v>
      </c>
      <c r="AJ304">
        <v>4</v>
      </c>
      <c r="AT304">
        <v>1</v>
      </c>
      <c r="AU304">
        <v>4</v>
      </c>
      <c r="AV304">
        <v>4</v>
      </c>
      <c r="AW304">
        <v>14</v>
      </c>
    </row>
    <row r="305" spans="1:49" x14ac:dyDescent="0.3">
      <c r="A305" s="69">
        <v>45364</v>
      </c>
      <c r="B305" s="16">
        <v>295</v>
      </c>
      <c r="C305">
        <v>1</v>
      </c>
      <c r="O305">
        <v>1</v>
      </c>
      <c r="P305">
        <v>1</v>
      </c>
      <c r="Q305">
        <v>1</v>
      </c>
      <c r="T305" s="68">
        <v>45364</v>
      </c>
      <c r="U305" s="18">
        <v>295</v>
      </c>
      <c r="AJ305">
        <v>1</v>
      </c>
      <c r="AT305">
        <v>1</v>
      </c>
      <c r="AU305">
        <v>1</v>
      </c>
      <c r="AV305">
        <v>1</v>
      </c>
      <c r="AW305">
        <v>14</v>
      </c>
    </row>
    <row r="306" spans="1:49" x14ac:dyDescent="0.3">
      <c r="A306" s="56"/>
      <c r="B306" s="16">
        <v>296</v>
      </c>
      <c r="C306">
        <v>3.5</v>
      </c>
      <c r="O306">
        <v>1</v>
      </c>
      <c r="P306">
        <v>3.5</v>
      </c>
      <c r="Q306">
        <v>3.5</v>
      </c>
      <c r="T306" s="56"/>
      <c r="U306" s="18">
        <v>296</v>
      </c>
      <c r="AM306">
        <v>3.5</v>
      </c>
      <c r="AT306">
        <v>1</v>
      </c>
      <c r="AU306">
        <v>3.5</v>
      </c>
      <c r="AV306">
        <v>3.5</v>
      </c>
      <c r="AW306">
        <v>17</v>
      </c>
    </row>
    <row r="307" spans="1:49" x14ac:dyDescent="0.3">
      <c r="A307" s="17">
        <v>45365</v>
      </c>
      <c r="B307" s="16">
        <v>297</v>
      </c>
      <c r="C307">
        <v>0.5</v>
      </c>
      <c r="D307">
        <v>1.5</v>
      </c>
      <c r="O307">
        <v>2</v>
      </c>
      <c r="P307">
        <v>2</v>
      </c>
      <c r="Q307">
        <v>1</v>
      </c>
      <c r="T307" s="19">
        <v>45365</v>
      </c>
      <c r="U307" s="18">
        <v>297</v>
      </c>
      <c r="AF307">
        <v>0.5</v>
      </c>
      <c r="AG307">
        <v>1.5</v>
      </c>
      <c r="AT307">
        <v>2</v>
      </c>
      <c r="AU307">
        <v>2</v>
      </c>
      <c r="AV307">
        <v>1</v>
      </c>
      <c r="AW307">
        <v>10</v>
      </c>
    </row>
    <row r="308" spans="1:49" x14ac:dyDescent="0.3">
      <c r="A308" s="17">
        <v>45369</v>
      </c>
      <c r="B308" s="16">
        <v>298</v>
      </c>
      <c r="C308">
        <v>0.5</v>
      </c>
      <c r="D308">
        <v>4</v>
      </c>
      <c r="O308">
        <v>2</v>
      </c>
      <c r="P308">
        <v>4.5</v>
      </c>
      <c r="Q308">
        <v>2.25</v>
      </c>
      <c r="T308" s="19">
        <v>45369</v>
      </c>
      <c r="U308" s="18">
        <v>298</v>
      </c>
      <c r="AJ308">
        <v>0.5</v>
      </c>
      <c r="AK308">
        <v>4</v>
      </c>
      <c r="AT308">
        <v>2</v>
      </c>
      <c r="AU308">
        <v>4.5</v>
      </c>
      <c r="AV308">
        <v>2.25</v>
      </c>
      <c r="AW308">
        <v>14</v>
      </c>
    </row>
    <row r="309" spans="1:49" x14ac:dyDescent="0.3">
      <c r="A309" s="17">
        <v>45379</v>
      </c>
      <c r="B309" s="16">
        <v>299</v>
      </c>
      <c r="C309">
        <v>2</v>
      </c>
      <c r="D309">
        <v>1</v>
      </c>
      <c r="O309">
        <v>2</v>
      </c>
      <c r="P309">
        <v>3</v>
      </c>
      <c r="Q309">
        <v>1.5</v>
      </c>
      <c r="T309" s="19">
        <v>45379</v>
      </c>
      <c r="U309" s="18">
        <v>299</v>
      </c>
      <c r="AJ309">
        <v>2</v>
      </c>
      <c r="AK309">
        <v>1</v>
      </c>
      <c r="AT309">
        <v>2</v>
      </c>
      <c r="AU309">
        <v>3</v>
      </c>
      <c r="AV309">
        <v>1.5</v>
      </c>
      <c r="AW309">
        <v>14</v>
      </c>
    </row>
    <row r="310" spans="1:49" x14ac:dyDescent="0.3">
      <c r="A310" s="17">
        <v>45381</v>
      </c>
      <c r="B310" s="16">
        <v>300</v>
      </c>
      <c r="C310">
        <v>3</v>
      </c>
      <c r="O310">
        <v>1</v>
      </c>
      <c r="P310">
        <v>3</v>
      </c>
      <c r="Q310">
        <v>3</v>
      </c>
      <c r="T310" s="19">
        <v>45381</v>
      </c>
      <c r="U310" s="18">
        <v>300</v>
      </c>
      <c r="AI310">
        <v>3</v>
      </c>
      <c r="AT310">
        <v>1</v>
      </c>
      <c r="AU310">
        <v>3</v>
      </c>
      <c r="AV310">
        <v>3</v>
      </c>
      <c r="AW310">
        <v>13</v>
      </c>
    </row>
    <row r="311" spans="1:49" x14ac:dyDescent="0.3">
      <c r="A311" s="69">
        <v>45400</v>
      </c>
      <c r="B311" s="16">
        <v>301</v>
      </c>
      <c r="C311">
        <v>25</v>
      </c>
      <c r="D311">
        <v>3.5</v>
      </c>
      <c r="O311">
        <v>2</v>
      </c>
      <c r="P311">
        <v>28.5</v>
      </c>
      <c r="Q311">
        <v>14.25</v>
      </c>
      <c r="T311" s="68">
        <v>45400</v>
      </c>
      <c r="U311" s="18">
        <v>301</v>
      </c>
      <c r="AF311">
        <v>25</v>
      </c>
      <c r="AG311">
        <v>3.5</v>
      </c>
      <c r="AT311">
        <v>2</v>
      </c>
      <c r="AU311">
        <v>28.5</v>
      </c>
      <c r="AV311">
        <v>14.25</v>
      </c>
      <c r="AW311">
        <v>10</v>
      </c>
    </row>
    <row r="312" spans="1:49" x14ac:dyDescent="0.3">
      <c r="A312" s="57"/>
      <c r="B312" s="16">
        <v>302</v>
      </c>
      <c r="C312">
        <v>2.5</v>
      </c>
      <c r="D312">
        <v>0.5</v>
      </c>
      <c r="O312">
        <v>2</v>
      </c>
      <c r="P312">
        <v>3</v>
      </c>
      <c r="Q312">
        <v>1.5</v>
      </c>
      <c r="T312" s="57"/>
      <c r="U312" s="18">
        <v>302</v>
      </c>
      <c r="AM312">
        <v>2.5</v>
      </c>
      <c r="AN312">
        <v>0.5</v>
      </c>
      <c r="AT312">
        <v>2</v>
      </c>
      <c r="AU312">
        <v>3</v>
      </c>
      <c r="AV312">
        <v>1.5</v>
      </c>
      <c r="AW312">
        <v>17</v>
      </c>
    </row>
    <row r="313" spans="1:49" x14ac:dyDescent="0.3">
      <c r="A313" s="56"/>
      <c r="B313" s="16">
        <v>303</v>
      </c>
      <c r="C313">
        <v>1</v>
      </c>
      <c r="O313">
        <v>1</v>
      </c>
      <c r="P313">
        <v>1</v>
      </c>
      <c r="Q313">
        <v>1</v>
      </c>
      <c r="T313" s="56"/>
      <c r="U313" s="18">
        <v>303</v>
      </c>
      <c r="AP313">
        <v>1</v>
      </c>
      <c r="AT313">
        <v>1</v>
      </c>
      <c r="AU313">
        <v>1</v>
      </c>
      <c r="AV313">
        <v>1</v>
      </c>
      <c r="AW313">
        <v>20</v>
      </c>
    </row>
    <row r="314" spans="1:49" x14ac:dyDescent="0.3">
      <c r="A314" s="17">
        <v>45401</v>
      </c>
      <c r="B314" s="16">
        <v>304</v>
      </c>
      <c r="C314">
        <v>1</v>
      </c>
      <c r="O314">
        <v>1</v>
      </c>
      <c r="P314">
        <v>1</v>
      </c>
      <c r="Q314">
        <v>1</v>
      </c>
      <c r="T314" s="19">
        <v>45401</v>
      </c>
      <c r="U314" s="18">
        <v>304</v>
      </c>
      <c r="AM314">
        <v>1</v>
      </c>
      <c r="AT314">
        <v>1</v>
      </c>
      <c r="AU314">
        <v>1</v>
      </c>
      <c r="AV314">
        <v>1</v>
      </c>
      <c r="AW314">
        <v>17</v>
      </c>
    </row>
    <row r="315" spans="1:49" x14ac:dyDescent="0.3">
      <c r="A315" s="17">
        <v>45403</v>
      </c>
      <c r="B315" s="16">
        <v>305</v>
      </c>
      <c r="C315">
        <v>2</v>
      </c>
      <c r="O315">
        <v>1</v>
      </c>
      <c r="P315">
        <v>2</v>
      </c>
      <c r="Q315">
        <v>2</v>
      </c>
      <c r="T315" s="19">
        <v>45403</v>
      </c>
      <c r="U315" s="18">
        <v>305</v>
      </c>
      <c r="AQ315">
        <v>2</v>
      </c>
      <c r="AT315">
        <v>1</v>
      </c>
      <c r="AU315">
        <v>2</v>
      </c>
      <c r="AV315">
        <v>2</v>
      </c>
      <c r="AW315">
        <v>21</v>
      </c>
    </row>
    <row r="316" spans="1:49" x14ac:dyDescent="0.3">
      <c r="A316" s="69">
        <v>45404</v>
      </c>
      <c r="B316" s="16">
        <v>306</v>
      </c>
      <c r="C316">
        <v>0.5</v>
      </c>
      <c r="O316">
        <v>1</v>
      </c>
      <c r="P316">
        <v>0.5</v>
      </c>
      <c r="Q316">
        <v>0.5</v>
      </c>
      <c r="T316" s="68">
        <v>45404</v>
      </c>
      <c r="U316" s="18">
        <v>306</v>
      </c>
      <c r="V316">
        <v>0.5</v>
      </c>
      <c r="AT316">
        <v>1</v>
      </c>
      <c r="AU316">
        <v>0.5</v>
      </c>
      <c r="AV316">
        <v>0.5</v>
      </c>
      <c r="AW316">
        <v>0</v>
      </c>
    </row>
    <row r="317" spans="1:49" x14ac:dyDescent="0.3">
      <c r="A317" s="57"/>
      <c r="B317" s="16">
        <v>307</v>
      </c>
      <c r="C317">
        <v>8.5</v>
      </c>
      <c r="D317">
        <v>3.5</v>
      </c>
      <c r="O317">
        <v>2</v>
      </c>
      <c r="P317">
        <v>12</v>
      </c>
      <c r="Q317">
        <v>6</v>
      </c>
      <c r="T317" s="57"/>
      <c r="U317" s="18">
        <v>307</v>
      </c>
      <c r="AM317">
        <v>8.5</v>
      </c>
      <c r="AN317">
        <v>3.5</v>
      </c>
      <c r="AT317">
        <v>2</v>
      </c>
      <c r="AU317">
        <v>12</v>
      </c>
      <c r="AV317">
        <v>6</v>
      </c>
      <c r="AW317">
        <v>17</v>
      </c>
    </row>
    <row r="318" spans="1:49" x14ac:dyDescent="0.3">
      <c r="A318" s="56"/>
      <c r="B318" s="16">
        <v>308</v>
      </c>
      <c r="C318">
        <v>0.5</v>
      </c>
      <c r="O318">
        <v>1</v>
      </c>
      <c r="P318">
        <v>0.5</v>
      </c>
      <c r="Q318">
        <v>0.5</v>
      </c>
      <c r="T318" s="56"/>
      <c r="U318" s="18">
        <v>308</v>
      </c>
      <c r="AS318">
        <v>0.5</v>
      </c>
      <c r="AT318">
        <v>1</v>
      </c>
      <c r="AU318">
        <v>0.5</v>
      </c>
      <c r="AV318">
        <v>0.5</v>
      </c>
      <c r="AW318">
        <v>23</v>
      </c>
    </row>
    <row r="319" spans="1:49" x14ac:dyDescent="0.3">
      <c r="A319" s="69">
        <v>45405</v>
      </c>
      <c r="B319" s="16">
        <v>309</v>
      </c>
      <c r="C319">
        <v>1</v>
      </c>
      <c r="O319">
        <v>1</v>
      </c>
      <c r="P319">
        <v>1</v>
      </c>
      <c r="Q319">
        <v>1</v>
      </c>
      <c r="T319" s="68">
        <v>45405</v>
      </c>
      <c r="U319" s="18">
        <v>309</v>
      </c>
      <c r="AK319">
        <v>1</v>
      </c>
      <c r="AT319">
        <v>1</v>
      </c>
      <c r="AU319">
        <v>1</v>
      </c>
      <c r="AV319">
        <v>1</v>
      </c>
      <c r="AW319">
        <v>15</v>
      </c>
    </row>
    <row r="320" spans="1:49" x14ac:dyDescent="0.3">
      <c r="A320" s="56"/>
      <c r="B320" s="16">
        <v>310</v>
      </c>
      <c r="C320">
        <v>0.5</v>
      </c>
      <c r="O320">
        <v>1</v>
      </c>
      <c r="P320">
        <v>0.5</v>
      </c>
      <c r="Q320">
        <v>0.5</v>
      </c>
      <c r="T320" s="56"/>
      <c r="U320" s="18">
        <v>310</v>
      </c>
      <c r="AM320">
        <v>0.5</v>
      </c>
      <c r="AT320">
        <v>1</v>
      </c>
      <c r="AU320">
        <v>0.5</v>
      </c>
      <c r="AV320">
        <v>0.5</v>
      </c>
      <c r="AW320">
        <v>17</v>
      </c>
    </row>
    <row r="321" spans="1:49" x14ac:dyDescent="0.3">
      <c r="A321" s="69">
        <v>45407</v>
      </c>
      <c r="B321" s="16">
        <v>311</v>
      </c>
      <c r="C321">
        <v>12.5</v>
      </c>
      <c r="D321">
        <v>1</v>
      </c>
      <c r="O321">
        <v>2</v>
      </c>
      <c r="P321">
        <v>13.5</v>
      </c>
      <c r="Q321">
        <v>6.75</v>
      </c>
      <c r="T321" s="68">
        <v>45407</v>
      </c>
      <c r="U321" s="18">
        <v>311</v>
      </c>
      <c r="AN321">
        <v>12.5</v>
      </c>
      <c r="AO321">
        <v>1</v>
      </c>
      <c r="AT321">
        <v>2</v>
      </c>
      <c r="AU321">
        <v>13.5</v>
      </c>
      <c r="AV321">
        <v>6.75</v>
      </c>
      <c r="AW321">
        <v>18</v>
      </c>
    </row>
    <row r="322" spans="1:49" x14ac:dyDescent="0.3">
      <c r="A322" s="56"/>
      <c r="B322" s="16">
        <v>312</v>
      </c>
      <c r="C322">
        <v>0.5</v>
      </c>
      <c r="D322">
        <v>1</v>
      </c>
      <c r="O322">
        <v>2</v>
      </c>
      <c r="P322">
        <v>1.5</v>
      </c>
      <c r="Q322">
        <v>0.75</v>
      </c>
      <c r="T322" s="56"/>
      <c r="U322" s="18">
        <v>312</v>
      </c>
      <c r="AQ322">
        <v>0.5</v>
      </c>
      <c r="AR322">
        <v>1</v>
      </c>
      <c r="AT322">
        <v>2</v>
      </c>
      <c r="AU322">
        <v>1.5</v>
      </c>
      <c r="AV322">
        <v>0.75</v>
      </c>
      <c r="AW322">
        <v>21</v>
      </c>
    </row>
    <row r="323" spans="1:49" x14ac:dyDescent="0.3">
      <c r="A323" s="17">
        <v>45408</v>
      </c>
      <c r="B323" s="16">
        <v>313</v>
      </c>
      <c r="C323">
        <v>0.5</v>
      </c>
      <c r="D323">
        <v>2</v>
      </c>
      <c r="E323">
        <v>0.5</v>
      </c>
      <c r="O323">
        <v>3</v>
      </c>
      <c r="P323">
        <v>3</v>
      </c>
      <c r="Q323">
        <v>1</v>
      </c>
      <c r="T323" s="19">
        <v>45408</v>
      </c>
      <c r="U323" s="18">
        <v>313</v>
      </c>
      <c r="AK323">
        <v>0.5</v>
      </c>
      <c r="AL323">
        <v>2</v>
      </c>
      <c r="AM323">
        <v>0.5</v>
      </c>
      <c r="AT323">
        <v>3</v>
      </c>
      <c r="AU323">
        <v>3</v>
      </c>
      <c r="AV323">
        <v>1</v>
      </c>
      <c r="AW323">
        <v>15</v>
      </c>
    </row>
    <row r="324" spans="1:49" x14ac:dyDescent="0.3">
      <c r="A324" s="69">
        <v>45410</v>
      </c>
      <c r="B324" s="16">
        <v>314</v>
      </c>
      <c r="C324">
        <v>2</v>
      </c>
      <c r="O324">
        <v>1</v>
      </c>
      <c r="P324">
        <v>2</v>
      </c>
      <c r="Q324">
        <v>2</v>
      </c>
      <c r="T324" s="68">
        <v>45410</v>
      </c>
      <c r="U324" s="18">
        <v>314</v>
      </c>
      <c r="AH324">
        <v>2</v>
      </c>
      <c r="AT324">
        <v>1</v>
      </c>
      <c r="AU324">
        <v>2</v>
      </c>
      <c r="AV324">
        <v>2</v>
      </c>
      <c r="AW324">
        <v>12</v>
      </c>
    </row>
    <row r="325" spans="1:49" x14ac:dyDescent="0.3">
      <c r="A325" s="56"/>
      <c r="B325" s="16">
        <v>315</v>
      </c>
      <c r="C325">
        <v>0.5</v>
      </c>
      <c r="O325">
        <v>1</v>
      </c>
      <c r="P325">
        <v>0.5</v>
      </c>
      <c r="Q325">
        <v>0.5</v>
      </c>
      <c r="T325" s="56"/>
      <c r="U325" s="18">
        <v>315</v>
      </c>
      <c r="AM325">
        <v>0.5</v>
      </c>
      <c r="AT325">
        <v>1</v>
      </c>
      <c r="AU325">
        <v>0.5</v>
      </c>
      <c r="AV325">
        <v>0.5</v>
      </c>
      <c r="AW325">
        <v>17</v>
      </c>
    </row>
    <row r="326" spans="1:49" x14ac:dyDescent="0.3">
      <c r="A326" s="69">
        <v>45411</v>
      </c>
      <c r="B326" s="16">
        <v>316</v>
      </c>
      <c r="C326">
        <v>1</v>
      </c>
      <c r="O326">
        <v>1</v>
      </c>
      <c r="P326">
        <v>1</v>
      </c>
      <c r="Q326">
        <v>1</v>
      </c>
      <c r="T326" s="68">
        <v>45411</v>
      </c>
      <c r="U326" s="18">
        <v>316</v>
      </c>
      <c r="AP326">
        <v>1</v>
      </c>
      <c r="AT326">
        <v>1</v>
      </c>
      <c r="AU326">
        <v>1</v>
      </c>
      <c r="AV326">
        <v>1</v>
      </c>
      <c r="AW326">
        <v>20</v>
      </c>
    </row>
    <row r="327" spans="1:49" x14ac:dyDescent="0.3">
      <c r="A327" s="56"/>
      <c r="B327" s="16">
        <v>317</v>
      </c>
      <c r="C327">
        <v>0.5</v>
      </c>
      <c r="O327">
        <v>1</v>
      </c>
      <c r="P327">
        <v>0.5</v>
      </c>
      <c r="Q327">
        <v>0.5</v>
      </c>
      <c r="T327" s="56"/>
      <c r="U327" s="18">
        <v>317</v>
      </c>
      <c r="AR327">
        <v>0.5</v>
      </c>
      <c r="AT327">
        <v>1</v>
      </c>
      <c r="AU327">
        <v>0.5</v>
      </c>
      <c r="AV327">
        <v>0.5</v>
      </c>
      <c r="AW327">
        <v>22</v>
      </c>
    </row>
    <row r="328" spans="1:49" x14ac:dyDescent="0.3">
      <c r="A328" s="69">
        <v>45413</v>
      </c>
      <c r="B328" s="16">
        <v>318</v>
      </c>
      <c r="C328">
        <v>0.5</v>
      </c>
      <c r="O328">
        <v>1</v>
      </c>
      <c r="P328">
        <v>0.5</v>
      </c>
      <c r="Q328">
        <v>0.5</v>
      </c>
      <c r="T328" s="68">
        <v>45413</v>
      </c>
      <c r="U328" s="18">
        <v>318</v>
      </c>
      <c r="V328">
        <v>0.5</v>
      </c>
      <c r="AT328">
        <v>1</v>
      </c>
      <c r="AU328">
        <v>0.5</v>
      </c>
      <c r="AV328">
        <v>0.5</v>
      </c>
      <c r="AW328">
        <v>0</v>
      </c>
    </row>
    <row r="329" spans="1:49" x14ac:dyDescent="0.3">
      <c r="A329" s="57"/>
      <c r="B329" s="16">
        <v>319</v>
      </c>
      <c r="C329">
        <v>7</v>
      </c>
      <c r="O329">
        <v>1</v>
      </c>
      <c r="P329">
        <v>7</v>
      </c>
      <c r="Q329">
        <v>7</v>
      </c>
      <c r="T329" s="57"/>
      <c r="U329" s="18">
        <v>319</v>
      </c>
      <c r="AG329">
        <v>7</v>
      </c>
      <c r="AT329">
        <v>1</v>
      </c>
      <c r="AU329">
        <v>7</v>
      </c>
      <c r="AV329">
        <v>7</v>
      </c>
      <c r="AW329">
        <v>11</v>
      </c>
    </row>
    <row r="330" spans="1:49" x14ac:dyDescent="0.3">
      <c r="A330" s="56"/>
      <c r="B330" s="16">
        <v>320</v>
      </c>
      <c r="C330">
        <v>5.5</v>
      </c>
      <c r="O330">
        <v>1</v>
      </c>
      <c r="P330">
        <v>5.5</v>
      </c>
      <c r="Q330">
        <v>5.5</v>
      </c>
      <c r="T330" s="56"/>
      <c r="U330" s="18">
        <v>320</v>
      </c>
      <c r="AR330">
        <v>5.5</v>
      </c>
      <c r="AT330">
        <v>1</v>
      </c>
      <c r="AU330">
        <v>5.5</v>
      </c>
      <c r="AV330">
        <v>5.5</v>
      </c>
      <c r="AW330">
        <v>22</v>
      </c>
    </row>
    <row r="331" spans="1:49" x14ac:dyDescent="0.3">
      <c r="A331" s="17">
        <v>45415</v>
      </c>
      <c r="B331" s="16">
        <v>321</v>
      </c>
      <c r="C331">
        <v>8</v>
      </c>
      <c r="O331">
        <v>1</v>
      </c>
      <c r="P331">
        <v>8</v>
      </c>
      <c r="Q331">
        <v>8</v>
      </c>
      <c r="T331" s="19">
        <v>45415</v>
      </c>
      <c r="U331" s="18">
        <v>321</v>
      </c>
      <c r="AM331">
        <v>8</v>
      </c>
      <c r="AT331">
        <v>1</v>
      </c>
      <c r="AU331">
        <v>8</v>
      </c>
      <c r="AV331">
        <v>8</v>
      </c>
      <c r="AW331">
        <v>17</v>
      </c>
    </row>
    <row r="332" spans="1:49" x14ac:dyDescent="0.3">
      <c r="A332" s="17">
        <v>45416</v>
      </c>
      <c r="B332" s="16">
        <v>322</v>
      </c>
      <c r="C332">
        <v>15</v>
      </c>
      <c r="D332">
        <v>17.5</v>
      </c>
      <c r="O332">
        <v>2</v>
      </c>
      <c r="P332">
        <v>32.5</v>
      </c>
      <c r="Q332">
        <v>16.25</v>
      </c>
      <c r="T332" s="19">
        <v>45416</v>
      </c>
      <c r="U332" s="18">
        <v>322</v>
      </c>
      <c r="AI332">
        <v>15</v>
      </c>
      <c r="AJ332">
        <v>17.5</v>
      </c>
      <c r="AT332">
        <v>2</v>
      </c>
      <c r="AU332">
        <v>32.5</v>
      </c>
      <c r="AV332">
        <v>16.25</v>
      </c>
      <c r="AW332">
        <v>13</v>
      </c>
    </row>
    <row r="333" spans="1:49" x14ac:dyDescent="0.3">
      <c r="A333" s="17">
        <v>45420</v>
      </c>
      <c r="B333" s="16">
        <v>323</v>
      </c>
      <c r="C333">
        <v>3.5</v>
      </c>
      <c r="D333">
        <v>15.5</v>
      </c>
      <c r="O333">
        <v>2</v>
      </c>
      <c r="P333">
        <v>19</v>
      </c>
      <c r="Q333">
        <v>9.5</v>
      </c>
      <c r="T333" s="19">
        <v>45420</v>
      </c>
      <c r="U333" s="18">
        <v>323</v>
      </c>
      <c r="AL333">
        <v>3.5</v>
      </c>
      <c r="AM333">
        <v>15.5</v>
      </c>
      <c r="AT333">
        <v>2</v>
      </c>
      <c r="AU333">
        <v>19</v>
      </c>
      <c r="AV333">
        <v>9.5</v>
      </c>
      <c r="AW333">
        <v>16</v>
      </c>
    </row>
    <row r="334" spans="1:49" x14ac:dyDescent="0.3">
      <c r="A334" s="17">
        <v>45421</v>
      </c>
      <c r="B334" s="16">
        <v>324</v>
      </c>
      <c r="C334">
        <v>2.5</v>
      </c>
      <c r="O334">
        <v>1</v>
      </c>
      <c r="P334">
        <v>2.5</v>
      </c>
      <c r="Q334">
        <v>2.5</v>
      </c>
      <c r="T334" s="19">
        <v>45421</v>
      </c>
      <c r="U334" s="18">
        <v>324</v>
      </c>
      <c r="AN334">
        <v>2.5</v>
      </c>
      <c r="AT334">
        <v>1</v>
      </c>
      <c r="AU334">
        <v>2.5</v>
      </c>
      <c r="AV334">
        <v>2.5</v>
      </c>
      <c r="AW334">
        <v>18</v>
      </c>
    </row>
    <row r="335" spans="1:49" x14ac:dyDescent="0.3">
      <c r="A335" s="69">
        <v>45424</v>
      </c>
      <c r="B335" s="16">
        <v>325</v>
      </c>
      <c r="C335">
        <v>2.5</v>
      </c>
      <c r="D335">
        <v>0.5</v>
      </c>
      <c r="O335">
        <v>2</v>
      </c>
      <c r="P335">
        <v>3</v>
      </c>
      <c r="Q335">
        <v>1.5</v>
      </c>
      <c r="T335" s="68">
        <v>45424</v>
      </c>
      <c r="U335" s="18">
        <v>325</v>
      </c>
      <c r="AM335">
        <v>2.5</v>
      </c>
      <c r="AN335">
        <v>0.5</v>
      </c>
      <c r="AT335">
        <v>2</v>
      </c>
      <c r="AU335">
        <v>3</v>
      </c>
      <c r="AV335">
        <v>1.5</v>
      </c>
      <c r="AW335">
        <v>17</v>
      </c>
    </row>
    <row r="336" spans="1:49" x14ac:dyDescent="0.3">
      <c r="A336" s="56"/>
      <c r="B336" s="16">
        <v>326</v>
      </c>
      <c r="C336">
        <v>0.5</v>
      </c>
      <c r="O336">
        <v>1</v>
      </c>
      <c r="P336">
        <v>0.5</v>
      </c>
      <c r="Q336">
        <v>0.5</v>
      </c>
      <c r="T336" s="56"/>
      <c r="U336" s="18">
        <v>326</v>
      </c>
      <c r="AQ336">
        <v>0.5</v>
      </c>
      <c r="AT336">
        <v>1</v>
      </c>
      <c r="AU336">
        <v>0.5</v>
      </c>
      <c r="AV336">
        <v>0.5</v>
      </c>
      <c r="AW336">
        <v>21</v>
      </c>
    </row>
    <row r="337" spans="1:49" x14ac:dyDescent="0.3">
      <c r="A337" s="69">
        <v>45425</v>
      </c>
      <c r="B337" s="16">
        <v>327</v>
      </c>
      <c r="C337">
        <v>0.5</v>
      </c>
      <c r="O337">
        <v>1</v>
      </c>
      <c r="P337">
        <v>0.5</v>
      </c>
      <c r="Q337">
        <v>0.5</v>
      </c>
      <c r="T337" s="68">
        <v>45425</v>
      </c>
      <c r="U337" s="18">
        <v>327</v>
      </c>
      <c r="AM337">
        <v>0.5</v>
      </c>
      <c r="AT337">
        <v>1</v>
      </c>
      <c r="AU337">
        <v>0.5</v>
      </c>
      <c r="AV337">
        <v>0.5</v>
      </c>
      <c r="AW337">
        <v>17</v>
      </c>
    </row>
    <row r="338" spans="1:49" x14ac:dyDescent="0.3">
      <c r="A338" s="56"/>
      <c r="B338" s="16">
        <v>328</v>
      </c>
      <c r="C338">
        <v>0.5</v>
      </c>
      <c r="O338">
        <v>1</v>
      </c>
      <c r="P338">
        <v>0.5</v>
      </c>
      <c r="Q338">
        <v>0.5</v>
      </c>
      <c r="T338" s="56"/>
      <c r="U338" s="18">
        <v>328</v>
      </c>
      <c r="AO338">
        <v>0.5</v>
      </c>
      <c r="AT338">
        <v>1</v>
      </c>
      <c r="AU338">
        <v>0.5</v>
      </c>
      <c r="AV338">
        <v>0.5</v>
      </c>
      <c r="AW338">
        <v>19</v>
      </c>
    </row>
    <row r="339" spans="1:49" x14ac:dyDescent="0.3">
      <c r="A339" s="17">
        <v>45427</v>
      </c>
      <c r="B339" s="16">
        <v>329</v>
      </c>
      <c r="C339">
        <v>6</v>
      </c>
      <c r="O339">
        <v>1</v>
      </c>
      <c r="P339">
        <v>6</v>
      </c>
      <c r="Q339">
        <v>6</v>
      </c>
      <c r="T339" s="19">
        <v>45427</v>
      </c>
      <c r="U339" s="18">
        <v>329</v>
      </c>
      <c r="AS339">
        <v>6</v>
      </c>
      <c r="AT339">
        <v>1</v>
      </c>
      <c r="AU339">
        <v>6</v>
      </c>
      <c r="AV339">
        <v>6</v>
      </c>
      <c r="AW339">
        <v>23</v>
      </c>
    </row>
    <row r="340" spans="1:49" x14ac:dyDescent="0.3">
      <c r="A340" s="69">
        <v>45428</v>
      </c>
      <c r="B340" s="16">
        <v>330</v>
      </c>
      <c r="C340">
        <v>0.5</v>
      </c>
      <c r="O340">
        <v>1</v>
      </c>
      <c r="P340">
        <v>0.5</v>
      </c>
      <c r="Q340">
        <v>0.5</v>
      </c>
      <c r="T340" s="68">
        <v>45428</v>
      </c>
      <c r="U340" s="18">
        <v>330</v>
      </c>
      <c r="AO340">
        <v>0.5</v>
      </c>
      <c r="AT340">
        <v>1</v>
      </c>
      <c r="AU340">
        <v>0.5</v>
      </c>
      <c r="AV340">
        <v>0.5</v>
      </c>
      <c r="AW340">
        <v>19</v>
      </c>
    </row>
    <row r="341" spans="1:49" x14ac:dyDescent="0.3">
      <c r="A341" s="56"/>
      <c r="B341" s="16">
        <v>331</v>
      </c>
      <c r="C341">
        <v>3</v>
      </c>
      <c r="D341">
        <v>1</v>
      </c>
      <c r="O341">
        <v>2</v>
      </c>
      <c r="P341">
        <v>4</v>
      </c>
      <c r="Q341">
        <v>2</v>
      </c>
      <c r="T341" s="56"/>
      <c r="U341" s="18">
        <v>331</v>
      </c>
      <c r="AQ341">
        <v>3</v>
      </c>
      <c r="AR341">
        <v>1</v>
      </c>
      <c r="AT341">
        <v>2</v>
      </c>
      <c r="AU341">
        <v>4</v>
      </c>
      <c r="AV341">
        <v>2</v>
      </c>
      <c r="AW341">
        <v>21</v>
      </c>
    </row>
    <row r="342" spans="1:49" x14ac:dyDescent="0.3">
      <c r="A342" s="69">
        <v>45429</v>
      </c>
      <c r="B342" s="16">
        <v>332</v>
      </c>
      <c r="C342">
        <v>0.5</v>
      </c>
      <c r="O342">
        <v>1</v>
      </c>
      <c r="P342">
        <v>0.5</v>
      </c>
      <c r="Q342">
        <v>0.5</v>
      </c>
      <c r="T342" s="68">
        <v>45429</v>
      </c>
      <c r="U342" s="18">
        <v>332</v>
      </c>
      <c r="AK342">
        <v>0.5</v>
      </c>
      <c r="AT342">
        <v>1</v>
      </c>
      <c r="AU342">
        <v>0.5</v>
      </c>
      <c r="AV342">
        <v>0.5</v>
      </c>
      <c r="AW342">
        <v>15</v>
      </c>
    </row>
    <row r="343" spans="1:49" x14ac:dyDescent="0.3">
      <c r="A343" s="56"/>
      <c r="B343" s="16">
        <v>333</v>
      </c>
      <c r="C343">
        <v>1</v>
      </c>
      <c r="D343">
        <v>1</v>
      </c>
      <c r="O343">
        <v>2</v>
      </c>
      <c r="P343">
        <v>2</v>
      </c>
      <c r="Q343">
        <v>1</v>
      </c>
      <c r="T343" s="56"/>
      <c r="U343" s="18">
        <v>333</v>
      </c>
      <c r="AM343">
        <v>1</v>
      </c>
      <c r="AN343">
        <v>1</v>
      </c>
      <c r="AT343">
        <v>2</v>
      </c>
      <c r="AU343">
        <v>2</v>
      </c>
      <c r="AV343">
        <v>1</v>
      </c>
      <c r="AW343">
        <v>17</v>
      </c>
    </row>
    <row r="344" spans="1:49" x14ac:dyDescent="0.3">
      <c r="A344" s="17">
        <v>45431</v>
      </c>
      <c r="B344" s="16">
        <v>334</v>
      </c>
      <c r="C344">
        <v>7</v>
      </c>
      <c r="O344">
        <v>1</v>
      </c>
      <c r="P344">
        <v>7</v>
      </c>
      <c r="Q344">
        <v>7</v>
      </c>
      <c r="T344" s="19">
        <v>45431</v>
      </c>
      <c r="U344" s="18">
        <v>334</v>
      </c>
      <c r="AL344">
        <v>7</v>
      </c>
      <c r="AT344">
        <v>1</v>
      </c>
      <c r="AU344">
        <v>7</v>
      </c>
      <c r="AV344">
        <v>7</v>
      </c>
      <c r="AW344">
        <v>16</v>
      </c>
    </row>
    <row r="345" spans="1:49" x14ac:dyDescent="0.3">
      <c r="A345" s="17">
        <v>45432</v>
      </c>
      <c r="B345" s="16">
        <v>335</v>
      </c>
      <c r="C345">
        <v>3</v>
      </c>
      <c r="O345">
        <v>1</v>
      </c>
      <c r="P345">
        <v>3</v>
      </c>
      <c r="Q345">
        <v>3</v>
      </c>
      <c r="T345" s="19">
        <v>45432</v>
      </c>
      <c r="U345" s="18">
        <v>335</v>
      </c>
      <c r="AO345">
        <v>3</v>
      </c>
      <c r="AT345">
        <v>1</v>
      </c>
      <c r="AU345">
        <v>3</v>
      </c>
      <c r="AV345">
        <v>3</v>
      </c>
      <c r="AW345">
        <v>19</v>
      </c>
    </row>
    <row r="346" spans="1:49" x14ac:dyDescent="0.3">
      <c r="A346" s="69">
        <v>45433</v>
      </c>
      <c r="B346" s="16">
        <v>336</v>
      </c>
      <c r="C346">
        <v>0.5</v>
      </c>
      <c r="D346">
        <v>0.5</v>
      </c>
      <c r="O346">
        <v>2</v>
      </c>
      <c r="P346">
        <v>1</v>
      </c>
      <c r="Q346">
        <v>0.5</v>
      </c>
      <c r="T346" s="68">
        <v>45433</v>
      </c>
      <c r="U346" s="18">
        <v>336</v>
      </c>
      <c r="AO346">
        <v>0.5</v>
      </c>
      <c r="AP346">
        <v>0.5</v>
      </c>
      <c r="AT346">
        <v>2</v>
      </c>
      <c r="AU346">
        <v>1</v>
      </c>
      <c r="AV346">
        <v>0.5</v>
      </c>
      <c r="AW346">
        <v>19</v>
      </c>
    </row>
    <row r="347" spans="1:49" x14ac:dyDescent="0.3">
      <c r="A347" s="56"/>
      <c r="B347" s="16">
        <v>337</v>
      </c>
      <c r="C347">
        <v>0.5</v>
      </c>
      <c r="O347">
        <v>1</v>
      </c>
      <c r="P347">
        <v>0.5</v>
      </c>
      <c r="Q347">
        <v>0.5</v>
      </c>
      <c r="T347" s="56"/>
      <c r="U347" s="18">
        <v>337</v>
      </c>
      <c r="AR347">
        <v>0.5</v>
      </c>
      <c r="AT347">
        <v>1</v>
      </c>
      <c r="AU347">
        <v>0.5</v>
      </c>
      <c r="AV347">
        <v>0.5</v>
      </c>
      <c r="AW347">
        <v>22</v>
      </c>
    </row>
    <row r="348" spans="1:49" x14ac:dyDescent="0.3">
      <c r="A348" s="17">
        <v>45434</v>
      </c>
      <c r="B348" s="16">
        <v>338</v>
      </c>
      <c r="C348">
        <v>5</v>
      </c>
      <c r="O348">
        <v>1</v>
      </c>
      <c r="P348">
        <v>5</v>
      </c>
      <c r="Q348">
        <v>5</v>
      </c>
      <c r="T348" s="19">
        <v>45434</v>
      </c>
      <c r="U348" s="18">
        <v>338</v>
      </c>
      <c r="AL348">
        <v>5</v>
      </c>
      <c r="AT348">
        <v>1</v>
      </c>
      <c r="AU348">
        <v>5</v>
      </c>
      <c r="AV348">
        <v>5</v>
      </c>
      <c r="AW348">
        <v>16</v>
      </c>
    </row>
    <row r="349" spans="1:49" x14ac:dyDescent="0.3">
      <c r="A349" s="17">
        <v>45436</v>
      </c>
      <c r="B349" s="16">
        <v>339</v>
      </c>
      <c r="C349">
        <v>23</v>
      </c>
      <c r="D349">
        <v>26</v>
      </c>
      <c r="E349">
        <v>11.5</v>
      </c>
      <c r="F349">
        <v>5.5</v>
      </c>
      <c r="G349">
        <v>1.5</v>
      </c>
      <c r="O349">
        <v>5</v>
      </c>
      <c r="P349">
        <v>67.5</v>
      </c>
      <c r="Q349">
        <v>13.5</v>
      </c>
      <c r="T349" s="19">
        <v>45436</v>
      </c>
      <c r="U349" s="18">
        <v>339</v>
      </c>
      <c r="AN349">
        <v>23</v>
      </c>
      <c r="AO349">
        <v>26</v>
      </c>
      <c r="AP349">
        <v>11.5</v>
      </c>
      <c r="AQ349">
        <v>5.5</v>
      </c>
      <c r="AR349">
        <v>1.5</v>
      </c>
      <c r="AT349">
        <v>5</v>
      </c>
      <c r="AU349">
        <v>67.5</v>
      </c>
      <c r="AV349">
        <v>13.5</v>
      </c>
      <c r="AW349">
        <v>18</v>
      </c>
    </row>
    <row r="350" spans="1:49" x14ac:dyDescent="0.3">
      <c r="A350" s="17">
        <v>45439</v>
      </c>
      <c r="B350" s="16">
        <v>340</v>
      </c>
      <c r="C350">
        <v>6</v>
      </c>
      <c r="O350">
        <v>1</v>
      </c>
      <c r="P350">
        <v>6</v>
      </c>
      <c r="Q350">
        <v>6</v>
      </c>
      <c r="T350" s="19">
        <v>45439</v>
      </c>
      <c r="U350" s="18">
        <v>340</v>
      </c>
      <c r="AK350">
        <v>6</v>
      </c>
      <c r="AT350">
        <v>1</v>
      </c>
      <c r="AU350">
        <v>6</v>
      </c>
      <c r="AV350">
        <v>6</v>
      </c>
      <c r="AW350">
        <v>15</v>
      </c>
    </row>
    <row r="351" spans="1:49" x14ac:dyDescent="0.3">
      <c r="A351" s="17">
        <v>45445</v>
      </c>
      <c r="B351" s="16">
        <v>341</v>
      </c>
      <c r="C351">
        <v>2.5</v>
      </c>
      <c r="D351">
        <v>6</v>
      </c>
      <c r="O351">
        <v>2</v>
      </c>
      <c r="P351">
        <v>8.5</v>
      </c>
      <c r="Q351">
        <v>4.25</v>
      </c>
      <c r="T351" s="19">
        <v>45445</v>
      </c>
      <c r="U351" s="18">
        <v>341</v>
      </c>
      <c r="AJ351">
        <v>2.5</v>
      </c>
      <c r="AK351">
        <v>6</v>
      </c>
      <c r="AT351">
        <v>2</v>
      </c>
      <c r="AU351">
        <v>8.5</v>
      </c>
      <c r="AV351">
        <v>4.25</v>
      </c>
      <c r="AW351">
        <v>14</v>
      </c>
    </row>
    <row r="352" spans="1:49" x14ac:dyDescent="0.3">
      <c r="A352" s="17">
        <v>45452</v>
      </c>
      <c r="B352" s="16">
        <v>342</v>
      </c>
      <c r="C352">
        <v>0.5</v>
      </c>
      <c r="D352">
        <v>2</v>
      </c>
      <c r="O352">
        <v>2</v>
      </c>
      <c r="P352">
        <v>2.5</v>
      </c>
      <c r="Q352">
        <v>1.25</v>
      </c>
      <c r="T352" s="19">
        <v>45452</v>
      </c>
      <c r="U352" s="18">
        <v>342</v>
      </c>
      <c r="AJ352">
        <v>0.5</v>
      </c>
      <c r="AK352">
        <v>2</v>
      </c>
      <c r="AT352">
        <v>2</v>
      </c>
      <c r="AU352">
        <v>2.5</v>
      </c>
      <c r="AV352">
        <v>1.25</v>
      </c>
      <c r="AW352">
        <v>14</v>
      </c>
    </row>
    <row r="353" spans="1:49" x14ac:dyDescent="0.3">
      <c r="A353" s="17">
        <v>45453</v>
      </c>
      <c r="B353" s="16">
        <v>343</v>
      </c>
      <c r="C353">
        <v>0.5</v>
      </c>
      <c r="D353">
        <v>1.5</v>
      </c>
      <c r="O353">
        <v>2</v>
      </c>
      <c r="P353">
        <v>2</v>
      </c>
      <c r="Q353">
        <v>1</v>
      </c>
      <c r="T353" s="19">
        <v>45453</v>
      </c>
      <c r="U353" s="18">
        <v>343</v>
      </c>
      <c r="AP353">
        <v>0.5</v>
      </c>
      <c r="AQ353">
        <v>1.5</v>
      </c>
      <c r="AT353">
        <v>2</v>
      </c>
      <c r="AU353">
        <v>2</v>
      </c>
      <c r="AV353">
        <v>1</v>
      </c>
      <c r="AW353">
        <v>20</v>
      </c>
    </row>
    <row r="354" spans="1:49" x14ac:dyDescent="0.3">
      <c r="A354" s="69">
        <v>45454</v>
      </c>
      <c r="B354" s="16">
        <v>344</v>
      </c>
      <c r="C354">
        <v>0.5</v>
      </c>
      <c r="O354">
        <v>1</v>
      </c>
      <c r="P354">
        <v>0.5</v>
      </c>
      <c r="Q354">
        <v>0.5</v>
      </c>
      <c r="T354" s="68">
        <v>45454</v>
      </c>
      <c r="U354" s="18">
        <v>344</v>
      </c>
      <c r="AJ354">
        <v>0.5</v>
      </c>
      <c r="AT354">
        <v>1</v>
      </c>
      <c r="AU354">
        <v>0.5</v>
      </c>
      <c r="AV354">
        <v>0.5</v>
      </c>
      <c r="AW354">
        <v>14</v>
      </c>
    </row>
    <row r="355" spans="1:49" x14ac:dyDescent="0.3">
      <c r="A355" s="57"/>
      <c r="B355" s="16">
        <v>345</v>
      </c>
      <c r="C355">
        <v>1.5</v>
      </c>
      <c r="O355">
        <v>1</v>
      </c>
      <c r="P355">
        <v>1.5</v>
      </c>
      <c r="Q355">
        <v>1.5</v>
      </c>
      <c r="T355" s="57"/>
      <c r="U355" s="18">
        <v>345</v>
      </c>
      <c r="AL355">
        <v>1.5</v>
      </c>
      <c r="AT355">
        <v>1</v>
      </c>
      <c r="AU355">
        <v>1.5</v>
      </c>
      <c r="AV355">
        <v>1.5</v>
      </c>
      <c r="AW355">
        <v>16</v>
      </c>
    </row>
    <row r="356" spans="1:49" x14ac:dyDescent="0.3">
      <c r="A356" s="56"/>
      <c r="B356" s="16">
        <v>346</v>
      </c>
      <c r="C356">
        <v>3.5</v>
      </c>
      <c r="O356">
        <v>1</v>
      </c>
      <c r="P356">
        <v>3.5</v>
      </c>
      <c r="Q356">
        <v>3.5</v>
      </c>
      <c r="T356" s="56"/>
      <c r="U356" s="18">
        <v>346</v>
      </c>
      <c r="AO356">
        <v>3.5</v>
      </c>
      <c r="AT356">
        <v>1</v>
      </c>
      <c r="AU356">
        <v>3.5</v>
      </c>
      <c r="AV356">
        <v>3.5</v>
      </c>
      <c r="AW356">
        <v>19</v>
      </c>
    </row>
    <row r="357" spans="1:49" x14ac:dyDescent="0.3">
      <c r="A357" s="17">
        <v>45455</v>
      </c>
      <c r="B357" s="16">
        <v>347</v>
      </c>
      <c r="C357">
        <v>2.5</v>
      </c>
      <c r="D357">
        <v>0.5</v>
      </c>
      <c r="E357">
        <v>2</v>
      </c>
      <c r="F357">
        <v>0.5</v>
      </c>
      <c r="O357">
        <v>4</v>
      </c>
      <c r="P357">
        <v>5.5</v>
      </c>
      <c r="Q357">
        <v>1.375</v>
      </c>
      <c r="T357" s="19">
        <v>45455</v>
      </c>
      <c r="U357" s="18">
        <v>347</v>
      </c>
      <c r="AM357">
        <v>2.5</v>
      </c>
      <c r="AN357">
        <v>0.5</v>
      </c>
      <c r="AO357">
        <v>2</v>
      </c>
      <c r="AP357">
        <v>0.5</v>
      </c>
      <c r="AT357">
        <v>4</v>
      </c>
      <c r="AU357">
        <v>5.5</v>
      </c>
      <c r="AV357">
        <v>1.375</v>
      </c>
      <c r="AW357">
        <v>17</v>
      </c>
    </row>
    <row r="358" spans="1:49" x14ac:dyDescent="0.3">
      <c r="A358" s="17">
        <v>45457</v>
      </c>
      <c r="B358" s="16">
        <v>348</v>
      </c>
      <c r="C358">
        <v>5</v>
      </c>
      <c r="D358">
        <v>1</v>
      </c>
      <c r="O358">
        <v>2</v>
      </c>
      <c r="P358">
        <v>6</v>
      </c>
      <c r="Q358">
        <v>3</v>
      </c>
      <c r="T358" s="19">
        <v>45457</v>
      </c>
      <c r="U358" s="18">
        <v>348</v>
      </c>
      <c r="AM358">
        <v>5</v>
      </c>
      <c r="AN358">
        <v>1</v>
      </c>
      <c r="AT358">
        <v>2</v>
      </c>
      <c r="AU358">
        <v>6</v>
      </c>
      <c r="AV358">
        <v>3</v>
      </c>
      <c r="AW358">
        <v>17</v>
      </c>
    </row>
    <row r="359" spans="1:49" x14ac:dyDescent="0.3">
      <c r="A359" s="17">
        <v>45461</v>
      </c>
      <c r="B359" s="16">
        <v>349</v>
      </c>
      <c r="C359">
        <v>1.5</v>
      </c>
      <c r="O359">
        <v>1</v>
      </c>
      <c r="P359">
        <v>1.5</v>
      </c>
      <c r="Q359">
        <v>1.5</v>
      </c>
      <c r="T359" s="19">
        <v>45461</v>
      </c>
      <c r="U359" s="18">
        <v>349</v>
      </c>
      <c r="AH359">
        <v>1.5</v>
      </c>
      <c r="AT359">
        <v>1</v>
      </c>
      <c r="AU359">
        <v>1.5</v>
      </c>
      <c r="AV359">
        <v>1.5</v>
      </c>
      <c r="AW359">
        <v>12</v>
      </c>
    </row>
    <row r="360" spans="1:49" x14ac:dyDescent="0.3">
      <c r="A360" s="17">
        <v>45467</v>
      </c>
      <c r="B360" s="16">
        <v>350</v>
      </c>
      <c r="C360">
        <v>0.5</v>
      </c>
      <c r="D360">
        <v>0.5</v>
      </c>
      <c r="E360">
        <v>0.5</v>
      </c>
      <c r="O360">
        <v>3</v>
      </c>
      <c r="P360">
        <v>1.5</v>
      </c>
      <c r="Q360">
        <v>0.5</v>
      </c>
      <c r="T360" s="19">
        <v>45467</v>
      </c>
      <c r="U360" s="18">
        <v>350</v>
      </c>
      <c r="AN360">
        <v>0.5</v>
      </c>
      <c r="AO360">
        <v>0.5</v>
      </c>
      <c r="AP360">
        <v>0.5</v>
      </c>
      <c r="AT360">
        <v>3</v>
      </c>
      <c r="AU360">
        <v>1.5</v>
      </c>
      <c r="AV360">
        <v>0.5</v>
      </c>
      <c r="AW360">
        <v>18</v>
      </c>
    </row>
    <row r="361" spans="1:49" x14ac:dyDescent="0.3">
      <c r="A361" s="17">
        <v>45468</v>
      </c>
      <c r="B361" s="16">
        <v>351</v>
      </c>
      <c r="C361">
        <v>1</v>
      </c>
      <c r="D361">
        <v>8</v>
      </c>
      <c r="E361">
        <v>2.5</v>
      </c>
      <c r="O361">
        <v>3</v>
      </c>
      <c r="P361">
        <v>11.5</v>
      </c>
      <c r="Q361">
        <v>3.833333333333333</v>
      </c>
      <c r="T361" s="19">
        <v>45468</v>
      </c>
      <c r="U361" s="18">
        <v>351</v>
      </c>
      <c r="AK361">
        <v>1</v>
      </c>
      <c r="AL361">
        <v>8</v>
      </c>
      <c r="AM361">
        <v>2.5</v>
      </c>
      <c r="AT361">
        <v>3</v>
      </c>
      <c r="AU361">
        <v>11.5</v>
      </c>
      <c r="AV361">
        <v>3.833333333333333</v>
      </c>
      <c r="AW361">
        <v>15</v>
      </c>
    </row>
    <row r="362" spans="1:49" x14ac:dyDescent="0.3">
      <c r="A362" s="69">
        <v>45470</v>
      </c>
      <c r="B362" s="16">
        <v>352</v>
      </c>
      <c r="C362">
        <v>0.5</v>
      </c>
      <c r="O362">
        <v>1</v>
      </c>
      <c r="P362">
        <v>0.5</v>
      </c>
      <c r="Q362">
        <v>0.5</v>
      </c>
      <c r="T362" s="68">
        <v>45470</v>
      </c>
      <c r="U362" s="18">
        <v>352</v>
      </c>
      <c r="AL362">
        <v>0.5</v>
      </c>
      <c r="AT362">
        <v>1</v>
      </c>
      <c r="AU362">
        <v>0.5</v>
      </c>
      <c r="AV362">
        <v>0.5</v>
      </c>
      <c r="AW362">
        <v>16</v>
      </c>
    </row>
    <row r="363" spans="1:49" x14ac:dyDescent="0.3">
      <c r="A363" s="56"/>
      <c r="B363" s="16">
        <v>353</v>
      </c>
      <c r="C363">
        <v>0.5</v>
      </c>
      <c r="O363">
        <v>1</v>
      </c>
      <c r="P363">
        <v>0.5</v>
      </c>
      <c r="Q363">
        <v>0.5</v>
      </c>
      <c r="T363" s="56"/>
      <c r="U363" s="18">
        <v>353</v>
      </c>
      <c r="AP363">
        <v>0.5</v>
      </c>
      <c r="AT363">
        <v>1</v>
      </c>
      <c r="AU363">
        <v>0.5</v>
      </c>
      <c r="AV363">
        <v>0.5</v>
      </c>
      <c r="AW363">
        <v>20</v>
      </c>
    </row>
    <row r="364" spans="1:49" x14ac:dyDescent="0.3">
      <c r="A364" s="17">
        <v>45472</v>
      </c>
      <c r="B364" s="16">
        <v>354</v>
      </c>
      <c r="C364">
        <v>11.5</v>
      </c>
      <c r="D364">
        <v>16</v>
      </c>
      <c r="E364">
        <v>5</v>
      </c>
      <c r="F364">
        <v>0.5</v>
      </c>
      <c r="G364">
        <v>0.5</v>
      </c>
      <c r="O364">
        <v>5</v>
      </c>
      <c r="P364">
        <v>33.5</v>
      </c>
      <c r="Q364">
        <v>6.7</v>
      </c>
      <c r="T364" s="19">
        <v>45472</v>
      </c>
      <c r="U364" s="18">
        <v>354</v>
      </c>
      <c r="AJ364">
        <v>11.5</v>
      </c>
      <c r="AK364">
        <v>16</v>
      </c>
      <c r="AL364">
        <v>5</v>
      </c>
      <c r="AM364">
        <v>0.5</v>
      </c>
      <c r="AN364">
        <v>0.5</v>
      </c>
      <c r="AT364">
        <v>5</v>
      </c>
      <c r="AU364">
        <v>33.5</v>
      </c>
      <c r="AV364">
        <v>6.7</v>
      </c>
      <c r="AW364">
        <v>14</v>
      </c>
    </row>
    <row r="365" spans="1:49" x14ac:dyDescent="0.3">
      <c r="A365" s="69">
        <v>45474</v>
      </c>
      <c r="B365" s="16">
        <v>355</v>
      </c>
      <c r="C365">
        <v>2</v>
      </c>
      <c r="D365">
        <v>15</v>
      </c>
      <c r="O365">
        <v>2</v>
      </c>
      <c r="P365">
        <v>17</v>
      </c>
      <c r="Q365">
        <v>8.5</v>
      </c>
      <c r="T365" s="68">
        <v>45474</v>
      </c>
      <c r="U365" s="18">
        <v>355</v>
      </c>
      <c r="AL365">
        <v>2</v>
      </c>
      <c r="AM365">
        <v>15</v>
      </c>
      <c r="AT365">
        <v>2</v>
      </c>
      <c r="AU365">
        <v>17</v>
      </c>
      <c r="AV365">
        <v>8.5</v>
      </c>
      <c r="AW365">
        <v>16</v>
      </c>
    </row>
    <row r="366" spans="1:49" x14ac:dyDescent="0.3">
      <c r="A366" s="56"/>
      <c r="B366" s="16">
        <v>356</v>
      </c>
      <c r="C366">
        <v>4</v>
      </c>
      <c r="D366">
        <v>11.5</v>
      </c>
      <c r="O366">
        <v>2</v>
      </c>
      <c r="P366">
        <v>15.5</v>
      </c>
      <c r="Q366">
        <v>7.75</v>
      </c>
      <c r="T366" s="56"/>
      <c r="U366" s="18">
        <v>356</v>
      </c>
      <c r="AO366">
        <v>4</v>
      </c>
      <c r="AP366">
        <v>11.5</v>
      </c>
      <c r="AT366">
        <v>2</v>
      </c>
      <c r="AU366">
        <v>15.5</v>
      </c>
      <c r="AV366">
        <v>7.75</v>
      </c>
      <c r="AW366">
        <v>19</v>
      </c>
    </row>
    <row r="367" spans="1:49" x14ac:dyDescent="0.3">
      <c r="A367" s="69">
        <v>45475</v>
      </c>
      <c r="B367" s="16">
        <v>357</v>
      </c>
      <c r="C367">
        <v>1</v>
      </c>
      <c r="O367">
        <v>1</v>
      </c>
      <c r="P367">
        <v>1</v>
      </c>
      <c r="Q367">
        <v>1</v>
      </c>
      <c r="T367" s="68">
        <v>45475</v>
      </c>
      <c r="U367" s="18">
        <v>357</v>
      </c>
      <c r="AF367">
        <v>1</v>
      </c>
      <c r="AT367">
        <v>1</v>
      </c>
      <c r="AU367">
        <v>1</v>
      </c>
      <c r="AV367">
        <v>1</v>
      </c>
      <c r="AW367">
        <v>10</v>
      </c>
    </row>
    <row r="368" spans="1:49" x14ac:dyDescent="0.3">
      <c r="A368" s="56"/>
      <c r="B368" s="16">
        <v>358</v>
      </c>
      <c r="C368">
        <v>15.5</v>
      </c>
      <c r="O368">
        <v>1</v>
      </c>
      <c r="P368">
        <v>15.5</v>
      </c>
      <c r="Q368">
        <v>15.5</v>
      </c>
      <c r="T368" s="56"/>
      <c r="U368" s="18">
        <v>358</v>
      </c>
      <c r="AH368">
        <v>15.5</v>
      </c>
      <c r="AT368">
        <v>1</v>
      </c>
      <c r="AU368">
        <v>15.5</v>
      </c>
      <c r="AV368">
        <v>15.5</v>
      </c>
      <c r="AW368">
        <v>12</v>
      </c>
    </row>
    <row r="369" spans="1:49" x14ac:dyDescent="0.3">
      <c r="A369" s="17">
        <v>45479</v>
      </c>
      <c r="B369" s="16">
        <v>359</v>
      </c>
      <c r="C369">
        <v>3.5</v>
      </c>
      <c r="O369">
        <v>1</v>
      </c>
      <c r="P369">
        <v>3.5</v>
      </c>
      <c r="Q369">
        <v>3.5</v>
      </c>
      <c r="T369" s="19">
        <v>45479</v>
      </c>
      <c r="U369" s="18">
        <v>359</v>
      </c>
      <c r="AI369">
        <v>3.5</v>
      </c>
      <c r="AT369">
        <v>1</v>
      </c>
      <c r="AU369">
        <v>3.5</v>
      </c>
      <c r="AV369">
        <v>3.5</v>
      </c>
      <c r="AW369">
        <v>13</v>
      </c>
    </row>
    <row r="370" spans="1:49" x14ac:dyDescent="0.3">
      <c r="A370" s="69">
        <v>45499</v>
      </c>
      <c r="B370" s="16">
        <v>360</v>
      </c>
      <c r="C370">
        <v>1</v>
      </c>
      <c r="O370">
        <v>1</v>
      </c>
      <c r="P370">
        <v>1</v>
      </c>
      <c r="Q370">
        <v>1</v>
      </c>
      <c r="T370" s="68">
        <v>45499</v>
      </c>
      <c r="U370" s="18">
        <v>360</v>
      </c>
      <c r="AO370">
        <v>1</v>
      </c>
      <c r="AT370">
        <v>1</v>
      </c>
      <c r="AU370">
        <v>1</v>
      </c>
      <c r="AV370">
        <v>1</v>
      </c>
      <c r="AW370">
        <v>19</v>
      </c>
    </row>
    <row r="371" spans="1:49" x14ac:dyDescent="0.3">
      <c r="A371" s="56"/>
      <c r="B371" s="16">
        <v>361</v>
      </c>
      <c r="C371">
        <v>0.5</v>
      </c>
      <c r="O371">
        <v>1</v>
      </c>
      <c r="P371">
        <v>0.5</v>
      </c>
      <c r="Q371">
        <v>0.5</v>
      </c>
      <c r="T371" s="56"/>
      <c r="U371" s="18">
        <v>361</v>
      </c>
      <c r="AQ371">
        <v>0.5</v>
      </c>
      <c r="AT371">
        <v>1</v>
      </c>
      <c r="AU371">
        <v>0.5</v>
      </c>
      <c r="AV371">
        <v>0.5</v>
      </c>
      <c r="AW371">
        <v>21</v>
      </c>
    </row>
    <row r="372" spans="1:49" x14ac:dyDescent="0.3">
      <c r="A372" s="17">
        <v>45502</v>
      </c>
      <c r="B372" s="16">
        <v>362</v>
      </c>
      <c r="C372">
        <v>1.5</v>
      </c>
      <c r="O372">
        <v>1</v>
      </c>
      <c r="P372">
        <v>1.5</v>
      </c>
      <c r="Q372">
        <v>1.5</v>
      </c>
      <c r="T372" s="19">
        <v>45502</v>
      </c>
      <c r="U372" s="18">
        <v>362</v>
      </c>
      <c r="AK372">
        <v>1.5</v>
      </c>
      <c r="AT372">
        <v>1</v>
      </c>
      <c r="AU372">
        <v>1.5</v>
      </c>
      <c r="AV372">
        <v>1.5</v>
      </c>
      <c r="AW372">
        <v>15</v>
      </c>
    </row>
    <row r="373" spans="1:49" x14ac:dyDescent="0.3">
      <c r="A373" s="69">
        <v>45505</v>
      </c>
      <c r="B373" s="16">
        <v>363</v>
      </c>
      <c r="C373">
        <v>1.5</v>
      </c>
      <c r="D373">
        <v>0.5</v>
      </c>
      <c r="O373">
        <v>2</v>
      </c>
      <c r="P373">
        <v>2</v>
      </c>
      <c r="Q373">
        <v>1</v>
      </c>
      <c r="T373" s="68">
        <v>45505</v>
      </c>
      <c r="U373" s="18">
        <v>363</v>
      </c>
      <c r="AI373">
        <v>1.5</v>
      </c>
      <c r="AJ373">
        <v>0.5</v>
      </c>
      <c r="AT373">
        <v>2</v>
      </c>
      <c r="AU373">
        <v>2</v>
      </c>
      <c r="AV373">
        <v>1</v>
      </c>
      <c r="AW373">
        <v>13</v>
      </c>
    </row>
    <row r="374" spans="1:49" x14ac:dyDescent="0.3">
      <c r="A374" s="56"/>
      <c r="B374" s="16">
        <v>364</v>
      </c>
      <c r="C374">
        <v>3</v>
      </c>
      <c r="O374">
        <v>1</v>
      </c>
      <c r="P374">
        <v>3</v>
      </c>
      <c r="Q374">
        <v>3</v>
      </c>
      <c r="T374" s="56"/>
      <c r="U374" s="18">
        <v>364</v>
      </c>
      <c r="AL374">
        <v>3</v>
      </c>
      <c r="AT374">
        <v>1</v>
      </c>
      <c r="AU374">
        <v>3</v>
      </c>
      <c r="AV374">
        <v>3</v>
      </c>
      <c r="AW374">
        <v>16</v>
      </c>
    </row>
    <row r="375" spans="1:49" x14ac:dyDescent="0.3">
      <c r="A375" s="17">
        <v>45545</v>
      </c>
      <c r="B375" s="16">
        <v>365</v>
      </c>
      <c r="C375">
        <v>1.5</v>
      </c>
      <c r="O375">
        <v>1</v>
      </c>
      <c r="P375">
        <v>1.5</v>
      </c>
      <c r="Q375">
        <v>1.5</v>
      </c>
      <c r="T375" s="19">
        <v>45545</v>
      </c>
      <c r="U375" s="18">
        <v>365</v>
      </c>
      <c r="AD375">
        <v>1.5</v>
      </c>
      <c r="AT375">
        <v>1</v>
      </c>
      <c r="AU375">
        <v>1.5</v>
      </c>
      <c r="AV375">
        <v>1.5</v>
      </c>
      <c r="AW375">
        <v>8</v>
      </c>
    </row>
    <row r="376" spans="1:49" x14ac:dyDescent="0.3">
      <c r="A376" s="17">
        <v>45546</v>
      </c>
      <c r="B376" s="16">
        <v>366</v>
      </c>
      <c r="C376">
        <v>0.5</v>
      </c>
      <c r="D376">
        <v>16</v>
      </c>
      <c r="O376">
        <v>2</v>
      </c>
      <c r="P376">
        <v>16.5</v>
      </c>
      <c r="Q376">
        <v>8.25</v>
      </c>
      <c r="T376" s="19">
        <v>45546</v>
      </c>
      <c r="U376" s="18">
        <v>366</v>
      </c>
      <c r="AF376">
        <v>0.5</v>
      </c>
      <c r="AG376">
        <v>16</v>
      </c>
      <c r="AT376">
        <v>2</v>
      </c>
      <c r="AU376">
        <v>16.5</v>
      </c>
      <c r="AV376">
        <v>8.25</v>
      </c>
      <c r="AW376">
        <v>10</v>
      </c>
    </row>
    <row r="377" spans="1:49" x14ac:dyDescent="0.3">
      <c r="A377" s="69">
        <v>45547</v>
      </c>
      <c r="B377" s="16">
        <v>367</v>
      </c>
      <c r="C377">
        <v>0.5</v>
      </c>
      <c r="O377">
        <v>1</v>
      </c>
      <c r="P377">
        <v>0.5</v>
      </c>
      <c r="Q377">
        <v>0.5</v>
      </c>
      <c r="T377" s="68">
        <v>45547</v>
      </c>
      <c r="U377" s="18">
        <v>367</v>
      </c>
      <c r="AH377">
        <v>0.5</v>
      </c>
      <c r="AT377">
        <v>1</v>
      </c>
      <c r="AU377">
        <v>0.5</v>
      </c>
      <c r="AV377">
        <v>0.5</v>
      </c>
      <c r="AW377">
        <v>12</v>
      </c>
    </row>
    <row r="378" spans="1:49" x14ac:dyDescent="0.3">
      <c r="A378" s="57"/>
      <c r="B378" s="16">
        <v>368</v>
      </c>
      <c r="C378">
        <v>1</v>
      </c>
      <c r="O378">
        <v>1</v>
      </c>
      <c r="P378">
        <v>1</v>
      </c>
      <c r="Q378">
        <v>1</v>
      </c>
      <c r="T378" s="57"/>
      <c r="U378" s="18">
        <v>368</v>
      </c>
      <c r="AM378">
        <v>1</v>
      </c>
      <c r="AT378">
        <v>1</v>
      </c>
      <c r="AU378">
        <v>1</v>
      </c>
      <c r="AV378">
        <v>1</v>
      </c>
      <c r="AW378">
        <v>17</v>
      </c>
    </row>
    <row r="379" spans="1:49" x14ac:dyDescent="0.3">
      <c r="A379" s="56"/>
      <c r="B379" s="16">
        <v>369</v>
      </c>
      <c r="C379">
        <v>1</v>
      </c>
      <c r="O379">
        <v>1</v>
      </c>
      <c r="P379">
        <v>1</v>
      </c>
      <c r="Q379">
        <v>1</v>
      </c>
      <c r="T379" s="56"/>
      <c r="U379" s="18">
        <v>369</v>
      </c>
      <c r="AR379">
        <v>1</v>
      </c>
      <c r="AT379">
        <v>1</v>
      </c>
      <c r="AU379">
        <v>1</v>
      </c>
      <c r="AV379">
        <v>1</v>
      </c>
      <c r="AW379">
        <v>22</v>
      </c>
    </row>
    <row r="380" spans="1:49" x14ac:dyDescent="0.3">
      <c r="A380" s="17">
        <v>45548</v>
      </c>
      <c r="B380" s="16">
        <v>370</v>
      </c>
      <c r="C380">
        <v>2.5</v>
      </c>
      <c r="D380">
        <v>0.5</v>
      </c>
      <c r="O380">
        <v>2</v>
      </c>
      <c r="P380">
        <v>3</v>
      </c>
      <c r="Q380">
        <v>1.5</v>
      </c>
      <c r="T380" s="19">
        <v>45548</v>
      </c>
      <c r="U380" s="18">
        <v>370</v>
      </c>
      <c r="AM380">
        <v>2.5</v>
      </c>
      <c r="AN380">
        <v>0.5</v>
      </c>
      <c r="AT380">
        <v>2</v>
      </c>
      <c r="AU380">
        <v>3</v>
      </c>
      <c r="AV380">
        <v>1.5</v>
      </c>
      <c r="AW380">
        <v>17</v>
      </c>
    </row>
    <row r="381" spans="1:49" x14ac:dyDescent="0.3">
      <c r="A381" s="17">
        <v>45549</v>
      </c>
      <c r="B381" s="16">
        <v>371</v>
      </c>
      <c r="C381">
        <v>3.5</v>
      </c>
      <c r="D381">
        <v>2</v>
      </c>
      <c r="O381">
        <v>2</v>
      </c>
      <c r="P381">
        <v>5.5</v>
      </c>
      <c r="Q381">
        <v>2.75</v>
      </c>
      <c r="T381" s="19">
        <v>45549</v>
      </c>
      <c r="U381" s="18">
        <v>371</v>
      </c>
      <c r="AN381">
        <v>3.5</v>
      </c>
      <c r="AO381">
        <v>2</v>
      </c>
      <c r="AT381">
        <v>2</v>
      </c>
      <c r="AU381">
        <v>5.5</v>
      </c>
      <c r="AV381">
        <v>2.75</v>
      </c>
      <c r="AW381">
        <v>18</v>
      </c>
    </row>
    <row r="382" spans="1:49" x14ac:dyDescent="0.3">
      <c r="A382" s="69">
        <v>45550</v>
      </c>
      <c r="B382" s="16">
        <v>372</v>
      </c>
      <c r="C382">
        <v>2</v>
      </c>
      <c r="O382">
        <v>1</v>
      </c>
      <c r="P382">
        <v>2</v>
      </c>
      <c r="Q382">
        <v>2</v>
      </c>
      <c r="T382" s="68">
        <v>45550</v>
      </c>
      <c r="U382" s="18">
        <v>372</v>
      </c>
      <c r="AN382">
        <v>2</v>
      </c>
      <c r="AT382">
        <v>1</v>
      </c>
      <c r="AU382">
        <v>2</v>
      </c>
      <c r="AV382">
        <v>2</v>
      </c>
      <c r="AW382">
        <v>18</v>
      </c>
    </row>
    <row r="383" spans="1:49" x14ac:dyDescent="0.3">
      <c r="A383" s="56"/>
      <c r="B383" s="16">
        <v>373</v>
      </c>
      <c r="C383">
        <v>1</v>
      </c>
      <c r="O383">
        <v>1</v>
      </c>
      <c r="P383">
        <v>1</v>
      </c>
      <c r="Q383">
        <v>1</v>
      </c>
      <c r="T383" s="56"/>
      <c r="U383" s="18">
        <v>373</v>
      </c>
      <c r="AP383">
        <v>1</v>
      </c>
      <c r="AT383">
        <v>1</v>
      </c>
      <c r="AU383">
        <v>1</v>
      </c>
      <c r="AV383">
        <v>1</v>
      </c>
      <c r="AW383">
        <v>20</v>
      </c>
    </row>
    <row r="384" spans="1:49" x14ac:dyDescent="0.3">
      <c r="A384" s="69">
        <v>45557</v>
      </c>
      <c r="B384" s="16">
        <v>374</v>
      </c>
      <c r="C384">
        <v>2</v>
      </c>
      <c r="O384">
        <v>1</v>
      </c>
      <c r="P384">
        <v>2</v>
      </c>
      <c r="Q384">
        <v>2</v>
      </c>
      <c r="T384" s="68">
        <v>45557</v>
      </c>
      <c r="U384" s="18">
        <v>374</v>
      </c>
      <c r="AM384">
        <v>2</v>
      </c>
      <c r="AT384">
        <v>1</v>
      </c>
      <c r="AU384">
        <v>2</v>
      </c>
      <c r="AV384">
        <v>2</v>
      </c>
      <c r="AW384">
        <v>17</v>
      </c>
    </row>
    <row r="385" spans="1:49" x14ac:dyDescent="0.3">
      <c r="A385" s="57"/>
      <c r="B385" s="16">
        <v>375</v>
      </c>
      <c r="C385">
        <v>4.5</v>
      </c>
      <c r="O385">
        <v>1</v>
      </c>
      <c r="P385">
        <v>4.5</v>
      </c>
      <c r="Q385">
        <v>4.5</v>
      </c>
      <c r="T385" s="57"/>
      <c r="U385" s="18">
        <v>375</v>
      </c>
      <c r="AO385">
        <v>4.5</v>
      </c>
      <c r="AT385">
        <v>1</v>
      </c>
      <c r="AU385">
        <v>4.5</v>
      </c>
      <c r="AV385">
        <v>4.5</v>
      </c>
      <c r="AW385">
        <v>19</v>
      </c>
    </row>
    <row r="386" spans="1:49" x14ac:dyDescent="0.3">
      <c r="A386" s="56"/>
      <c r="B386" s="16">
        <v>376</v>
      </c>
      <c r="C386">
        <v>0.5</v>
      </c>
      <c r="O386">
        <v>1</v>
      </c>
      <c r="P386">
        <v>0.5</v>
      </c>
      <c r="Q386">
        <v>0.5</v>
      </c>
      <c r="T386" s="56"/>
      <c r="U386" s="18">
        <v>376</v>
      </c>
      <c r="AQ386">
        <v>0.5</v>
      </c>
      <c r="AT386">
        <v>1</v>
      </c>
      <c r="AU386">
        <v>0.5</v>
      </c>
      <c r="AV386">
        <v>0.5</v>
      </c>
      <c r="AW386">
        <v>21</v>
      </c>
    </row>
    <row r="387" spans="1:49" x14ac:dyDescent="0.3">
      <c r="A387" s="17">
        <v>45558</v>
      </c>
      <c r="B387" s="16">
        <v>377</v>
      </c>
      <c r="C387">
        <v>1.5</v>
      </c>
      <c r="D387">
        <v>1</v>
      </c>
      <c r="O387">
        <v>2</v>
      </c>
      <c r="P387">
        <v>2.5</v>
      </c>
      <c r="Q387">
        <v>1.25</v>
      </c>
      <c r="T387" s="19">
        <v>45558</v>
      </c>
      <c r="U387" s="18">
        <v>377</v>
      </c>
      <c r="AM387">
        <v>1.5</v>
      </c>
      <c r="AN387">
        <v>1</v>
      </c>
      <c r="AT387">
        <v>2</v>
      </c>
      <c r="AU387">
        <v>2.5</v>
      </c>
      <c r="AV387">
        <v>1.25</v>
      </c>
      <c r="AW387">
        <v>17</v>
      </c>
    </row>
    <row r="388" spans="1:49" x14ac:dyDescent="0.3">
      <c r="A388" s="17">
        <v>45560</v>
      </c>
      <c r="B388" s="16">
        <v>378</v>
      </c>
      <c r="C388">
        <v>10</v>
      </c>
      <c r="D388">
        <v>2</v>
      </c>
      <c r="E388">
        <v>1</v>
      </c>
      <c r="F388">
        <v>1</v>
      </c>
      <c r="O388">
        <v>4</v>
      </c>
      <c r="P388">
        <v>14</v>
      </c>
      <c r="Q388">
        <v>3.5</v>
      </c>
      <c r="T388" s="19">
        <v>45560</v>
      </c>
      <c r="U388" s="18">
        <v>378</v>
      </c>
      <c r="AL388">
        <v>10</v>
      </c>
      <c r="AM388">
        <v>2</v>
      </c>
      <c r="AN388">
        <v>1</v>
      </c>
      <c r="AO388">
        <v>1</v>
      </c>
      <c r="AT388">
        <v>4</v>
      </c>
      <c r="AU388">
        <v>14</v>
      </c>
      <c r="AV388">
        <v>3.5</v>
      </c>
      <c r="AW388">
        <v>16</v>
      </c>
    </row>
    <row r="389" spans="1:49" x14ac:dyDescent="0.3">
      <c r="A389" s="69">
        <v>45563</v>
      </c>
      <c r="B389" s="16">
        <v>379</v>
      </c>
      <c r="C389">
        <v>3</v>
      </c>
      <c r="O389">
        <v>1</v>
      </c>
      <c r="P389">
        <v>3</v>
      </c>
      <c r="Q389">
        <v>3</v>
      </c>
      <c r="T389" s="68">
        <v>45563</v>
      </c>
      <c r="U389" s="18">
        <v>379</v>
      </c>
      <c r="AM389">
        <v>3</v>
      </c>
      <c r="AT389">
        <v>1</v>
      </c>
      <c r="AU389">
        <v>3</v>
      </c>
      <c r="AV389">
        <v>3</v>
      </c>
      <c r="AW389">
        <v>17</v>
      </c>
    </row>
    <row r="390" spans="1:49" x14ac:dyDescent="0.3">
      <c r="A390" s="56"/>
      <c r="B390" s="16">
        <v>380</v>
      </c>
      <c r="C390">
        <v>0.5</v>
      </c>
      <c r="O390">
        <v>1</v>
      </c>
      <c r="P390">
        <v>0.5</v>
      </c>
      <c r="Q390">
        <v>0.5</v>
      </c>
      <c r="T390" s="56"/>
      <c r="U390" s="18">
        <v>380</v>
      </c>
      <c r="AQ390">
        <v>0.5</v>
      </c>
      <c r="AT390">
        <v>1</v>
      </c>
      <c r="AU390">
        <v>0.5</v>
      </c>
      <c r="AV390">
        <v>0.5</v>
      </c>
      <c r="AW390">
        <v>21</v>
      </c>
    </row>
    <row r="391" spans="1:49" x14ac:dyDescent="0.3">
      <c r="A391" s="17">
        <v>45564</v>
      </c>
      <c r="B391" s="16">
        <v>381</v>
      </c>
      <c r="C391">
        <v>4</v>
      </c>
      <c r="D391">
        <v>1</v>
      </c>
      <c r="E391">
        <v>0.5</v>
      </c>
      <c r="F391">
        <v>8.5</v>
      </c>
      <c r="O391">
        <v>4</v>
      </c>
      <c r="P391">
        <v>14</v>
      </c>
      <c r="Q391">
        <v>3.5</v>
      </c>
      <c r="T391" s="19">
        <v>45564</v>
      </c>
      <c r="U391" s="18">
        <v>381</v>
      </c>
      <c r="AN391">
        <v>4</v>
      </c>
      <c r="AO391">
        <v>1</v>
      </c>
      <c r="AP391">
        <v>0.5</v>
      </c>
      <c r="AQ391">
        <v>8.5</v>
      </c>
      <c r="AT391">
        <v>4</v>
      </c>
      <c r="AU391">
        <v>14</v>
      </c>
      <c r="AV391">
        <v>3.5</v>
      </c>
      <c r="AW391">
        <v>18</v>
      </c>
    </row>
    <row r="392" spans="1:49" x14ac:dyDescent="0.3">
      <c r="A392" s="69">
        <v>45567</v>
      </c>
      <c r="B392" s="16">
        <v>382</v>
      </c>
      <c r="C392">
        <v>5</v>
      </c>
      <c r="D392">
        <v>6</v>
      </c>
      <c r="O392">
        <v>2</v>
      </c>
      <c r="P392">
        <v>11</v>
      </c>
      <c r="Q392">
        <v>5.5</v>
      </c>
      <c r="T392" s="68">
        <v>45567</v>
      </c>
      <c r="U392" s="18">
        <v>382</v>
      </c>
      <c r="AE392">
        <v>5</v>
      </c>
      <c r="AF392">
        <v>6</v>
      </c>
      <c r="AT392">
        <v>2</v>
      </c>
      <c r="AU392">
        <v>11</v>
      </c>
      <c r="AV392">
        <v>5.5</v>
      </c>
      <c r="AW392">
        <v>9</v>
      </c>
    </row>
    <row r="393" spans="1:49" x14ac:dyDescent="0.3">
      <c r="A393" s="56"/>
      <c r="B393" s="16">
        <v>383</v>
      </c>
      <c r="C393">
        <v>0.5</v>
      </c>
      <c r="O393">
        <v>1</v>
      </c>
      <c r="P393">
        <v>0.5</v>
      </c>
      <c r="Q393">
        <v>0.5</v>
      </c>
      <c r="T393" s="56"/>
      <c r="U393" s="18">
        <v>383</v>
      </c>
      <c r="AR393">
        <v>0.5</v>
      </c>
      <c r="AT393">
        <v>1</v>
      </c>
      <c r="AU393">
        <v>0.5</v>
      </c>
      <c r="AV393">
        <v>0.5</v>
      </c>
      <c r="AW393">
        <v>22</v>
      </c>
    </row>
    <row r="394" spans="1:49" x14ac:dyDescent="0.3">
      <c r="A394" s="17">
        <v>45569</v>
      </c>
      <c r="B394" s="16">
        <v>384</v>
      </c>
      <c r="C394">
        <v>52</v>
      </c>
      <c r="D394">
        <v>11.5</v>
      </c>
      <c r="O394">
        <v>2</v>
      </c>
      <c r="P394">
        <v>63.5</v>
      </c>
      <c r="Q394">
        <v>31.75</v>
      </c>
      <c r="T394" s="19">
        <v>45569</v>
      </c>
      <c r="U394" s="18">
        <v>384</v>
      </c>
      <c r="AM394">
        <v>52</v>
      </c>
      <c r="AN394">
        <v>11.5</v>
      </c>
      <c r="AT394">
        <v>2</v>
      </c>
      <c r="AU394">
        <v>63.5</v>
      </c>
      <c r="AV394">
        <v>31.75</v>
      </c>
      <c r="AW394">
        <v>17</v>
      </c>
    </row>
    <row r="395" spans="1:49" x14ac:dyDescent="0.3">
      <c r="A395" s="69">
        <v>45570</v>
      </c>
      <c r="B395" s="16">
        <v>385</v>
      </c>
      <c r="C395">
        <v>0.5</v>
      </c>
      <c r="O395">
        <v>1</v>
      </c>
      <c r="P395">
        <v>0.5</v>
      </c>
      <c r="Q395">
        <v>0.5</v>
      </c>
      <c r="T395" s="68">
        <v>45570</v>
      </c>
      <c r="U395" s="18">
        <v>385</v>
      </c>
      <c r="AB395">
        <v>0.5</v>
      </c>
      <c r="AT395">
        <v>1</v>
      </c>
      <c r="AU395">
        <v>0.5</v>
      </c>
      <c r="AV395">
        <v>0.5</v>
      </c>
      <c r="AW395">
        <v>6</v>
      </c>
    </row>
    <row r="396" spans="1:49" x14ac:dyDescent="0.3">
      <c r="A396" s="57"/>
      <c r="B396" s="16">
        <v>386</v>
      </c>
      <c r="C396">
        <v>0.5</v>
      </c>
      <c r="O396">
        <v>1</v>
      </c>
      <c r="P396">
        <v>0.5</v>
      </c>
      <c r="Q396">
        <v>0.5</v>
      </c>
      <c r="T396" s="57"/>
      <c r="U396" s="18">
        <v>386</v>
      </c>
      <c r="AL396">
        <v>0.5</v>
      </c>
      <c r="AT396">
        <v>1</v>
      </c>
      <c r="AU396">
        <v>0.5</v>
      </c>
      <c r="AV396">
        <v>0.5</v>
      </c>
      <c r="AW396">
        <v>16</v>
      </c>
    </row>
    <row r="397" spans="1:49" x14ac:dyDescent="0.3">
      <c r="A397" s="57"/>
      <c r="B397" s="16">
        <v>387</v>
      </c>
      <c r="C397">
        <v>3</v>
      </c>
      <c r="D397">
        <v>1</v>
      </c>
      <c r="O397">
        <v>2</v>
      </c>
      <c r="P397">
        <v>4</v>
      </c>
      <c r="Q397">
        <v>2</v>
      </c>
      <c r="T397" s="57"/>
      <c r="U397" s="18">
        <v>387</v>
      </c>
      <c r="AO397">
        <v>3</v>
      </c>
      <c r="AP397">
        <v>1</v>
      </c>
      <c r="AT397">
        <v>2</v>
      </c>
      <c r="AU397">
        <v>4</v>
      </c>
      <c r="AV397">
        <v>2</v>
      </c>
      <c r="AW397">
        <v>19</v>
      </c>
    </row>
    <row r="398" spans="1:49" x14ac:dyDescent="0.3">
      <c r="A398" s="56"/>
      <c r="B398" s="16">
        <v>388</v>
      </c>
      <c r="C398">
        <v>0.5</v>
      </c>
      <c r="O398">
        <v>1</v>
      </c>
      <c r="P398">
        <v>0.5</v>
      </c>
      <c r="Q398">
        <v>0.5</v>
      </c>
      <c r="T398" s="56"/>
      <c r="U398" s="18">
        <v>388</v>
      </c>
      <c r="AS398">
        <v>0.5</v>
      </c>
      <c r="AT398">
        <v>1</v>
      </c>
      <c r="AU398">
        <v>0.5</v>
      </c>
      <c r="AV398">
        <v>0.5</v>
      </c>
      <c r="AW398">
        <v>23</v>
      </c>
    </row>
    <row r="399" spans="1:49" x14ac:dyDescent="0.3">
      <c r="A399" s="17">
        <v>45579</v>
      </c>
      <c r="B399" s="16">
        <v>389</v>
      </c>
      <c r="C399">
        <v>3.5</v>
      </c>
      <c r="D399">
        <v>6</v>
      </c>
      <c r="E399">
        <v>1</v>
      </c>
      <c r="F399">
        <v>2</v>
      </c>
      <c r="O399">
        <v>4</v>
      </c>
      <c r="P399">
        <v>12.5</v>
      </c>
      <c r="Q399">
        <v>3.125</v>
      </c>
      <c r="T399" s="19">
        <v>45579</v>
      </c>
      <c r="U399" s="18">
        <v>389</v>
      </c>
      <c r="AL399">
        <v>3.5</v>
      </c>
      <c r="AM399">
        <v>6</v>
      </c>
      <c r="AN399">
        <v>1</v>
      </c>
      <c r="AO399">
        <v>2</v>
      </c>
      <c r="AT399">
        <v>4</v>
      </c>
      <c r="AU399">
        <v>12.5</v>
      </c>
      <c r="AV399">
        <v>3.125</v>
      </c>
      <c r="AW399">
        <v>16</v>
      </c>
    </row>
    <row r="400" spans="1:49" x14ac:dyDescent="0.3">
      <c r="A400" s="17">
        <v>45580</v>
      </c>
      <c r="B400" s="16">
        <v>390</v>
      </c>
      <c r="C400">
        <v>2.5</v>
      </c>
      <c r="D400">
        <v>13.5</v>
      </c>
      <c r="O400">
        <v>2</v>
      </c>
      <c r="P400">
        <v>16</v>
      </c>
      <c r="Q400">
        <v>8</v>
      </c>
      <c r="T400" s="19">
        <v>45580</v>
      </c>
      <c r="U400" s="18">
        <v>390</v>
      </c>
      <c r="AJ400">
        <v>2.5</v>
      </c>
      <c r="AK400">
        <v>13.5</v>
      </c>
      <c r="AT400">
        <v>2</v>
      </c>
      <c r="AU400">
        <v>16</v>
      </c>
      <c r="AV400">
        <v>8</v>
      </c>
      <c r="AW400">
        <v>14</v>
      </c>
    </row>
    <row r="401" spans="1:49" x14ac:dyDescent="0.3">
      <c r="A401" s="17">
        <v>45596</v>
      </c>
      <c r="B401" s="16">
        <v>391</v>
      </c>
      <c r="C401">
        <v>2</v>
      </c>
      <c r="O401">
        <v>1</v>
      </c>
      <c r="P401">
        <v>2</v>
      </c>
      <c r="Q401">
        <v>2</v>
      </c>
      <c r="T401" s="19">
        <v>45596</v>
      </c>
      <c r="U401" s="18">
        <v>391</v>
      </c>
      <c r="AM401">
        <v>2</v>
      </c>
      <c r="AT401">
        <v>1</v>
      </c>
      <c r="AU401">
        <v>2</v>
      </c>
      <c r="AV401">
        <v>2</v>
      </c>
      <c r="AW401">
        <v>17</v>
      </c>
    </row>
    <row r="402" spans="1:49" x14ac:dyDescent="0.3">
      <c r="A402" s="17">
        <v>45598</v>
      </c>
      <c r="B402" s="16">
        <v>392</v>
      </c>
      <c r="C402">
        <v>1</v>
      </c>
      <c r="D402">
        <v>2.5</v>
      </c>
      <c r="E402">
        <v>0.5</v>
      </c>
      <c r="O402">
        <v>3</v>
      </c>
      <c r="P402">
        <v>4</v>
      </c>
      <c r="Q402">
        <v>1.333333333333333</v>
      </c>
      <c r="T402" s="19">
        <v>45598</v>
      </c>
      <c r="U402" s="18">
        <v>392</v>
      </c>
      <c r="AI402">
        <v>1</v>
      </c>
      <c r="AJ402">
        <v>2.5</v>
      </c>
      <c r="AK402">
        <v>0.5</v>
      </c>
      <c r="AT402">
        <v>3</v>
      </c>
      <c r="AU402">
        <v>4</v>
      </c>
      <c r="AV402">
        <v>1.333333333333333</v>
      </c>
      <c r="AW402">
        <v>13</v>
      </c>
    </row>
    <row r="403" spans="1:49" x14ac:dyDescent="0.3">
      <c r="A403" s="69">
        <v>45599</v>
      </c>
      <c r="B403" s="16">
        <v>393</v>
      </c>
      <c r="C403">
        <v>1.5</v>
      </c>
      <c r="D403">
        <v>2</v>
      </c>
      <c r="E403">
        <v>2</v>
      </c>
      <c r="F403">
        <v>2.5</v>
      </c>
      <c r="G403">
        <v>1</v>
      </c>
      <c r="O403">
        <v>5</v>
      </c>
      <c r="P403">
        <v>9</v>
      </c>
      <c r="Q403">
        <v>1.8</v>
      </c>
      <c r="T403" s="68">
        <v>45599</v>
      </c>
      <c r="U403" s="18">
        <v>393</v>
      </c>
      <c r="AF403">
        <v>1.5</v>
      </c>
      <c r="AG403">
        <v>2</v>
      </c>
      <c r="AH403">
        <v>2</v>
      </c>
      <c r="AI403">
        <v>2.5</v>
      </c>
      <c r="AJ403">
        <v>1</v>
      </c>
      <c r="AT403">
        <v>5</v>
      </c>
      <c r="AU403">
        <v>9</v>
      </c>
      <c r="AV403">
        <v>1.8</v>
      </c>
      <c r="AW403">
        <v>10</v>
      </c>
    </row>
    <row r="404" spans="1:49" x14ac:dyDescent="0.3">
      <c r="A404" s="56"/>
      <c r="B404" s="16">
        <v>394</v>
      </c>
      <c r="C404">
        <v>0.5</v>
      </c>
      <c r="O404">
        <v>1</v>
      </c>
      <c r="P404">
        <v>0.5</v>
      </c>
      <c r="Q404">
        <v>0.5</v>
      </c>
      <c r="T404" s="56"/>
      <c r="U404" s="18">
        <v>394</v>
      </c>
      <c r="AP404">
        <v>0.5</v>
      </c>
      <c r="AT404">
        <v>1</v>
      </c>
      <c r="AU404">
        <v>0.5</v>
      </c>
      <c r="AV404">
        <v>0.5</v>
      </c>
      <c r="AW404">
        <v>20</v>
      </c>
    </row>
    <row r="405" spans="1:49" x14ac:dyDescent="0.3">
      <c r="A405" s="69">
        <v>45600</v>
      </c>
      <c r="B405" s="16">
        <v>395</v>
      </c>
      <c r="C405">
        <v>9.5</v>
      </c>
      <c r="O405">
        <v>1</v>
      </c>
      <c r="P405">
        <v>9.5</v>
      </c>
      <c r="Q405">
        <v>9.5</v>
      </c>
      <c r="T405" s="68">
        <v>45600</v>
      </c>
      <c r="U405" s="18">
        <v>395</v>
      </c>
      <c r="AH405">
        <v>9.5</v>
      </c>
      <c r="AT405">
        <v>1</v>
      </c>
      <c r="AU405">
        <v>9.5</v>
      </c>
      <c r="AV405">
        <v>9.5</v>
      </c>
      <c r="AW405">
        <v>12</v>
      </c>
    </row>
    <row r="406" spans="1:49" x14ac:dyDescent="0.3">
      <c r="A406" s="57"/>
      <c r="B406" s="16">
        <v>396</v>
      </c>
      <c r="C406">
        <v>0.5</v>
      </c>
      <c r="O406">
        <v>1</v>
      </c>
      <c r="P406">
        <v>0.5</v>
      </c>
      <c r="Q406">
        <v>0.5</v>
      </c>
      <c r="T406" s="57"/>
      <c r="U406" s="18">
        <v>396</v>
      </c>
      <c r="AJ406">
        <v>0.5</v>
      </c>
      <c r="AT406">
        <v>1</v>
      </c>
      <c r="AU406">
        <v>0.5</v>
      </c>
      <c r="AV406">
        <v>0.5</v>
      </c>
      <c r="AW406">
        <v>14</v>
      </c>
    </row>
    <row r="407" spans="1:49" x14ac:dyDescent="0.3">
      <c r="A407" s="57"/>
      <c r="B407" s="16">
        <v>397</v>
      </c>
      <c r="C407">
        <v>1</v>
      </c>
      <c r="O407">
        <v>1</v>
      </c>
      <c r="P407">
        <v>1</v>
      </c>
      <c r="Q407">
        <v>1</v>
      </c>
      <c r="T407" s="57"/>
      <c r="U407" s="18">
        <v>397</v>
      </c>
      <c r="AO407">
        <v>1</v>
      </c>
      <c r="AT407">
        <v>1</v>
      </c>
      <c r="AU407">
        <v>1</v>
      </c>
      <c r="AV407">
        <v>1</v>
      </c>
      <c r="AW407">
        <v>19</v>
      </c>
    </row>
    <row r="408" spans="1:49" x14ac:dyDescent="0.3">
      <c r="A408" s="56"/>
      <c r="B408" s="16">
        <v>398</v>
      </c>
      <c r="C408">
        <v>0.5</v>
      </c>
      <c r="O408">
        <v>1</v>
      </c>
      <c r="P408">
        <v>0.5</v>
      </c>
      <c r="Q408">
        <v>0.5</v>
      </c>
      <c r="T408" s="56"/>
      <c r="U408" s="18">
        <v>398</v>
      </c>
      <c r="AS408">
        <v>0.5</v>
      </c>
      <c r="AT408">
        <v>1</v>
      </c>
      <c r="AU408">
        <v>0.5</v>
      </c>
      <c r="AV408">
        <v>0.5</v>
      </c>
      <c r="AW408">
        <v>23</v>
      </c>
    </row>
    <row r="409" spans="1:49" x14ac:dyDescent="0.3">
      <c r="A409" s="69">
        <v>45601</v>
      </c>
      <c r="B409" s="16">
        <v>399</v>
      </c>
      <c r="C409">
        <v>0.5</v>
      </c>
      <c r="O409">
        <v>1</v>
      </c>
      <c r="P409">
        <v>0.5</v>
      </c>
      <c r="Q409">
        <v>0.5</v>
      </c>
      <c r="T409" s="68">
        <v>45601</v>
      </c>
      <c r="U409" s="18">
        <v>399</v>
      </c>
      <c r="AI409">
        <v>0.5</v>
      </c>
      <c r="AT409">
        <v>1</v>
      </c>
      <c r="AU409">
        <v>0.5</v>
      </c>
      <c r="AV409">
        <v>0.5</v>
      </c>
      <c r="AW409">
        <v>13</v>
      </c>
    </row>
    <row r="410" spans="1:49" x14ac:dyDescent="0.3">
      <c r="A410" s="56"/>
      <c r="B410" s="16">
        <v>400</v>
      </c>
      <c r="C410">
        <v>13</v>
      </c>
      <c r="D410">
        <v>21.5</v>
      </c>
      <c r="E410">
        <v>8</v>
      </c>
      <c r="F410">
        <v>5.5</v>
      </c>
      <c r="G410">
        <v>3.5</v>
      </c>
      <c r="O410">
        <v>5</v>
      </c>
      <c r="P410">
        <v>51.5</v>
      </c>
      <c r="Q410">
        <v>10.3</v>
      </c>
      <c r="T410" s="56"/>
      <c r="U410" s="18">
        <v>400</v>
      </c>
      <c r="AL410">
        <v>13</v>
      </c>
      <c r="AM410">
        <v>21.5</v>
      </c>
      <c r="AN410">
        <v>8</v>
      </c>
      <c r="AO410">
        <v>5.5</v>
      </c>
      <c r="AP410">
        <v>3.5</v>
      </c>
      <c r="AT410">
        <v>5</v>
      </c>
      <c r="AU410">
        <v>51.5</v>
      </c>
      <c r="AV410">
        <v>10.3</v>
      </c>
      <c r="AW410">
        <v>16</v>
      </c>
    </row>
    <row r="411" spans="1:49" x14ac:dyDescent="0.3">
      <c r="A411" s="69">
        <v>45605</v>
      </c>
      <c r="B411" s="16">
        <v>401</v>
      </c>
      <c r="C411">
        <v>2.5</v>
      </c>
      <c r="D411">
        <v>11</v>
      </c>
      <c r="E411">
        <v>5</v>
      </c>
      <c r="F411">
        <v>25.5</v>
      </c>
      <c r="G411">
        <v>28.5</v>
      </c>
      <c r="H411">
        <v>2</v>
      </c>
      <c r="O411">
        <v>6</v>
      </c>
      <c r="P411">
        <v>74.5</v>
      </c>
      <c r="Q411">
        <v>12.41666666666667</v>
      </c>
      <c r="T411" s="68">
        <v>45605</v>
      </c>
      <c r="U411" s="18">
        <v>401</v>
      </c>
      <c r="AG411">
        <v>2.5</v>
      </c>
      <c r="AH411">
        <v>11</v>
      </c>
      <c r="AI411">
        <v>5</v>
      </c>
      <c r="AJ411">
        <v>25.5</v>
      </c>
      <c r="AK411">
        <v>28.5</v>
      </c>
      <c r="AL411">
        <v>2</v>
      </c>
      <c r="AT411">
        <v>6</v>
      </c>
      <c r="AU411">
        <v>74.5</v>
      </c>
      <c r="AV411">
        <v>12.41666666666667</v>
      </c>
      <c r="AW411">
        <v>11</v>
      </c>
    </row>
    <row r="412" spans="1:49" x14ac:dyDescent="0.3">
      <c r="A412" s="56"/>
      <c r="B412" s="16">
        <v>402</v>
      </c>
      <c r="C412">
        <v>0.5</v>
      </c>
      <c r="O412">
        <v>1</v>
      </c>
      <c r="P412">
        <v>0.5</v>
      </c>
      <c r="Q412">
        <v>0.5</v>
      </c>
      <c r="T412" s="56"/>
      <c r="U412" s="18">
        <v>402</v>
      </c>
      <c r="AN412">
        <v>0.5</v>
      </c>
      <c r="AT412">
        <v>1</v>
      </c>
      <c r="AU412">
        <v>0.5</v>
      </c>
      <c r="AV412">
        <v>0.5</v>
      </c>
      <c r="AW412">
        <v>18</v>
      </c>
    </row>
    <row r="413" spans="1:49" x14ac:dyDescent="0.3">
      <c r="A413" s="69">
        <v>45606</v>
      </c>
      <c r="B413" s="16">
        <v>403</v>
      </c>
      <c r="C413">
        <v>0.5</v>
      </c>
      <c r="O413">
        <v>1</v>
      </c>
      <c r="P413">
        <v>0.5</v>
      </c>
      <c r="Q413">
        <v>0.5</v>
      </c>
      <c r="T413" s="68">
        <v>45606</v>
      </c>
      <c r="U413" s="18">
        <v>403</v>
      </c>
      <c r="AK413">
        <v>0.5</v>
      </c>
      <c r="AT413">
        <v>1</v>
      </c>
      <c r="AU413">
        <v>0.5</v>
      </c>
      <c r="AV413">
        <v>0.5</v>
      </c>
      <c r="AW413">
        <v>15</v>
      </c>
    </row>
    <row r="414" spans="1:49" x14ac:dyDescent="0.3">
      <c r="A414" s="56"/>
      <c r="B414" s="16">
        <v>404</v>
      </c>
      <c r="C414">
        <v>0.5</v>
      </c>
      <c r="O414">
        <v>1</v>
      </c>
      <c r="P414">
        <v>0.5</v>
      </c>
      <c r="Q414">
        <v>0.5</v>
      </c>
      <c r="T414" s="56"/>
      <c r="U414" s="18">
        <v>404</v>
      </c>
      <c r="AM414">
        <v>0.5</v>
      </c>
      <c r="AT414">
        <v>1</v>
      </c>
      <c r="AU414">
        <v>0.5</v>
      </c>
      <c r="AV414">
        <v>0.5</v>
      </c>
      <c r="AW414">
        <v>17</v>
      </c>
    </row>
    <row r="415" spans="1:49" x14ac:dyDescent="0.3">
      <c r="A415" s="17">
        <v>45607</v>
      </c>
      <c r="B415" s="16">
        <v>405</v>
      </c>
      <c r="C415">
        <v>0.5</v>
      </c>
      <c r="D415">
        <v>2.5</v>
      </c>
      <c r="E415">
        <v>10.5</v>
      </c>
      <c r="F415">
        <v>4.5</v>
      </c>
      <c r="G415">
        <v>4</v>
      </c>
      <c r="H415">
        <v>1</v>
      </c>
      <c r="O415">
        <v>6</v>
      </c>
      <c r="P415">
        <v>23</v>
      </c>
      <c r="Q415">
        <v>3.833333333333333</v>
      </c>
      <c r="T415" s="19">
        <v>45607</v>
      </c>
      <c r="U415" s="18">
        <v>405</v>
      </c>
      <c r="AJ415">
        <v>0.5</v>
      </c>
      <c r="AK415">
        <v>2.5</v>
      </c>
      <c r="AL415">
        <v>10.5</v>
      </c>
      <c r="AM415">
        <v>4.5</v>
      </c>
      <c r="AN415">
        <v>4</v>
      </c>
      <c r="AO415">
        <v>1</v>
      </c>
      <c r="AT415">
        <v>6</v>
      </c>
      <c r="AU415">
        <v>23</v>
      </c>
      <c r="AV415">
        <v>3.833333333333333</v>
      </c>
      <c r="AW415">
        <v>14</v>
      </c>
    </row>
    <row r="416" spans="1:49" x14ac:dyDescent="0.3">
      <c r="A416" s="69">
        <v>45612</v>
      </c>
      <c r="B416" s="16">
        <v>406</v>
      </c>
      <c r="C416">
        <v>4.5</v>
      </c>
      <c r="D416">
        <v>0.5</v>
      </c>
      <c r="O416">
        <v>2</v>
      </c>
      <c r="P416">
        <v>5</v>
      </c>
      <c r="Q416">
        <v>2.5</v>
      </c>
      <c r="T416" s="68">
        <v>45612</v>
      </c>
      <c r="U416" s="18">
        <v>406</v>
      </c>
      <c r="AI416">
        <v>4.5</v>
      </c>
      <c r="AJ416">
        <v>0.5</v>
      </c>
      <c r="AT416">
        <v>2</v>
      </c>
      <c r="AU416">
        <v>5</v>
      </c>
      <c r="AV416">
        <v>2.5</v>
      </c>
      <c r="AW416">
        <v>13</v>
      </c>
    </row>
    <row r="417" spans="1:49" x14ac:dyDescent="0.3">
      <c r="A417" s="56"/>
      <c r="B417" s="16">
        <v>407</v>
      </c>
      <c r="C417">
        <v>0.5</v>
      </c>
      <c r="O417">
        <v>1</v>
      </c>
      <c r="P417">
        <v>0.5</v>
      </c>
      <c r="Q417">
        <v>0.5</v>
      </c>
      <c r="T417" s="56"/>
      <c r="U417" s="18">
        <v>407</v>
      </c>
      <c r="AQ417">
        <v>0.5</v>
      </c>
      <c r="AT417">
        <v>1</v>
      </c>
      <c r="AU417">
        <v>0.5</v>
      </c>
      <c r="AV417">
        <v>0.5</v>
      </c>
      <c r="AW417">
        <v>21</v>
      </c>
    </row>
    <row r="418" spans="1:49" x14ac:dyDescent="0.3">
      <c r="A418" s="69">
        <v>45613</v>
      </c>
      <c r="B418" s="16">
        <v>408</v>
      </c>
      <c r="C418">
        <v>5</v>
      </c>
      <c r="D418">
        <v>5.5</v>
      </c>
      <c r="O418">
        <v>2</v>
      </c>
      <c r="P418">
        <v>10.5</v>
      </c>
      <c r="Q418">
        <v>5.25</v>
      </c>
      <c r="T418" s="68">
        <v>45613</v>
      </c>
      <c r="U418" s="18">
        <v>408</v>
      </c>
      <c r="AL418">
        <v>5</v>
      </c>
      <c r="AM418">
        <v>5.5</v>
      </c>
      <c r="AT418">
        <v>2</v>
      </c>
      <c r="AU418">
        <v>10.5</v>
      </c>
      <c r="AV418">
        <v>5.25</v>
      </c>
      <c r="AW418">
        <v>16</v>
      </c>
    </row>
    <row r="419" spans="1:49" x14ac:dyDescent="0.3">
      <c r="A419" s="56"/>
      <c r="B419" s="16">
        <v>409</v>
      </c>
      <c r="C419">
        <v>0.5</v>
      </c>
      <c r="O419">
        <v>1</v>
      </c>
      <c r="P419">
        <v>0.5</v>
      </c>
      <c r="Q419">
        <v>0.5</v>
      </c>
      <c r="T419" s="56"/>
      <c r="U419" s="18">
        <v>409</v>
      </c>
      <c r="AO419">
        <v>0.5</v>
      </c>
      <c r="AT419">
        <v>1</v>
      </c>
      <c r="AU419">
        <v>0.5</v>
      </c>
      <c r="AV419">
        <v>0.5</v>
      </c>
      <c r="AW419">
        <v>19</v>
      </c>
    </row>
    <row r="420" spans="1:49" x14ac:dyDescent="0.3">
      <c r="A420" s="17">
        <v>45614</v>
      </c>
      <c r="B420" s="16">
        <v>410</v>
      </c>
      <c r="C420">
        <v>5</v>
      </c>
      <c r="D420">
        <v>8.5</v>
      </c>
      <c r="E420">
        <v>0.5</v>
      </c>
      <c r="F420">
        <v>0.5</v>
      </c>
      <c r="O420">
        <v>4</v>
      </c>
      <c r="P420">
        <v>14.5</v>
      </c>
      <c r="Q420">
        <v>3.625</v>
      </c>
      <c r="T420" s="19">
        <v>45614</v>
      </c>
      <c r="U420" s="18">
        <v>410</v>
      </c>
      <c r="AK420">
        <v>5</v>
      </c>
      <c r="AL420">
        <v>8.5</v>
      </c>
      <c r="AM420">
        <v>0.5</v>
      </c>
      <c r="AN420">
        <v>0.5</v>
      </c>
      <c r="AT420">
        <v>4</v>
      </c>
      <c r="AU420">
        <v>14.5</v>
      </c>
      <c r="AV420">
        <v>3.625</v>
      </c>
      <c r="AW420">
        <v>15</v>
      </c>
    </row>
    <row r="421" spans="1:49" x14ac:dyDescent="0.3">
      <c r="A421" s="17">
        <v>45615</v>
      </c>
      <c r="B421" s="16">
        <v>411</v>
      </c>
      <c r="C421">
        <v>14.5</v>
      </c>
      <c r="D421">
        <v>4</v>
      </c>
      <c r="E421">
        <v>4</v>
      </c>
      <c r="F421">
        <v>0.5</v>
      </c>
      <c r="G421">
        <v>0.5</v>
      </c>
      <c r="O421">
        <v>5</v>
      </c>
      <c r="P421">
        <v>23.5</v>
      </c>
      <c r="Q421">
        <v>4.7</v>
      </c>
      <c r="T421" s="19">
        <v>45615</v>
      </c>
      <c r="U421" s="18">
        <v>411</v>
      </c>
      <c r="AM421">
        <v>14.5</v>
      </c>
      <c r="AN421">
        <v>4</v>
      </c>
      <c r="AO421">
        <v>4</v>
      </c>
      <c r="AP421">
        <v>0.5</v>
      </c>
      <c r="AQ421">
        <v>0.5</v>
      </c>
      <c r="AT421">
        <v>5</v>
      </c>
      <c r="AU421">
        <v>23.5</v>
      </c>
      <c r="AV421">
        <v>4.7</v>
      </c>
      <c r="AW421">
        <v>17</v>
      </c>
    </row>
    <row r="422" spans="1:49" x14ac:dyDescent="0.3">
      <c r="A422" s="69">
        <v>45616</v>
      </c>
      <c r="B422" s="16">
        <v>412</v>
      </c>
      <c r="C422">
        <v>6.5</v>
      </c>
      <c r="D422">
        <v>8</v>
      </c>
      <c r="E422">
        <v>0.5</v>
      </c>
      <c r="F422">
        <v>2.5</v>
      </c>
      <c r="G422">
        <v>3</v>
      </c>
      <c r="H422">
        <v>1.5</v>
      </c>
      <c r="I422">
        <v>0.5</v>
      </c>
      <c r="O422">
        <v>7</v>
      </c>
      <c r="P422">
        <v>22.5</v>
      </c>
      <c r="Q422">
        <v>3.214285714285714</v>
      </c>
      <c r="T422" s="68">
        <v>45616</v>
      </c>
      <c r="U422" s="18">
        <v>412</v>
      </c>
      <c r="AK422">
        <v>6.5</v>
      </c>
      <c r="AL422">
        <v>8</v>
      </c>
      <c r="AM422">
        <v>0.5</v>
      </c>
      <c r="AN422">
        <v>2.5</v>
      </c>
      <c r="AO422">
        <v>3</v>
      </c>
      <c r="AP422">
        <v>1.5</v>
      </c>
      <c r="AQ422">
        <v>0.5</v>
      </c>
      <c r="AT422">
        <v>7</v>
      </c>
      <c r="AU422">
        <v>22.5</v>
      </c>
      <c r="AV422">
        <v>3.214285714285714</v>
      </c>
      <c r="AW422">
        <v>15</v>
      </c>
    </row>
    <row r="423" spans="1:49" x14ac:dyDescent="0.3">
      <c r="A423" s="56"/>
      <c r="B423" s="16">
        <v>413</v>
      </c>
      <c r="C423">
        <v>0.5</v>
      </c>
      <c r="O423">
        <v>1</v>
      </c>
      <c r="P423">
        <v>0.5</v>
      </c>
      <c r="Q423">
        <v>0.5</v>
      </c>
      <c r="T423" s="56"/>
      <c r="U423" s="18">
        <v>413</v>
      </c>
      <c r="AS423">
        <v>0.5</v>
      </c>
      <c r="AT423">
        <v>1</v>
      </c>
      <c r="AU423">
        <v>0.5</v>
      </c>
      <c r="AV423">
        <v>0.5</v>
      </c>
      <c r="AW423">
        <v>23</v>
      </c>
    </row>
    <row r="424" spans="1:49" x14ac:dyDescent="0.3">
      <c r="A424" s="17">
        <v>45617</v>
      </c>
      <c r="B424" s="16">
        <v>414</v>
      </c>
      <c r="C424">
        <v>2.5</v>
      </c>
      <c r="D424">
        <v>0.5</v>
      </c>
      <c r="E424">
        <v>3</v>
      </c>
      <c r="F424">
        <v>1.5</v>
      </c>
      <c r="G424">
        <v>0.5</v>
      </c>
      <c r="H424">
        <v>0.5</v>
      </c>
      <c r="O424">
        <v>6</v>
      </c>
      <c r="P424">
        <v>8.5</v>
      </c>
      <c r="Q424">
        <v>1.416666666666667</v>
      </c>
      <c r="T424" s="19">
        <v>45617</v>
      </c>
      <c r="U424" s="18">
        <v>414</v>
      </c>
      <c r="AK424">
        <v>2.5</v>
      </c>
      <c r="AL424">
        <v>0.5</v>
      </c>
      <c r="AM424">
        <v>3</v>
      </c>
      <c r="AN424">
        <v>1.5</v>
      </c>
      <c r="AO424">
        <v>0.5</v>
      </c>
      <c r="AP424">
        <v>0.5</v>
      </c>
      <c r="AT424">
        <v>6</v>
      </c>
      <c r="AU424">
        <v>8.5</v>
      </c>
      <c r="AV424">
        <v>1.416666666666667</v>
      </c>
      <c r="AW424">
        <v>15</v>
      </c>
    </row>
    <row r="425" spans="1:49" x14ac:dyDescent="0.3">
      <c r="A425" s="69">
        <v>45618</v>
      </c>
      <c r="B425" s="16">
        <v>415</v>
      </c>
      <c r="C425">
        <v>13</v>
      </c>
      <c r="D425">
        <v>0.5</v>
      </c>
      <c r="O425">
        <v>2</v>
      </c>
      <c r="P425">
        <v>13.5</v>
      </c>
      <c r="Q425">
        <v>6.75</v>
      </c>
      <c r="T425" s="68">
        <v>45618</v>
      </c>
      <c r="U425" s="18">
        <v>415</v>
      </c>
      <c r="AI425">
        <v>13</v>
      </c>
      <c r="AJ425">
        <v>0.5</v>
      </c>
      <c r="AT425">
        <v>2</v>
      </c>
      <c r="AU425">
        <v>13.5</v>
      </c>
      <c r="AV425">
        <v>6.75</v>
      </c>
      <c r="AW425">
        <v>13</v>
      </c>
    </row>
    <row r="426" spans="1:49" x14ac:dyDescent="0.3">
      <c r="A426" s="57"/>
      <c r="B426" s="16">
        <v>416</v>
      </c>
      <c r="C426">
        <v>0.5</v>
      </c>
      <c r="O426">
        <v>1</v>
      </c>
      <c r="P426">
        <v>0.5</v>
      </c>
      <c r="Q426">
        <v>0.5</v>
      </c>
      <c r="T426" s="57"/>
      <c r="U426" s="18">
        <v>416</v>
      </c>
      <c r="AO426">
        <v>0.5</v>
      </c>
      <c r="AT426">
        <v>1</v>
      </c>
      <c r="AU426">
        <v>0.5</v>
      </c>
      <c r="AV426">
        <v>0.5</v>
      </c>
      <c r="AW426">
        <v>19</v>
      </c>
    </row>
    <row r="427" spans="1:49" x14ac:dyDescent="0.3">
      <c r="A427" s="56"/>
      <c r="B427" s="16">
        <v>417</v>
      </c>
      <c r="C427">
        <v>0.5</v>
      </c>
      <c r="O427">
        <v>1</v>
      </c>
      <c r="P427">
        <v>0.5</v>
      </c>
      <c r="Q427">
        <v>0.5</v>
      </c>
      <c r="T427" s="56"/>
      <c r="U427" s="18">
        <v>417</v>
      </c>
      <c r="AQ427">
        <v>0.5</v>
      </c>
      <c r="AT427">
        <v>1</v>
      </c>
      <c r="AU427">
        <v>0.5</v>
      </c>
      <c r="AV427">
        <v>0.5</v>
      </c>
      <c r="AW427">
        <v>21</v>
      </c>
    </row>
    <row r="428" spans="1:49" x14ac:dyDescent="0.3">
      <c r="A428" s="69">
        <v>45619</v>
      </c>
      <c r="B428" s="16">
        <v>418</v>
      </c>
      <c r="C428">
        <v>5</v>
      </c>
      <c r="O428">
        <v>1</v>
      </c>
      <c r="P428">
        <v>5</v>
      </c>
      <c r="Q428">
        <v>5</v>
      </c>
      <c r="T428" s="68">
        <v>45619</v>
      </c>
      <c r="U428" s="18">
        <v>418</v>
      </c>
      <c r="AH428">
        <v>5</v>
      </c>
      <c r="AT428">
        <v>1</v>
      </c>
      <c r="AU428">
        <v>5</v>
      </c>
      <c r="AV428">
        <v>5</v>
      </c>
      <c r="AW428">
        <v>12</v>
      </c>
    </row>
    <row r="429" spans="1:49" x14ac:dyDescent="0.3">
      <c r="A429" s="56"/>
      <c r="B429" s="16">
        <v>419</v>
      </c>
      <c r="C429">
        <v>0.5</v>
      </c>
      <c r="O429">
        <v>1</v>
      </c>
      <c r="P429">
        <v>0.5</v>
      </c>
      <c r="Q429">
        <v>0.5</v>
      </c>
      <c r="T429" s="56"/>
      <c r="U429" s="18">
        <v>419</v>
      </c>
      <c r="AM429">
        <v>0.5</v>
      </c>
      <c r="AT429">
        <v>1</v>
      </c>
      <c r="AU429">
        <v>0.5</v>
      </c>
      <c r="AV429">
        <v>0.5</v>
      </c>
      <c r="AW429">
        <v>17</v>
      </c>
    </row>
    <row r="430" spans="1:49" x14ac:dyDescent="0.3">
      <c r="A430" s="69">
        <v>45620</v>
      </c>
      <c r="B430" s="16">
        <v>420</v>
      </c>
      <c r="C430">
        <v>1</v>
      </c>
      <c r="O430">
        <v>1</v>
      </c>
      <c r="P430">
        <v>1</v>
      </c>
      <c r="Q430">
        <v>1</v>
      </c>
      <c r="T430" s="68">
        <v>45620</v>
      </c>
      <c r="U430" s="18">
        <v>420</v>
      </c>
      <c r="AJ430">
        <v>1</v>
      </c>
      <c r="AT430">
        <v>1</v>
      </c>
      <c r="AU430">
        <v>1</v>
      </c>
      <c r="AV430">
        <v>1</v>
      </c>
      <c r="AW430">
        <v>14</v>
      </c>
    </row>
    <row r="431" spans="1:49" x14ac:dyDescent="0.3">
      <c r="A431" s="56"/>
      <c r="B431" s="16">
        <v>421</v>
      </c>
      <c r="C431">
        <v>2.5</v>
      </c>
      <c r="D431">
        <v>3</v>
      </c>
      <c r="E431">
        <v>1</v>
      </c>
      <c r="F431">
        <v>0.5</v>
      </c>
      <c r="O431">
        <v>4</v>
      </c>
      <c r="P431">
        <v>7</v>
      </c>
      <c r="Q431">
        <v>1.75</v>
      </c>
      <c r="T431" s="56"/>
      <c r="U431" s="18">
        <v>421</v>
      </c>
      <c r="AL431">
        <v>2.5</v>
      </c>
      <c r="AM431">
        <v>3</v>
      </c>
      <c r="AN431">
        <v>1</v>
      </c>
      <c r="AO431">
        <v>0.5</v>
      </c>
      <c r="AT431">
        <v>4</v>
      </c>
      <c r="AU431">
        <v>7</v>
      </c>
      <c r="AV431">
        <v>1.75</v>
      </c>
      <c r="AW431">
        <v>16</v>
      </c>
    </row>
    <row r="432" spans="1:49" x14ac:dyDescent="0.3">
      <c r="A432" s="17">
        <v>45623</v>
      </c>
      <c r="B432" s="16">
        <v>422</v>
      </c>
      <c r="C432">
        <v>8</v>
      </c>
      <c r="D432">
        <v>34</v>
      </c>
      <c r="E432">
        <v>8</v>
      </c>
      <c r="F432">
        <v>10.5</v>
      </c>
      <c r="G432">
        <v>0.5</v>
      </c>
      <c r="O432">
        <v>5</v>
      </c>
      <c r="P432">
        <v>61</v>
      </c>
      <c r="Q432">
        <v>12.2</v>
      </c>
      <c r="T432" s="19">
        <v>45623</v>
      </c>
      <c r="U432" s="18">
        <v>422</v>
      </c>
      <c r="AK432">
        <v>8</v>
      </c>
      <c r="AL432">
        <v>34</v>
      </c>
      <c r="AM432">
        <v>8</v>
      </c>
      <c r="AN432">
        <v>10.5</v>
      </c>
      <c r="AO432">
        <v>0.5</v>
      </c>
      <c r="AT432">
        <v>5</v>
      </c>
      <c r="AU432">
        <v>61</v>
      </c>
      <c r="AV432">
        <v>12.2</v>
      </c>
      <c r="AW432">
        <v>15</v>
      </c>
    </row>
    <row r="433" spans="1:49" x14ac:dyDescent="0.3">
      <c r="A433" s="17">
        <v>45624</v>
      </c>
      <c r="B433" s="16">
        <v>423</v>
      </c>
      <c r="C433">
        <v>3</v>
      </c>
      <c r="D433">
        <v>2</v>
      </c>
      <c r="E433">
        <v>0.5</v>
      </c>
      <c r="O433">
        <v>3</v>
      </c>
      <c r="P433">
        <v>5.5</v>
      </c>
      <c r="Q433">
        <v>1.833333333333333</v>
      </c>
      <c r="T433" s="19">
        <v>45624</v>
      </c>
      <c r="U433" s="18">
        <v>423</v>
      </c>
      <c r="AM433">
        <v>3</v>
      </c>
      <c r="AN433">
        <v>2</v>
      </c>
      <c r="AO433">
        <v>0.5</v>
      </c>
      <c r="AT433">
        <v>3</v>
      </c>
      <c r="AU433">
        <v>5.5</v>
      </c>
      <c r="AV433">
        <v>1.833333333333333</v>
      </c>
      <c r="AW433">
        <v>17</v>
      </c>
    </row>
    <row r="434" spans="1:49" x14ac:dyDescent="0.3">
      <c r="A434" s="69">
        <v>45628</v>
      </c>
      <c r="B434" s="16">
        <v>424</v>
      </c>
      <c r="C434">
        <v>0.5</v>
      </c>
      <c r="O434">
        <v>1</v>
      </c>
      <c r="P434">
        <v>0.5</v>
      </c>
      <c r="Q434">
        <v>0.5</v>
      </c>
      <c r="T434" s="68">
        <v>45628</v>
      </c>
      <c r="U434" s="18">
        <v>424</v>
      </c>
      <c r="AD434">
        <v>0.5</v>
      </c>
      <c r="AT434">
        <v>1</v>
      </c>
      <c r="AU434">
        <v>0.5</v>
      </c>
      <c r="AV434">
        <v>0.5</v>
      </c>
      <c r="AW434">
        <v>8</v>
      </c>
    </row>
    <row r="435" spans="1:49" x14ac:dyDescent="0.3">
      <c r="A435" s="57"/>
      <c r="B435" s="16">
        <v>425</v>
      </c>
      <c r="C435">
        <v>0.5</v>
      </c>
      <c r="D435">
        <v>4.5</v>
      </c>
      <c r="E435">
        <v>8</v>
      </c>
      <c r="F435">
        <v>0.5</v>
      </c>
      <c r="O435">
        <v>4</v>
      </c>
      <c r="P435">
        <v>13.5</v>
      </c>
      <c r="Q435">
        <v>3.375</v>
      </c>
      <c r="T435" s="57"/>
      <c r="U435" s="18">
        <v>425</v>
      </c>
      <c r="AK435">
        <v>0.5</v>
      </c>
      <c r="AL435">
        <v>4.5</v>
      </c>
      <c r="AM435">
        <v>8</v>
      </c>
      <c r="AN435">
        <v>0.5</v>
      </c>
      <c r="AT435">
        <v>4</v>
      </c>
      <c r="AU435">
        <v>13.5</v>
      </c>
      <c r="AV435">
        <v>3.375</v>
      </c>
      <c r="AW435">
        <v>15</v>
      </c>
    </row>
    <row r="436" spans="1:49" x14ac:dyDescent="0.3">
      <c r="A436" s="56"/>
      <c r="B436" s="16">
        <v>426</v>
      </c>
      <c r="C436">
        <v>0.5</v>
      </c>
      <c r="O436">
        <v>1</v>
      </c>
      <c r="P436">
        <v>0.5</v>
      </c>
      <c r="Q436">
        <v>0.5</v>
      </c>
      <c r="T436" s="56"/>
      <c r="U436" s="18">
        <v>426</v>
      </c>
      <c r="AR436">
        <v>0.5</v>
      </c>
      <c r="AT436">
        <v>1</v>
      </c>
      <c r="AU436">
        <v>0.5</v>
      </c>
      <c r="AV436">
        <v>0.5</v>
      </c>
      <c r="AW436">
        <v>22</v>
      </c>
    </row>
    <row r="437" spans="1:49" x14ac:dyDescent="0.3">
      <c r="A437" s="69">
        <v>45629</v>
      </c>
      <c r="B437" s="16">
        <v>427</v>
      </c>
      <c r="C437">
        <v>3</v>
      </c>
      <c r="O437">
        <v>1</v>
      </c>
      <c r="P437">
        <v>3</v>
      </c>
      <c r="Q437">
        <v>3</v>
      </c>
      <c r="T437" s="68">
        <v>45629</v>
      </c>
      <c r="U437" s="18">
        <v>427</v>
      </c>
      <c r="AG437">
        <v>3</v>
      </c>
      <c r="AT437">
        <v>1</v>
      </c>
      <c r="AU437">
        <v>3</v>
      </c>
      <c r="AV437">
        <v>3</v>
      </c>
      <c r="AW437">
        <v>11</v>
      </c>
    </row>
    <row r="438" spans="1:49" x14ac:dyDescent="0.3">
      <c r="A438" s="57"/>
      <c r="B438" s="16">
        <v>428</v>
      </c>
      <c r="C438">
        <v>1.5</v>
      </c>
      <c r="O438">
        <v>1</v>
      </c>
      <c r="P438">
        <v>1.5</v>
      </c>
      <c r="Q438">
        <v>1.5</v>
      </c>
      <c r="T438" s="57"/>
      <c r="U438" s="18">
        <v>428</v>
      </c>
      <c r="AJ438">
        <v>1.5</v>
      </c>
      <c r="AT438">
        <v>1</v>
      </c>
      <c r="AU438">
        <v>1.5</v>
      </c>
      <c r="AV438">
        <v>1.5</v>
      </c>
      <c r="AW438">
        <v>14</v>
      </c>
    </row>
    <row r="439" spans="1:49" x14ac:dyDescent="0.3">
      <c r="A439" s="56"/>
      <c r="B439" s="16">
        <v>429</v>
      </c>
      <c r="C439">
        <v>0.5</v>
      </c>
      <c r="O439">
        <v>1</v>
      </c>
      <c r="P439">
        <v>0.5</v>
      </c>
      <c r="Q439">
        <v>0.5</v>
      </c>
      <c r="T439" s="56"/>
      <c r="U439" s="18">
        <v>429</v>
      </c>
      <c r="AL439">
        <v>0.5</v>
      </c>
      <c r="AT439">
        <v>1</v>
      </c>
      <c r="AU439">
        <v>0.5</v>
      </c>
      <c r="AV439">
        <v>0.5</v>
      </c>
      <c r="AW439">
        <v>16</v>
      </c>
    </row>
    <row r="440" spans="1:49" x14ac:dyDescent="0.3">
      <c r="A440" s="69">
        <v>45630</v>
      </c>
      <c r="B440" s="16">
        <v>430</v>
      </c>
      <c r="C440">
        <v>0.5</v>
      </c>
      <c r="O440">
        <v>1</v>
      </c>
      <c r="P440">
        <v>0.5</v>
      </c>
      <c r="Q440">
        <v>0.5</v>
      </c>
      <c r="T440" s="68">
        <v>45630</v>
      </c>
      <c r="U440" s="18">
        <v>430</v>
      </c>
      <c r="AE440">
        <v>0.5</v>
      </c>
      <c r="AT440">
        <v>1</v>
      </c>
      <c r="AU440">
        <v>0.5</v>
      </c>
      <c r="AV440">
        <v>0.5</v>
      </c>
      <c r="AW440">
        <v>9</v>
      </c>
    </row>
    <row r="441" spans="1:49" x14ac:dyDescent="0.3">
      <c r="A441" s="56"/>
      <c r="B441" s="16">
        <v>431</v>
      </c>
      <c r="C441">
        <v>1</v>
      </c>
      <c r="D441">
        <v>1</v>
      </c>
      <c r="O441">
        <v>2</v>
      </c>
      <c r="P441">
        <v>2</v>
      </c>
      <c r="Q441">
        <v>1</v>
      </c>
      <c r="T441" s="56"/>
      <c r="U441" s="18">
        <v>431</v>
      </c>
      <c r="AK441">
        <v>1</v>
      </c>
      <c r="AL441">
        <v>1</v>
      </c>
      <c r="AT441">
        <v>2</v>
      </c>
      <c r="AU441">
        <v>2</v>
      </c>
      <c r="AV441">
        <v>1</v>
      </c>
      <c r="AW441">
        <v>15</v>
      </c>
    </row>
    <row r="442" spans="1:49" x14ac:dyDescent="0.3">
      <c r="A442" s="17">
        <v>45631</v>
      </c>
      <c r="B442" s="16">
        <v>432</v>
      </c>
      <c r="C442">
        <v>1</v>
      </c>
      <c r="D442">
        <v>3</v>
      </c>
      <c r="E442">
        <v>11</v>
      </c>
      <c r="F442">
        <v>1</v>
      </c>
      <c r="O442">
        <v>4</v>
      </c>
      <c r="P442">
        <v>16</v>
      </c>
      <c r="Q442">
        <v>4</v>
      </c>
      <c r="T442" s="19">
        <v>45631</v>
      </c>
      <c r="U442" s="18">
        <v>432</v>
      </c>
      <c r="AJ442">
        <v>1</v>
      </c>
      <c r="AK442">
        <v>3</v>
      </c>
      <c r="AL442">
        <v>11</v>
      </c>
      <c r="AM442">
        <v>1</v>
      </c>
      <c r="AT442">
        <v>4</v>
      </c>
      <c r="AU442">
        <v>16</v>
      </c>
      <c r="AV442">
        <v>4</v>
      </c>
      <c r="AW442">
        <v>14</v>
      </c>
    </row>
    <row r="443" spans="1:49" x14ac:dyDescent="0.3">
      <c r="A443" s="17">
        <v>45633</v>
      </c>
      <c r="B443" s="16">
        <v>433</v>
      </c>
      <c r="C443">
        <v>3</v>
      </c>
      <c r="D443">
        <v>2</v>
      </c>
      <c r="O443">
        <v>2</v>
      </c>
      <c r="P443">
        <v>5</v>
      </c>
      <c r="Q443">
        <v>2.5</v>
      </c>
      <c r="T443" s="19">
        <v>45633</v>
      </c>
      <c r="U443" s="18">
        <v>433</v>
      </c>
      <c r="AF443">
        <v>3</v>
      </c>
      <c r="AG443">
        <v>2</v>
      </c>
      <c r="AT443">
        <v>2</v>
      </c>
      <c r="AU443">
        <v>5</v>
      </c>
      <c r="AV443">
        <v>2.5</v>
      </c>
      <c r="AW443">
        <v>10</v>
      </c>
    </row>
    <row r="444" spans="1:49" x14ac:dyDescent="0.3">
      <c r="A444" s="69">
        <v>45635</v>
      </c>
      <c r="B444" s="16">
        <v>434</v>
      </c>
      <c r="C444">
        <v>1.5</v>
      </c>
      <c r="O444">
        <v>1</v>
      </c>
      <c r="P444">
        <v>1.5</v>
      </c>
      <c r="Q444">
        <v>1.5</v>
      </c>
      <c r="T444" s="68">
        <v>45635</v>
      </c>
      <c r="U444" s="18">
        <v>434</v>
      </c>
      <c r="W444">
        <v>1.5</v>
      </c>
      <c r="AT444">
        <v>1</v>
      </c>
      <c r="AU444">
        <v>1.5</v>
      </c>
      <c r="AV444">
        <v>1.5</v>
      </c>
      <c r="AW444">
        <v>1</v>
      </c>
    </row>
    <row r="445" spans="1:49" x14ac:dyDescent="0.3">
      <c r="A445" s="56"/>
      <c r="B445" s="16">
        <v>435</v>
      </c>
      <c r="C445">
        <v>7.5</v>
      </c>
      <c r="O445">
        <v>1</v>
      </c>
      <c r="P445">
        <v>7.5</v>
      </c>
      <c r="Q445">
        <v>7.5</v>
      </c>
      <c r="T445" s="56"/>
      <c r="U445" s="18">
        <v>435</v>
      </c>
      <c r="AJ445">
        <v>7.5</v>
      </c>
      <c r="AT445">
        <v>1</v>
      </c>
      <c r="AU445">
        <v>7.5</v>
      </c>
      <c r="AV445">
        <v>7.5</v>
      </c>
      <c r="AW445">
        <v>14</v>
      </c>
    </row>
    <row r="446" spans="1:49" x14ac:dyDescent="0.3">
      <c r="A446" s="69">
        <v>45636</v>
      </c>
      <c r="B446" s="16">
        <v>436</v>
      </c>
      <c r="C446">
        <v>0.5</v>
      </c>
      <c r="O446">
        <v>1</v>
      </c>
      <c r="P446">
        <v>0.5</v>
      </c>
      <c r="Q446">
        <v>0.5</v>
      </c>
      <c r="T446" s="68">
        <v>45636</v>
      </c>
      <c r="U446" s="18">
        <v>436</v>
      </c>
      <c r="AC446">
        <v>0.5</v>
      </c>
      <c r="AT446">
        <v>1</v>
      </c>
      <c r="AU446">
        <v>0.5</v>
      </c>
      <c r="AV446">
        <v>0.5</v>
      </c>
      <c r="AW446">
        <v>7</v>
      </c>
    </row>
    <row r="447" spans="1:49" x14ac:dyDescent="0.3">
      <c r="A447" s="57"/>
      <c r="B447" s="16">
        <v>437</v>
      </c>
      <c r="C447">
        <v>0.5</v>
      </c>
      <c r="O447">
        <v>1</v>
      </c>
      <c r="P447">
        <v>0.5</v>
      </c>
      <c r="Q447">
        <v>0.5</v>
      </c>
      <c r="T447" s="57"/>
      <c r="U447" s="18">
        <v>437</v>
      </c>
      <c r="AM447">
        <v>0.5</v>
      </c>
      <c r="AT447">
        <v>1</v>
      </c>
      <c r="AU447">
        <v>0.5</v>
      </c>
      <c r="AV447">
        <v>0.5</v>
      </c>
      <c r="AW447">
        <v>17</v>
      </c>
    </row>
    <row r="448" spans="1:49" x14ac:dyDescent="0.3">
      <c r="A448" s="57"/>
      <c r="B448" s="16">
        <v>438</v>
      </c>
      <c r="C448">
        <v>0.5</v>
      </c>
      <c r="O448">
        <v>1</v>
      </c>
      <c r="P448">
        <v>0.5</v>
      </c>
      <c r="Q448">
        <v>0.5</v>
      </c>
      <c r="T448" s="57"/>
      <c r="U448" s="18">
        <v>438</v>
      </c>
      <c r="AO448">
        <v>0.5</v>
      </c>
      <c r="AT448">
        <v>1</v>
      </c>
      <c r="AU448">
        <v>0.5</v>
      </c>
      <c r="AV448">
        <v>0.5</v>
      </c>
      <c r="AW448">
        <v>19</v>
      </c>
    </row>
    <row r="449" spans="1:49" x14ac:dyDescent="0.3">
      <c r="A449" s="56"/>
      <c r="B449" s="16">
        <v>439</v>
      </c>
      <c r="C449">
        <v>2.5</v>
      </c>
      <c r="D449">
        <v>2.5</v>
      </c>
      <c r="O449">
        <v>2</v>
      </c>
      <c r="P449">
        <v>5</v>
      </c>
      <c r="Q449">
        <v>2.5</v>
      </c>
      <c r="T449" s="56"/>
      <c r="U449" s="18">
        <v>439</v>
      </c>
      <c r="AQ449">
        <v>2.5</v>
      </c>
      <c r="AR449">
        <v>2.5</v>
      </c>
      <c r="AT449">
        <v>2</v>
      </c>
      <c r="AU449">
        <v>5</v>
      </c>
      <c r="AV449">
        <v>2.5</v>
      </c>
      <c r="AW449">
        <v>21</v>
      </c>
    </row>
    <row r="450" spans="1:49" x14ac:dyDescent="0.3">
      <c r="A450" s="69">
        <v>45640</v>
      </c>
      <c r="B450" s="16">
        <v>440</v>
      </c>
      <c r="C450">
        <v>2</v>
      </c>
      <c r="D450">
        <v>1.5</v>
      </c>
      <c r="O450">
        <v>2</v>
      </c>
      <c r="P450">
        <v>3.5</v>
      </c>
      <c r="Q450">
        <v>1.75</v>
      </c>
      <c r="T450" s="68">
        <v>45640</v>
      </c>
      <c r="U450" s="18">
        <v>440</v>
      </c>
      <c r="W450">
        <v>2</v>
      </c>
      <c r="X450">
        <v>1.5</v>
      </c>
      <c r="AT450">
        <v>2</v>
      </c>
      <c r="AU450">
        <v>3.5</v>
      </c>
      <c r="AV450">
        <v>1.75</v>
      </c>
      <c r="AW450">
        <v>1</v>
      </c>
    </row>
    <row r="451" spans="1:49" x14ac:dyDescent="0.3">
      <c r="A451" s="57"/>
      <c r="B451" s="16">
        <v>441</v>
      </c>
      <c r="C451">
        <v>0.5</v>
      </c>
      <c r="D451">
        <v>0.5</v>
      </c>
      <c r="E451">
        <v>0.5</v>
      </c>
      <c r="O451">
        <v>3</v>
      </c>
      <c r="P451">
        <v>1.5</v>
      </c>
      <c r="Q451">
        <v>0.5</v>
      </c>
      <c r="T451" s="57"/>
      <c r="U451" s="18">
        <v>441</v>
      </c>
      <c r="AA451">
        <v>0.5</v>
      </c>
      <c r="AB451">
        <v>0.5</v>
      </c>
      <c r="AC451">
        <v>0.5</v>
      </c>
      <c r="AT451">
        <v>3</v>
      </c>
      <c r="AU451">
        <v>1.5</v>
      </c>
      <c r="AV451">
        <v>0.5</v>
      </c>
      <c r="AW451">
        <v>5</v>
      </c>
    </row>
    <row r="452" spans="1:49" x14ac:dyDescent="0.3">
      <c r="A452" s="57"/>
      <c r="B452" s="16">
        <v>442</v>
      </c>
      <c r="C452">
        <v>2</v>
      </c>
      <c r="D452">
        <v>2</v>
      </c>
      <c r="O452">
        <v>2</v>
      </c>
      <c r="P452">
        <v>4</v>
      </c>
      <c r="Q452">
        <v>2</v>
      </c>
      <c r="T452" s="57"/>
      <c r="U452" s="18">
        <v>442</v>
      </c>
      <c r="AE452">
        <v>2</v>
      </c>
      <c r="AF452">
        <v>2</v>
      </c>
      <c r="AT452">
        <v>2</v>
      </c>
      <c r="AU452">
        <v>4</v>
      </c>
      <c r="AV452">
        <v>2</v>
      </c>
      <c r="AW452">
        <v>9</v>
      </c>
    </row>
    <row r="453" spans="1:49" x14ac:dyDescent="0.3">
      <c r="A453" s="56"/>
      <c r="B453" s="16">
        <v>443</v>
      </c>
      <c r="C453">
        <v>0.5</v>
      </c>
      <c r="O453">
        <v>1</v>
      </c>
      <c r="P453">
        <v>0.5</v>
      </c>
      <c r="Q453">
        <v>0.5</v>
      </c>
      <c r="T453" s="56"/>
      <c r="U453" s="18">
        <v>443</v>
      </c>
      <c r="AL453">
        <v>0.5</v>
      </c>
      <c r="AT453">
        <v>1</v>
      </c>
      <c r="AU453">
        <v>0.5</v>
      </c>
      <c r="AV453">
        <v>0.5</v>
      </c>
      <c r="AW453">
        <v>16</v>
      </c>
    </row>
    <row r="454" spans="1:49" x14ac:dyDescent="0.3">
      <c r="A454" s="69">
        <v>45642</v>
      </c>
      <c r="B454" s="16">
        <v>444</v>
      </c>
      <c r="C454">
        <v>1</v>
      </c>
      <c r="D454">
        <v>1.5</v>
      </c>
      <c r="O454">
        <v>2</v>
      </c>
      <c r="P454">
        <v>2.5</v>
      </c>
      <c r="Q454">
        <v>1.25</v>
      </c>
      <c r="T454" s="68">
        <v>45642</v>
      </c>
      <c r="U454" s="18">
        <v>444</v>
      </c>
      <c r="AE454">
        <v>1</v>
      </c>
      <c r="AF454">
        <v>1.5</v>
      </c>
      <c r="AT454">
        <v>2</v>
      </c>
      <c r="AU454">
        <v>2.5</v>
      </c>
      <c r="AV454">
        <v>1.25</v>
      </c>
      <c r="AW454">
        <v>9</v>
      </c>
    </row>
    <row r="455" spans="1:49" x14ac:dyDescent="0.3">
      <c r="A455" s="56"/>
      <c r="B455" s="16">
        <v>445</v>
      </c>
      <c r="C455">
        <v>0.5</v>
      </c>
      <c r="D455">
        <v>2</v>
      </c>
      <c r="E455">
        <v>1</v>
      </c>
      <c r="O455">
        <v>3</v>
      </c>
      <c r="P455">
        <v>3.5</v>
      </c>
      <c r="Q455">
        <v>1.166666666666667</v>
      </c>
      <c r="T455" s="56"/>
      <c r="U455" s="18">
        <v>445</v>
      </c>
      <c r="AH455">
        <v>0.5</v>
      </c>
      <c r="AI455">
        <v>2</v>
      </c>
      <c r="AJ455">
        <v>1</v>
      </c>
      <c r="AT455">
        <v>3</v>
      </c>
      <c r="AU455">
        <v>3.5</v>
      </c>
      <c r="AV455">
        <v>1.166666666666667</v>
      </c>
      <c r="AW455">
        <v>12</v>
      </c>
    </row>
    <row r="456" spans="1:49" x14ac:dyDescent="0.3">
      <c r="A456" s="69">
        <v>45644</v>
      </c>
      <c r="B456" s="16">
        <v>446</v>
      </c>
      <c r="C456">
        <v>1</v>
      </c>
      <c r="O456">
        <v>1</v>
      </c>
      <c r="P456">
        <v>1</v>
      </c>
      <c r="Q456">
        <v>1</v>
      </c>
      <c r="T456" s="68">
        <v>45644</v>
      </c>
      <c r="U456" s="18">
        <v>446</v>
      </c>
      <c r="AB456">
        <v>1</v>
      </c>
      <c r="AT456">
        <v>1</v>
      </c>
      <c r="AU456">
        <v>1</v>
      </c>
      <c r="AV456">
        <v>1</v>
      </c>
      <c r="AW456">
        <v>6</v>
      </c>
    </row>
    <row r="457" spans="1:49" x14ac:dyDescent="0.3">
      <c r="A457" s="57"/>
      <c r="B457" s="16">
        <v>447</v>
      </c>
      <c r="C457">
        <v>0.5</v>
      </c>
      <c r="O457">
        <v>1</v>
      </c>
      <c r="P457">
        <v>0.5</v>
      </c>
      <c r="Q457">
        <v>0.5</v>
      </c>
      <c r="T457" s="57"/>
      <c r="U457" s="18">
        <v>447</v>
      </c>
      <c r="AH457">
        <v>0.5</v>
      </c>
      <c r="AT457">
        <v>1</v>
      </c>
      <c r="AU457">
        <v>0.5</v>
      </c>
      <c r="AV457">
        <v>0.5</v>
      </c>
      <c r="AW457">
        <v>12</v>
      </c>
    </row>
    <row r="458" spans="1:49" x14ac:dyDescent="0.3">
      <c r="A458" s="57"/>
      <c r="B458" s="16">
        <v>448</v>
      </c>
      <c r="C458">
        <v>2.5</v>
      </c>
      <c r="D458">
        <v>1</v>
      </c>
      <c r="O458">
        <v>2</v>
      </c>
      <c r="P458">
        <v>3.5</v>
      </c>
      <c r="Q458">
        <v>1.75</v>
      </c>
      <c r="T458" s="57"/>
      <c r="U458" s="18">
        <v>448</v>
      </c>
      <c r="AN458">
        <v>2.5</v>
      </c>
      <c r="AO458">
        <v>1</v>
      </c>
      <c r="AT458">
        <v>2</v>
      </c>
      <c r="AU458">
        <v>3.5</v>
      </c>
      <c r="AV458">
        <v>1.75</v>
      </c>
      <c r="AW458">
        <v>18</v>
      </c>
    </row>
    <row r="459" spans="1:49" x14ac:dyDescent="0.3">
      <c r="A459" s="56"/>
      <c r="B459" s="16">
        <v>449</v>
      </c>
      <c r="C459">
        <v>0.5</v>
      </c>
      <c r="O459">
        <v>1</v>
      </c>
      <c r="P459">
        <v>0.5</v>
      </c>
      <c r="Q459">
        <v>0.5</v>
      </c>
      <c r="T459" s="56"/>
      <c r="U459" s="18">
        <v>449</v>
      </c>
      <c r="AR459">
        <v>0.5</v>
      </c>
      <c r="AT459">
        <v>1</v>
      </c>
      <c r="AU459">
        <v>0.5</v>
      </c>
      <c r="AV459">
        <v>0.5</v>
      </c>
      <c r="AW459">
        <v>22</v>
      </c>
    </row>
    <row r="460" spans="1:49" x14ac:dyDescent="0.3">
      <c r="A460" s="69">
        <v>45645</v>
      </c>
      <c r="B460" s="16">
        <v>450</v>
      </c>
      <c r="C460">
        <v>15</v>
      </c>
      <c r="D460">
        <v>6</v>
      </c>
      <c r="E460">
        <v>3</v>
      </c>
      <c r="O460">
        <v>3</v>
      </c>
      <c r="P460">
        <v>24</v>
      </c>
      <c r="Q460">
        <v>8</v>
      </c>
      <c r="T460" s="68">
        <v>45645</v>
      </c>
      <c r="U460" s="18">
        <v>450</v>
      </c>
      <c r="AH460">
        <v>15</v>
      </c>
      <c r="AI460">
        <v>6</v>
      </c>
      <c r="AJ460">
        <v>3</v>
      </c>
      <c r="AT460">
        <v>3</v>
      </c>
      <c r="AU460">
        <v>24</v>
      </c>
      <c r="AV460">
        <v>8</v>
      </c>
      <c r="AW460">
        <v>12</v>
      </c>
    </row>
    <row r="461" spans="1:49" x14ac:dyDescent="0.3">
      <c r="A461" s="57"/>
      <c r="B461" s="16">
        <v>451</v>
      </c>
      <c r="C461">
        <v>0.5</v>
      </c>
      <c r="D461">
        <v>0.5</v>
      </c>
      <c r="O461">
        <v>2</v>
      </c>
      <c r="P461">
        <v>1</v>
      </c>
      <c r="Q461">
        <v>0.5</v>
      </c>
      <c r="T461" s="57"/>
      <c r="U461" s="18">
        <v>451</v>
      </c>
      <c r="AM461">
        <v>0.5</v>
      </c>
      <c r="AN461">
        <v>0.5</v>
      </c>
      <c r="AT461">
        <v>2</v>
      </c>
      <c r="AU461">
        <v>1</v>
      </c>
      <c r="AV461">
        <v>0.5</v>
      </c>
      <c r="AW461">
        <v>17</v>
      </c>
    </row>
    <row r="462" spans="1:49" x14ac:dyDescent="0.3">
      <c r="A462" s="56"/>
      <c r="B462" s="16">
        <v>452</v>
      </c>
      <c r="C462">
        <v>5</v>
      </c>
      <c r="D462">
        <v>7.5</v>
      </c>
      <c r="E462">
        <v>4.5</v>
      </c>
      <c r="O462">
        <v>3</v>
      </c>
      <c r="P462">
        <v>17</v>
      </c>
      <c r="Q462">
        <v>5.666666666666667</v>
      </c>
      <c r="T462" s="56"/>
      <c r="U462" s="18">
        <v>452</v>
      </c>
      <c r="AQ462">
        <v>5</v>
      </c>
      <c r="AR462">
        <v>7.5</v>
      </c>
      <c r="AS462">
        <v>4.5</v>
      </c>
      <c r="AT462">
        <v>3</v>
      </c>
      <c r="AU462">
        <v>17</v>
      </c>
      <c r="AV462">
        <v>5.666666666666667</v>
      </c>
      <c r="AW462">
        <v>21</v>
      </c>
    </row>
    <row r="463" spans="1:49" x14ac:dyDescent="0.3">
      <c r="A463" s="69">
        <v>45646</v>
      </c>
      <c r="B463" s="16">
        <v>452</v>
      </c>
      <c r="C463">
        <v>1.5</v>
      </c>
      <c r="O463">
        <v>1</v>
      </c>
      <c r="P463">
        <v>1.5</v>
      </c>
      <c r="Q463">
        <v>1.5</v>
      </c>
      <c r="T463" s="68">
        <v>45646</v>
      </c>
      <c r="U463" s="18">
        <v>452</v>
      </c>
      <c r="V463">
        <v>1.5</v>
      </c>
      <c r="AT463">
        <v>1</v>
      </c>
      <c r="AU463">
        <v>1.5</v>
      </c>
      <c r="AV463">
        <v>1.5</v>
      </c>
      <c r="AW463">
        <v>0</v>
      </c>
    </row>
    <row r="464" spans="1:49" x14ac:dyDescent="0.3">
      <c r="A464" s="56"/>
      <c r="B464" s="16">
        <v>453</v>
      </c>
      <c r="C464">
        <v>1.5</v>
      </c>
      <c r="O464">
        <v>1</v>
      </c>
      <c r="P464">
        <v>1.5</v>
      </c>
      <c r="Q464">
        <v>1.5</v>
      </c>
      <c r="T464" s="56"/>
      <c r="U464" s="18">
        <v>453</v>
      </c>
      <c r="AI464">
        <v>1.5</v>
      </c>
      <c r="AT464">
        <v>1</v>
      </c>
      <c r="AU464">
        <v>1.5</v>
      </c>
      <c r="AV464">
        <v>1.5</v>
      </c>
      <c r="AW464">
        <v>13</v>
      </c>
    </row>
    <row r="465" spans="1:49" x14ac:dyDescent="0.3">
      <c r="A465" s="17">
        <v>45647</v>
      </c>
      <c r="B465" s="16">
        <v>454</v>
      </c>
      <c r="C465">
        <v>1</v>
      </c>
      <c r="O465">
        <v>1</v>
      </c>
      <c r="P465">
        <v>1</v>
      </c>
      <c r="Q465">
        <v>1</v>
      </c>
      <c r="T465" s="19">
        <v>45647</v>
      </c>
      <c r="U465" s="18">
        <v>454</v>
      </c>
      <c r="AK465">
        <v>1</v>
      </c>
      <c r="AT465">
        <v>1</v>
      </c>
      <c r="AU465">
        <v>1</v>
      </c>
      <c r="AV465">
        <v>1</v>
      </c>
      <c r="AW465">
        <v>15</v>
      </c>
    </row>
    <row r="466" spans="1:49" x14ac:dyDescent="0.3">
      <c r="A466" s="69">
        <v>45648</v>
      </c>
      <c r="B466" s="16">
        <v>455</v>
      </c>
      <c r="C466">
        <v>0.5</v>
      </c>
      <c r="O466">
        <v>1</v>
      </c>
      <c r="P466">
        <v>0.5</v>
      </c>
      <c r="Q466">
        <v>0.5</v>
      </c>
      <c r="T466" s="68">
        <v>45648</v>
      </c>
      <c r="U466" s="18">
        <v>455</v>
      </c>
      <c r="AH466">
        <v>0.5</v>
      </c>
      <c r="AT466">
        <v>1</v>
      </c>
      <c r="AU466">
        <v>0.5</v>
      </c>
      <c r="AV466">
        <v>0.5</v>
      </c>
      <c r="AW466">
        <v>12</v>
      </c>
    </row>
    <row r="467" spans="1:49" x14ac:dyDescent="0.3">
      <c r="A467" s="56"/>
      <c r="B467" s="16">
        <v>456</v>
      </c>
      <c r="C467">
        <v>0.5</v>
      </c>
      <c r="O467">
        <v>1</v>
      </c>
      <c r="P467">
        <v>0.5</v>
      </c>
      <c r="Q467">
        <v>0.5</v>
      </c>
      <c r="T467" s="56"/>
      <c r="U467" s="18">
        <v>456</v>
      </c>
      <c r="AL467">
        <v>0.5</v>
      </c>
      <c r="AT467">
        <v>1</v>
      </c>
      <c r="AU467">
        <v>0.5</v>
      </c>
      <c r="AV467">
        <v>0.5</v>
      </c>
      <c r="AW467">
        <v>16</v>
      </c>
    </row>
    <row r="468" spans="1:49" x14ac:dyDescent="0.3">
      <c r="A468" s="17">
        <v>45649</v>
      </c>
      <c r="B468" s="16">
        <v>457</v>
      </c>
      <c r="C468">
        <v>2.5</v>
      </c>
      <c r="D468">
        <v>3.5</v>
      </c>
      <c r="O468">
        <v>2</v>
      </c>
      <c r="P468">
        <v>6</v>
      </c>
      <c r="Q468">
        <v>3</v>
      </c>
      <c r="T468" s="19">
        <v>45649</v>
      </c>
      <c r="U468" s="18">
        <v>457</v>
      </c>
      <c r="AI468">
        <v>2.5</v>
      </c>
      <c r="AJ468">
        <v>3.5</v>
      </c>
      <c r="AT468">
        <v>2</v>
      </c>
      <c r="AU468">
        <v>6</v>
      </c>
      <c r="AV468">
        <v>3</v>
      </c>
      <c r="AW468">
        <v>13</v>
      </c>
    </row>
    <row r="469" spans="1:49" x14ac:dyDescent="0.3">
      <c r="A469" s="69">
        <v>45650</v>
      </c>
      <c r="B469" s="16">
        <v>458</v>
      </c>
      <c r="C469">
        <v>1</v>
      </c>
      <c r="D469">
        <v>1.5</v>
      </c>
      <c r="O469">
        <v>2</v>
      </c>
      <c r="P469">
        <v>2.5</v>
      </c>
      <c r="Q469">
        <v>1.25</v>
      </c>
      <c r="T469" s="68">
        <v>45650</v>
      </c>
      <c r="U469" s="18">
        <v>458</v>
      </c>
      <c r="W469">
        <v>1</v>
      </c>
      <c r="X469">
        <v>1.5</v>
      </c>
      <c r="AT469">
        <v>2</v>
      </c>
      <c r="AU469">
        <v>2.5</v>
      </c>
      <c r="AV469">
        <v>1.25</v>
      </c>
      <c r="AW469">
        <v>1</v>
      </c>
    </row>
    <row r="470" spans="1:49" x14ac:dyDescent="0.3">
      <c r="A470" s="56"/>
      <c r="B470" s="16">
        <v>459</v>
      </c>
      <c r="C470">
        <v>1.5</v>
      </c>
      <c r="D470">
        <v>0.5</v>
      </c>
      <c r="O470">
        <v>2</v>
      </c>
      <c r="P470">
        <v>2</v>
      </c>
      <c r="Q470">
        <v>1</v>
      </c>
      <c r="T470" s="56"/>
      <c r="U470" s="18">
        <v>459</v>
      </c>
      <c r="AB470">
        <v>1.5</v>
      </c>
      <c r="AC470">
        <v>0.5</v>
      </c>
      <c r="AT470">
        <v>2</v>
      </c>
      <c r="AU470">
        <v>2</v>
      </c>
      <c r="AV470">
        <v>1</v>
      </c>
      <c r="AW470">
        <v>6</v>
      </c>
    </row>
    <row r="471" spans="1:49" x14ac:dyDescent="0.3">
      <c r="A471" s="69">
        <v>45651</v>
      </c>
      <c r="B471" s="16">
        <v>460</v>
      </c>
      <c r="C471">
        <v>7.5</v>
      </c>
      <c r="D471">
        <v>2</v>
      </c>
      <c r="O471">
        <v>2</v>
      </c>
      <c r="P471">
        <v>9.5</v>
      </c>
      <c r="Q471">
        <v>4.75</v>
      </c>
      <c r="T471" s="68">
        <v>45651</v>
      </c>
      <c r="U471" s="18">
        <v>460</v>
      </c>
      <c r="AJ471">
        <v>7.5</v>
      </c>
      <c r="AK471">
        <v>2</v>
      </c>
      <c r="AT471">
        <v>2</v>
      </c>
      <c r="AU471">
        <v>9.5</v>
      </c>
      <c r="AV471">
        <v>4.75</v>
      </c>
      <c r="AW471">
        <v>14</v>
      </c>
    </row>
    <row r="472" spans="1:49" x14ac:dyDescent="0.3">
      <c r="A472" s="57"/>
      <c r="B472" s="16">
        <v>461</v>
      </c>
      <c r="C472">
        <v>0.5</v>
      </c>
      <c r="O472">
        <v>1</v>
      </c>
      <c r="P472">
        <v>0.5</v>
      </c>
      <c r="Q472">
        <v>0.5</v>
      </c>
      <c r="T472" s="57"/>
      <c r="U472" s="18">
        <v>461</v>
      </c>
      <c r="AM472">
        <v>0.5</v>
      </c>
      <c r="AT472">
        <v>1</v>
      </c>
      <c r="AU472">
        <v>0.5</v>
      </c>
      <c r="AV472">
        <v>0.5</v>
      </c>
      <c r="AW472">
        <v>17</v>
      </c>
    </row>
    <row r="473" spans="1:49" x14ac:dyDescent="0.3">
      <c r="A473" s="56"/>
      <c r="B473" s="16">
        <v>462</v>
      </c>
      <c r="C473">
        <v>0.5</v>
      </c>
      <c r="O473">
        <v>1</v>
      </c>
      <c r="P473">
        <v>0.5</v>
      </c>
      <c r="Q473">
        <v>0.5</v>
      </c>
      <c r="T473" s="56"/>
      <c r="U473" s="18">
        <v>462</v>
      </c>
      <c r="AQ473">
        <v>0.5</v>
      </c>
      <c r="AT473">
        <v>1</v>
      </c>
      <c r="AU473">
        <v>0.5</v>
      </c>
      <c r="AV473">
        <v>0.5</v>
      </c>
      <c r="AW473">
        <v>21</v>
      </c>
    </row>
    <row r="474" spans="1:49" x14ac:dyDescent="0.3">
      <c r="A474" s="69">
        <v>45653</v>
      </c>
      <c r="B474" s="16">
        <v>463</v>
      </c>
      <c r="C474">
        <v>3.5</v>
      </c>
      <c r="D474">
        <v>0.5</v>
      </c>
      <c r="O474">
        <v>2</v>
      </c>
      <c r="P474">
        <v>4</v>
      </c>
      <c r="Q474">
        <v>2</v>
      </c>
      <c r="T474" s="68">
        <v>45653</v>
      </c>
      <c r="U474" s="18">
        <v>463</v>
      </c>
      <c r="AL474">
        <v>3.5</v>
      </c>
      <c r="AM474">
        <v>0.5</v>
      </c>
      <c r="AT474">
        <v>2</v>
      </c>
      <c r="AU474">
        <v>4</v>
      </c>
      <c r="AV474">
        <v>2</v>
      </c>
      <c r="AW474">
        <v>16</v>
      </c>
    </row>
    <row r="475" spans="1:49" x14ac:dyDescent="0.3">
      <c r="A475" s="56"/>
      <c r="B475" s="16">
        <v>464</v>
      </c>
      <c r="C475">
        <v>0.5</v>
      </c>
      <c r="O475">
        <v>1</v>
      </c>
      <c r="P475">
        <v>0.5</v>
      </c>
      <c r="Q475">
        <v>0.5</v>
      </c>
      <c r="T475" s="56"/>
      <c r="U475" s="18">
        <v>464</v>
      </c>
      <c r="AR475">
        <v>0.5</v>
      </c>
      <c r="AT475">
        <v>1</v>
      </c>
      <c r="AU475">
        <v>0.5</v>
      </c>
      <c r="AV475">
        <v>0.5</v>
      </c>
      <c r="AW475">
        <v>22</v>
      </c>
    </row>
    <row r="476" spans="1:49" x14ac:dyDescent="0.3">
      <c r="A476" s="69">
        <v>45656</v>
      </c>
      <c r="B476" s="16">
        <v>465</v>
      </c>
      <c r="C476">
        <v>1.5</v>
      </c>
      <c r="O476">
        <v>1</v>
      </c>
      <c r="P476">
        <v>1.5</v>
      </c>
      <c r="Q476">
        <v>1.5</v>
      </c>
      <c r="T476" s="68">
        <v>45656</v>
      </c>
      <c r="U476" s="18">
        <v>465</v>
      </c>
      <c r="AD476">
        <v>1.5</v>
      </c>
      <c r="AT476">
        <v>1</v>
      </c>
      <c r="AU476">
        <v>1.5</v>
      </c>
      <c r="AV476">
        <v>1.5</v>
      </c>
      <c r="AW476">
        <v>8</v>
      </c>
    </row>
    <row r="477" spans="1:49" x14ac:dyDescent="0.3">
      <c r="A477" s="56"/>
      <c r="B477" s="16">
        <v>466</v>
      </c>
      <c r="C477">
        <v>0.5</v>
      </c>
      <c r="O477">
        <v>1</v>
      </c>
      <c r="P477">
        <v>0.5</v>
      </c>
      <c r="Q477">
        <v>0.5</v>
      </c>
      <c r="T477" s="56"/>
      <c r="U477" s="18">
        <v>466</v>
      </c>
      <c r="AK477">
        <v>0.5</v>
      </c>
      <c r="AT477">
        <v>1</v>
      </c>
      <c r="AU477">
        <v>0.5</v>
      </c>
      <c r="AV477">
        <v>0.5</v>
      </c>
      <c r="AW477">
        <v>15</v>
      </c>
    </row>
    <row r="478" spans="1:49" x14ac:dyDescent="0.3">
      <c r="A478" s="69">
        <v>45663</v>
      </c>
      <c r="B478" s="16">
        <v>467</v>
      </c>
      <c r="C478">
        <v>4</v>
      </c>
      <c r="D478">
        <v>10</v>
      </c>
      <c r="E478">
        <v>2.5</v>
      </c>
      <c r="F478">
        <v>1.5</v>
      </c>
      <c r="G478">
        <v>1</v>
      </c>
      <c r="O478">
        <v>5</v>
      </c>
      <c r="P478">
        <v>19</v>
      </c>
      <c r="Q478">
        <v>3.8</v>
      </c>
      <c r="T478" s="68">
        <v>45663</v>
      </c>
      <c r="U478" s="18">
        <v>467</v>
      </c>
      <c r="AM478">
        <v>4</v>
      </c>
      <c r="AN478">
        <v>10</v>
      </c>
      <c r="AO478">
        <v>2.5</v>
      </c>
      <c r="AP478">
        <v>1.5</v>
      </c>
      <c r="AQ478">
        <v>1</v>
      </c>
      <c r="AT478">
        <v>5</v>
      </c>
      <c r="AU478">
        <v>19</v>
      </c>
      <c r="AV478">
        <v>3.8</v>
      </c>
      <c r="AW478">
        <v>17</v>
      </c>
    </row>
    <row r="479" spans="1:49" x14ac:dyDescent="0.3">
      <c r="A479" s="56"/>
      <c r="B479" s="16">
        <v>468</v>
      </c>
      <c r="C479">
        <v>0.5</v>
      </c>
      <c r="O479">
        <v>1</v>
      </c>
      <c r="P479">
        <v>0.5</v>
      </c>
      <c r="Q479">
        <v>0.5</v>
      </c>
      <c r="T479" s="56"/>
      <c r="U479" s="18">
        <v>468</v>
      </c>
      <c r="AS479">
        <v>0.5</v>
      </c>
      <c r="AT479">
        <v>1</v>
      </c>
      <c r="AU479">
        <v>0.5</v>
      </c>
      <c r="AV479">
        <v>0.5</v>
      </c>
      <c r="AW479">
        <v>23</v>
      </c>
    </row>
    <row r="480" spans="1:49" x14ac:dyDescent="0.3">
      <c r="A480" s="17">
        <v>45665</v>
      </c>
      <c r="B480" s="16">
        <v>469</v>
      </c>
      <c r="C480">
        <v>11.5</v>
      </c>
      <c r="D480">
        <v>18</v>
      </c>
      <c r="O480">
        <v>2</v>
      </c>
      <c r="P480">
        <v>29.5</v>
      </c>
      <c r="Q480">
        <v>14.75</v>
      </c>
      <c r="T480" s="19">
        <v>45665</v>
      </c>
      <c r="U480" s="18">
        <v>469</v>
      </c>
      <c r="AR480">
        <v>11.5</v>
      </c>
      <c r="AS480">
        <v>18</v>
      </c>
      <c r="AT480">
        <v>2</v>
      </c>
      <c r="AU480">
        <v>29.5</v>
      </c>
      <c r="AV480">
        <v>14.75</v>
      </c>
      <c r="AW480">
        <v>22</v>
      </c>
    </row>
    <row r="481" spans="1:49" x14ac:dyDescent="0.3">
      <c r="A481" s="69">
        <v>45666</v>
      </c>
      <c r="B481" s="16">
        <v>469</v>
      </c>
      <c r="C481">
        <v>2</v>
      </c>
      <c r="O481">
        <v>1</v>
      </c>
      <c r="P481">
        <v>2</v>
      </c>
      <c r="Q481">
        <v>2</v>
      </c>
      <c r="T481" s="68">
        <v>45666</v>
      </c>
      <c r="U481" s="18">
        <v>469</v>
      </c>
      <c r="V481">
        <v>2</v>
      </c>
      <c r="AT481">
        <v>1</v>
      </c>
      <c r="AU481">
        <v>2</v>
      </c>
      <c r="AV481">
        <v>2</v>
      </c>
      <c r="AW481">
        <v>0</v>
      </c>
    </row>
    <row r="482" spans="1:49" x14ac:dyDescent="0.3">
      <c r="A482" s="57"/>
      <c r="B482" s="16">
        <v>470</v>
      </c>
      <c r="C482">
        <v>4</v>
      </c>
      <c r="O482">
        <v>1</v>
      </c>
      <c r="P482">
        <v>4</v>
      </c>
      <c r="Q482">
        <v>4</v>
      </c>
      <c r="T482" s="57"/>
      <c r="U482" s="18">
        <v>470</v>
      </c>
      <c r="AC482">
        <v>4</v>
      </c>
      <c r="AT482">
        <v>1</v>
      </c>
      <c r="AU482">
        <v>4</v>
      </c>
      <c r="AV482">
        <v>4</v>
      </c>
      <c r="AW482">
        <v>7</v>
      </c>
    </row>
    <row r="483" spans="1:49" x14ac:dyDescent="0.3">
      <c r="A483" s="56"/>
      <c r="B483" s="16">
        <v>471</v>
      </c>
      <c r="C483">
        <v>1</v>
      </c>
      <c r="O483">
        <v>1</v>
      </c>
      <c r="P483">
        <v>1</v>
      </c>
      <c r="Q483">
        <v>1</v>
      </c>
      <c r="T483" s="56"/>
      <c r="U483" s="18">
        <v>471</v>
      </c>
      <c r="AE483">
        <v>1</v>
      </c>
      <c r="AT483">
        <v>1</v>
      </c>
      <c r="AU483">
        <v>1</v>
      </c>
      <c r="AV483">
        <v>1</v>
      </c>
      <c r="AW483">
        <v>9</v>
      </c>
    </row>
    <row r="484" spans="1:49" x14ac:dyDescent="0.3">
      <c r="A484" s="17">
        <v>45667</v>
      </c>
      <c r="B484" s="16">
        <v>472</v>
      </c>
      <c r="C484">
        <v>1.5</v>
      </c>
      <c r="D484">
        <v>2.5</v>
      </c>
      <c r="E484">
        <v>0.5</v>
      </c>
      <c r="O484">
        <v>3</v>
      </c>
      <c r="P484">
        <v>4.5</v>
      </c>
      <c r="Q484">
        <v>1.5</v>
      </c>
      <c r="T484" s="19">
        <v>45667</v>
      </c>
      <c r="U484" s="18">
        <v>472</v>
      </c>
      <c r="AM484">
        <v>1.5</v>
      </c>
      <c r="AN484">
        <v>2.5</v>
      </c>
      <c r="AO484">
        <v>0.5</v>
      </c>
      <c r="AT484">
        <v>3</v>
      </c>
      <c r="AU484">
        <v>4.5</v>
      </c>
      <c r="AV484">
        <v>1.5</v>
      </c>
      <c r="AW484">
        <v>17</v>
      </c>
    </row>
    <row r="485" spans="1:49" x14ac:dyDescent="0.3">
      <c r="A485" s="69">
        <v>45668</v>
      </c>
      <c r="B485" s="16">
        <v>473</v>
      </c>
      <c r="C485">
        <v>22</v>
      </c>
      <c r="D485">
        <v>17</v>
      </c>
      <c r="E485">
        <v>1</v>
      </c>
      <c r="O485">
        <v>3</v>
      </c>
      <c r="P485">
        <v>40</v>
      </c>
      <c r="Q485">
        <v>13.33333333333333</v>
      </c>
      <c r="T485" s="68">
        <v>45668</v>
      </c>
      <c r="U485" s="18">
        <v>473</v>
      </c>
      <c r="AJ485">
        <v>22</v>
      </c>
      <c r="AK485">
        <v>17</v>
      </c>
      <c r="AL485">
        <v>1</v>
      </c>
      <c r="AT485">
        <v>3</v>
      </c>
      <c r="AU485">
        <v>40</v>
      </c>
      <c r="AV485">
        <v>13.33333333333333</v>
      </c>
      <c r="AW485">
        <v>14</v>
      </c>
    </row>
    <row r="486" spans="1:49" x14ac:dyDescent="0.3">
      <c r="A486" s="56"/>
      <c r="B486" s="16">
        <v>474</v>
      </c>
      <c r="C486">
        <v>1</v>
      </c>
      <c r="O486">
        <v>1</v>
      </c>
      <c r="P486">
        <v>1</v>
      </c>
      <c r="Q486">
        <v>1</v>
      </c>
      <c r="T486" s="56"/>
      <c r="U486" s="18">
        <v>474</v>
      </c>
      <c r="AN486">
        <v>1</v>
      </c>
      <c r="AT486">
        <v>1</v>
      </c>
      <c r="AU486">
        <v>1</v>
      </c>
      <c r="AV486">
        <v>1</v>
      </c>
      <c r="AW486">
        <v>18</v>
      </c>
    </row>
    <row r="487" spans="1:49" x14ac:dyDescent="0.3">
      <c r="A487" s="17">
        <v>45671</v>
      </c>
      <c r="B487" s="16">
        <v>475</v>
      </c>
      <c r="C487">
        <v>3.5</v>
      </c>
      <c r="D487">
        <v>15</v>
      </c>
      <c r="E487">
        <v>25</v>
      </c>
      <c r="F487">
        <v>5</v>
      </c>
      <c r="G487">
        <v>3.5</v>
      </c>
      <c r="H487">
        <v>1.5</v>
      </c>
      <c r="O487">
        <v>6</v>
      </c>
      <c r="P487">
        <v>53.5</v>
      </c>
      <c r="Q487">
        <v>8.9166666666666661</v>
      </c>
      <c r="T487" s="19">
        <v>45671</v>
      </c>
      <c r="U487" s="18">
        <v>475</v>
      </c>
      <c r="AH487">
        <v>3.5</v>
      </c>
      <c r="AI487">
        <v>15</v>
      </c>
      <c r="AJ487">
        <v>25</v>
      </c>
      <c r="AK487">
        <v>5</v>
      </c>
      <c r="AL487">
        <v>3.5</v>
      </c>
      <c r="AM487">
        <v>1.5</v>
      </c>
      <c r="AT487">
        <v>6</v>
      </c>
      <c r="AU487">
        <v>53.5</v>
      </c>
      <c r="AV487">
        <v>8.9166666666666661</v>
      </c>
      <c r="AW487">
        <v>12</v>
      </c>
    </row>
    <row r="488" spans="1:49" x14ac:dyDescent="0.3">
      <c r="A488" s="17">
        <v>45673</v>
      </c>
      <c r="B488" s="16">
        <v>476</v>
      </c>
      <c r="C488">
        <v>5</v>
      </c>
      <c r="D488">
        <v>3.5</v>
      </c>
      <c r="O488">
        <v>2</v>
      </c>
      <c r="P488">
        <v>8.5</v>
      </c>
      <c r="Q488">
        <v>4.25</v>
      </c>
      <c r="T488" s="19">
        <v>45673</v>
      </c>
      <c r="U488" s="18">
        <v>476</v>
      </c>
      <c r="AI488">
        <v>5</v>
      </c>
      <c r="AJ488">
        <v>3.5</v>
      </c>
      <c r="AT488">
        <v>2</v>
      </c>
      <c r="AU488">
        <v>8.5</v>
      </c>
      <c r="AV488">
        <v>4.25</v>
      </c>
      <c r="AW488">
        <v>13</v>
      </c>
    </row>
    <row r="489" spans="1:49" x14ac:dyDescent="0.3">
      <c r="A489" s="17">
        <v>45674</v>
      </c>
      <c r="B489" s="16">
        <v>477</v>
      </c>
      <c r="C489">
        <v>1</v>
      </c>
      <c r="O489">
        <v>1</v>
      </c>
      <c r="P489">
        <v>1</v>
      </c>
      <c r="Q489">
        <v>1</v>
      </c>
      <c r="T489" s="19">
        <v>45674</v>
      </c>
      <c r="U489" s="18">
        <v>477</v>
      </c>
      <c r="AK489">
        <v>1</v>
      </c>
      <c r="AT489">
        <v>1</v>
      </c>
      <c r="AU489">
        <v>1</v>
      </c>
      <c r="AV489">
        <v>1</v>
      </c>
      <c r="AW489">
        <v>15</v>
      </c>
    </row>
    <row r="490" spans="1:49" x14ac:dyDescent="0.3">
      <c r="A490" s="69">
        <v>45675</v>
      </c>
      <c r="B490" s="16">
        <v>478</v>
      </c>
      <c r="C490">
        <v>1.5</v>
      </c>
      <c r="O490">
        <v>1</v>
      </c>
      <c r="P490">
        <v>1.5</v>
      </c>
      <c r="Q490">
        <v>1.5</v>
      </c>
      <c r="T490" s="68">
        <v>45675</v>
      </c>
      <c r="U490" s="18">
        <v>478</v>
      </c>
      <c r="AC490">
        <v>1.5</v>
      </c>
      <c r="AT490">
        <v>1</v>
      </c>
      <c r="AU490">
        <v>1.5</v>
      </c>
      <c r="AV490">
        <v>1.5</v>
      </c>
      <c r="AW490">
        <v>7</v>
      </c>
    </row>
    <row r="491" spans="1:49" x14ac:dyDescent="0.3">
      <c r="A491" s="57"/>
      <c r="B491" s="16">
        <v>479</v>
      </c>
      <c r="C491">
        <v>0.5</v>
      </c>
      <c r="O491">
        <v>1</v>
      </c>
      <c r="P491">
        <v>0.5</v>
      </c>
      <c r="Q491">
        <v>0.5</v>
      </c>
      <c r="T491" s="57"/>
      <c r="U491" s="18">
        <v>479</v>
      </c>
      <c r="AK491">
        <v>0.5</v>
      </c>
      <c r="AT491">
        <v>1</v>
      </c>
      <c r="AU491">
        <v>0.5</v>
      </c>
      <c r="AV491">
        <v>0.5</v>
      </c>
      <c r="AW491">
        <v>15</v>
      </c>
    </row>
    <row r="492" spans="1:49" x14ac:dyDescent="0.3">
      <c r="A492" s="56"/>
      <c r="B492" s="16">
        <v>480</v>
      </c>
      <c r="C492">
        <v>0.5</v>
      </c>
      <c r="D492">
        <v>2</v>
      </c>
      <c r="O492">
        <v>2</v>
      </c>
      <c r="P492">
        <v>2.5</v>
      </c>
      <c r="Q492">
        <v>1.25</v>
      </c>
      <c r="T492" s="56"/>
      <c r="U492" s="18">
        <v>480</v>
      </c>
      <c r="AO492">
        <v>0.5</v>
      </c>
      <c r="AP492">
        <v>2</v>
      </c>
      <c r="AT492">
        <v>2</v>
      </c>
      <c r="AU492">
        <v>2.5</v>
      </c>
      <c r="AV492">
        <v>1.25</v>
      </c>
      <c r="AW492">
        <v>19</v>
      </c>
    </row>
    <row r="493" spans="1:49" x14ac:dyDescent="0.3">
      <c r="A493" s="69">
        <v>45677</v>
      </c>
      <c r="B493" s="16">
        <v>481</v>
      </c>
      <c r="C493">
        <v>3</v>
      </c>
      <c r="O493">
        <v>1</v>
      </c>
      <c r="P493">
        <v>3</v>
      </c>
      <c r="Q493">
        <v>3</v>
      </c>
      <c r="T493" s="68">
        <v>45677</v>
      </c>
      <c r="U493" s="18">
        <v>481</v>
      </c>
      <c r="W493">
        <v>3</v>
      </c>
      <c r="AT493">
        <v>1</v>
      </c>
      <c r="AU493">
        <v>3</v>
      </c>
      <c r="AV493">
        <v>3</v>
      </c>
      <c r="AW493">
        <v>1</v>
      </c>
    </row>
    <row r="494" spans="1:49" x14ac:dyDescent="0.3">
      <c r="A494" s="57"/>
      <c r="B494" s="16">
        <v>482</v>
      </c>
      <c r="C494">
        <v>1</v>
      </c>
      <c r="O494">
        <v>1</v>
      </c>
      <c r="P494">
        <v>1</v>
      </c>
      <c r="Q494">
        <v>1</v>
      </c>
      <c r="T494" s="57"/>
      <c r="U494" s="18">
        <v>482</v>
      </c>
      <c r="AB494">
        <v>1</v>
      </c>
      <c r="AT494">
        <v>1</v>
      </c>
      <c r="AU494">
        <v>1</v>
      </c>
      <c r="AV494">
        <v>1</v>
      </c>
      <c r="AW494">
        <v>6</v>
      </c>
    </row>
    <row r="495" spans="1:49" x14ac:dyDescent="0.3">
      <c r="A495" s="57"/>
      <c r="B495" s="16">
        <v>483</v>
      </c>
      <c r="C495">
        <v>3.5</v>
      </c>
      <c r="O495">
        <v>1</v>
      </c>
      <c r="P495">
        <v>3.5</v>
      </c>
      <c r="Q495">
        <v>3.5</v>
      </c>
      <c r="T495" s="57"/>
      <c r="U495" s="18">
        <v>483</v>
      </c>
      <c r="AH495">
        <v>3.5</v>
      </c>
      <c r="AT495">
        <v>1</v>
      </c>
      <c r="AU495">
        <v>3.5</v>
      </c>
      <c r="AV495">
        <v>3.5</v>
      </c>
      <c r="AW495">
        <v>12</v>
      </c>
    </row>
    <row r="496" spans="1:49" x14ac:dyDescent="0.3">
      <c r="A496" s="57"/>
      <c r="B496" s="16">
        <v>484</v>
      </c>
      <c r="C496">
        <v>0.5</v>
      </c>
      <c r="O496">
        <v>1</v>
      </c>
      <c r="P496">
        <v>0.5</v>
      </c>
      <c r="Q496">
        <v>0.5</v>
      </c>
      <c r="T496" s="57"/>
      <c r="U496" s="18">
        <v>484</v>
      </c>
      <c r="AK496">
        <v>0.5</v>
      </c>
      <c r="AT496">
        <v>1</v>
      </c>
      <c r="AU496">
        <v>0.5</v>
      </c>
      <c r="AV496">
        <v>0.5</v>
      </c>
      <c r="AW496">
        <v>15</v>
      </c>
    </row>
    <row r="497" spans="1:49" x14ac:dyDescent="0.3">
      <c r="A497" s="56"/>
      <c r="B497" s="16">
        <v>485</v>
      </c>
      <c r="C497">
        <v>0.5</v>
      </c>
      <c r="O497">
        <v>1</v>
      </c>
      <c r="P497">
        <v>0.5</v>
      </c>
      <c r="Q497">
        <v>0.5</v>
      </c>
      <c r="T497" s="56"/>
      <c r="U497" s="18">
        <v>485</v>
      </c>
      <c r="AR497">
        <v>0.5</v>
      </c>
      <c r="AT497">
        <v>1</v>
      </c>
      <c r="AU497">
        <v>0.5</v>
      </c>
      <c r="AV497">
        <v>0.5</v>
      </c>
      <c r="AW497">
        <v>22</v>
      </c>
    </row>
    <row r="498" spans="1:49" x14ac:dyDescent="0.3">
      <c r="A498" s="17">
        <v>45678</v>
      </c>
      <c r="B498" s="16">
        <v>486</v>
      </c>
      <c r="C498">
        <v>4.5</v>
      </c>
      <c r="D498">
        <v>6</v>
      </c>
      <c r="E498">
        <v>3</v>
      </c>
      <c r="F498">
        <v>1</v>
      </c>
      <c r="O498">
        <v>4</v>
      </c>
      <c r="P498">
        <v>14.5</v>
      </c>
      <c r="Q498">
        <v>3.625</v>
      </c>
      <c r="T498" s="19">
        <v>45678</v>
      </c>
      <c r="U498" s="18">
        <v>486</v>
      </c>
      <c r="AH498">
        <v>4.5</v>
      </c>
      <c r="AI498">
        <v>6</v>
      </c>
      <c r="AJ498">
        <v>3</v>
      </c>
      <c r="AK498">
        <v>1</v>
      </c>
      <c r="AT498">
        <v>4</v>
      </c>
      <c r="AU498">
        <v>14.5</v>
      </c>
      <c r="AV498">
        <v>3.625</v>
      </c>
      <c r="AW498">
        <v>12</v>
      </c>
    </row>
    <row r="499" spans="1:49" x14ac:dyDescent="0.3">
      <c r="A499" s="69">
        <v>45680</v>
      </c>
      <c r="B499" s="16">
        <v>487</v>
      </c>
      <c r="C499">
        <v>14.5</v>
      </c>
      <c r="D499">
        <v>4</v>
      </c>
      <c r="O499">
        <v>2</v>
      </c>
      <c r="P499">
        <v>18.5</v>
      </c>
      <c r="Q499">
        <v>9.25</v>
      </c>
      <c r="T499" s="68">
        <v>45680</v>
      </c>
      <c r="U499" s="18">
        <v>487</v>
      </c>
      <c r="AK499">
        <v>14.5</v>
      </c>
      <c r="AL499">
        <v>4</v>
      </c>
      <c r="AT499">
        <v>2</v>
      </c>
      <c r="AU499">
        <v>18.5</v>
      </c>
      <c r="AV499">
        <v>9.25</v>
      </c>
      <c r="AW499">
        <v>15</v>
      </c>
    </row>
    <row r="500" spans="1:49" x14ac:dyDescent="0.3">
      <c r="A500" s="56"/>
      <c r="B500" s="16">
        <v>488</v>
      </c>
      <c r="C500">
        <v>1</v>
      </c>
      <c r="O500">
        <v>1</v>
      </c>
      <c r="P500">
        <v>1</v>
      </c>
      <c r="Q500">
        <v>1</v>
      </c>
      <c r="T500" s="56"/>
      <c r="U500" s="18">
        <v>488</v>
      </c>
      <c r="AN500">
        <v>1</v>
      </c>
      <c r="AT500">
        <v>1</v>
      </c>
      <c r="AU500">
        <v>1</v>
      </c>
      <c r="AV500">
        <v>1</v>
      </c>
      <c r="AW500">
        <v>18</v>
      </c>
    </row>
    <row r="501" spans="1:49" x14ac:dyDescent="0.3">
      <c r="A501" s="69">
        <v>45681</v>
      </c>
      <c r="B501" s="16">
        <v>489</v>
      </c>
      <c r="C501">
        <v>0.5</v>
      </c>
      <c r="O501">
        <v>1</v>
      </c>
      <c r="P501">
        <v>0.5</v>
      </c>
      <c r="Q501">
        <v>0.5</v>
      </c>
      <c r="T501" s="68">
        <v>45681</v>
      </c>
      <c r="U501" s="18">
        <v>489</v>
      </c>
      <c r="AF501">
        <v>0.5</v>
      </c>
      <c r="AT501">
        <v>1</v>
      </c>
      <c r="AU501">
        <v>0.5</v>
      </c>
      <c r="AV501">
        <v>0.5</v>
      </c>
      <c r="AW501">
        <v>10</v>
      </c>
    </row>
    <row r="502" spans="1:49" x14ac:dyDescent="0.3">
      <c r="A502" s="57"/>
      <c r="B502" s="16">
        <v>490</v>
      </c>
      <c r="C502">
        <v>1.5</v>
      </c>
      <c r="O502">
        <v>1</v>
      </c>
      <c r="P502">
        <v>1.5</v>
      </c>
      <c r="Q502">
        <v>1.5</v>
      </c>
      <c r="T502" s="57"/>
      <c r="U502" s="18">
        <v>490</v>
      </c>
      <c r="AJ502">
        <v>1.5</v>
      </c>
      <c r="AT502">
        <v>1</v>
      </c>
      <c r="AU502">
        <v>1.5</v>
      </c>
      <c r="AV502">
        <v>1.5</v>
      </c>
      <c r="AW502">
        <v>14</v>
      </c>
    </row>
    <row r="503" spans="1:49" x14ac:dyDescent="0.3">
      <c r="A503" s="56"/>
      <c r="B503" s="16">
        <v>491</v>
      </c>
      <c r="C503">
        <v>0.5</v>
      </c>
      <c r="D503">
        <v>2</v>
      </c>
      <c r="E503">
        <v>1.5</v>
      </c>
      <c r="O503">
        <v>3</v>
      </c>
      <c r="P503">
        <v>4</v>
      </c>
      <c r="Q503">
        <v>1.333333333333333</v>
      </c>
      <c r="T503" s="56"/>
      <c r="U503" s="18">
        <v>491</v>
      </c>
      <c r="AN503">
        <v>0.5</v>
      </c>
      <c r="AO503">
        <v>2</v>
      </c>
      <c r="AP503">
        <v>1.5</v>
      </c>
      <c r="AT503">
        <v>3</v>
      </c>
      <c r="AU503">
        <v>4</v>
      </c>
      <c r="AV503">
        <v>1.333333333333333</v>
      </c>
      <c r="AW503">
        <v>18</v>
      </c>
    </row>
    <row r="504" spans="1:49" x14ac:dyDescent="0.3">
      <c r="A504" s="17">
        <v>45682</v>
      </c>
      <c r="B504" s="16">
        <v>492</v>
      </c>
      <c r="C504">
        <v>0.5</v>
      </c>
      <c r="D504">
        <v>1</v>
      </c>
      <c r="E504">
        <v>4</v>
      </c>
      <c r="F504">
        <v>2</v>
      </c>
      <c r="O504">
        <v>4</v>
      </c>
      <c r="P504">
        <v>7.5</v>
      </c>
      <c r="Q504">
        <v>1.875</v>
      </c>
      <c r="T504" s="19">
        <v>45682</v>
      </c>
      <c r="U504" s="18">
        <v>492</v>
      </c>
      <c r="AL504">
        <v>0.5</v>
      </c>
      <c r="AM504">
        <v>1</v>
      </c>
      <c r="AN504">
        <v>4</v>
      </c>
      <c r="AO504">
        <v>2</v>
      </c>
      <c r="AT504">
        <v>4</v>
      </c>
      <c r="AU504">
        <v>7.5</v>
      </c>
      <c r="AV504">
        <v>1.875</v>
      </c>
      <c r="AW504">
        <v>16</v>
      </c>
    </row>
    <row r="505" spans="1:49" x14ac:dyDescent="0.3">
      <c r="A505" s="17">
        <v>45685</v>
      </c>
      <c r="B505" s="16">
        <v>493</v>
      </c>
      <c r="C505">
        <v>1</v>
      </c>
      <c r="D505">
        <v>0.5</v>
      </c>
      <c r="E505">
        <v>3</v>
      </c>
      <c r="F505">
        <v>5.5</v>
      </c>
      <c r="G505">
        <v>2</v>
      </c>
      <c r="H505">
        <v>0.5</v>
      </c>
      <c r="I505">
        <v>0.5</v>
      </c>
      <c r="O505">
        <v>7</v>
      </c>
      <c r="P505">
        <v>13</v>
      </c>
      <c r="Q505">
        <v>1.857142857142857</v>
      </c>
      <c r="T505" s="19">
        <v>45685</v>
      </c>
      <c r="U505" s="18">
        <v>493</v>
      </c>
      <c r="AG505">
        <v>1</v>
      </c>
      <c r="AH505">
        <v>0.5</v>
      </c>
      <c r="AI505">
        <v>3</v>
      </c>
      <c r="AJ505">
        <v>5.5</v>
      </c>
      <c r="AK505">
        <v>2</v>
      </c>
      <c r="AL505">
        <v>0.5</v>
      </c>
      <c r="AM505">
        <v>0.5</v>
      </c>
      <c r="AT505">
        <v>7</v>
      </c>
      <c r="AU505">
        <v>13</v>
      </c>
      <c r="AV505">
        <v>1.857142857142857</v>
      </c>
      <c r="AW505">
        <v>11</v>
      </c>
    </row>
    <row r="506" spans="1:49" x14ac:dyDescent="0.3">
      <c r="A506" s="69">
        <v>45686</v>
      </c>
      <c r="B506" s="16">
        <v>494</v>
      </c>
      <c r="C506">
        <v>0.5</v>
      </c>
      <c r="O506">
        <v>1</v>
      </c>
      <c r="P506">
        <v>0.5</v>
      </c>
      <c r="Q506">
        <v>0.5</v>
      </c>
      <c r="T506" s="68">
        <v>45686</v>
      </c>
      <c r="U506" s="18">
        <v>494</v>
      </c>
      <c r="AF506">
        <v>0.5</v>
      </c>
      <c r="AT506">
        <v>1</v>
      </c>
      <c r="AU506">
        <v>0.5</v>
      </c>
      <c r="AV506">
        <v>0.5</v>
      </c>
      <c r="AW506">
        <v>10</v>
      </c>
    </row>
    <row r="507" spans="1:49" x14ac:dyDescent="0.3">
      <c r="A507" s="57"/>
      <c r="B507" s="16">
        <v>495</v>
      </c>
      <c r="C507">
        <v>0.5</v>
      </c>
      <c r="O507">
        <v>1</v>
      </c>
      <c r="P507">
        <v>0.5</v>
      </c>
      <c r="Q507">
        <v>0.5</v>
      </c>
      <c r="T507" s="57"/>
      <c r="U507" s="18">
        <v>495</v>
      </c>
      <c r="AJ507">
        <v>0.5</v>
      </c>
      <c r="AT507">
        <v>1</v>
      </c>
      <c r="AU507">
        <v>0.5</v>
      </c>
      <c r="AV507">
        <v>0.5</v>
      </c>
      <c r="AW507">
        <v>14</v>
      </c>
    </row>
    <row r="508" spans="1:49" x14ac:dyDescent="0.3">
      <c r="A508" s="57"/>
      <c r="B508" s="16">
        <v>496</v>
      </c>
      <c r="C508">
        <v>0.5</v>
      </c>
      <c r="O508">
        <v>1</v>
      </c>
      <c r="P508">
        <v>0.5</v>
      </c>
      <c r="Q508">
        <v>0.5</v>
      </c>
      <c r="T508" s="57"/>
      <c r="U508" s="18">
        <v>496</v>
      </c>
      <c r="AN508">
        <v>0.5</v>
      </c>
      <c r="AT508">
        <v>1</v>
      </c>
      <c r="AU508">
        <v>0.5</v>
      </c>
      <c r="AV508">
        <v>0.5</v>
      </c>
      <c r="AW508">
        <v>18</v>
      </c>
    </row>
    <row r="509" spans="1:49" x14ac:dyDescent="0.3">
      <c r="A509" s="56"/>
      <c r="B509" s="16">
        <v>497</v>
      </c>
      <c r="C509">
        <v>1</v>
      </c>
      <c r="D509">
        <v>1</v>
      </c>
      <c r="O509">
        <v>2</v>
      </c>
      <c r="P509">
        <v>2</v>
      </c>
      <c r="Q509">
        <v>1</v>
      </c>
      <c r="T509" s="56"/>
      <c r="U509" s="18">
        <v>497</v>
      </c>
      <c r="AP509">
        <v>1</v>
      </c>
      <c r="AQ509">
        <v>1</v>
      </c>
      <c r="AT509">
        <v>2</v>
      </c>
      <c r="AU509">
        <v>2</v>
      </c>
      <c r="AV509">
        <v>1</v>
      </c>
      <c r="AW509">
        <v>20</v>
      </c>
    </row>
    <row r="510" spans="1:49" x14ac:dyDescent="0.3">
      <c r="A510" s="69">
        <v>45687</v>
      </c>
      <c r="B510" s="16">
        <v>498</v>
      </c>
      <c r="C510">
        <v>0.5</v>
      </c>
      <c r="O510">
        <v>1</v>
      </c>
      <c r="P510">
        <v>0.5</v>
      </c>
      <c r="Q510">
        <v>0.5</v>
      </c>
      <c r="T510" s="68">
        <v>45687</v>
      </c>
      <c r="U510" s="18">
        <v>498</v>
      </c>
      <c r="AD510">
        <v>0.5</v>
      </c>
      <c r="AT510">
        <v>1</v>
      </c>
      <c r="AU510">
        <v>0.5</v>
      </c>
      <c r="AV510">
        <v>0.5</v>
      </c>
      <c r="AW510">
        <v>8</v>
      </c>
    </row>
    <row r="511" spans="1:49" x14ac:dyDescent="0.3">
      <c r="A511" s="56"/>
      <c r="B511" s="16">
        <v>499</v>
      </c>
      <c r="C511">
        <v>5</v>
      </c>
      <c r="O511">
        <v>1</v>
      </c>
      <c r="P511">
        <v>5</v>
      </c>
      <c r="Q511">
        <v>5</v>
      </c>
      <c r="T511" s="56"/>
      <c r="U511" s="18">
        <v>499</v>
      </c>
      <c r="AR511">
        <v>5</v>
      </c>
      <c r="AT511">
        <v>1</v>
      </c>
      <c r="AU511">
        <v>5</v>
      </c>
      <c r="AV511">
        <v>5</v>
      </c>
      <c r="AW511">
        <v>22</v>
      </c>
    </row>
  </sheetData>
  <mergeCells count="284">
    <mergeCell ref="A485:A486"/>
    <mergeCell ref="A490:A492"/>
    <mergeCell ref="A493:A497"/>
    <mergeCell ref="A499:A500"/>
    <mergeCell ref="A501:A503"/>
    <mergeCell ref="A506:A509"/>
    <mergeCell ref="A510:A511"/>
    <mergeCell ref="A460:A462"/>
    <mergeCell ref="A463:A464"/>
    <mergeCell ref="A466:A467"/>
    <mergeCell ref="A469:A470"/>
    <mergeCell ref="A471:A473"/>
    <mergeCell ref="A474:A475"/>
    <mergeCell ref="A476:A477"/>
    <mergeCell ref="A478:A479"/>
    <mergeCell ref="A481:A483"/>
    <mergeCell ref="A430:A431"/>
    <mergeCell ref="A434:A436"/>
    <mergeCell ref="A437:A439"/>
    <mergeCell ref="A440:A441"/>
    <mergeCell ref="A444:A445"/>
    <mergeCell ref="A446:A449"/>
    <mergeCell ref="A450:A453"/>
    <mergeCell ref="A454:A455"/>
    <mergeCell ref="A456:A459"/>
    <mergeCell ref="A405:A408"/>
    <mergeCell ref="A409:A410"/>
    <mergeCell ref="A411:A412"/>
    <mergeCell ref="A413:A414"/>
    <mergeCell ref="A416:A417"/>
    <mergeCell ref="A418:A419"/>
    <mergeCell ref="A422:A423"/>
    <mergeCell ref="A425:A427"/>
    <mergeCell ref="A428:A429"/>
    <mergeCell ref="A370:A371"/>
    <mergeCell ref="A373:A374"/>
    <mergeCell ref="A377:A379"/>
    <mergeCell ref="A382:A383"/>
    <mergeCell ref="A384:A386"/>
    <mergeCell ref="A389:A390"/>
    <mergeCell ref="A392:A393"/>
    <mergeCell ref="A395:A398"/>
    <mergeCell ref="A403:A404"/>
    <mergeCell ref="A335:A336"/>
    <mergeCell ref="A337:A338"/>
    <mergeCell ref="A340:A341"/>
    <mergeCell ref="A342:A343"/>
    <mergeCell ref="A346:A347"/>
    <mergeCell ref="A354:A356"/>
    <mergeCell ref="A362:A363"/>
    <mergeCell ref="A365:A366"/>
    <mergeCell ref="A367:A368"/>
    <mergeCell ref="A301:A303"/>
    <mergeCell ref="A305:A306"/>
    <mergeCell ref="A311:A313"/>
    <mergeCell ref="A316:A318"/>
    <mergeCell ref="A319:A320"/>
    <mergeCell ref="A321:A322"/>
    <mergeCell ref="A324:A325"/>
    <mergeCell ref="A326:A327"/>
    <mergeCell ref="A328:A330"/>
    <mergeCell ref="A273:A274"/>
    <mergeCell ref="A276:A278"/>
    <mergeCell ref="A279:A281"/>
    <mergeCell ref="A282:A283"/>
    <mergeCell ref="A284:A285"/>
    <mergeCell ref="A287:A288"/>
    <mergeCell ref="A289:A290"/>
    <mergeCell ref="A292:A293"/>
    <mergeCell ref="A295:A297"/>
    <mergeCell ref="A242:A243"/>
    <mergeCell ref="A244:A246"/>
    <mergeCell ref="A250:A252"/>
    <mergeCell ref="A253:A254"/>
    <mergeCell ref="A257:A258"/>
    <mergeCell ref="A260:A262"/>
    <mergeCell ref="A263:A264"/>
    <mergeCell ref="A265:A267"/>
    <mergeCell ref="A270:A271"/>
    <mergeCell ref="A214:A215"/>
    <mergeCell ref="A216:A217"/>
    <mergeCell ref="A219:A220"/>
    <mergeCell ref="A223:A224"/>
    <mergeCell ref="A227:A228"/>
    <mergeCell ref="A231:A232"/>
    <mergeCell ref="A233:A234"/>
    <mergeCell ref="A236:A237"/>
    <mergeCell ref="A238:A241"/>
    <mergeCell ref="A172:A173"/>
    <mergeCell ref="A179:A180"/>
    <mergeCell ref="A182:A184"/>
    <mergeCell ref="A194:A196"/>
    <mergeCell ref="A199:A201"/>
    <mergeCell ref="A205:A206"/>
    <mergeCell ref="A207:A208"/>
    <mergeCell ref="A209:A211"/>
    <mergeCell ref="A212:A213"/>
    <mergeCell ref="A131:A132"/>
    <mergeCell ref="A136:A138"/>
    <mergeCell ref="A140:A141"/>
    <mergeCell ref="A143:A144"/>
    <mergeCell ref="A148:A149"/>
    <mergeCell ref="A154:A155"/>
    <mergeCell ref="A157:A158"/>
    <mergeCell ref="A159:A160"/>
    <mergeCell ref="A162:A164"/>
    <mergeCell ref="A92:A94"/>
    <mergeCell ref="A95:A98"/>
    <mergeCell ref="A99:A101"/>
    <mergeCell ref="A102:A106"/>
    <mergeCell ref="A108:A110"/>
    <mergeCell ref="A111:A116"/>
    <mergeCell ref="A117:A119"/>
    <mergeCell ref="A121:A124"/>
    <mergeCell ref="A126:A127"/>
    <mergeCell ref="A65:A66"/>
    <mergeCell ref="A67:A68"/>
    <mergeCell ref="A69:A70"/>
    <mergeCell ref="A71:A74"/>
    <mergeCell ref="A75:A77"/>
    <mergeCell ref="A78:A80"/>
    <mergeCell ref="A81:A83"/>
    <mergeCell ref="A84:A87"/>
    <mergeCell ref="A88:A89"/>
    <mergeCell ref="A33:A34"/>
    <mergeCell ref="A38:A39"/>
    <mergeCell ref="A40:A41"/>
    <mergeCell ref="A42:A43"/>
    <mergeCell ref="A46:A47"/>
    <mergeCell ref="A48:A50"/>
    <mergeCell ref="A51:A53"/>
    <mergeCell ref="A54:A55"/>
    <mergeCell ref="A57:A58"/>
    <mergeCell ref="A7:A8"/>
    <mergeCell ref="A9:A10"/>
    <mergeCell ref="A11:A15"/>
    <mergeCell ref="A16:A18"/>
    <mergeCell ref="A19:A21"/>
    <mergeCell ref="A22:A25"/>
    <mergeCell ref="A26:A27"/>
    <mergeCell ref="A29:A30"/>
    <mergeCell ref="A31:A32"/>
    <mergeCell ref="T7:T8"/>
    <mergeCell ref="T9:T10"/>
    <mergeCell ref="T11:T15"/>
    <mergeCell ref="T16:T18"/>
    <mergeCell ref="T19:T21"/>
    <mergeCell ref="T22:T25"/>
    <mergeCell ref="T26:T27"/>
    <mergeCell ref="T29:T30"/>
    <mergeCell ref="T31:T32"/>
    <mergeCell ref="T33:T34"/>
    <mergeCell ref="T38:T39"/>
    <mergeCell ref="T40:T41"/>
    <mergeCell ref="T42:T43"/>
    <mergeCell ref="T46:T47"/>
    <mergeCell ref="T48:T50"/>
    <mergeCell ref="T51:T53"/>
    <mergeCell ref="T54:T55"/>
    <mergeCell ref="T57:T58"/>
    <mergeCell ref="T65:T66"/>
    <mergeCell ref="T67:T68"/>
    <mergeCell ref="T69:T70"/>
    <mergeCell ref="T71:T74"/>
    <mergeCell ref="T75:T77"/>
    <mergeCell ref="T78:T80"/>
    <mergeCell ref="T81:T83"/>
    <mergeCell ref="T84:T87"/>
    <mergeCell ref="T88:T89"/>
    <mergeCell ref="T92:T94"/>
    <mergeCell ref="T95:T98"/>
    <mergeCell ref="T99:T101"/>
    <mergeCell ref="T102:T106"/>
    <mergeCell ref="T108:T110"/>
    <mergeCell ref="T111:T116"/>
    <mergeCell ref="T117:T119"/>
    <mergeCell ref="T121:T124"/>
    <mergeCell ref="T126:T127"/>
    <mergeCell ref="T131:T132"/>
    <mergeCell ref="T136:T138"/>
    <mergeCell ref="T140:T141"/>
    <mergeCell ref="T143:T144"/>
    <mergeCell ref="T148:T149"/>
    <mergeCell ref="T154:T155"/>
    <mergeCell ref="T157:T158"/>
    <mergeCell ref="T159:T160"/>
    <mergeCell ref="T162:T164"/>
    <mergeCell ref="T172:T173"/>
    <mergeCell ref="T179:T180"/>
    <mergeCell ref="T182:T184"/>
    <mergeCell ref="T194:T196"/>
    <mergeCell ref="T199:T201"/>
    <mergeCell ref="T205:T206"/>
    <mergeCell ref="T207:T208"/>
    <mergeCell ref="T209:T211"/>
    <mergeCell ref="T212:T213"/>
    <mergeCell ref="T214:T215"/>
    <mergeCell ref="T216:T217"/>
    <mergeCell ref="T219:T220"/>
    <mergeCell ref="T223:T224"/>
    <mergeCell ref="T227:T228"/>
    <mergeCell ref="T231:T232"/>
    <mergeCell ref="T233:T234"/>
    <mergeCell ref="T236:T237"/>
    <mergeCell ref="T238:T241"/>
    <mergeCell ref="T242:T243"/>
    <mergeCell ref="T244:T246"/>
    <mergeCell ref="T250:T252"/>
    <mergeCell ref="T253:T254"/>
    <mergeCell ref="T257:T258"/>
    <mergeCell ref="T260:T262"/>
    <mergeCell ref="T263:T264"/>
    <mergeCell ref="T265:T267"/>
    <mergeCell ref="T270:T271"/>
    <mergeCell ref="T273:T274"/>
    <mergeCell ref="T276:T278"/>
    <mergeCell ref="T279:T281"/>
    <mergeCell ref="T282:T283"/>
    <mergeCell ref="T284:T285"/>
    <mergeCell ref="T287:T288"/>
    <mergeCell ref="T289:T290"/>
    <mergeCell ref="T292:T293"/>
    <mergeCell ref="T295:T297"/>
    <mergeCell ref="T301:T303"/>
    <mergeCell ref="T305:T306"/>
    <mergeCell ref="T311:T313"/>
    <mergeCell ref="T316:T318"/>
    <mergeCell ref="T319:T320"/>
    <mergeCell ref="T321:T322"/>
    <mergeCell ref="T324:T325"/>
    <mergeCell ref="T326:T327"/>
    <mergeCell ref="T328:T330"/>
    <mergeCell ref="T335:T336"/>
    <mergeCell ref="T337:T338"/>
    <mergeCell ref="T340:T341"/>
    <mergeCell ref="T342:T343"/>
    <mergeCell ref="T346:T347"/>
    <mergeCell ref="T354:T356"/>
    <mergeCell ref="T362:T363"/>
    <mergeCell ref="T365:T366"/>
    <mergeCell ref="T367:T368"/>
    <mergeCell ref="T370:T371"/>
    <mergeCell ref="T373:T374"/>
    <mergeCell ref="T377:T379"/>
    <mergeCell ref="T382:T383"/>
    <mergeCell ref="T384:T386"/>
    <mergeCell ref="T389:T390"/>
    <mergeCell ref="T392:T393"/>
    <mergeCell ref="T395:T398"/>
    <mergeCell ref="T403:T404"/>
    <mergeCell ref="T405:T408"/>
    <mergeCell ref="T409:T410"/>
    <mergeCell ref="T411:T412"/>
    <mergeCell ref="T413:T414"/>
    <mergeCell ref="T416:T417"/>
    <mergeCell ref="T418:T419"/>
    <mergeCell ref="T422:T423"/>
    <mergeCell ref="T425:T427"/>
    <mergeCell ref="T428:T429"/>
    <mergeCell ref="T430:T431"/>
    <mergeCell ref="T434:T436"/>
    <mergeCell ref="T437:T439"/>
    <mergeCell ref="T440:T441"/>
    <mergeCell ref="T444:T445"/>
    <mergeCell ref="T446:T449"/>
    <mergeCell ref="T450:T453"/>
    <mergeCell ref="T454:T455"/>
    <mergeCell ref="T456:T459"/>
    <mergeCell ref="T485:T486"/>
    <mergeCell ref="T490:T492"/>
    <mergeCell ref="T493:T497"/>
    <mergeCell ref="T499:T500"/>
    <mergeCell ref="T501:T503"/>
    <mergeCell ref="T506:T509"/>
    <mergeCell ref="T510:T511"/>
    <mergeCell ref="T460:T462"/>
    <mergeCell ref="T463:T464"/>
    <mergeCell ref="T466:T467"/>
    <mergeCell ref="T469:T470"/>
    <mergeCell ref="T471:T473"/>
    <mergeCell ref="T474:T475"/>
    <mergeCell ref="T476:T477"/>
    <mergeCell ref="T478:T479"/>
    <mergeCell ref="T481:T483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4:AU193"/>
  <sheetViews>
    <sheetView topLeftCell="J1" workbookViewId="0">
      <selection activeCell="Q1" sqref="Q1:AC1048576"/>
    </sheetView>
  </sheetViews>
  <sheetFormatPr defaultRowHeight="14.4" x14ac:dyDescent="0.3"/>
  <sheetData>
    <row r="4" spans="1:47" x14ac:dyDescent="0.3">
      <c r="A4" s="16" t="s">
        <v>60</v>
      </c>
      <c r="B4" s="16" t="s">
        <v>61</v>
      </c>
      <c r="C4" s="16">
        <v>1</v>
      </c>
      <c r="D4" s="16">
        <v>2</v>
      </c>
      <c r="E4" s="16">
        <v>3</v>
      </c>
      <c r="F4" s="16">
        <v>4</v>
      </c>
      <c r="G4" s="16">
        <v>5</v>
      </c>
      <c r="H4" s="16">
        <v>6</v>
      </c>
      <c r="I4" s="16">
        <v>7</v>
      </c>
      <c r="J4" s="16">
        <v>8</v>
      </c>
      <c r="K4" s="16">
        <v>9</v>
      </c>
      <c r="L4" s="16">
        <v>10</v>
      </c>
      <c r="M4" s="16" t="s">
        <v>62</v>
      </c>
      <c r="N4" s="16" t="s">
        <v>63</v>
      </c>
      <c r="O4" s="16" t="s">
        <v>64</v>
      </c>
      <c r="R4" s="18" t="s">
        <v>60</v>
      </c>
      <c r="S4" s="18" t="s">
        <v>61</v>
      </c>
      <c r="T4" s="18">
        <v>0</v>
      </c>
      <c r="U4" s="18">
        <v>1</v>
      </c>
      <c r="V4" s="18">
        <v>2</v>
      </c>
      <c r="W4" s="18">
        <v>3</v>
      </c>
      <c r="X4" s="18">
        <v>4</v>
      </c>
      <c r="Y4" s="18">
        <v>5</v>
      </c>
      <c r="Z4" s="18">
        <v>6</v>
      </c>
      <c r="AA4" s="18">
        <v>7</v>
      </c>
      <c r="AB4" s="18">
        <v>8</v>
      </c>
      <c r="AC4" s="18">
        <v>9</v>
      </c>
      <c r="AD4" s="18">
        <v>10</v>
      </c>
      <c r="AE4" s="18">
        <v>11</v>
      </c>
      <c r="AF4" s="18">
        <v>12</v>
      </c>
      <c r="AG4" s="18">
        <v>13</v>
      </c>
      <c r="AH4" s="18">
        <v>14</v>
      </c>
      <c r="AI4" s="18">
        <v>15</v>
      </c>
      <c r="AJ4" s="18">
        <v>16</v>
      </c>
      <c r="AK4" s="18">
        <v>17</v>
      </c>
      <c r="AL4" s="18">
        <v>18</v>
      </c>
      <c r="AM4" s="18">
        <v>19</v>
      </c>
      <c r="AN4" s="18">
        <v>20</v>
      </c>
      <c r="AO4" s="18">
        <v>21</v>
      </c>
      <c r="AP4" s="18">
        <v>22</v>
      </c>
      <c r="AQ4" s="18">
        <v>23</v>
      </c>
      <c r="AR4" s="18" t="s">
        <v>62</v>
      </c>
      <c r="AS4" s="18" t="s">
        <v>63</v>
      </c>
      <c r="AT4" s="18" t="s">
        <v>64</v>
      </c>
      <c r="AU4" s="18" t="s">
        <v>78</v>
      </c>
    </row>
    <row r="5" spans="1:47" x14ac:dyDescent="0.3">
      <c r="A5" s="17">
        <v>45415</v>
      </c>
      <c r="B5" s="16">
        <v>1</v>
      </c>
      <c r="C5">
        <v>6.5</v>
      </c>
      <c r="D5">
        <v>4</v>
      </c>
      <c r="M5">
        <v>2</v>
      </c>
      <c r="N5">
        <v>10.5</v>
      </c>
      <c r="O5">
        <v>5.25</v>
      </c>
      <c r="R5" s="19">
        <v>45415</v>
      </c>
      <c r="S5" s="18">
        <v>1</v>
      </c>
      <c r="AH5">
        <v>6.5</v>
      </c>
      <c r="AI5">
        <v>4</v>
      </c>
      <c r="AR5">
        <v>2</v>
      </c>
      <c r="AS5">
        <v>10.5</v>
      </c>
      <c r="AT5">
        <v>5.25</v>
      </c>
      <c r="AU5">
        <v>14</v>
      </c>
    </row>
    <row r="6" spans="1:47" x14ac:dyDescent="0.3">
      <c r="A6" s="17">
        <v>45423</v>
      </c>
      <c r="B6" s="16">
        <v>2</v>
      </c>
      <c r="C6">
        <v>10.5</v>
      </c>
      <c r="D6">
        <v>0.5</v>
      </c>
      <c r="M6">
        <v>2</v>
      </c>
      <c r="N6">
        <v>11</v>
      </c>
      <c r="O6">
        <v>5.5</v>
      </c>
      <c r="R6" s="19">
        <v>45423</v>
      </c>
      <c r="S6" s="18">
        <v>2</v>
      </c>
      <c r="AI6">
        <v>10.5</v>
      </c>
      <c r="AJ6">
        <v>0.5</v>
      </c>
      <c r="AR6">
        <v>2</v>
      </c>
      <c r="AS6">
        <v>11</v>
      </c>
      <c r="AT6">
        <v>5.5</v>
      </c>
      <c r="AU6">
        <v>15</v>
      </c>
    </row>
    <row r="7" spans="1:47" x14ac:dyDescent="0.3">
      <c r="A7" s="69">
        <v>45425</v>
      </c>
      <c r="B7" s="16">
        <v>3</v>
      </c>
      <c r="C7">
        <v>4.5</v>
      </c>
      <c r="M7">
        <v>1</v>
      </c>
      <c r="N7">
        <v>4.5</v>
      </c>
      <c r="O7">
        <v>4.5</v>
      </c>
      <c r="R7" s="68">
        <v>45425</v>
      </c>
      <c r="S7" s="18">
        <v>3</v>
      </c>
      <c r="AF7">
        <v>4.5</v>
      </c>
      <c r="AR7">
        <v>1</v>
      </c>
      <c r="AS7">
        <v>4.5</v>
      </c>
      <c r="AT7">
        <v>4.5</v>
      </c>
      <c r="AU7">
        <v>12</v>
      </c>
    </row>
    <row r="8" spans="1:47" x14ac:dyDescent="0.3">
      <c r="A8" s="56"/>
      <c r="B8" s="16">
        <v>4</v>
      </c>
      <c r="C8">
        <v>2.5</v>
      </c>
      <c r="M8">
        <v>1</v>
      </c>
      <c r="N8">
        <v>2.5</v>
      </c>
      <c r="O8">
        <v>2.5</v>
      </c>
      <c r="R8" s="56"/>
      <c r="S8" s="18">
        <v>4</v>
      </c>
      <c r="AJ8">
        <v>2.5</v>
      </c>
      <c r="AR8">
        <v>1</v>
      </c>
      <c r="AS8">
        <v>2.5</v>
      </c>
      <c r="AT8">
        <v>2.5</v>
      </c>
      <c r="AU8">
        <v>16</v>
      </c>
    </row>
    <row r="9" spans="1:47" x14ac:dyDescent="0.3">
      <c r="A9" s="17">
        <v>45427</v>
      </c>
      <c r="B9" s="16">
        <v>5</v>
      </c>
      <c r="C9">
        <v>2</v>
      </c>
      <c r="M9">
        <v>1</v>
      </c>
      <c r="N9">
        <v>2</v>
      </c>
      <c r="O9">
        <v>2</v>
      </c>
      <c r="R9" s="19">
        <v>45427</v>
      </c>
      <c r="S9" s="18">
        <v>5</v>
      </c>
      <c r="W9">
        <v>2</v>
      </c>
      <c r="AR9">
        <v>1</v>
      </c>
      <c r="AS9">
        <v>2</v>
      </c>
      <c r="AT9">
        <v>2</v>
      </c>
      <c r="AU9">
        <v>3</v>
      </c>
    </row>
    <row r="10" spans="1:47" x14ac:dyDescent="0.3">
      <c r="A10" s="17">
        <v>45429</v>
      </c>
      <c r="B10" s="16">
        <v>6</v>
      </c>
      <c r="C10">
        <v>8</v>
      </c>
      <c r="D10">
        <v>24</v>
      </c>
      <c r="E10">
        <v>6</v>
      </c>
      <c r="M10">
        <v>3</v>
      </c>
      <c r="N10">
        <v>38</v>
      </c>
      <c r="O10">
        <v>12.66666666666667</v>
      </c>
      <c r="R10" s="19">
        <v>45429</v>
      </c>
      <c r="S10" s="18">
        <v>6</v>
      </c>
      <c r="AJ10">
        <v>8</v>
      </c>
      <c r="AK10">
        <v>24</v>
      </c>
      <c r="AL10">
        <v>6</v>
      </c>
      <c r="AR10">
        <v>3</v>
      </c>
      <c r="AS10">
        <v>38</v>
      </c>
      <c r="AT10">
        <v>12.66666666666667</v>
      </c>
      <c r="AU10">
        <v>16</v>
      </c>
    </row>
    <row r="11" spans="1:47" x14ac:dyDescent="0.3">
      <c r="A11" s="17">
        <v>45431</v>
      </c>
      <c r="B11" s="16">
        <v>7</v>
      </c>
      <c r="C11">
        <v>0.5</v>
      </c>
      <c r="D11">
        <v>0.5</v>
      </c>
      <c r="E11">
        <v>1</v>
      </c>
      <c r="M11">
        <v>3</v>
      </c>
      <c r="N11">
        <v>2</v>
      </c>
      <c r="O11">
        <v>0.66666666666666663</v>
      </c>
      <c r="R11" s="19">
        <v>45431</v>
      </c>
      <c r="S11" s="18">
        <v>7</v>
      </c>
      <c r="AG11">
        <v>0.5</v>
      </c>
      <c r="AH11">
        <v>0.5</v>
      </c>
      <c r="AI11">
        <v>1</v>
      </c>
      <c r="AR11">
        <v>3</v>
      </c>
      <c r="AS11">
        <v>2</v>
      </c>
      <c r="AT11">
        <v>0.66666666666666663</v>
      </c>
      <c r="AU11">
        <v>13</v>
      </c>
    </row>
    <row r="12" spans="1:47" x14ac:dyDescent="0.3">
      <c r="A12" s="17">
        <v>45437</v>
      </c>
      <c r="B12" s="16">
        <v>8</v>
      </c>
      <c r="C12">
        <v>7.5</v>
      </c>
      <c r="D12">
        <v>3</v>
      </c>
      <c r="E12">
        <v>3</v>
      </c>
      <c r="F12">
        <v>2.5</v>
      </c>
      <c r="G12">
        <v>5</v>
      </c>
      <c r="H12">
        <v>3</v>
      </c>
      <c r="I12">
        <v>4</v>
      </c>
      <c r="M12">
        <v>7</v>
      </c>
      <c r="N12">
        <v>28</v>
      </c>
      <c r="O12">
        <v>4</v>
      </c>
      <c r="R12" s="19">
        <v>45437</v>
      </c>
      <c r="S12" s="18">
        <v>8</v>
      </c>
      <c r="Y12">
        <v>7.5</v>
      </c>
      <c r="Z12">
        <v>3</v>
      </c>
      <c r="AA12">
        <v>3</v>
      </c>
      <c r="AB12">
        <v>2.5</v>
      </c>
      <c r="AC12">
        <v>5</v>
      </c>
      <c r="AD12">
        <v>3</v>
      </c>
      <c r="AE12">
        <v>4</v>
      </c>
      <c r="AR12">
        <v>7</v>
      </c>
      <c r="AS12">
        <v>28</v>
      </c>
      <c r="AT12">
        <v>4</v>
      </c>
      <c r="AU12">
        <v>5</v>
      </c>
    </row>
    <row r="13" spans="1:47" x14ac:dyDescent="0.3">
      <c r="A13" s="17">
        <v>45444</v>
      </c>
      <c r="B13" s="16">
        <v>9</v>
      </c>
      <c r="C13">
        <v>1.5</v>
      </c>
      <c r="D13">
        <v>1</v>
      </c>
      <c r="M13">
        <v>2</v>
      </c>
      <c r="N13">
        <v>2.5</v>
      </c>
      <c r="O13">
        <v>1.25</v>
      </c>
      <c r="R13" s="19">
        <v>45444</v>
      </c>
      <c r="S13" s="18">
        <v>9</v>
      </c>
      <c r="AG13">
        <v>1.5</v>
      </c>
      <c r="AH13">
        <v>1</v>
      </c>
      <c r="AR13">
        <v>2</v>
      </c>
      <c r="AS13">
        <v>2.5</v>
      </c>
      <c r="AT13">
        <v>1.25</v>
      </c>
      <c r="AU13">
        <v>13</v>
      </c>
    </row>
    <row r="14" spans="1:47" x14ac:dyDescent="0.3">
      <c r="A14" s="17">
        <v>45445</v>
      </c>
      <c r="B14" s="16">
        <v>10</v>
      </c>
      <c r="C14">
        <v>1</v>
      </c>
      <c r="M14">
        <v>1</v>
      </c>
      <c r="N14">
        <v>1</v>
      </c>
      <c r="O14">
        <v>1</v>
      </c>
      <c r="R14" s="19">
        <v>45445</v>
      </c>
      <c r="S14" s="18">
        <v>10</v>
      </c>
      <c r="AM14">
        <v>1</v>
      </c>
      <c r="AR14">
        <v>1</v>
      </c>
      <c r="AS14">
        <v>1</v>
      </c>
      <c r="AT14">
        <v>1</v>
      </c>
      <c r="AU14">
        <v>19</v>
      </c>
    </row>
    <row r="15" spans="1:47" x14ac:dyDescent="0.3">
      <c r="A15" s="69">
        <v>45446</v>
      </c>
      <c r="B15" s="16">
        <v>11</v>
      </c>
      <c r="C15">
        <v>7</v>
      </c>
      <c r="D15">
        <v>5.5</v>
      </c>
      <c r="M15">
        <v>2</v>
      </c>
      <c r="N15">
        <v>12.5</v>
      </c>
      <c r="O15">
        <v>6.25</v>
      </c>
      <c r="R15" s="68">
        <v>45446</v>
      </c>
      <c r="S15" s="18">
        <v>11</v>
      </c>
      <c r="T15">
        <v>7</v>
      </c>
      <c r="U15">
        <v>5.5</v>
      </c>
      <c r="AR15">
        <v>2</v>
      </c>
      <c r="AS15">
        <v>12.5</v>
      </c>
      <c r="AT15">
        <v>6.25</v>
      </c>
      <c r="AU15">
        <v>0</v>
      </c>
    </row>
    <row r="16" spans="1:47" x14ac:dyDescent="0.3">
      <c r="A16" s="57"/>
      <c r="B16" s="16">
        <v>12</v>
      </c>
      <c r="C16">
        <v>10</v>
      </c>
      <c r="D16">
        <v>12.5</v>
      </c>
      <c r="M16">
        <v>2</v>
      </c>
      <c r="N16">
        <v>22.5</v>
      </c>
      <c r="O16">
        <v>11.25</v>
      </c>
      <c r="R16" s="57"/>
      <c r="S16" s="18">
        <v>12</v>
      </c>
      <c r="Y16">
        <v>10</v>
      </c>
      <c r="Z16">
        <v>12.5</v>
      </c>
      <c r="AR16">
        <v>2</v>
      </c>
      <c r="AS16">
        <v>22.5</v>
      </c>
      <c r="AT16">
        <v>11.25</v>
      </c>
      <c r="AU16">
        <v>5</v>
      </c>
    </row>
    <row r="17" spans="1:47" x14ac:dyDescent="0.3">
      <c r="A17" s="57"/>
      <c r="B17" s="16">
        <v>13</v>
      </c>
      <c r="C17">
        <v>2.5</v>
      </c>
      <c r="M17">
        <v>1</v>
      </c>
      <c r="N17">
        <v>2.5</v>
      </c>
      <c r="O17">
        <v>2.5</v>
      </c>
      <c r="R17" s="57"/>
      <c r="S17" s="18">
        <v>13</v>
      </c>
      <c r="AD17">
        <v>2.5</v>
      </c>
      <c r="AR17">
        <v>1</v>
      </c>
      <c r="AS17">
        <v>2.5</v>
      </c>
      <c r="AT17">
        <v>2.5</v>
      </c>
      <c r="AU17">
        <v>10</v>
      </c>
    </row>
    <row r="18" spans="1:47" x14ac:dyDescent="0.3">
      <c r="A18" s="56"/>
      <c r="B18" s="16">
        <v>14</v>
      </c>
      <c r="C18">
        <v>0.5</v>
      </c>
      <c r="M18">
        <v>1</v>
      </c>
      <c r="N18">
        <v>0.5</v>
      </c>
      <c r="O18">
        <v>0.5</v>
      </c>
      <c r="R18" s="56"/>
      <c r="S18" s="18">
        <v>14</v>
      </c>
      <c r="AG18">
        <v>0.5</v>
      </c>
      <c r="AR18">
        <v>1</v>
      </c>
      <c r="AS18">
        <v>0.5</v>
      </c>
      <c r="AT18">
        <v>0.5</v>
      </c>
      <c r="AU18">
        <v>13</v>
      </c>
    </row>
    <row r="19" spans="1:47" x14ac:dyDescent="0.3">
      <c r="A19" s="17">
        <v>45447</v>
      </c>
      <c r="B19" s="16">
        <v>15</v>
      </c>
      <c r="C19">
        <v>2.5</v>
      </c>
      <c r="M19">
        <v>1</v>
      </c>
      <c r="N19">
        <v>2.5</v>
      </c>
      <c r="O19">
        <v>2.5</v>
      </c>
      <c r="R19" s="19">
        <v>45447</v>
      </c>
      <c r="S19" s="18">
        <v>15</v>
      </c>
      <c r="AI19">
        <v>2.5</v>
      </c>
      <c r="AR19">
        <v>1</v>
      </c>
      <c r="AS19">
        <v>2.5</v>
      </c>
      <c r="AT19">
        <v>2.5</v>
      </c>
      <c r="AU19">
        <v>15</v>
      </c>
    </row>
    <row r="20" spans="1:47" x14ac:dyDescent="0.3">
      <c r="A20" s="17">
        <v>45449</v>
      </c>
      <c r="B20" s="16">
        <v>16</v>
      </c>
      <c r="C20">
        <v>1.5</v>
      </c>
      <c r="M20">
        <v>1</v>
      </c>
      <c r="N20">
        <v>1.5</v>
      </c>
      <c r="O20">
        <v>1.5</v>
      </c>
      <c r="R20" s="19">
        <v>45449</v>
      </c>
      <c r="S20" s="18">
        <v>16</v>
      </c>
      <c r="Z20">
        <v>1.5</v>
      </c>
      <c r="AR20">
        <v>1</v>
      </c>
      <c r="AS20">
        <v>1.5</v>
      </c>
      <c r="AT20">
        <v>1.5</v>
      </c>
      <c r="AU20">
        <v>6</v>
      </c>
    </row>
    <row r="21" spans="1:47" x14ac:dyDescent="0.3">
      <c r="A21" s="69">
        <v>45452</v>
      </c>
      <c r="B21" s="16">
        <v>17</v>
      </c>
      <c r="C21">
        <v>4.5</v>
      </c>
      <c r="D21">
        <v>7</v>
      </c>
      <c r="E21">
        <v>0.5</v>
      </c>
      <c r="M21">
        <v>3</v>
      </c>
      <c r="N21">
        <v>12</v>
      </c>
      <c r="O21">
        <v>4</v>
      </c>
      <c r="R21" s="68">
        <v>45452</v>
      </c>
      <c r="S21" s="18">
        <v>17</v>
      </c>
      <c r="AF21">
        <v>4.5</v>
      </c>
      <c r="AG21">
        <v>7</v>
      </c>
      <c r="AH21">
        <v>0.5</v>
      </c>
      <c r="AR21">
        <v>3</v>
      </c>
      <c r="AS21">
        <v>12</v>
      </c>
      <c r="AT21">
        <v>4</v>
      </c>
      <c r="AU21">
        <v>12</v>
      </c>
    </row>
    <row r="22" spans="1:47" x14ac:dyDescent="0.3">
      <c r="A22" s="56"/>
      <c r="B22" s="16">
        <v>18</v>
      </c>
      <c r="C22">
        <v>2</v>
      </c>
      <c r="M22">
        <v>1</v>
      </c>
      <c r="N22">
        <v>2</v>
      </c>
      <c r="O22">
        <v>2</v>
      </c>
      <c r="R22" s="56"/>
      <c r="S22" s="18">
        <v>18</v>
      </c>
      <c r="AJ22">
        <v>2</v>
      </c>
      <c r="AR22">
        <v>1</v>
      </c>
      <c r="AS22">
        <v>2</v>
      </c>
      <c r="AT22">
        <v>2</v>
      </c>
      <c r="AU22">
        <v>16</v>
      </c>
    </row>
    <row r="23" spans="1:47" x14ac:dyDescent="0.3">
      <c r="A23" s="69">
        <v>45453</v>
      </c>
      <c r="B23" s="16">
        <v>19</v>
      </c>
      <c r="C23">
        <v>1.5</v>
      </c>
      <c r="D23">
        <v>0.5</v>
      </c>
      <c r="M23">
        <v>2</v>
      </c>
      <c r="N23">
        <v>2</v>
      </c>
      <c r="O23">
        <v>1</v>
      </c>
      <c r="R23" s="68">
        <v>45453</v>
      </c>
      <c r="S23" s="18">
        <v>19</v>
      </c>
      <c r="Z23">
        <v>1.5</v>
      </c>
      <c r="AA23">
        <v>0.5</v>
      </c>
      <c r="AR23">
        <v>2</v>
      </c>
      <c r="AS23">
        <v>2</v>
      </c>
      <c r="AT23">
        <v>1</v>
      </c>
      <c r="AU23">
        <v>6</v>
      </c>
    </row>
    <row r="24" spans="1:47" x14ac:dyDescent="0.3">
      <c r="A24" s="57"/>
      <c r="B24" s="16">
        <v>20</v>
      </c>
      <c r="C24">
        <v>3</v>
      </c>
      <c r="D24">
        <v>19</v>
      </c>
      <c r="E24">
        <v>7.5</v>
      </c>
      <c r="M24">
        <v>3</v>
      </c>
      <c r="N24">
        <v>29.5</v>
      </c>
      <c r="O24">
        <v>9.8333333333333339</v>
      </c>
      <c r="R24" s="57"/>
      <c r="S24" s="18">
        <v>20</v>
      </c>
      <c r="AG24">
        <v>3</v>
      </c>
      <c r="AH24">
        <v>19</v>
      </c>
      <c r="AI24">
        <v>7.5</v>
      </c>
      <c r="AR24">
        <v>3</v>
      </c>
      <c r="AS24">
        <v>29.5</v>
      </c>
      <c r="AT24">
        <v>9.8333333333333339</v>
      </c>
      <c r="AU24">
        <v>13</v>
      </c>
    </row>
    <row r="25" spans="1:47" x14ac:dyDescent="0.3">
      <c r="A25" s="56"/>
      <c r="B25" s="16">
        <v>21</v>
      </c>
      <c r="C25">
        <v>1</v>
      </c>
      <c r="M25">
        <v>1</v>
      </c>
      <c r="N25">
        <v>1</v>
      </c>
      <c r="O25">
        <v>1</v>
      </c>
      <c r="R25" s="56"/>
      <c r="S25" s="18">
        <v>21</v>
      </c>
      <c r="AP25">
        <v>1</v>
      </c>
      <c r="AR25">
        <v>1</v>
      </c>
      <c r="AS25">
        <v>1</v>
      </c>
      <c r="AT25">
        <v>1</v>
      </c>
      <c r="AU25">
        <v>22</v>
      </c>
    </row>
    <row r="26" spans="1:47" x14ac:dyDescent="0.3">
      <c r="A26" s="69">
        <v>45454</v>
      </c>
      <c r="B26" s="16">
        <v>22</v>
      </c>
      <c r="C26">
        <v>10.5</v>
      </c>
      <c r="D26">
        <v>24</v>
      </c>
      <c r="E26">
        <v>25</v>
      </c>
      <c r="F26">
        <v>7</v>
      </c>
      <c r="M26">
        <v>4</v>
      </c>
      <c r="N26">
        <v>66.5</v>
      </c>
      <c r="O26">
        <v>16.625</v>
      </c>
      <c r="R26" s="68">
        <v>45454</v>
      </c>
      <c r="S26" s="18">
        <v>22</v>
      </c>
      <c r="AG26">
        <v>10.5</v>
      </c>
      <c r="AH26">
        <v>24</v>
      </c>
      <c r="AI26">
        <v>25</v>
      </c>
      <c r="AJ26">
        <v>7</v>
      </c>
      <c r="AR26">
        <v>4</v>
      </c>
      <c r="AS26">
        <v>66.5</v>
      </c>
      <c r="AT26">
        <v>16.625</v>
      </c>
      <c r="AU26">
        <v>13</v>
      </c>
    </row>
    <row r="27" spans="1:47" x14ac:dyDescent="0.3">
      <c r="A27" s="56"/>
      <c r="B27" s="16">
        <v>23</v>
      </c>
      <c r="C27">
        <v>0.5</v>
      </c>
      <c r="M27">
        <v>1</v>
      </c>
      <c r="N27">
        <v>0.5</v>
      </c>
      <c r="O27">
        <v>0.5</v>
      </c>
      <c r="R27" s="56"/>
      <c r="S27" s="18">
        <v>23</v>
      </c>
      <c r="AN27">
        <v>0.5</v>
      </c>
      <c r="AR27">
        <v>1</v>
      </c>
      <c r="AS27">
        <v>0.5</v>
      </c>
      <c r="AT27">
        <v>0.5</v>
      </c>
      <c r="AU27">
        <v>20</v>
      </c>
    </row>
    <row r="28" spans="1:47" x14ac:dyDescent="0.3">
      <c r="A28" s="69">
        <v>45455</v>
      </c>
      <c r="B28" s="16">
        <v>24</v>
      </c>
      <c r="C28">
        <v>1.5</v>
      </c>
      <c r="M28">
        <v>1</v>
      </c>
      <c r="N28">
        <v>1.5</v>
      </c>
      <c r="O28">
        <v>1.5</v>
      </c>
      <c r="R28" s="68">
        <v>45455</v>
      </c>
      <c r="S28" s="18">
        <v>24</v>
      </c>
      <c r="W28">
        <v>1.5</v>
      </c>
      <c r="AR28">
        <v>1</v>
      </c>
      <c r="AS28">
        <v>1.5</v>
      </c>
      <c r="AT28">
        <v>1.5</v>
      </c>
      <c r="AU28">
        <v>3</v>
      </c>
    </row>
    <row r="29" spans="1:47" x14ac:dyDescent="0.3">
      <c r="A29" s="56"/>
      <c r="B29" s="16">
        <v>25</v>
      </c>
      <c r="C29">
        <v>2.5</v>
      </c>
      <c r="M29">
        <v>1</v>
      </c>
      <c r="N29">
        <v>2.5</v>
      </c>
      <c r="O29">
        <v>2.5</v>
      </c>
      <c r="R29" s="56"/>
      <c r="S29" s="18">
        <v>25</v>
      </c>
      <c r="AI29">
        <v>2.5</v>
      </c>
      <c r="AR29">
        <v>1</v>
      </c>
      <c r="AS29">
        <v>2.5</v>
      </c>
      <c r="AT29">
        <v>2.5</v>
      </c>
      <c r="AU29">
        <v>15</v>
      </c>
    </row>
    <row r="30" spans="1:47" x14ac:dyDescent="0.3">
      <c r="A30" s="17">
        <v>45456</v>
      </c>
      <c r="B30" s="16">
        <v>26</v>
      </c>
      <c r="C30">
        <v>1.5</v>
      </c>
      <c r="M30">
        <v>1</v>
      </c>
      <c r="N30">
        <v>1.5</v>
      </c>
      <c r="O30">
        <v>1.5</v>
      </c>
      <c r="R30" s="19">
        <v>45456</v>
      </c>
      <c r="S30" s="18">
        <v>26</v>
      </c>
      <c r="AJ30">
        <v>1.5</v>
      </c>
      <c r="AR30">
        <v>1</v>
      </c>
      <c r="AS30">
        <v>1.5</v>
      </c>
      <c r="AT30">
        <v>1.5</v>
      </c>
      <c r="AU30">
        <v>16</v>
      </c>
    </row>
    <row r="31" spans="1:47" x14ac:dyDescent="0.3">
      <c r="A31" s="69">
        <v>45458</v>
      </c>
      <c r="B31" s="16">
        <v>27</v>
      </c>
      <c r="C31">
        <v>3.5</v>
      </c>
      <c r="D31">
        <v>2</v>
      </c>
      <c r="M31">
        <v>2</v>
      </c>
      <c r="N31">
        <v>5.5</v>
      </c>
      <c r="O31">
        <v>2.75</v>
      </c>
      <c r="R31" s="68">
        <v>45458</v>
      </c>
      <c r="S31" s="18">
        <v>27</v>
      </c>
      <c r="X31">
        <v>3.5</v>
      </c>
      <c r="Y31">
        <v>2</v>
      </c>
      <c r="AR31">
        <v>2</v>
      </c>
      <c r="AS31">
        <v>5.5</v>
      </c>
      <c r="AT31">
        <v>2.75</v>
      </c>
      <c r="AU31">
        <v>4</v>
      </c>
    </row>
    <row r="32" spans="1:47" x14ac:dyDescent="0.3">
      <c r="A32" s="56"/>
      <c r="B32" s="16">
        <v>28</v>
      </c>
      <c r="C32">
        <v>6</v>
      </c>
      <c r="D32">
        <v>11.5</v>
      </c>
      <c r="E32">
        <v>10.5</v>
      </c>
      <c r="F32">
        <v>10.5</v>
      </c>
      <c r="M32">
        <v>4</v>
      </c>
      <c r="N32">
        <v>38.5</v>
      </c>
      <c r="O32">
        <v>9.625</v>
      </c>
      <c r="R32" s="56"/>
      <c r="S32" s="18">
        <v>28</v>
      </c>
      <c r="AL32">
        <v>6</v>
      </c>
      <c r="AM32">
        <v>11.5</v>
      </c>
      <c r="AN32">
        <v>10.5</v>
      </c>
      <c r="AO32">
        <v>10.5</v>
      </c>
      <c r="AR32">
        <v>4</v>
      </c>
      <c r="AS32">
        <v>38.5</v>
      </c>
      <c r="AT32">
        <v>9.625</v>
      </c>
      <c r="AU32">
        <v>18</v>
      </c>
    </row>
    <row r="33" spans="1:47" x14ac:dyDescent="0.3">
      <c r="A33" s="17">
        <v>45459</v>
      </c>
      <c r="B33" s="16">
        <v>29</v>
      </c>
      <c r="C33">
        <v>1</v>
      </c>
      <c r="D33">
        <v>1.5</v>
      </c>
      <c r="E33">
        <v>4</v>
      </c>
      <c r="M33">
        <v>3</v>
      </c>
      <c r="N33">
        <v>6.5</v>
      </c>
      <c r="O33">
        <v>2.166666666666667</v>
      </c>
      <c r="R33" s="19">
        <v>45459</v>
      </c>
      <c r="S33" s="18">
        <v>29</v>
      </c>
      <c r="V33">
        <v>1</v>
      </c>
      <c r="W33">
        <v>1.5</v>
      </c>
      <c r="X33">
        <v>4</v>
      </c>
      <c r="AR33">
        <v>3</v>
      </c>
      <c r="AS33">
        <v>6.5</v>
      </c>
      <c r="AT33">
        <v>2.166666666666667</v>
      </c>
      <c r="AU33">
        <v>2</v>
      </c>
    </row>
    <row r="34" spans="1:47" x14ac:dyDescent="0.3">
      <c r="A34" s="69">
        <v>45461</v>
      </c>
      <c r="B34" s="16">
        <v>30</v>
      </c>
      <c r="C34">
        <v>12.5</v>
      </c>
      <c r="D34">
        <v>16</v>
      </c>
      <c r="M34">
        <v>2</v>
      </c>
      <c r="N34">
        <v>28.5</v>
      </c>
      <c r="O34">
        <v>14.25</v>
      </c>
      <c r="R34" s="68">
        <v>45461</v>
      </c>
      <c r="S34" s="18">
        <v>30</v>
      </c>
      <c r="AG34">
        <v>12.5</v>
      </c>
      <c r="AH34">
        <v>16</v>
      </c>
      <c r="AR34">
        <v>2</v>
      </c>
      <c r="AS34">
        <v>28.5</v>
      </c>
      <c r="AT34">
        <v>14.25</v>
      </c>
      <c r="AU34">
        <v>13</v>
      </c>
    </row>
    <row r="35" spans="1:47" x14ac:dyDescent="0.3">
      <c r="A35" s="56"/>
      <c r="B35" s="16">
        <v>31</v>
      </c>
      <c r="C35">
        <v>0.5</v>
      </c>
      <c r="M35">
        <v>1</v>
      </c>
      <c r="N35">
        <v>0.5</v>
      </c>
      <c r="O35">
        <v>0.5</v>
      </c>
      <c r="R35" s="56"/>
      <c r="S35" s="18">
        <v>31</v>
      </c>
      <c r="AO35">
        <v>0.5</v>
      </c>
      <c r="AR35">
        <v>1</v>
      </c>
      <c r="AS35">
        <v>0.5</v>
      </c>
      <c r="AT35">
        <v>0.5</v>
      </c>
      <c r="AU35">
        <v>21</v>
      </c>
    </row>
    <row r="36" spans="1:47" x14ac:dyDescent="0.3">
      <c r="A36" s="69">
        <v>45468</v>
      </c>
      <c r="B36" s="16">
        <v>32</v>
      </c>
      <c r="C36">
        <v>0.5</v>
      </c>
      <c r="M36">
        <v>1</v>
      </c>
      <c r="N36">
        <v>0.5</v>
      </c>
      <c r="O36">
        <v>0.5</v>
      </c>
      <c r="R36" s="68">
        <v>45468</v>
      </c>
      <c r="S36" s="18">
        <v>32</v>
      </c>
      <c r="Z36">
        <v>0.5</v>
      </c>
      <c r="AR36">
        <v>1</v>
      </c>
      <c r="AS36">
        <v>0.5</v>
      </c>
      <c r="AT36">
        <v>0.5</v>
      </c>
      <c r="AU36">
        <v>6</v>
      </c>
    </row>
    <row r="37" spans="1:47" x14ac:dyDescent="0.3">
      <c r="A37" s="56"/>
      <c r="B37" s="16">
        <v>33</v>
      </c>
      <c r="C37">
        <v>0.5</v>
      </c>
      <c r="D37">
        <v>3.5</v>
      </c>
      <c r="E37">
        <v>8.5</v>
      </c>
      <c r="F37">
        <v>1.5</v>
      </c>
      <c r="G37">
        <v>2</v>
      </c>
      <c r="M37">
        <v>5</v>
      </c>
      <c r="N37">
        <v>16</v>
      </c>
      <c r="O37">
        <v>3.2</v>
      </c>
      <c r="R37" s="56"/>
      <c r="S37" s="18">
        <v>33</v>
      </c>
      <c r="AH37">
        <v>0.5</v>
      </c>
      <c r="AI37">
        <v>3.5</v>
      </c>
      <c r="AJ37">
        <v>8.5</v>
      </c>
      <c r="AK37">
        <v>1.5</v>
      </c>
      <c r="AL37">
        <v>2</v>
      </c>
      <c r="AR37">
        <v>5</v>
      </c>
      <c r="AS37">
        <v>16</v>
      </c>
      <c r="AT37">
        <v>3.2</v>
      </c>
      <c r="AU37">
        <v>14</v>
      </c>
    </row>
    <row r="38" spans="1:47" x14ac:dyDescent="0.3">
      <c r="A38" s="17">
        <v>45470</v>
      </c>
      <c r="B38" s="16">
        <v>34</v>
      </c>
      <c r="C38">
        <v>0.5</v>
      </c>
      <c r="D38">
        <v>2</v>
      </c>
      <c r="E38">
        <v>2</v>
      </c>
      <c r="F38">
        <v>2</v>
      </c>
      <c r="G38">
        <v>1.5</v>
      </c>
      <c r="H38">
        <v>0.5</v>
      </c>
      <c r="I38">
        <v>2</v>
      </c>
      <c r="J38">
        <v>1.5</v>
      </c>
      <c r="K38">
        <v>2</v>
      </c>
      <c r="L38">
        <v>1</v>
      </c>
      <c r="M38">
        <v>10</v>
      </c>
      <c r="N38">
        <v>15</v>
      </c>
      <c r="O38">
        <v>1.5</v>
      </c>
      <c r="R38" s="19">
        <v>45470</v>
      </c>
      <c r="S38" s="18">
        <v>34</v>
      </c>
      <c r="AH38">
        <v>0.5</v>
      </c>
      <c r="AI38">
        <v>2</v>
      </c>
      <c r="AJ38">
        <v>2</v>
      </c>
      <c r="AK38">
        <v>2</v>
      </c>
      <c r="AL38">
        <v>1.5</v>
      </c>
      <c r="AM38">
        <v>0.5</v>
      </c>
      <c r="AN38">
        <v>2</v>
      </c>
      <c r="AO38">
        <v>1.5</v>
      </c>
      <c r="AP38">
        <v>2</v>
      </c>
      <c r="AQ38">
        <v>1</v>
      </c>
      <c r="AR38">
        <v>10</v>
      </c>
      <c r="AS38">
        <v>15</v>
      </c>
      <c r="AT38">
        <v>1.5</v>
      </c>
      <c r="AU38">
        <v>14</v>
      </c>
    </row>
    <row r="39" spans="1:47" x14ac:dyDescent="0.3">
      <c r="A39" s="17">
        <v>45471</v>
      </c>
      <c r="B39" s="16">
        <v>35</v>
      </c>
      <c r="C39">
        <v>1</v>
      </c>
      <c r="D39">
        <v>0.5</v>
      </c>
      <c r="M39">
        <v>2</v>
      </c>
      <c r="N39">
        <v>1.5</v>
      </c>
      <c r="O39">
        <v>0.75</v>
      </c>
      <c r="R39" s="19">
        <v>45471</v>
      </c>
      <c r="S39" s="18">
        <v>35</v>
      </c>
      <c r="AM39">
        <v>1</v>
      </c>
      <c r="AN39">
        <v>0.5</v>
      </c>
      <c r="AR39">
        <v>2</v>
      </c>
      <c r="AS39">
        <v>1.5</v>
      </c>
      <c r="AT39">
        <v>0.75</v>
      </c>
      <c r="AU39">
        <v>19</v>
      </c>
    </row>
    <row r="40" spans="1:47" x14ac:dyDescent="0.3">
      <c r="A40" s="17">
        <v>45472</v>
      </c>
      <c r="B40" s="16">
        <v>36</v>
      </c>
      <c r="C40">
        <v>2</v>
      </c>
      <c r="M40">
        <v>1</v>
      </c>
      <c r="N40">
        <v>2</v>
      </c>
      <c r="O40">
        <v>2</v>
      </c>
      <c r="R40" s="19">
        <v>45472</v>
      </c>
      <c r="S40" s="18">
        <v>36</v>
      </c>
      <c r="AG40">
        <v>2</v>
      </c>
      <c r="AR40">
        <v>1</v>
      </c>
      <c r="AS40">
        <v>2</v>
      </c>
      <c r="AT40">
        <v>2</v>
      </c>
      <c r="AU40">
        <v>13</v>
      </c>
    </row>
    <row r="41" spans="1:47" x14ac:dyDescent="0.3">
      <c r="A41" s="17">
        <v>45476</v>
      </c>
      <c r="B41" s="16">
        <v>37</v>
      </c>
      <c r="C41">
        <v>1.5</v>
      </c>
      <c r="D41">
        <v>4</v>
      </c>
      <c r="E41">
        <v>6</v>
      </c>
      <c r="F41">
        <v>6.5</v>
      </c>
      <c r="G41">
        <v>3.5</v>
      </c>
      <c r="H41">
        <v>5</v>
      </c>
      <c r="I41">
        <v>2</v>
      </c>
      <c r="J41">
        <v>0.5</v>
      </c>
      <c r="M41">
        <v>8</v>
      </c>
      <c r="N41">
        <v>29</v>
      </c>
      <c r="O41">
        <v>3.625</v>
      </c>
      <c r="R41" s="19">
        <v>45476</v>
      </c>
      <c r="S41" s="18">
        <v>37</v>
      </c>
      <c r="AJ41">
        <v>1.5</v>
      </c>
      <c r="AK41">
        <v>4</v>
      </c>
      <c r="AL41">
        <v>6</v>
      </c>
      <c r="AM41">
        <v>6.5</v>
      </c>
      <c r="AN41">
        <v>3.5</v>
      </c>
      <c r="AO41">
        <v>5</v>
      </c>
      <c r="AP41">
        <v>2</v>
      </c>
      <c r="AQ41">
        <v>0.5</v>
      </c>
      <c r="AR41">
        <v>8</v>
      </c>
      <c r="AS41">
        <v>29</v>
      </c>
      <c r="AT41">
        <v>3.625</v>
      </c>
      <c r="AU41">
        <v>16</v>
      </c>
    </row>
    <row r="42" spans="1:47" x14ac:dyDescent="0.3">
      <c r="A42" s="69">
        <v>45477</v>
      </c>
      <c r="B42" s="16">
        <v>38</v>
      </c>
      <c r="C42">
        <v>0.5</v>
      </c>
      <c r="D42">
        <v>1</v>
      </c>
      <c r="E42">
        <v>2.5</v>
      </c>
      <c r="F42">
        <v>3</v>
      </c>
      <c r="G42">
        <v>13</v>
      </c>
      <c r="H42">
        <v>6</v>
      </c>
      <c r="M42">
        <v>6</v>
      </c>
      <c r="N42">
        <v>26</v>
      </c>
      <c r="O42">
        <v>4.333333333333333</v>
      </c>
      <c r="R42" s="68">
        <v>45477</v>
      </c>
      <c r="S42" s="18">
        <v>38</v>
      </c>
      <c r="AH42">
        <v>0.5</v>
      </c>
      <c r="AI42">
        <v>1</v>
      </c>
      <c r="AJ42">
        <v>2.5</v>
      </c>
      <c r="AK42">
        <v>3</v>
      </c>
      <c r="AL42">
        <v>13</v>
      </c>
      <c r="AM42">
        <v>6</v>
      </c>
      <c r="AR42">
        <v>6</v>
      </c>
      <c r="AS42">
        <v>26</v>
      </c>
      <c r="AT42">
        <v>4.333333333333333</v>
      </c>
      <c r="AU42">
        <v>14</v>
      </c>
    </row>
    <row r="43" spans="1:47" x14ac:dyDescent="0.3">
      <c r="A43" s="56"/>
      <c r="B43" s="16">
        <v>39</v>
      </c>
      <c r="C43">
        <v>1</v>
      </c>
      <c r="M43">
        <v>1</v>
      </c>
      <c r="N43">
        <v>1</v>
      </c>
      <c r="O43">
        <v>1</v>
      </c>
      <c r="R43" s="56"/>
      <c r="S43" s="18">
        <v>39</v>
      </c>
      <c r="AO43">
        <v>1</v>
      </c>
      <c r="AR43">
        <v>1</v>
      </c>
      <c r="AS43">
        <v>1</v>
      </c>
      <c r="AT43">
        <v>1</v>
      </c>
      <c r="AU43">
        <v>21</v>
      </c>
    </row>
    <row r="44" spans="1:47" x14ac:dyDescent="0.3">
      <c r="A44" s="69">
        <v>45478</v>
      </c>
      <c r="B44" s="16">
        <v>40</v>
      </c>
      <c r="C44">
        <v>2</v>
      </c>
      <c r="D44">
        <v>1.5</v>
      </c>
      <c r="M44">
        <v>2</v>
      </c>
      <c r="N44">
        <v>3.5</v>
      </c>
      <c r="O44">
        <v>1.75</v>
      </c>
      <c r="R44" s="68">
        <v>45478</v>
      </c>
      <c r="S44" s="18">
        <v>40</v>
      </c>
      <c r="AL44">
        <v>2</v>
      </c>
      <c r="AM44">
        <v>1.5</v>
      </c>
      <c r="AR44">
        <v>2</v>
      </c>
      <c r="AS44">
        <v>3.5</v>
      </c>
      <c r="AT44">
        <v>1.75</v>
      </c>
      <c r="AU44">
        <v>18</v>
      </c>
    </row>
    <row r="45" spans="1:47" x14ac:dyDescent="0.3">
      <c r="A45" s="56"/>
      <c r="B45" s="16">
        <v>41</v>
      </c>
      <c r="C45">
        <v>1</v>
      </c>
      <c r="M45">
        <v>1</v>
      </c>
      <c r="N45">
        <v>1</v>
      </c>
      <c r="O45">
        <v>1</v>
      </c>
      <c r="R45" s="56"/>
      <c r="S45" s="18">
        <v>41</v>
      </c>
      <c r="AQ45">
        <v>1</v>
      </c>
      <c r="AR45">
        <v>1</v>
      </c>
      <c r="AS45">
        <v>1</v>
      </c>
      <c r="AT45">
        <v>1</v>
      </c>
      <c r="AU45">
        <v>23</v>
      </c>
    </row>
    <row r="46" spans="1:47" x14ac:dyDescent="0.3">
      <c r="A46" s="69">
        <v>45479</v>
      </c>
      <c r="B46" s="16">
        <v>42</v>
      </c>
      <c r="C46">
        <v>1</v>
      </c>
      <c r="M46">
        <v>1</v>
      </c>
      <c r="N46">
        <v>1</v>
      </c>
      <c r="O46">
        <v>1</v>
      </c>
      <c r="R46" s="68">
        <v>45479</v>
      </c>
      <c r="S46" s="18">
        <v>42</v>
      </c>
      <c r="U46">
        <v>1</v>
      </c>
      <c r="AR46">
        <v>1</v>
      </c>
      <c r="AS46">
        <v>1</v>
      </c>
      <c r="AT46">
        <v>1</v>
      </c>
      <c r="AU46">
        <v>1</v>
      </c>
    </row>
    <row r="47" spans="1:47" x14ac:dyDescent="0.3">
      <c r="A47" s="57"/>
      <c r="B47" s="16">
        <v>43</v>
      </c>
      <c r="C47">
        <v>0.5</v>
      </c>
      <c r="M47">
        <v>1</v>
      </c>
      <c r="N47">
        <v>0.5</v>
      </c>
      <c r="O47">
        <v>0.5</v>
      </c>
      <c r="R47" s="57"/>
      <c r="S47" s="18">
        <v>43</v>
      </c>
      <c r="AH47">
        <v>0.5</v>
      </c>
      <c r="AR47">
        <v>1</v>
      </c>
      <c r="AS47">
        <v>0.5</v>
      </c>
      <c r="AT47">
        <v>0.5</v>
      </c>
      <c r="AU47">
        <v>14</v>
      </c>
    </row>
    <row r="48" spans="1:47" x14ac:dyDescent="0.3">
      <c r="A48" s="56"/>
      <c r="B48" s="16">
        <v>44</v>
      </c>
      <c r="C48">
        <v>0.5</v>
      </c>
      <c r="D48">
        <v>0.5</v>
      </c>
      <c r="E48">
        <v>0.5</v>
      </c>
      <c r="F48">
        <v>1.5</v>
      </c>
      <c r="G48">
        <v>0.5</v>
      </c>
      <c r="H48">
        <v>1</v>
      </c>
      <c r="I48">
        <v>1.5</v>
      </c>
      <c r="J48">
        <v>1.5</v>
      </c>
      <c r="M48">
        <v>8</v>
      </c>
      <c r="N48">
        <v>7.5</v>
      </c>
      <c r="O48">
        <v>0.9375</v>
      </c>
      <c r="R48" s="56"/>
      <c r="S48" s="18">
        <v>44</v>
      </c>
      <c r="AJ48">
        <v>0.5</v>
      </c>
      <c r="AK48">
        <v>0.5</v>
      </c>
      <c r="AL48">
        <v>0.5</v>
      </c>
      <c r="AM48">
        <v>1.5</v>
      </c>
      <c r="AN48">
        <v>0.5</v>
      </c>
      <c r="AO48">
        <v>1</v>
      </c>
      <c r="AP48">
        <v>1.5</v>
      </c>
      <c r="AQ48">
        <v>1.5</v>
      </c>
      <c r="AR48">
        <v>8</v>
      </c>
      <c r="AS48">
        <v>7.5</v>
      </c>
      <c r="AT48">
        <v>0.9375</v>
      </c>
      <c r="AU48">
        <v>16</v>
      </c>
    </row>
    <row r="49" spans="1:47" x14ac:dyDescent="0.3">
      <c r="A49" s="17">
        <v>45480</v>
      </c>
      <c r="B49" s="16">
        <v>44</v>
      </c>
      <c r="C49">
        <v>1</v>
      </c>
      <c r="D49">
        <v>1</v>
      </c>
      <c r="E49">
        <v>2</v>
      </c>
      <c r="F49">
        <v>2</v>
      </c>
      <c r="G49">
        <v>2.5</v>
      </c>
      <c r="H49">
        <v>3</v>
      </c>
      <c r="I49">
        <v>2</v>
      </c>
      <c r="J49">
        <v>8</v>
      </c>
      <c r="M49">
        <v>8</v>
      </c>
      <c r="N49">
        <v>21.5</v>
      </c>
      <c r="O49">
        <v>2.6875</v>
      </c>
      <c r="R49" s="19">
        <v>45480</v>
      </c>
      <c r="S49" s="18">
        <v>44</v>
      </c>
      <c r="T49">
        <v>1</v>
      </c>
      <c r="U49">
        <v>1</v>
      </c>
      <c r="V49">
        <v>2</v>
      </c>
      <c r="W49">
        <v>2</v>
      </c>
      <c r="X49">
        <v>2.5</v>
      </c>
      <c r="Y49">
        <v>3</v>
      </c>
      <c r="Z49">
        <v>2</v>
      </c>
      <c r="AA49">
        <v>8</v>
      </c>
      <c r="AR49">
        <v>8</v>
      </c>
      <c r="AS49">
        <v>21.5</v>
      </c>
      <c r="AT49">
        <v>2.6875</v>
      </c>
      <c r="AU49">
        <v>0</v>
      </c>
    </row>
    <row r="50" spans="1:47" x14ac:dyDescent="0.3">
      <c r="A50" s="69">
        <v>45481</v>
      </c>
      <c r="B50" s="16">
        <v>45</v>
      </c>
      <c r="C50">
        <v>0.5</v>
      </c>
      <c r="M50">
        <v>1</v>
      </c>
      <c r="N50">
        <v>0.5</v>
      </c>
      <c r="O50">
        <v>0.5</v>
      </c>
      <c r="R50" s="68">
        <v>45481</v>
      </c>
      <c r="S50" s="18">
        <v>45</v>
      </c>
      <c r="AK50">
        <v>0.5</v>
      </c>
      <c r="AR50">
        <v>1</v>
      </c>
      <c r="AS50">
        <v>0.5</v>
      </c>
      <c r="AT50">
        <v>0.5</v>
      </c>
      <c r="AU50">
        <v>17</v>
      </c>
    </row>
    <row r="51" spans="1:47" x14ac:dyDescent="0.3">
      <c r="A51" s="56"/>
      <c r="B51" s="16">
        <v>46</v>
      </c>
      <c r="C51">
        <v>0.5</v>
      </c>
      <c r="M51">
        <v>1</v>
      </c>
      <c r="N51">
        <v>0.5</v>
      </c>
      <c r="O51">
        <v>0.5</v>
      </c>
      <c r="R51" s="56"/>
      <c r="S51" s="18">
        <v>46</v>
      </c>
      <c r="AN51">
        <v>0.5</v>
      </c>
      <c r="AR51">
        <v>1</v>
      </c>
      <c r="AS51">
        <v>0.5</v>
      </c>
      <c r="AT51">
        <v>0.5</v>
      </c>
      <c r="AU51">
        <v>20</v>
      </c>
    </row>
    <row r="52" spans="1:47" x14ac:dyDescent="0.3">
      <c r="A52" s="17">
        <v>45482</v>
      </c>
      <c r="B52" s="16">
        <v>47</v>
      </c>
      <c r="C52">
        <v>1</v>
      </c>
      <c r="M52">
        <v>1</v>
      </c>
      <c r="N52">
        <v>1</v>
      </c>
      <c r="O52">
        <v>1</v>
      </c>
      <c r="R52" s="19">
        <v>45482</v>
      </c>
      <c r="S52" s="18">
        <v>47</v>
      </c>
      <c r="AO52">
        <v>1</v>
      </c>
      <c r="AR52">
        <v>1</v>
      </c>
      <c r="AS52">
        <v>1</v>
      </c>
      <c r="AT52">
        <v>1</v>
      </c>
      <c r="AU52">
        <v>21</v>
      </c>
    </row>
    <row r="53" spans="1:47" x14ac:dyDescent="0.3">
      <c r="A53" s="17">
        <v>45505</v>
      </c>
      <c r="B53" s="16">
        <v>48</v>
      </c>
      <c r="C53">
        <v>6</v>
      </c>
      <c r="D53">
        <v>5.5</v>
      </c>
      <c r="M53">
        <v>2</v>
      </c>
      <c r="N53">
        <v>11.5</v>
      </c>
      <c r="O53">
        <v>5.75</v>
      </c>
      <c r="R53" s="19">
        <v>45505</v>
      </c>
      <c r="S53" s="18">
        <v>48</v>
      </c>
      <c r="AM53">
        <v>6</v>
      </c>
      <c r="AN53">
        <v>5.5</v>
      </c>
      <c r="AR53">
        <v>2</v>
      </c>
      <c r="AS53">
        <v>11.5</v>
      </c>
      <c r="AT53">
        <v>5.75</v>
      </c>
      <c r="AU53">
        <v>19</v>
      </c>
    </row>
    <row r="54" spans="1:47" x14ac:dyDescent="0.3">
      <c r="A54" s="69">
        <v>45506</v>
      </c>
      <c r="B54" s="16">
        <v>49</v>
      </c>
      <c r="C54">
        <v>21.5</v>
      </c>
      <c r="M54">
        <v>1</v>
      </c>
      <c r="N54">
        <v>21.5</v>
      </c>
      <c r="O54">
        <v>21.5</v>
      </c>
      <c r="R54" s="68">
        <v>45506</v>
      </c>
      <c r="S54" s="18">
        <v>49</v>
      </c>
      <c r="AG54">
        <v>21.5</v>
      </c>
      <c r="AR54">
        <v>1</v>
      </c>
      <c r="AS54">
        <v>21.5</v>
      </c>
      <c r="AT54">
        <v>21.5</v>
      </c>
      <c r="AU54">
        <v>13</v>
      </c>
    </row>
    <row r="55" spans="1:47" x14ac:dyDescent="0.3">
      <c r="A55" s="57"/>
      <c r="B55" s="16">
        <v>50</v>
      </c>
      <c r="C55">
        <v>4</v>
      </c>
      <c r="M55">
        <v>1</v>
      </c>
      <c r="N55">
        <v>4</v>
      </c>
      <c r="O55">
        <v>4</v>
      </c>
      <c r="R55" s="57"/>
      <c r="S55" s="18">
        <v>50</v>
      </c>
      <c r="AL55">
        <v>4</v>
      </c>
      <c r="AR55">
        <v>1</v>
      </c>
      <c r="AS55">
        <v>4</v>
      </c>
      <c r="AT55">
        <v>4</v>
      </c>
      <c r="AU55">
        <v>18</v>
      </c>
    </row>
    <row r="56" spans="1:47" x14ac:dyDescent="0.3">
      <c r="A56" s="56"/>
      <c r="B56" s="16">
        <v>51</v>
      </c>
      <c r="C56">
        <v>4.5</v>
      </c>
      <c r="D56">
        <v>0.5</v>
      </c>
      <c r="M56">
        <v>2</v>
      </c>
      <c r="N56">
        <v>5</v>
      </c>
      <c r="O56">
        <v>2.5</v>
      </c>
      <c r="R56" s="56"/>
      <c r="S56" s="18">
        <v>51</v>
      </c>
      <c r="AN56">
        <v>4.5</v>
      </c>
      <c r="AO56">
        <v>0.5</v>
      </c>
      <c r="AR56">
        <v>2</v>
      </c>
      <c r="AS56">
        <v>5</v>
      </c>
      <c r="AT56">
        <v>2.5</v>
      </c>
      <c r="AU56">
        <v>20</v>
      </c>
    </row>
    <row r="57" spans="1:47" x14ac:dyDescent="0.3">
      <c r="A57" s="69">
        <v>45507</v>
      </c>
      <c r="B57" s="16">
        <v>52</v>
      </c>
      <c r="C57">
        <v>1</v>
      </c>
      <c r="M57">
        <v>1</v>
      </c>
      <c r="N57">
        <v>1</v>
      </c>
      <c r="O57">
        <v>1</v>
      </c>
      <c r="R57" s="68">
        <v>45507</v>
      </c>
      <c r="S57" s="18">
        <v>52</v>
      </c>
      <c r="Z57">
        <v>1</v>
      </c>
      <c r="AR57">
        <v>1</v>
      </c>
      <c r="AS57">
        <v>1</v>
      </c>
      <c r="AT57">
        <v>1</v>
      </c>
      <c r="AU57">
        <v>6</v>
      </c>
    </row>
    <row r="58" spans="1:47" x14ac:dyDescent="0.3">
      <c r="A58" s="56"/>
      <c r="B58" s="16">
        <v>53</v>
      </c>
      <c r="C58">
        <v>3.5</v>
      </c>
      <c r="D58">
        <v>19</v>
      </c>
      <c r="E58">
        <v>0.5</v>
      </c>
      <c r="M58">
        <v>3</v>
      </c>
      <c r="N58">
        <v>23</v>
      </c>
      <c r="O58">
        <v>7.666666666666667</v>
      </c>
      <c r="R58" s="56"/>
      <c r="S58" s="18">
        <v>53</v>
      </c>
      <c r="AI58">
        <v>3.5</v>
      </c>
      <c r="AJ58">
        <v>19</v>
      </c>
      <c r="AK58">
        <v>0.5</v>
      </c>
      <c r="AR58">
        <v>3</v>
      </c>
      <c r="AS58">
        <v>23</v>
      </c>
      <c r="AT58">
        <v>7.666666666666667</v>
      </c>
      <c r="AU58">
        <v>15</v>
      </c>
    </row>
    <row r="59" spans="1:47" x14ac:dyDescent="0.3">
      <c r="A59" s="17">
        <v>45508</v>
      </c>
      <c r="B59" s="16">
        <v>54</v>
      </c>
      <c r="C59">
        <v>5</v>
      </c>
      <c r="D59">
        <v>3</v>
      </c>
      <c r="M59">
        <v>2</v>
      </c>
      <c r="N59">
        <v>8</v>
      </c>
      <c r="O59">
        <v>4</v>
      </c>
      <c r="R59" s="19">
        <v>45508</v>
      </c>
      <c r="S59" s="18">
        <v>54</v>
      </c>
      <c r="AK59">
        <v>5</v>
      </c>
      <c r="AL59">
        <v>3</v>
      </c>
      <c r="AR59">
        <v>2</v>
      </c>
      <c r="AS59">
        <v>8</v>
      </c>
      <c r="AT59">
        <v>4</v>
      </c>
      <c r="AU59">
        <v>17</v>
      </c>
    </row>
    <row r="60" spans="1:47" x14ac:dyDescent="0.3">
      <c r="A60" s="17">
        <v>45509</v>
      </c>
      <c r="B60" s="16">
        <v>55</v>
      </c>
      <c r="C60">
        <v>1.5</v>
      </c>
      <c r="M60">
        <v>1</v>
      </c>
      <c r="N60">
        <v>1.5</v>
      </c>
      <c r="O60">
        <v>1.5</v>
      </c>
      <c r="R60" s="19">
        <v>45509</v>
      </c>
      <c r="S60" s="18">
        <v>55</v>
      </c>
      <c r="AA60">
        <v>1.5</v>
      </c>
      <c r="AR60">
        <v>1</v>
      </c>
      <c r="AS60">
        <v>1.5</v>
      </c>
      <c r="AT60">
        <v>1.5</v>
      </c>
      <c r="AU60">
        <v>7</v>
      </c>
    </row>
    <row r="61" spans="1:47" x14ac:dyDescent="0.3">
      <c r="A61" s="17">
        <v>45512</v>
      </c>
      <c r="B61" s="16">
        <v>56</v>
      </c>
      <c r="C61">
        <v>1.5</v>
      </c>
      <c r="M61">
        <v>1</v>
      </c>
      <c r="N61">
        <v>1.5</v>
      </c>
      <c r="O61">
        <v>1.5</v>
      </c>
      <c r="R61" s="19">
        <v>45512</v>
      </c>
      <c r="S61" s="18">
        <v>56</v>
      </c>
      <c r="AF61">
        <v>1.5</v>
      </c>
      <c r="AR61">
        <v>1</v>
      </c>
      <c r="AS61">
        <v>1.5</v>
      </c>
      <c r="AT61">
        <v>1.5</v>
      </c>
      <c r="AU61">
        <v>12</v>
      </c>
    </row>
    <row r="62" spans="1:47" x14ac:dyDescent="0.3">
      <c r="A62" s="17">
        <v>45534</v>
      </c>
      <c r="B62" s="16">
        <v>57</v>
      </c>
      <c r="C62">
        <v>1</v>
      </c>
      <c r="M62">
        <v>1</v>
      </c>
      <c r="N62">
        <v>1</v>
      </c>
      <c r="O62">
        <v>1</v>
      </c>
      <c r="R62" s="19">
        <v>45534</v>
      </c>
      <c r="S62" s="18">
        <v>57</v>
      </c>
      <c r="Z62">
        <v>1</v>
      </c>
      <c r="AR62">
        <v>1</v>
      </c>
      <c r="AS62">
        <v>1</v>
      </c>
      <c r="AT62">
        <v>1</v>
      </c>
      <c r="AU62">
        <v>6</v>
      </c>
    </row>
    <row r="63" spans="1:47" x14ac:dyDescent="0.3">
      <c r="A63" s="17">
        <v>45536</v>
      </c>
      <c r="B63" s="16">
        <v>58</v>
      </c>
      <c r="C63">
        <v>1</v>
      </c>
      <c r="M63">
        <v>1</v>
      </c>
      <c r="N63">
        <v>1</v>
      </c>
      <c r="O63">
        <v>1</v>
      </c>
      <c r="R63" s="19">
        <v>45536</v>
      </c>
      <c r="S63" s="18">
        <v>58</v>
      </c>
      <c r="AA63">
        <v>1</v>
      </c>
      <c r="AR63">
        <v>1</v>
      </c>
      <c r="AS63">
        <v>1</v>
      </c>
      <c r="AT63">
        <v>1</v>
      </c>
      <c r="AU63">
        <v>7</v>
      </c>
    </row>
    <row r="64" spans="1:47" x14ac:dyDescent="0.3">
      <c r="A64" s="17">
        <v>45537</v>
      </c>
      <c r="B64" s="16">
        <v>59</v>
      </c>
      <c r="C64">
        <v>6.5</v>
      </c>
      <c r="M64">
        <v>1</v>
      </c>
      <c r="N64">
        <v>6.5</v>
      </c>
      <c r="O64">
        <v>6.5</v>
      </c>
      <c r="R64" s="19">
        <v>45537</v>
      </c>
      <c r="S64" s="18">
        <v>59</v>
      </c>
      <c r="AL64">
        <v>6.5</v>
      </c>
      <c r="AR64">
        <v>1</v>
      </c>
      <c r="AS64">
        <v>6.5</v>
      </c>
      <c r="AT64">
        <v>6.5</v>
      </c>
      <c r="AU64">
        <v>18</v>
      </c>
    </row>
    <row r="65" spans="1:47" x14ac:dyDescent="0.3">
      <c r="A65" s="17">
        <v>45538</v>
      </c>
      <c r="B65" s="16">
        <v>60</v>
      </c>
      <c r="C65">
        <v>21.5</v>
      </c>
      <c r="M65">
        <v>1</v>
      </c>
      <c r="N65">
        <v>21.5</v>
      </c>
      <c r="O65">
        <v>21.5</v>
      </c>
      <c r="R65" s="19">
        <v>45538</v>
      </c>
      <c r="S65" s="18">
        <v>60</v>
      </c>
      <c r="AN65">
        <v>21.5</v>
      </c>
      <c r="AR65">
        <v>1</v>
      </c>
      <c r="AS65">
        <v>21.5</v>
      </c>
      <c r="AT65">
        <v>21.5</v>
      </c>
      <c r="AU65">
        <v>20</v>
      </c>
    </row>
    <row r="66" spans="1:47" x14ac:dyDescent="0.3">
      <c r="A66" s="69">
        <v>45544</v>
      </c>
      <c r="B66" s="16">
        <v>61</v>
      </c>
      <c r="C66">
        <v>31.5</v>
      </c>
      <c r="M66">
        <v>1</v>
      </c>
      <c r="N66">
        <v>31.5</v>
      </c>
      <c r="O66">
        <v>31.5</v>
      </c>
      <c r="R66" s="68">
        <v>45544</v>
      </c>
      <c r="S66" s="18">
        <v>61</v>
      </c>
      <c r="AI66">
        <v>31.5</v>
      </c>
      <c r="AR66">
        <v>1</v>
      </c>
      <c r="AS66">
        <v>31.5</v>
      </c>
      <c r="AT66">
        <v>31.5</v>
      </c>
      <c r="AU66">
        <v>15</v>
      </c>
    </row>
    <row r="67" spans="1:47" x14ac:dyDescent="0.3">
      <c r="A67" s="56"/>
      <c r="B67" s="16">
        <v>62</v>
      </c>
      <c r="C67">
        <v>0.5</v>
      </c>
      <c r="M67">
        <v>1</v>
      </c>
      <c r="N67">
        <v>0.5</v>
      </c>
      <c r="O67">
        <v>0.5</v>
      </c>
      <c r="R67" s="56"/>
      <c r="S67" s="18">
        <v>62</v>
      </c>
      <c r="AL67">
        <v>0.5</v>
      </c>
      <c r="AR67">
        <v>1</v>
      </c>
      <c r="AS67">
        <v>0.5</v>
      </c>
      <c r="AT67">
        <v>0.5</v>
      </c>
      <c r="AU67">
        <v>18</v>
      </c>
    </row>
    <row r="68" spans="1:47" x14ac:dyDescent="0.3">
      <c r="A68" s="17">
        <v>45545</v>
      </c>
      <c r="B68" s="16">
        <v>63</v>
      </c>
      <c r="C68">
        <v>1.5</v>
      </c>
      <c r="D68">
        <v>3</v>
      </c>
      <c r="E68">
        <v>0.5</v>
      </c>
      <c r="M68">
        <v>3</v>
      </c>
      <c r="N68">
        <v>5</v>
      </c>
      <c r="O68">
        <v>1.666666666666667</v>
      </c>
      <c r="R68" s="19">
        <v>45545</v>
      </c>
      <c r="S68" s="18">
        <v>63</v>
      </c>
      <c r="AL68">
        <v>1.5</v>
      </c>
      <c r="AM68">
        <v>3</v>
      </c>
      <c r="AN68">
        <v>0.5</v>
      </c>
      <c r="AR68">
        <v>3</v>
      </c>
      <c r="AS68">
        <v>5</v>
      </c>
      <c r="AT68">
        <v>1.666666666666667</v>
      </c>
      <c r="AU68">
        <v>18</v>
      </c>
    </row>
    <row r="69" spans="1:47" x14ac:dyDescent="0.3">
      <c r="A69" s="17">
        <v>45546</v>
      </c>
      <c r="B69" s="16">
        <v>64</v>
      </c>
      <c r="C69">
        <v>1.5</v>
      </c>
      <c r="M69">
        <v>1</v>
      </c>
      <c r="N69">
        <v>1.5</v>
      </c>
      <c r="O69">
        <v>1.5</v>
      </c>
      <c r="R69" s="19">
        <v>45546</v>
      </c>
      <c r="S69" s="18">
        <v>64</v>
      </c>
      <c r="T69">
        <v>1.5</v>
      </c>
      <c r="AR69">
        <v>1</v>
      </c>
      <c r="AS69">
        <v>1.5</v>
      </c>
      <c r="AT69">
        <v>1.5</v>
      </c>
      <c r="AU69">
        <v>0</v>
      </c>
    </row>
    <row r="70" spans="1:47" x14ac:dyDescent="0.3">
      <c r="A70" s="69">
        <v>45547</v>
      </c>
      <c r="B70" s="16">
        <v>65</v>
      </c>
      <c r="C70">
        <v>1</v>
      </c>
      <c r="D70">
        <v>32</v>
      </c>
      <c r="M70">
        <v>2</v>
      </c>
      <c r="N70">
        <v>33</v>
      </c>
      <c r="O70">
        <v>16.5</v>
      </c>
      <c r="R70" s="68">
        <v>45547</v>
      </c>
      <c r="S70" s="18">
        <v>65</v>
      </c>
      <c r="AI70">
        <v>1</v>
      </c>
      <c r="AJ70">
        <v>32</v>
      </c>
      <c r="AR70">
        <v>2</v>
      </c>
      <c r="AS70">
        <v>33</v>
      </c>
      <c r="AT70">
        <v>16.5</v>
      </c>
      <c r="AU70">
        <v>15</v>
      </c>
    </row>
    <row r="71" spans="1:47" x14ac:dyDescent="0.3">
      <c r="A71" s="56"/>
      <c r="B71" s="16">
        <v>66</v>
      </c>
      <c r="C71">
        <v>18</v>
      </c>
      <c r="M71">
        <v>1</v>
      </c>
      <c r="N71">
        <v>18</v>
      </c>
      <c r="O71">
        <v>18</v>
      </c>
      <c r="R71" s="56"/>
      <c r="S71" s="18">
        <v>66</v>
      </c>
      <c r="AQ71">
        <v>18</v>
      </c>
      <c r="AR71">
        <v>1</v>
      </c>
      <c r="AS71">
        <v>18</v>
      </c>
      <c r="AT71">
        <v>18</v>
      </c>
      <c r="AU71">
        <v>23</v>
      </c>
    </row>
    <row r="72" spans="1:47" x14ac:dyDescent="0.3">
      <c r="A72" s="17">
        <v>45548</v>
      </c>
      <c r="B72" s="16">
        <v>66</v>
      </c>
      <c r="C72">
        <v>1.5</v>
      </c>
      <c r="D72">
        <v>0.5</v>
      </c>
      <c r="M72">
        <v>2</v>
      </c>
      <c r="N72">
        <v>2</v>
      </c>
      <c r="O72">
        <v>1</v>
      </c>
      <c r="R72" s="19">
        <v>45548</v>
      </c>
      <c r="S72" s="18">
        <v>66</v>
      </c>
      <c r="T72">
        <v>1.5</v>
      </c>
      <c r="U72">
        <v>0.5</v>
      </c>
      <c r="AR72">
        <v>2</v>
      </c>
      <c r="AS72">
        <v>2</v>
      </c>
      <c r="AT72">
        <v>1</v>
      </c>
      <c r="AU72">
        <v>0</v>
      </c>
    </row>
    <row r="73" spans="1:47" x14ac:dyDescent="0.3">
      <c r="A73" s="69">
        <v>45551</v>
      </c>
      <c r="B73" s="16">
        <v>67</v>
      </c>
      <c r="C73">
        <v>0.5</v>
      </c>
      <c r="M73">
        <v>1</v>
      </c>
      <c r="N73">
        <v>0.5</v>
      </c>
      <c r="O73">
        <v>0.5</v>
      </c>
      <c r="R73" s="68">
        <v>45551</v>
      </c>
      <c r="S73" s="18">
        <v>67</v>
      </c>
      <c r="Y73">
        <v>0.5</v>
      </c>
      <c r="AR73">
        <v>1</v>
      </c>
      <c r="AS73">
        <v>0.5</v>
      </c>
      <c r="AT73">
        <v>0.5</v>
      </c>
      <c r="AU73">
        <v>5</v>
      </c>
    </row>
    <row r="74" spans="1:47" x14ac:dyDescent="0.3">
      <c r="A74" s="56"/>
      <c r="B74" s="16">
        <v>68</v>
      </c>
      <c r="C74">
        <v>0.5</v>
      </c>
      <c r="M74">
        <v>1</v>
      </c>
      <c r="N74">
        <v>0.5</v>
      </c>
      <c r="O74">
        <v>0.5</v>
      </c>
      <c r="R74" s="56"/>
      <c r="S74" s="18">
        <v>68</v>
      </c>
      <c r="AJ74">
        <v>0.5</v>
      </c>
      <c r="AR74">
        <v>1</v>
      </c>
      <c r="AS74">
        <v>0.5</v>
      </c>
      <c r="AT74">
        <v>0.5</v>
      </c>
      <c r="AU74">
        <v>16</v>
      </c>
    </row>
    <row r="75" spans="1:47" x14ac:dyDescent="0.3">
      <c r="A75" s="69">
        <v>45559</v>
      </c>
      <c r="B75" s="16">
        <v>69</v>
      </c>
      <c r="C75">
        <v>2</v>
      </c>
      <c r="M75">
        <v>1</v>
      </c>
      <c r="N75">
        <v>2</v>
      </c>
      <c r="O75">
        <v>2</v>
      </c>
      <c r="R75" s="68">
        <v>45559</v>
      </c>
      <c r="S75" s="18">
        <v>69</v>
      </c>
      <c r="AF75">
        <v>2</v>
      </c>
      <c r="AR75">
        <v>1</v>
      </c>
      <c r="AS75">
        <v>2</v>
      </c>
      <c r="AT75">
        <v>2</v>
      </c>
      <c r="AU75">
        <v>12</v>
      </c>
    </row>
    <row r="76" spans="1:47" x14ac:dyDescent="0.3">
      <c r="A76" s="56"/>
      <c r="B76" s="16">
        <v>70</v>
      </c>
      <c r="C76">
        <v>0.5</v>
      </c>
      <c r="M76">
        <v>1</v>
      </c>
      <c r="N76">
        <v>0.5</v>
      </c>
      <c r="O76">
        <v>0.5</v>
      </c>
      <c r="R76" s="56"/>
      <c r="S76" s="18">
        <v>70</v>
      </c>
      <c r="AK76">
        <v>0.5</v>
      </c>
      <c r="AR76">
        <v>1</v>
      </c>
      <c r="AS76">
        <v>0.5</v>
      </c>
      <c r="AT76">
        <v>0.5</v>
      </c>
      <c r="AU76">
        <v>17</v>
      </c>
    </row>
    <row r="77" spans="1:47" x14ac:dyDescent="0.3">
      <c r="A77" s="69">
        <v>45560</v>
      </c>
      <c r="B77" s="16">
        <v>71</v>
      </c>
      <c r="C77">
        <v>0.5</v>
      </c>
      <c r="M77">
        <v>1</v>
      </c>
      <c r="N77">
        <v>0.5</v>
      </c>
      <c r="O77">
        <v>0.5</v>
      </c>
      <c r="R77" s="68">
        <v>45560</v>
      </c>
      <c r="S77" s="18">
        <v>71</v>
      </c>
      <c r="AD77">
        <v>0.5</v>
      </c>
      <c r="AR77">
        <v>1</v>
      </c>
      <c r="AS77">
        <v>0.5</v>
      </c>
      <c r="AT77">
        <v>0.5</v>
      </c>
      <c r="AU77">
        <v>10</v>
      </c>
    </row>
    <row r="78" spans="1:47" x14ac:dyDescent="0.3">
      <c r="A78" s="56"/>
      <c r="B78" s="16">
        <v>72</v>
      </c>
      <c r="C78">
        <v>50.5</v>
      </c>
      <c r="D78">
        <v>4</v>
      </c>
      <c r="E78">
        <v>2.5</v>
      </c>
      <c r="M78">
        <v>3</v>
      </c>
      <c r="N78">
        <v>57</v>
      </c>
      <c r="O78">
        <v>19</v>
      </c>
      <c r="R78" s="56"/>
      <c r="S78" s="18">
        <v>72</v>
      </c>
      <c r="AJ78">
        <v>50.5</v>
      </c>
      <c r="AK78">
        <v>4</v>
      </c>
      <c r="AL78">
        <v>2.5</v>
      </c>
      <c r="AR78">
        <v>3</v>
      </c>
      <c r="AS78">
        <v>57</v>
      </c>
      <c r="AT78">
        <v>19</v>
      </c>
      <c r="AU78">
        <v>16</v>
      </c>
    </row>
    <row r="79" spans="1:47" x14ac:dyDescent="0.3">
      <c r="A79" s="69">
        <v>45561</v>
      </c>
      <c r="B79" s="16">
        <v>73</v>
      </c>
      <c r="C79">
        <v>1.5</v>
      </c>
      <c r="M79">
        <v>1</v>
      </c>
      <c r="N79">
        <v>1.5</v>
      </c>
      <c r="O79">
        <v>1.5</v>
      </c>
      <c r="R79" s="68">
        <v>45561</v>
      </c>
      <c r="S79" s="18">
        <v>73</v>
      </c>
      <c r="Z79">
        <v>1.5</v>
      </c>
      <c r="AR79">
        <v>1</v>
      </c>
      <c r="AS79">
        <v>1.5</v>
      </c>
      <c r="AT79">
        <v>1.5</v>
      </c>
      <c r="AU79">
        <v>6</v>
      </c>
    </row>
    <row r="80" spans="1:47" x14ac:dyDescent="0.3">
      <c r="A80" s="56"/>
      <c r="B80" s="16">
        <v>74</v>
      </c>
      <c r="C80">
        <v>1</v>
      </c>
      <c r="D80">
        <v>2.5</v>
      </c>
      <c r="E80">
        <v>4</v>
      </c>
      <c r="M80">
        <v>3</v>
      </c>
      <c r="N80">
        <v>7.5</v>
      </c>
      <c r="O80">
        <v>2.5</v>
      </c>
      <c r="R80" s="56"/>
      <c r="S80" s="18">
        <v>74</v>
      </c>
      <c r="AI80">
        <v>1</v>
      </c>
      <c r="AJ80">
        <v>2.5</v>
      </c>
      <c r="AK80">
        <v>4</v>
      </c>
      <c r="AR80">
        <v>3</v>
      </c>
      <c r="AS80">
        <v>7.5</v>
      </c>
      <c r="AT80">
        <v>2.5</v>
      </c>
      <c r="AU80">
        <v>15</v>
      </c>
    </row>
    <row r="81" spans="1:47" x14ac:dyDescent="0.3">
      <c r="A81" s="17">
        <v>45563</v>
      </c>
      <c r="B81" s="16">
        <v>75</v>
      </c>
      <c r="C81">
        <v>1.5</v>
      </c>
      <c r="M81">
        <v>1</v>
      </c>
      <c r="N81">
        <v>1.5</v>
      </c>
      <c r="O81">
        <v>1.5</v>
      </c>
      <c r="R81" s="19">
        <v>45563</v>
      </c>
      <c r="S81" s="18">
        <v>75</v>
      </c>
      <c r="AG81">
        <v>1.5</v>
      </c>
      <c r="AR81">
        <v>1</v>
      </c>
      <c r="AS81">
        <v>1.5</v>
      </c>
      <c r="AT81">
        <v>1.5</v>
      </c>
      <c r="AU81">
        <v>13</v>
      </c>
    </row>
    <row r="82" spans="1:47" x14ac:dyDescent="0.3">
      <c r="A82" s="17">
        <v>45564</v>
      </c>
      <c r="B82" s="16">
        <v>76</v>
      </c>
      <c r="C82">
        <v>1</v>
      </c>
      <c r="M82">
        <v>1</v>
      </c>
      <c r="N82">
        <v>1</v>
      </c>
      <c r="O82">
        <v>1</v>
      </c>
      <c r="R82" s="19">
        <v>45564</v>
      </c>
      <c r="S82" s="18">
        <v>76</v>
      </c>
      <c r="AF82">
        <v>1</v>
      </c>
      <c r="AR82">
        <v>1</v>
      </c>
      <c r="AS82">
        <v>1</v>
      </c>
      <c r="AT82">
        <v>1</v>
      </c>
      <c r="AU82">
        <v>12</v>
      </c>
    </row>
    <row r="83" spans="1:47" x14ac:dyDescent="0.3">
      <c r="A83" s="17">
        <v>45567</v>
      </c>
      <c r="B83" s="16">
        <v>77</v>
      </c>
      <c r="C83">
        <v>5.5</v>
      </c>
      <c r="D83">
        <v>0.5</v>
      </c>
      <c r="M83">
        <v>2</v>
      </c>
      <c r="N83">
        <v>6</v>
      </c>
      <c r="O83">
        <v>3</v>
      </c>
      <c r="R83" s="19">
        <v>45567</v>
      </c>
      <c r="S83" s="18">
        <v>77</v>
      </c>
      <c r="AF83">
        <v>5.5</v>
      </c>
      <c r="AG83">
        <v>0.5</v>
      </c>
      <c r="AR83">
        <v>2</v>
      </c>
      <c r="AS83">
        <v>6</v>
      </c>
      <c r="AT83">
        <v>3</v>
      </c>
      <c r="AU83">
        <v>12</v>
      </c>
    </row>
    <row r="84" spans="1:47" x14ac:dyDescent="0.3">
      <c r="A84" s="17">
        <v>45575</v>
      </c>
      <c r="B84" s="16">
        <v>78</v>
      </c>
      <c r="C84">
        <v>2</v>
      </c>
      <c r="M84">
        <v>1</v>
      </c>
      <c r="N84">
        <v>2</v>
      </c>
      <c r="O84">
        <v>2</v>
      </c>
      <c r="R84" s="19">
        <v>45575</v>
      </c>
      <c r="S84" s="18">
        <v>78</v>
      </c>
      <c r="AG84">
        <v>2</v>
      </c>
      <c r="AR84">
        <v>1</v>
      </c>
      <c r="AS84">
        <v>2</v>
      </c>
      <c r="AT84">
        <v>2</v>
      </c>
      <c r="AU84">
        <v>13</v>
      </c>
    </row>
    <row r="85" spans="1:47" x14ac:dyDescent="0.3">
      <c r="A85" s="69">
        <v>45579</v>
      </c>
      <c r="B85" s="16">
        <v>79</v>
      </c>
      <c r="C85">
        <v>2</v>
      </c>
      <c r="M85">
        <v>1</v>
      </c>
      <c r="N85">
        <v>2</v>
      </c>
      <c r="O85">
        <v>2</v>
      </c>
      <c r="R85" s="68">
        <v>45579</v>
      </c>
      <c r="S85" s="18">
        <v>79</v>
      </c>
      <c r="AM85">
        <v>2</v>
      </c>
      <c r="AR85">
        <v>1</v>
      </c>
      <c r="AS85">
        <v>2</v>
      </c>
      <c r="AT85">
        <v>2</v>
      </c>
      <c r="AU85">
        <v>19</v>
      </c>
    </row>
    <row r="86" spans="1:47" x14ac:dyDescent="0.3">
      <c r="A86" s="56"/>
      <c r="B86" s="16">
        <v>80</v>
      </c>
      <c r="C86">
        <v>1</v>
      </c>
      <c r="M86">
        <v>1</v>
      </c>
      <c r="N86">
        <v>1</v>
      </c>
      <c r="O86">
        <v>1</v>
      </c>
      <c r="R86" s="56"/>
      <c r="S86" s="18">
        <v>80</v>
      </c>
      <c r="AO86">
        <v>1</v>
      </c>
      <c r="AR86">
        <v>1</v>
      </c>
      <c r="AS86">
        <v>1</v>
      </c>
      <c r="AT86">
        <v>1</v>
      </c>
      <c r="AU86">
        <v>21</v>
      </c>
    </row>
    <row r="87" spans="1:47" x14ac:dyDescent="0.3">
      <c r="A87" s="17">
        <v>45587</v>
      </c>
      <c r="B87" s="16">
        <v>81</v>
      </c>
      <c r="C87">
        <v>0.5</v>
      </c>
      <c r="D87">
        <v>1</v>
      </c>
      <c r="M87">
        <v>2</v>
      </c>
      <c r="N87">
        <v>1.5</v>
      </c>
      <c r="O87">
        <v>0.75</v>
      </c>
      <c r="R87" s="19">
        <v>45587</v>
      </c>
      <c r="S87" s="18">
        <v>81</v>
      </c>
      <c r="AJ87">
        <v>0.5</v>
      </c>
      <c r="AK87">
        <v>1</v>
      </c>
      <c r="AR87">
        <v>2</v>
      </c>
      <c r="AS87">
        <v>1.5</v>
      </c>
      <c r="AT87">
        <v>0.75</v>
      </c>
      <c r="AU87">
        <v>16</v>
      </c>
    </row>
    <row r="88" spans="1:47" x14ac:dyDescent="0.3">
      <c r="A88" s="17">
        <v>45588</v>
      </c>
      <c r="B88" s="16">
        <v>82</v>
      </c>
      <c r="C88">
        <v>1</v>
      </c>
      <c r="M88">
        <v>1</v>
      </c>
      <c r="N88">
        <v>1</v>
      </c>
      <c r="O88">
        <v>1</v>
      </c>
      <c r="R88" s="19">
        <v>45588</v>
      </c>
      <c r="S88" s="18">
        <v>82</v>
      </c>
      <c r="Z88">
        <v>1</v>
      </c>
      <c r="AR88">
        <v>1</v>
      </c>
      <c r="AS88">
        <v>1</v>
      </c>
      <c r="AT88">
        <v>1</v>
      </c>
      <c r="AU88">
        <v>6</v>
      </c>
    </row>
    <row r="89" spans="1:47" x14ac:dyDescent="0.3">
      <c r="A89" s="69">
        <v>45589</v>
      </c>
      <c r="B89" s="16">
        <v>83</v>
      </c>
      <c r="C89">
        <v>140.5</v>
      </c>
      <c r="D89">
        <v>5.5</v>
      </c>
      <c r="M89">
        <v>2</v>
      </c>
      <c r="N89">
        <v>146</v>
      </c>
      <c r="O89">
        <v>73</v>
      </c>
      <c r="R89" s="68">
        <v>45589</v>
      </c>
      <c r="S89" s="18">
        <v>83</v>
      </c>
      <c r="AG89">
        <v>140.5</v>
      </c>
      <c r="AH89">
        <v>5.5</v>
      </c>
      <c r="AR89">
        <v>2</v>
      </c>
      <c r="AS89">
        <v>146</v>
      </c>
      <c r="AT89">
        <v>73</v>
      </c>
      <c r="AU89">
        <v>13</v>
      </c>
    </row>
    <row r="90" spans="1:47" x14ac:dyDescent="0.3">
      <c r="A90" s="56"/>
      <c r="B90" s="16">
        <v>84</v>
      </c>
      <c r="C90">
        <v>0.5</v>
      </c>
      <c r="M90">
        <v>1</v>
      </c>
      <c r="N90">
        <v>0.5</v>
      </c>
      <c r="O90">
        <v>0.5</v>
      </c>
      <c r="R90" s="56"/>
      <c r="S90" s="18">
        <v>84</v>
      </c>
      <c r="AL90">
        <v>0.5</v>
      </c>
      <c r="AR90">
        <v>1</v>
      </c>
      <c r="AS90">
        <v>0.5</v>
      </c>
      <c r="AT90">
        <v>0.5</v>
      </c>
      <c r="AU90">
        <v>18</v>
      </c>
    </row>
    <row r="91" spans="1:47" x14ac:dyDescent="0.3">
      <c r="A91" s="17">
        <v>45590</v>
      </c>
      <c r="B91" s="16">
        <v>85</v>
      </c>
      <c r="C91">
        <v>30.5</v>
      </c>
      <c r="M91">
        <v>1</v>
      </c>
      <c r="N91">
        <v>30.5</v>
      </c>
      <c r="O91">
        <v>30.5</v>
      </c>
      <c r="R91" s="19">
        <v>45590</v>
      </c>
      <c r="S91" s="18">
        <v>85</v>
      </c>
      <c r="AJ91">
        <v>30.5</v>
      </c>
      <c r="AR91">
        <v>1</v>
      </c>
      <c r="AS91">
        <v>30.5</v>
      </c>
      <c r="AT91">
        <v>30.5</v>
      </c>
      <c r="AU91">
        <v>16</v>
      </c>
    </row>
    <row r="92" spans="1:47" x14ac:dyDescent="0.3">
      <c r="A92" s="17">
        <v>45593</v>
      </c>
      <c r="B92" s="16">
        <v>86</v>
      </c>
      <c r="C92">
        <v>4</v>
      </c>
      <c r="M92">
        <v>1</v>
      </c>
      <c r="N92">
        <v>4</v>
      </c>
      <c r="O92">
        <v>4</v>
      </c>
      <c r="R92" s="19">
        <v>45593</v>
      </c>
      <c r="S92" s="18">
        <v>86</v>
      </c>
      <c r="AJ92">
        <v>4</v>
      </c>
      <c r="AR92">
        <v>1</v>
      </c>
      <c r="AS92">
        <v>4</v>
      </c>
      <c r="AT92">
        <v>4</v>
      </c>
      <c r="AU92">
        <v>16</v>
      </c>
    </row>
    <row r="93" spans="1:47" x14ac:dyDescent="0.3">
      <c r="A93" s="17">
        <v>45595</v>
      </c>
      <c r="B93" s="16">
        <v>87</v>
      </c>
      <c r="C93">
        <v>17.5</v>
      </c>
      <c r="D93">
        <v>4.5</v>
      </c>
      <c r="M93">
        <v>2</v>
      </c>
      <c r="N93">
        <v>22</v>
      </c>
      <c r="O93">
        <v>11</v>
      </c>
      <c r="R93" s="19">
        <v>45595</v>
      </c>
      <c r="S93" s="18">
        <v>87</v>
      </c>
      <c r="AL93">
        <v>17.5</v>
      </c>
      <c r="AM93">
        <v>4.5</v>
      </c>
      <c r="AR93">
        <v>2</v>
      </c>
      <c r="AS93">
        <v>22</v>
      </c>
      <c r="AT93">
        <v>11</v>
      </c>
      <c r="AU93">
        <v>18</v>
      </c>
    </row>
    <row r="94" spans="1:47" x14ac:dyDescent="0.3">
      <c r="A94" s="17">
        <v>45596</v>
      </c>
      <c r="B94" s="16">
        <v>88</v>
      </c>
      <c r="C94">
        <v>1</v>
      </c>
      <c r="M94">
        <v>1</v>
      </c>
      <c r="N94">
        <v>1</v>
      </c>
      <c r="O94">
        <v>1</v>
      </c>
      <c r="R94" s="19">
        <v>45596</v>
      </c>
      <c r="S94" s="18">
        <v>88</v>
      </c>
      <c r="AA94">
        <v>1</v>
      </c>
      <c r="AR94">
        <v>1</v>
      </c>
      <c r="AS94">
        <v>1</v>
      </c>
      <c r="AT94">
        <v>1</v>
      </c>
      <c r="AU94">
        <v>7</v>
      </c>
    </row>
    <row r="95" spans="1:47" x14ac:dyDescent="0.3">
      <c r="A95" s="17">
        <v>45597</v>
      </c>
      <c r="B95" s="16">
        <v>89</v>
      </c>
      <c r="C95">
        <v>2.5</v>
      </c>
      <c r="M95">
        <v>1</v>
      </c>
      <c r="N95">
        <v>2.5</v>
      </c>
      <c r="O95">
        <v>2.5</v>
      </c>
      <c r="R95" s="19">
        <v>45597</v>
      </c>
      <c r="S95" s="18">
        <v>89</v>
      </c>
      <c r="AF95">
        <v>2.5</v>
      </c>
      <c r="AR95">
        <v>1</v>
      </c>
      <c r="AS95">
        <v>2.5</v>
      </c>
      <c r="AT95">
        <v>2.5</v>
      </c>
      <c r="AU95">
        <v>12</v>
      </c>
    </row>
    <row r="96" spans="1:47" x14ac:dyDescent="0.3">
      <c r="A96" s="17">
        <v>45598</v>
      </c>
      <c r="B96" s="16">
        <v>90</v>
      </c>
      <c r="C96">
        <v>19.5</v>
      </c>
      <c r="D96">
        <v>8</v>
      </c>
      <c r="E96">
        <v>1</v>
      </c>
      <c r="M96">
        <v>3</v>
      </c>
      <c r="N96">
        <v>28.5</v>
      </c>
      <c r="O96">
        <v>9.5</v>
      </c>
      <c r="R96" s="19">
        <v>45598</v>
      </c>
      <c r="S96" s="18">
        <v>90</v>
      </c>
      <c r="AH96">
        <v>19.5</v>
      </c>
      <c r="AI96">
        <v>8</v>
      </c>
      <c r="AJ96">
        <v>1</v>
      </c>
      <c r="AR96">
        <v>3</v>
      </c>
      <c r="AS96">
        <v>28.5</v>
      </c>
      <c r="AT96">
        <v>9.5</v>
      </c>
      <c r="AU96">
        <v>14</v>
      </c>
    </row>
    <row r="97" spans="1:47" x14ac:dyDescent="0.3">
      <c r="A97" s="69">
        <v>45599</v>
      </c>
      <c r="B97" s="16">
        <v>91</v>
      </c>
      <c r="C97">
        <v>1</v>
      </c>
      <c r="D97">
        <v>1</v>
      </c>
      <c r="E97">
        <v>3.5</v>
      </c>
      <c r="M97">
        <v>3</v>
      </c>
      <c r="N97">
        <v>5.5</v>
      </c>
      <c r="O97">
        <v>1.833333333333333</v>
      </c>
      <c r="R97" s="68">
        <v>45599</v>
      </c>
      <c r="S97" s="18">
        <v>91</v>
      </c>
      <c r="AG97">
        <v>1</v>
      </c>
      <c r="AH97">
        <v>1</v>
      </c>
      <c r="AI97">
        <v>3.5</v>
      </c>
      <c r="AR97">
        <v>3</v>
      </c>
      <c r="AS97">
        <v>5.5</v>
      </c>
      <c r="AT97">
        <v>1.833333333333333</v>
      </c>
      <c r="AU97">
        <v>13</v>
      </c>
    </row>
    <row r="98" spans="1:47" x14ac:dyDescent="0.3">
      <c r="A98" s="56"/>
      <c r="B98" s="16">
        <v>92</v>
      </c>
      <c r="C98">
        <v>3</v>
      </c>
      <c r="D98">
        <v>0.5</v>
      </c>
      <c r="M98">
        <v>2</v>
      </c>
      <c r="N98">
        <v>3.5</v>
      </c>
      <c r="O98">
        <v>1.75</v>
      </c>
      <c r="R98" s="56"/>
      <c r="S98" s="18">
        <v>92</v>
      </c>
      <c r="AM98">
        <v>3</v>
      </c>
      <c r="AN98">
        <v>0.5</v>
      </c>
      <c r="AR98">
        <v>2</v>
      </c>
      <c r="AS98">
        <v>3.5</v>
      </c>
      <c r="AT98">
        <v>1.75</v>
      </c>
      <c r="AU98">
        <v>19</v>
      </c>
    </row>
    <row r="99" spans="1:47" x14ac:dyDescent="0.3">
      <c r="A99" s="69">
        <v>45601</v>
      </c>
      <c r="B99" s="16">
        <v>93</v>
      </c>
      <c r="C99">
        <v>1</v>
      </c>
      <c r="D99">
        <v>8</v>
      </c>
      <c r="E99">
        <v>27</v>
      </c>
      <c r="F99">
        <v>2</v>
      </c>
      <c r="M99">
        <v>4</v>
      </c>
      <c r="N99">
        <v>38</v>
      </c>
      <c r="O99">
        <v>9.5</v>
      </c>
      <c r="R99" s="68">
        <v>45601</v>
      </c>
      <c r="S99" s="18">
        <v>93</v>
      </c>
      <c r="AH99">
        <v>1</v>
      </c>
      <c r="AI99">
        <v>8</v>
      </c>
      <c r="AJ99">
        <v>27</v>
      </c>
      <c r="AK99">
        <v>2</v>
      </c>
      <c r="AR99">
        <v>4</v>
      </c>
      <c r="AS99">
        <v>38</v>
      </c>
      <c r="AT99">
        <v>9.5</v>
      </c>
      <c r="AU99">
        <v>14</v>
      </c>
    </row>
    <row r="100" spans="1:47" x14ac:dyDescent="0.3">
      <c r="A100" s="56"/>
      <c r="B100" s="16">
        <v>94</v>
      </c>
      <c r="C100">
        <v>1</v>
      </c>
      <c r="M100">
        <v>1</v>
      </c>
      <c r="N100">
        <v>1</v>
      </c>
      <c r="O100">
        <v>1</v>
      </c>
      <c r="R100" s="56"/>
      <c r="S100" s="18">
        <v>94</v>
      </c>
      <c r="AM100">
        <v>1</v>
      </c>
      <c r="AR100">
        <v>1</v>
      </c>
      <c r="AS100">
        <v>1</v>
      </c>
      <c r="AT100">
        <v>1</v>
      </c>
      <c r="AU100">
        <v>19</v>
      </c>
    </row>
    <row r="101" spans="1:47" x14ac:dyDescent="0.3">
      <c r="A101" s="17">
        <v>45603</v>
      </c>
      <c r="B101" s="16">
        <v>95</v>
      </c>
      <c r="C101">
        <v>12.5</v>
      </c>
      <c r="M101">
        <v>1</v>
      </c>
      <c r="N101">
        <v>12.5</v>
      </c>
      <c r="O101">
        <v>12.5</v>
      </c>
      <c r="R101" s="19">
        <v>45603</v>
      </c>
      <c r="S101" s="18">
        <v>95</v>
      </c>
      <c r="AJ101">
        <v>12.5</v>
      </c>
      <c r="AR101">
        <v>1</v>
      </c>
      <c r="AS101">
        <v>12.5</v>
      </c>
      <c r="AT101">
        <v>12.5</v>
      </c>
      <c r="AU101">
        <v>16</v>
      </c>
    </row>
    <row r="102" spans="1:47" x14ac:dyDescent="0.3">
      <c r="A102" s="17">
        <v>45604</v>
      </c>
      <c r="B102" s="16">
        <v>96</v>
      </c>
      <c r="C102">
        <v>0.5</v>
      </c>
      <c r="D102">
        <v>0.5</v>
      </c>
      <c r="M102">
        <v>2</v>
      </c>
      <c r="N102">
        <v>1</v>
      </c>
      <c r="O102">
        <v>0.5</v>
      </c>
      <c r="R102" s="19">
        <v>45604</v>
      </c>
      <c r="S102" s="18">
        <v>96</v>
      </c>
      <c r="AG102">
        <v>0.5</v>
      </c>
      <c r="AH102">
        <v>0.5</v>
      </c>
      <c r="AR102">
        <v>2</v>
      </c>
      <c r="AS102">
        <v>1</v>
      </c>
      <c r="AT102">
        <v>0.5</v>
      </c>
      <c r="AU102">
        <v>13</v>
      </c>
    </row>
    <row r="103" spans="1:47" x14ac:dyDescent="0.3">
      <c r="A103" s="69">
        <v>45605</v>
      </c>
      <c r="B103" s="16">
        <v>97</v>
      </c>
      <c r="C103">
        <v>6</v>
      </c>
      <c r="D103">
        <v>3</v>
      </c>
      <c r="M103">
        <v>2</v>
      </c>
      <c r="N103">
        <v>9</v>
      </c>
      <c r="O103">
        <v>4.5</v>
      </c>
      <c r="R103" s="68">
        <v>45605</v>
      </c>
      <c r="S103" s="18">
        <v>97</v>
      </c>
      <c r="AF103">
        <v>6</v>
      </c>
      <c r="AG103">
        <v>3</v>
      </c>
      <c r="AR103">
        <v>2</v>
      </c>
      <c r="AS103">
        <v>9</v>
      </c>
      <c r="AT103">
        <v>4.5</v>
      </c>
      <c r="AU103">
        <v>12</v>
      </c>
    </row>
    <row r="104" spans="1:47" x14ac:dyDescent="0.3">
      <c r="A104" s="56"/>
      <c r="B104" s="16">
        <v>98</v>
      </c>
      <c r="C104">
        <v>1.5</v>
      </c>
      <c r="M104">
        <v>1</v>
      </c>
      <c r="N104">
        <v>1.5</v>
      </c>
      <c r="O104">
        <v>1.5</v>
      </c>
      <c r="R104" s="56"/>
      <c r="S104" s="18">
        <v>98</v>
      </c>
      <c r="AJ104">
        <v>1.5</v>
      </c>
      <c r="AR104">
        <v>1</v>
      </c>
      <c r="AS104">
        <v>1.5</v>
      </c>
      <c r="AT104">
        <v>1.5</v>
      </c>
      <c r="AU104">
        <v>16</v>
      </c>
    </row>
    <row r="105" spans="1:47" x14ac:dyDescent="0.3">
      <c r="A105" s="69">
        <v>45606</v>
      </c>
      <c r="B105" s="16">
        <v>99</v>
      </c>
      <c r="C105">
        <v>0.5</v>
      </c>
      <c r="M105">
        <v>1</v>
      </c>
      <c r="N105">
        <v>0.5</v>
      </c>
      <c r="O105">
        <v>0.5</v>
      </c>
      <c r="R105" s="68">
        <v>45606</v>
      </c>
      <c r="S105" s="18">
        <v>99</v>
      </c>
      <c r="AC105">
        <v>0.5</v>
      </c>
      <c r="AR105">
        <v>1</v>
      </c>
      <c r="AS105">
        <v>0.5</v>
      </c>
      <c r="AT105">
        <v>0.5</v>
      </c>
      <c r="AU105">
        <v>9</v>
      </c>
    </row>
    <row r="106" spans="1:47" x14ac:dyDescent="0.3">
      <c r="A106" s="56"/>
      <c r="B106" s="16">
        <v>100</v>
      </c>
      <c r="C106">
        <v>4.5</v>
      </c>
      <c r="D106">
        <v>1</v>
      </c>
      <c r="E106">
        <v>4.5</v>
      </c>
      <c r="F106">
        <v>48</v>
      </c>
      <c r="M106">
        <v>4</v>
      </c>
      <c r="N106">
        <v>58</v>
      </c>
      <c r="O106">
        <v>14.5</v>
      </c>
      <c r="R106" s="56"/>
      <c r="S106" s="18">
        <v>100</v>
      </c>
      <c r="AG106">
        <v>4.5</v>
      </c>
      <c r="AH106">
        <v>1</v>
      </c>
      <c r="AI106">
        <v>4.5</v>
      </c>
      <c r="AJ106">
        <v>48</v>
      </c>
      <c r="AR106">
        <v>4</v>
      </c>
      <c r="AS106">
        <v>58</v>
      </c>
      <c r="AT106">
        <v>14.5</v>
      </c>
      <c r="AU106">
        <v>13</v>
      </c>
    </row>
    <row r="107" spans="1:47" x14ac:dyDescent="0.3">
      <c r="A107" s="69">
        <v>45607</v>
      </c>
      <c r="B107" s="16">
        <v>101</v>
      </c>
      <c r="C107">
        <v>5</v>
      </c>
      <c r="D107">
        <v>40.5</v>
      </c>
      <c r="M107">
        <v>2</v>
      </c>
      <c r="N107">
        <v>45.5</v>
      </c>
      <c r="O107">
        <v>22.75</v>
      </c>
      <c r="R107" s="68">
        <v>45607</v>
      </c>
      <c r="S107" s="18">
        <v>101</v>
      </c>
      <c r="AG107">
        <v>5</v>
      </c>
      <c r="AH107">
        <v>40.5</v>
      </c>
      <c r="AR107">
        <v>2</v>
      </c>
      <c r="AS107">
        <v>45.5</v>
      </c>
      <c r="AT107">
        <v>22.75</v>
      </c>
      <c r="AU107">
        <v>13</v>
      </c>
    </row>
    <row r="108" spans="1:47" x14ac:dyDescent="0.3">
      <c r="A108" s="57"/>
      <c r="B108" s="16">
        <v>102</v>
      </c>
      <c r="C108">
        <v>0.5</v>
      </c>
      <c r="D108">
        <v>1</v>
      </c>
      <c r="E108">
        <v>1.5</v>
      </c>
      <c r="M108">
        <v>3</v>
      </c>
      <c r="N108">
        <v>3</v>
      </c>
      <c r="O108">
        <v>1</v>
      </c>
      <c r="R108" s="57"/>
      <c r="S108" s="18">
        <v>102</v>
      </c>
      <c r="AJ108">
        <v>0.5</v>
      </c>
      <c r="AK108">
        <v>1</v>
      </c>
      <c r="AL108">
        <v>1.5</v>
      </c>
      <c r="AR108">
        <v>3</v>
      </c>
      <c r="AS108">
        <v>3</v>
      </c>
      <c r="AT108">
        <v>1</v>
      </c>
      <c r="AU108">
        <v>16</v>
      </c>
    </row>
    <row r="109" spans="1:47" x14ac:dyDescent="0.3">
      <c r="A109" s="56"/>
      <c r="B109" s="16">
        <v>103</v>
      </c>
      <c r="C109">
        <v>0.5</v>
      </c>
      <c r="M109">
        <v>1</v>
      </c>
      <c r="N109">
        <v>0.5</v>
      </c>
      <c r="O109">
        <v>0.5</v>
      </c>
      <c r="R109" s="56"/>
      <c r="S109" s="18">
        <v>103</v>
      </c>
      <c r="AN109">
        <v>0.5</v>
      </c>
      <c r="AR109">
        <v>1</v>
      </c>
      <c r="AS109">
        <v>0.5</v>
      </c>
      <c r="AT109">
        <v>0.5</v>
      </c>
      <c r="AU109">
        <v>20</v>
      </c>
    </row>
    <row r="110" spans="1:47" x14ac:dyDescent="0.3">
      <c r="A110" s="69">
        <v>45608</v>
      </c>
      <c r="B110" s="16">
        <v>104</v>
      </c>
      <c r="C110">
        <v>1</v>
      </c>
      <c r="M110">
        <v>1</v>
      </c>
      <c r="N110">
        <v>1</v>
      </c>
      <c r="O110">
        <v>1</v>
      </c>
      <c r="R110" s="68">
        <v>45608</v>
      </c>
      <c r="S110" s="18">
        <v>104</v>
      </c>
      <c r="AE110">
        <v>1</v>
      </c>
      <c r="AR110">
        <v>1</v>
      </c>
      <c r="AS110">
        <v>1</v>
      </c>
      <c r="AT110">
        <v>1</v>
      </c>
      <c r="AU110">
        <v>11</v>
      </c>
    </row>
    <row r="111" spans="1:47" x14ac:dyDescent="0.3">
      <c r="A111" s="56"/>
      <c r="B111" s="16">
        <v>105</v>
      </c>
      <c r="C111">
        <v>21.5</v>
      </c>
      <c r="M111">
        <v>1</v>
      </c>
      <c r="N111">
        <v>21.5</v>
      </c>
      <c r="O111">
        <v>21.5</v>
      </c>
      <c r="R111" s="56"/>
      <c r="S111" s="18">
        <v>105</v>
      </c>
      <c r="AG111">
        <v>21.5</v>
      </c>
      <c r="AR111">
        <v>1</v>
      </c>
      <c r="AS111">
        <v>21.5</v>
      </c>
      <c r="AT111">
        <v>21.5</v>
      </c>
      <c r="AU111">
        <v>13</v>
      </c>
    </row>
    <row r="112" spans="1:47" x14ac:dyDescent="0.3">
      <c r="A112" s="17">
        <v>45611</v>
      </c>
      <c r="B112" s="16">
        <v>106</v>
      </c>
      <c r="C112">
        <v>10</v>
      </c>
      <c r="D112">
        <v>7.5</v>
      </c>
      <c r="M112">
        <v>2</v>
      </c>
      <c r="N112">
        <v>17.5</v>
      </c>
      <c r="O112">
        <v>8.75</v>
      </c>
      <c r="R112" s="19">
        <v>45611</v>
      </c>
      <c r="S112" s="18">
        <v>106</v>
      </c>
      <c r="AL112">
        <v>10</v>
      </c>
      <c r="AM112">
        <v>7.5</v>
      </c>
      <c r="AR112">
        <v>2</v>
      </c>
      <c r="AS112">
        <v>17.5</v>
      </c>
      <c r="AT112">
        <v>8.75</v>
      </c>
      <c r="AU112">
        <v>18</v>
      </c>
    </row>
    <row r="113" spans="1:47" x14ac:dyDescent="0.3">
      <c r="A113" s="69">
        <v>45612</v>
      </c>
      <c r="B113" s="16">
        <v>107</v>
      </c>
      <c r="C113">
        <v>1.5</v>
      </c>
      <c r="D113">
        <v>4</v>
      </c>
      <c r="M113">
        <v>2</v>
      </c>
      <c r="N113">
        <v>5.5</v>
      </c>
      <c r="O113">
        <v>2.75</v>
      </c>
      <c r="R113" s="68">
        <v>45612</v>
      </c>
      <c r="S113" s="18">
        <v>107</v>
      </c>
      <c r="AE113">
        <v>1.5</v>
      </c>
      <c r="AF113">
        <v>4</v>
      </c>
      <c r="AR113">
        <v>2</v>
      </c>
      <c r="AS113">
        <v>5.5</v>
      </c>
      <c r="AT113">
        <v>2.75</v>
      </c>
      <c r="AU113">
        <v>11</v>
      </c>
    </row>
    <row r="114" spans="1:47" x14ac:dyDescent="0.3">
      <c r="A114" s="56"/>
      <c r="B114" s="16">
        <v>108</v>
      </c>
      <c r="C114">
        <v>1.5</v>
      </c>
      <c r="M114">
        <v>1</v>
      </c>
      <c r="N114">
        <v>1.5</v>
      </c>
      <c r="O114">
        <v>1.5</v>
      </c>
      <c r="R114" s="56"/>
      <c r="S114" s="18">
        <v>108</v>
      </c>
      <c r="AL114">
        <v>1.5</v>
      </c>
      <c r="AR114">
        <v>1</v>
      </c>
      <c r="AS114">
        <v>1.5</v>
      </c>
      <c r="AT114">
        <v>1.5</v>
      </c>
      <c r="AU114">
        <v>18</v>
      </c>
    </row>
    <row r="115" spans="1:47" x14ac:dyDescent="0.3">
      <c r="A115" s="69">
        <v>45613</v>
      </c>
      <c r="B115" s="16">
        <v>109</v>
      </c>
      <c r="C115">
        <v>0.5</v>
      </c>
      <c r="M115">
        <v>1</v>
      </c>
      <c r="N115">
        <v>0.5</v>
      </c>
      <c r="O115">
        <v>0.5</v>
      </c>
      <c r="R115" s="68">
        <v>45613</v>
      </c>
      <c r="S115" s="18">
        <v>109</v>
      </c>
      <c r="AF115">
        <v>0.5</v>
      </c>
      <c r="AR115">
        <v>1</v>
      </c>
      <c r="AS115">
        <v>0.5</v>
      </c>
      <c r="AT115">
        <v>0.5</v>
      </c>
      <c r="AU115">
        <v>12</v>
      </c>
    </row>
    <row r="116" spans="1:47" x14ac:dyDescent="0.3">
      <c r="A116" s="56"/>
      <c r="B116" s="16">
        <v>110</v>
      </c>
      <c r="C116">
        <v>15</v>
      </c>
      <c r="D116">
        <v>6.5</v>
      </c>
      <c r="E116">
        <v>8</v>
      </c>
      <c r="M116">
        <v>3</v>
      </c>
      <c r="N116">
        <v>29.5</v>
      </c>
      <c r="O116">
        <v>9.8333333333333339</v>
      </c>
      <c r="R116" s="56"/>
      <c r="S116" s="18">
        <v>110</v>
      </c>
      <c r="AO116">
        <v>15</v>
      </c>
      <c r="AP116">
        <v>6.5</v>
      </c>
      <c r="AQ116">
        <v>8</v>
      </c>
      <c r="AR116">
        <v>3</v>
      </c>
      <c r="AS116">
        <v>29.5</v>
      </c>
      <c r="AT116">
        <v>9.8333333333333339</v>
      </c>
      <c r="AU116">
        <v>21</v>
      </c>
    </row>
    <row r="117" spans="1:47" x14ac:dyDescent="0.3">
      <c r="A117" s="69">
        <v>45614</v>
      </c>
      <c r="B117" s="16">
        <v>110</v>
      </c>
      <c r="C117">
        <v>1.5</v>
      </c>
      <c r="M117">
        <v>1</v>
      </c>
      <c r="N117">
        <v>1.5</v>
      </c>
      <c r="O117">
        <v>1.5</v>
      </c>
      <c r="R117" s="68">
        <v>45614</v>
      </c>
      <c r="S117" s="18">
        <v>110</v>
      </c>
      <c r="T117">
        <v>1.5</v>
      </c>
      <c r="AR117">
        <v>1</v>
      </c>
      <c r="AS117">
        <v>1.5</v>
      </c>
      <c r="AT117">
        <v>1.5</v>
      </c>
      <c r="AU117">
        <v>0</v>
      </c>
    </row>
    <row r="118" spans="1:47" x14ac:dyDescent="0.3">
      <c r="A118" s="56"/>
      <c r="B118" s="16">
        <v>111</v>
      </c>
      <c r="C118">
        <v>1.5</v>
      </c>
      <c r="M118">
        <v>1</v>
      </c>
      <c r="N118">
        <v>1.5</v>
      </c>
      <c r="O118">
        <v>1.5</v>
      </c>
      <c r="R118" s="56"/>
      <c r="S118" s="18">
        <v>111</v>
      </c>
      <c r="AH118">
        <v>1.5</v>
      </c>
      <c r="AR118">
        <v>1</v>
      </c>
      <c r="AS118">
        <v>1.5</v>
      </c>
      <c r="AT118">
        <v>1.5</v>
      </c>
      <c r="AU118">
        <v>14</v>
      </c>
    </row>
    <row r="119" spans="1:47" x14ac:dyDescent="0.3">
      <c r="A119" s="17">
        <v>45615</v>
      </c>
      <c r="B119" s="16">
        <v>112</v>
      </c>
      <c r="C119">
        <v>2.5</v>
      </c>
      <c r="D119">
        <v>6</v>
      </c>
      <c r="E119">
        <v>10</v>
      </c>
      <c r="F119">
        <v>1.5</v>
      </c>
      <c r="G119">
        <v>2.5</v>
      </c>
      <c r="H119">
        <v>0.5</v>
      </c>
      <c r="M119">
        <v>6</v>
      </c>
      <c r="N119">
        <v>23</v>
      </c>
      <c r="O119">
        <v>3.833333333333333</v>
      </c>
      <c r="R119" s="19">
        <v>45615</v>
      </c>
      <c r="S119" s="18">
        <v>112</v>
      </c>
      <c r="AH119">
        <v>2.5</v>
      </c>
      <c r="AI119">
        <v>6</v>
      </c>
      <c r="AJ119">
        <v>10</v>
      </c>
      <c r="AK119">
        <v>1.5</v>
      </c>
      <c r="AL119">
        <v>2.5</v>
      </c>
      <c r="AM119">
        <v>0.5</v>
      </c>
      <c r="AR119">
        <v>6</v>
      </c>
      <c r="AS119">
        <v>23</v>
      </c>
      <c r="AT119">
        <v>3.833333333333333</v>
      </c>
      <c r="AU119">
        <v>14</v>
      </c>
    </row>
    <row r="120" spans="1:47" x14ac:dyDescent="0.3">
      <c r="A120" s="17">
        <v>45618</v>
      </c>
      <c r="B120" s="16">
        <v>113</v>
      </c>
      <c r="C120">
        <v>14.5</v>
      </c>
      <c r="D120">
        <v>11.5</v>
      </c>
      <c r="E120">
        <v>1</v>
      </c>
      <c r="M120">
        <v>3</v>
      </c>
      <c r="N120">
        <v>27</v>
      </c>
      <c r="O120">
        <v>9</v>
      </c>
      <c r="R120" s="19">
        <v>45618</v>
      </c>
      <c r="S120" s="18">
        <v>113</v>
      </c>
      <c r="AH120">
        <v>14.5</v>
      </c>
      <c r="AI120">
        <v>11.5</v>
      </c>
      <c r="AJ120">
        <v>1</v>
      </c>
      <c r="AR120">
        <v>3</v>
      </c>
      <c r="AS120">
        <v>27</v>
      </c>
      <c r="AT120">
        <v>9</v>
      </c>
      <c r="AU120">
        <v>14</v>
      </c>
    </row>
    <row r="121" spans="1:47" x14ac:dyDescent="0.3">
      <c r="A121" s="69">
        <v>45619</v>
      </c>
      <c r="B121" s="16">
        <v>114</v>
      </c>
      <c r="C121">
        <v>0.5</v>
      </c>
      <c r="M121">
        <v>1</v>
      </c>
      <c r="N121">
        <v>0.5</v>
      </c>
      <c r="O121">
        <v>0.5</v>
      </c>
      <c r="R121" s="68">
        <v>45619</v>
      </c>
      <c r="S121" s="18">
        <v>114</v>
      </c>
      <c r="AC121">
        <v>0.5</v>
      </c>
      <c r="AR121">
        <v>1</v>
      </c>
      <c r="AS121">
        <v>0.5</v>
      </c>
      <c r="AT121">
        <v>0.5</v>
      </c>
      <c r="AU121">
        <v>9</v>
      </c>
    </row>
    <row r="122" spans="1:47" x14ac:dyDescent="0.3">
      <c r="A122" s="56"/>
      <c r="B122" s="16">
        <v>115</v>
      </c>
      <c r="C122">
        <v>4</v>
      </c>
      <c r="M122">
        <v>1</v>
      </c>
      <c r="N122">
        <v>4</v>
      </c>
      <c r="O122">
        <v>4</v>
      </c>
      <c r="R122" s="56"/>
      <c r="S122" s="18">
        <v>115</v>
      </c>
      <c r="AG122">
        <v>4</v>
      </c>
      <c r="AR122">
        <v>1</v>
      </c>
      <c r="AS122">
        <v>4</v>
      </c>
      <c r="AT122">
        <v>4</v>
      </c>
      <c r="AU122">
        <v>13</v>
      </c>
    </row>
    <row r="123" spans="1:47" x14ac:dyDescent="0.3">
      <c r="A123" s="17">
        <v>45620</v>
      </c>
      <c r="B123" s="16">
        <v>116</v>
      </c>
      <c r="C123">
        <v>13</v>
      </c>
      <c r="D123">
        <v>32.5</v>
      </c>
      <c r="E123">
        <v>15</v>
      </c>
      <c r="M123">
        <v>3</v>
      </c>
      <c r="N123">
        <v>60.5</v>
      </c>
      <c r="O123">
        <v>20.166666666666671</v>
      </c>
      <c r="R123" s="19">
        <v>45620</v>
      </c>
      <c r="S123" s="18">
        <v>116</v>
      </c>
      <c r="AI123">
        <v>13</v>
      </c>
      <c r="AJ123">
        <v>32.5</v>
      </c>
      <c r="AK123">
        <v>15</v>
      </c>
      <c r="AR123">
        <v>3</v>
      </c>
      <c r="AS123">
        <v>60.5</v>
      </c>
      <c r="AT123">
        <v>20.166666666666671</v>
      </c>
      <c r="AU123">
        <v>15</v>
      </c>
    </row>
    <row r="124" spans="1:47" x14ac:dyDescent="0.3">
      <c r="A124" s="17">
        <v>45622</v>
      </c>
      <c r="B124" s="16">
        <v>117</v>
      </c>
      <c r="C124">
        <v>34</v>
      </c>
      <c r="D124">
        <v>32.5</v>
      </c>
      <c r="M124">
        <v>2</v>
      </c>
      <c r="N124">
        <v>66.5</v>
      </c>
      <c r="O124">
        <v>33.25</v>
      </c>
      <c r="R124" s="19">
        <v>45622</v>
      </c>
      <c r="S124" s="18">
        <v>117</v>
      </c>
      <c r="AI124">
        <v>34</v>
      </c>
      <c r="AJ124">
        <v>32.5</v>
      </c>
      <c r="AR124">
        <v>2</v>
      </c>
      <c r="AS124">
        <v>66.5</v>
      </c>
      <c r="AT124">
        <v>33.25</v>
      </c>
      <c r="AU124">
        <v>15</v>
      </c>
    </row>
    <row r="125" spans="1:47" x14ac:dyDescent="0.3">
      <c r="A125" s="17">
        <v>45623</v>
      </c>
      <c r="B125" s="16">
        <v>118</v>
      </c>
      <c r="C125">
        <v>2.5</v>
      </c>
      <c r="D125">
        <v>13</v>
      </c>
      <c r="E125">
        <v>14.5</v>
      </c>
      <c r="F125">
        <v>12</v>
      </c>
      <c r="G125">
        <v>8.5</v>
      </c>
      <c r="H125">
        <v>1.5</v>
      </c>
      <c r="M125">
        <v>6</v>
      </c>
      <c r="N125">
        <v>52</v>
      </c>
      <c r="O125">
        <v>8.6666666666666661</v>
      </c>
      <c r="R125" s="19">
        <v>45623</v>
      </c>
      <c r="S125" s="18">
        <v>118</v>
      </c>
      <c r="AI125">
        <v>2.5</v>
      </c>
      <c r="AJ125">
        <v>13</v>
      </c>
      <c r="AK125">
        <v>14.5</v>
      </c>
      <c r="AL125">
        <v>12</v>
      </c>
      <c r="AM125">
        <v>8.5</v>
      </c>
      <c r="AN125">
        <v>1.5</v>
      </c>
      <c r="AR125">
        <v>6</v>
      </c>
      <c r="AS125">
        <v>52</v>
      </c>
      <c r="AT125">
        <v>8.6666666666666661</v>
      </c>
      <c r="AU125">
        <v>15</v>
      </c>
    </row>
    <row r="126" spans="1:47" x14ac:dyDescent="0.3">
      <c r="A126" s="17">
        <v>45627</v>
      </c>
      <c r="B126" s="16">
        <v>119</v>
      </c>
      <c r="C126">
        <v>0.5</v>
      </c>
      <c r="D126">
        <v>1.5</v>
      </c>
      <c r="M126">
        <v>2</v>
      </c>
      <c r="N126">
        <v>2</v>
      </c>
      <c r="O126">
        <v>1</v>
      </c>
      <c r="R126" s="19">
        <v>45627</v>
      </c>
      <c r="S126" s="18">
        <v>119</v>
      </c>
      <c r="AN126">
        <v>0.5</v>
      </c>
      <c r="AO126">
        <v>1.5</v>
      </c>
      <c r="AR126">
        <v>2</v>
      </c>
      <c r="AS126">
        <v>2</v>
      </c>
      <c r="AT126">
        <v>1</v>
      </c>
      <c r="AU126">
        <v>20</v>
      </c>
    </row>
    <row r="127" spans="1:47" x14ac:dyDescent="0.3">
      <c r="A127" s="17">
        <v>45628</v>
      </c>
      <c r="B127" s="16">
        <v>120</v>
      </c>
      <c r="C127">
        <v>0.5</v>
      </c>
      <c r="D127">
        <v>0.5</v>
      </c>
      <c r="M127">
        <v>2</v>
      </c>
      <c r="N127">
        <v>1</v>
      </c>
      <c r="O127">
        <v>0.5</v>
      </c>
      <c r="R127" s="19">
        <v>45628</v>
      </c>
      <c r="S127" s="18">
        <v>120</v>
      </c>
      <c r="AG127">
        <v>0.5</v>
      </c>
      <c r="AH127">
        <v>0.5</v>
      </c>
      <c r="AR127">
        <v>2</v>
      </c>
      <c r="AS127">
        <v>1</v>
      </c>
      <c r="AT127">
        <v>0.5</v>
      </c>
      <c r="AU127">
        <v>13</v>
      </c>
    </row>
    <row r="128" spans="1:47" x14ac:dyDescent="0.3">
      <c r="A128" s="17">
        <v>45629</v>
      </c>
      <c r="B128" s="16">
        <v>121</v>
      </c>
      <c r="C128">
        <v>6.5</v>
      </c>
      <c r="D128">
        <v>3.5</v>
      </c>
      <c r="E128">
        <v>1</v>
      </c>
      <c r="F128">
        <v>0.5</v>
      </c>
      <c r="M128">
        <v>4</v>
      </c>
      <c r="N128">
        <v>11.5</v>
      </c>
      <c r="O128">
        <v>2.875</v>
      </c>
      <c r="R128" s="19">
        <v>45629</v>
      </c>
      <c r="S128" s="18">
        <v>121</v>
      </c>
      <c r="AF128">
        <v>6.5</v>
      </c>
      <c r="AG128">
        <v>3.5</v>
      </c>
      <c r="AH128">
        <v>1</v>
      </c>
      <c r="AI128">
        <v>0.5</v>
      </c>
      <c r="AR128">
        <v>4</v>
      </c>
      <c r="AS128">
        <v>11.5</v>
      </c>
      <c r="AT128">
        <v>2.875</v>
      </c>
      <c r="AU128">
        <v>12</v>
      </c>
    </row>
    <row r="129" spans="1:47" x14ac:dyDescent="0.3">
      <c r="A129" s="69">
        <v>45630</v>
      </c>
      <c r="B129" s="16">
        <v>122</v>
      </c>
      <c r="C129">
        <v>2.5</v>
      </c>
      <c r="D129">
        <v>1</v>
      </c>
      <c r="M129">
        <v>2</v>
      </c>
      <c r="N129">
        <v>3.5</v>
      </c>
      <c r="O129">
        <v>1.75</v>
      </c>
      <c r="R129" s="68">
        <v>45630</v>
      </c>
      <c r="S129" s="18">
        <v>122</v>
      </c>
      <c r="AA129">
        <v>2.5</v>
      </c>
      <c r="AB129">
        <v>1</v>
      </c>
      <c r="AR129">
        <v>2</v>
      </c>
      <c r="AS129">
        <v>3.5</v>
      </c>
      <c r="AT129">
        <v>1.75</v>
      </c>
      <c r="AU129">
        <v>7</v>
      </c>
    </row>
    <row r="130" spans="1:47" x14ac:dyDescent="0.3">
      <c r="A130" s="56"/>
      <c r="B130" s="16">
        <v>123</v>
      </c>
      <c r="C130">
        <v>1.5</v>
      </c>
      <c r="M130">
        <v>1</v>
      </c>
      <c r="N130">
        <v>1.5</v>
      </c>
      <c r="O130">
        <v>1.5</v>
      </c>
      <c r="R130" s="56"/>
      <c r="S130" s="18">
        <v>123</v>
      </c>
      <c r="AJ130">
        <v>1.5</v>
      </c>
      <c r="AR130">
        <v>1</v>
      </c>
      <c r="AS130">
        <v>1.5</v>
      </c>
      <c r="AT130">
        <v>1.5</v>
      </c>
      <c r="AU130">
        <v>16</v>
      </c>
    </row>
    <row r="131" spans="1:47" x14ac:dyDescent="0.3">
      <c r="A131" s="69">
        <v>45632</v>
      </c>
      <c r="B131" s="16">
        <v>124</v>
      </c>
      <c r="C131">
        <v>2</v>
      </c>
      <c r="D131">
        <v>5</v>
      </c>
      <c r="E131">
        <v>7.5</v>
      </c>
      <c r="F131">
        <v>0.5</v>
      </c>
      <c r="M131">
        <v>4</v>
      </c>
      <c r="N131">
        <v>15</v>
      </c>
      <c r="O131">
        <v>3.75</v>
      </c>
      <c r="R131" s="68">
        <v>45632</v>
      </c>
      <c r="S131" s="18">
        <v>124</v>
      </c>
      <c r="U131">
        <v>2</v>
      </c>
      <c r="V131">
        <v>5</v>
      </c>
      <c r="W131">
        <v>7.5</v>
      </c>
      <c r="X131">
        <v>0.5</v>
      </c>
      <c r="AR131">
        <v>4</v>
      </c>
      <c r="AS131">
        <v>15</v>
      </c>
      <c r="AT131">
        <v>3.75</v>
      </c>
      <c r="AU131">
        <v>1</v>
      </c>
    </row>
    <row r="132" spans="1:47" x14ac:dyDescent="0.3">
      <c r="A132" s="56"/>
      <c r="B132" s="16">
        <v>125</v>
      </c>
      <c r="C132">
        <v>0.5</v>
      </c>
      <c r="M132">
        <v>1</v>
      </c>
      <c r="N132">
        <v>0.5</v>
      </c>
      <c r="O132">
        <v>0.5</v>
      </c>
      <c r="R132" s="56"/>
      <c r="S132" s="18">
        <v>125</v>
      </c>
      <c r="AA132">
        <v>0.5</v>
      </c>
      <c r="AR132">
        <v>1</v>
      </c>
      <c r="AS132">
        <v>0.5</v>
      </c>
      <c r="AT132">
        <v>0.5</v>
      </c>
      <c r="AU132">
        <v>7</v>
      </c>
    </row>
    <row r="133" spans="1:47" x14ac:dyDescent="0.3">
      <c r="A133" s="17">
        <v>45633</v>
      </c>
      <c r="B133" s="16">
        <v>126</v>
      </c>
      <c r="C133">
        <v>21.5</v>
      </c>
      <c r="D133">
        <v>2</v>
      </c>
      <c r="M133">
        <v>2</v>
      </c>
      <c r="N133">
        <v>23.5</v>
      </c>
      <c r="O133">
        <v>11.75</v>
      </c>
      <c r="R133" s="19">
        <v>45633</v>
      </c>
      <c r="S133" s="18">
        <v>126</v>
      </c>
      <c r="AB133">
        <v>21.5</v>
      </c>
      <c r="AC133">
        <v>2</v>
      </c>
      <c r="AR133">
        <v>2</v>
      </c>
      <c r="AS133">
        <v>23.5</v>
      </c>
      <c r="AT133">
        <v>11.75</v>
      </c>
      <c r="AU133">
        <v>8</v>
      </c>
    </row>
    <row r="134" spans="1:47" x14ac:dyDescent="0.3">
      <c r="A134" s="17">
        <v>45634</v>
      </c>
      <c r="B134" s="16">
        <v>127</v>
      </c>
      <c r="C134">
        <v>14.5</v>
      </c>
      <c r="D134">
        <v>21.5</v>
      </c>
      <c r="E134">
        <v>4.5</v>
      </c>
      <c r="F134">
        <v>0.5</v>
      </c>
      <c r="G134">
        <v>0.5</v>
      </c>
      <c r="M134">
        <v>5</v>
      </c>
      <c r="N134">
        <v>41.5</v>
      </c>
      <c r="O134">
        <v>8.3000000000000007</v>
      </c>
      <c r="R134" s="19">
        <v>45634</v>
      </c>
      <c r="S134" s="18">
        <v>127</v>
      </c>
      <c r="W134">
        <v>14.5</v>
      </c>
      <c r="X134">
        <v>21.5</v>
      </c>
      <c r="Y134">
        <v>4.5</v>
      </c>
      <c r="Z134">
        <v>0.5</v>
      </c>
      <c r="AA134">
        <v>0.5</v>
      </c>
      <c r="AR134">
        <v>5</v>
      </c>
      <c r="AS134">
        <v>41.5</v>
      </c>
      <c r="AT134">
        <v>8.3000000000000007</v>
      </c>
      <c r="AU134">
        <v>3</v>
      </c>
    </row>
    <row r="135" spans="1:47" x14ac:dyDescent="0.3">
      <c r="A135" s="17">
        <v>45635</v>
      </c>
      <c r="B135" s="16">
        <v>128</v>
      </c>
      <c r="C135">
        <v>22</v>
      </c>
      <c r="D135">
        <v>1</v>
      </c>
      <c r="M135">
        <v>2</v>
      </c>
      <c r="N135">
        <v>23</v>
      </c>
      <c r="O135">
        <v>11.5</v>
      </c>
      <c r="R135" s="19">
        <v>45635</v>
      </c>
      <c r="S135" s="18">
        <v>128</v>
      </c>
      <c r="AH135">
        <v>22</v>
      </c>
      <c r="AI135">
        <v>1</v>
      </c>
      <c r="AR135">
        <v>2</v>
      </c>
      <c r="AS135">
        <v>23</v>
      </c>
      <c r="AT135">
        <v>11.5</v>
      </c>
      <c r="AU135">
        <v>14</v>
      </c>
    </row>
    <row r="136" spans="1:47" x14ac:dyDescent="0.3">
      <c r="A136" s="69">
        <v>45636</v>
      </c>
      <c r="B136" s="16">
        <v>129</v>
      </c>
      <c r="C136">
        <v>1.5</v>
      </c>
      <c r="M136">
        <v>1</v>
      </c>
      <c r="N136">
        <v>1.5</v>
      </c>
      <c r="O136">
        <v>1.5</v>
      </c>
      <c r="R136" s="68">
        <v>45636</v>
      </c>
      <c r="S136" s="18">
        <v>129</v>
      </c>
      <c r="Z136">
        <v>1.5</v>
      </c>
      <c r="AR136">
        <v>1</v>
      </c>
      <c r="AS136">
        <v>1.5</v>
      </c>
      <c r="AT136">
        <v>1.5</v>
      </c>
      <c r="AU136">
        <v>6</v>
      </c>
    </row>
    <row r="137" spans="1:47" x14ac:dyDescent="0.3">
      <c r="A137" s="57"/>
      <c r="B137" s="16">
        <v>130</v>
      </c>
      <c r="C137">
        <v>1</v>
      </c>
      <c r="D137">
        <v>4.5</v>
      </c>
      <c r="E137">
        <v>2</v>
      </c>
      <c r="M137">
        <v>3</v>
      </c>
      <c r="N137">
        <v>7.5</v>
      </c>
      <c r="O137">
        <v>2.5</v>
      </c>
      <c r="R137" s="57"/>
      <c r="S137" s="18">
        <v>130</v>
      </c>
      <c r="AB137">
        <v>1</v>
      </c>
      <c r="AC137">
        <v>4.5</v>
      </c>
      <c r="AD137">
        <v>2</v>
      </c>
      <c r="AR137">
        <v>3</v>
      </c>
      <c r="AS137">
        <v>7.5</v>
      </c>
      <c r="AT137">
        <v>2.5</v>
      </c>
      <c r="AU137">
        <v>8</v>
      </c>
    </row>
    <row r="138" spans="1:47" x14ac:dyDescent="0.3">
      <c r="A138" s="56"/>
      <c r="B138" s="16">
        <v>131</v>
      </c>
      <c r="C138">
        <v>0.5</v>
      </c>
      <c r="D138">
        <v>0.5</v>
      </c>
      <c r="M138">
        <v>2</v>
      </c>
      <c r="N138">
        <v>1</v>
      </c>
      <c r="O138">
        <v>0.5</v>
      </c>
      <c r="R138" s="56"/>
      <c r="S138" s="18">
        <v>131</v>
      </c>
      <c r="AN138">
        <v>0.5</v>
      </c>
      <c r="AO138">
        <v>0.5</v>
      </c>
      <c r="AR138">
        <v>2</v>
      </c>
      <c r="AS138">
        <v>1</v>
      </c>
      <c r="AT138">
        <v>0.5</v>
      </c>
      <c r="AU138">
        <v>20</v>
      </c>
    </row>
    <row r="139" spans="1:47" x14ac:dyDescent="0.3">
      <c r="A139" s="17">
        <v>45637</v>
      </c>
      <c r="B139" s="16">
        <v>132</v>
      </c>
      <c r="C139">
        <v>1.5</v>
      </c>
      <c r="M139">
        <v>1</v>
      </c>
      <c r="N139">
        <v>1.5</v>
      </c>
      <c r="O139">
        <v>1.5</v>
      </c>
      <c r="R139" s="19">
        <v>45637</v>
      </c>
      <c r="S139" s="18">
        <v>132</v>
      </c>
      <c r="AQ139">
        <v>1.5</v>
      </c>
      <c r="AR139">
        <v>1</v>
      </c>
      <c r="AS139">
        <v>1.5</v>
      </c>
      <c r="AT139">
        <v>1.5</v>
      </c>
      <c r="AU139">
        <v>23</v>
      </c>
    </row>
    <row r="140" spans="1:47" x14ac:dyDescent="0.3">
      <c r="A140" s="17">
        <v>45638</v>
      </c>
      <c r="B140" s="16">
        <v>132</v>
      </c>
      <c r="C140">
        <v>1</v>
      </c>
      <c r="D140">
        <v>0.5</v>
      </c>
      <c r="M140">
        <v>2</v>
      </c>
      <c r="N140">
        <v>1.5</v>
      </c>
      <c r="O140">
        <v>0.75</v>
      </c>
      <c r="R140" s="19">
        <v>45638</v>
      </c>
      <c r="S140" s="18">
        <v>132</v>
      </c>
      <c r="T140">
        <v>1</v>
      </c>
      <c r="U140">
        <v>0.5</v>
      </c>
      <c r="AR140">
        <v>2</v>
      </c>
      <c r="AS140">
        <v>1.5</v>
      </c>
      <c r="AT140">
        <v>0.75</v>
      </c>
      <c r="AU140">
        <v>0</v>
      </c>
    </row>
    <row r="141" spans="1:47" x14ac:dyDescent="0.3">
      <c r="A141" s="17">
        <v>45639</v>
      </c>
      <c r="B141" s="16">
        <v>133</v>
      </c>
      <c r="C141">
        <v>1</v>
      </c>
      <c r="M141">
        <v>1</v>
      </c>
      <c r="N141">
        <v>1</v>
      </c>
      <c r="O141">
        <v>1</v>
      </c>
      <c r="R141" s="19">
        <v>45639</v>
      </c>
      <c r="S141" s="18">
        <v>133</v>
      </c>
      <c r="AA141">
        <v>1</v>
      </c>
      <c r="AR141">
        <v>1</v>
      </c>
      <c r="AS141">
        <v>1</v>
      </c>
      <c r="AT141">
        <v>1</v>
      </c>
      <c r="AU141">
        <v>7</v>
      </c>
    </row>
    <row r="142" spans="1:47" x14ac:dyDescent="0.3">
      <c r="A142" s="17">
        <v>45640</v>
      </c>
      <c r="B142" s="16">
        <v>134</v>
      </c>
      <c r="C142">
        <v>3.5</v>
      </c>
      <c r="M142">
        <v>1</v>
      </c>
      <c r="N142">
        <v>3.5</v>
      </c>
      <c r="O142">
        <v>3.5</v>
      </c>
      <c r="R142" s="19">
        <v>45640</v>
      </c>
      <c r="S142" s="18">
        <v>134</v>
      </c>
      <c r="AI142">
        <v>3.5</v>
      </c>
      <c r="AR142">
        <v>1</v>
      </c>
      <c r="AS142">
        <v>3.5</v>
      </c>
      <c r="AT142">
        <v>3.5</v>
      </c>
      <c r="AU142">
        <v>15</v>
      </c>
    </row>
    <row r="143" spans="1:47" x14ac:dyDescent="0.3">
      <c r="A143" s="17">
        <v>45641</v>
      </c>
      <c r="B143" s="16">
        <v>135</v>
      </c>
      <c r="C143">
        <v>18</v>
      </c>
      <c r="D143">
        <v>6</v>
      </c>
      <c r="E143">
        <v>1.5</v>
      </c>
      <c r="F143">
        <v>2</v>
      </c>
      <c r="G143">
        <v>3.5</v>
      </c>
      <c r="H143">
        <v>0.5</v>
      </c>
      <c r="M143">
        <v>6</v>
      </c>
      <c r="N143">
        <v>31.5</v>
      </c>
      <c r="O143">
        <v>5.25</v>
      </c>
      <c r="R143" s="19">
        <v>45641</v>
      </c>
      <c r="S143" s="18">
        <v>135</v>
      </c>
      <c r="AH143">
        <v>18</v>
      </c>
      <c r="AI143">
        <v>6</v>
      </c>
      <c r="AJ143">
        <v>1.5</v>
      </c>
      <c r="AK143">
        <v>2</v>
      </c>
      <c r="AL143">
        <v>3.5</v>
      </c>
      <c r="AM143">
        <v>0.5</v>
      </c>
      <c r="AR143">
        <v>6</v>
      </c>
      <c r="AS143">
        <v>31.5</v>
      </c>
      <c r="AT143">
        <v>5.25</v>
      </c>
      <c r="AU143">
        <v>14</v>
      </c>
    </row>
    <row r="144" spans="1:47" x14ac:dyDescent="0.3">
      <c r="A144" s="69">
        <v>45642</v>
      </c>
      <c r="B144" s="16">
        <v>136</v>
      </c>
      <c r="C144">
        <v>1.5</v>
      </c>
      <c r="M144">
        <v>1</v>
      </c>
      <c r="N144">
        <v>1.5</v>
      </c>
      <c r="O144">
        <v>1.5</v>
      </c>
      <c r="R144" s="68">
        <v>45642</v>
      </c>
      <c r="S144" s="18">
        <v>136</v>
      </c>
      <c r="X144">
        <v>1.5</v>
      </c>
      <c r="AR144">
        <v>1</v>
      </c>
      <c r="AS144">
        <v>1.5</v>
      </c>
      <c r="AT144">
        <v>1.5</v>
      </c>
      <c r="AU144">
        <v>4</v>
      </c>
    </row>
    <row r="145" spans="1:47" x14ac:dyDescent="0.3">
      <c r="A145" s="56"/>
      <c r="B145" s="16">
        <v>137</v>
      </c>
      <c r="C145">
        <v>0.5</v>
      </c>
      <c r="M145">
        <v>1</v>
      </c>
      <c r="N145">
        <v>0.5</v>
      </c>
      <c r="O145">
        <v>0.5</v>
      </c>
      <c r="R145" s="56"/>
      <c r="S145" s="18">
        <v>137</v>
      </c>
      <c r="AI145">
        <v>0.5</v>
      </c>
      <c r="AR145">
        <v>1</v>
      </c>
      <c r="AS145">
        <v>0.5</v>
      </c>
      <c r="AT145">
        <v>0.5</v>
      </c>
      <c r="AU145">
        <v>15</v>
      </c>
    </row>
    <row r="146" spans="1:47" x14ac:dyDescent="0.3">
      <c r="A146" s="17">
        <v>45643</v>
      </c>
      <c r="B146" s="16">
        <v>138</v>
      </c>
      <c r="C146">
        <v>3</v>
      </c>
      <c r="D146">
        <v>14.5</v>
      </c>
      <c r="E146">
        <v>1</v>
      </c>
      <c r="M146">
        <v>3</v>
      </c>
      <c r="N146">
        <v>18.5</v>
      </c>
      <c r="O146">
        <v>6.166666666666667</v>
      </c>
      <c r="R146" s="19">
        <v>45643</v>
      </c>
      <c r="S146" s="18">
        <v>138</v>
      </c>
      <c r="X146">
        <v>3</v>
      </c>
      <c r="Y146">
        <v>14.5</v>
      </c>
      <c r="Z146">
        <v>1</v>
      </c>
      <c r="AR146">
        <v>3</v>
      </c>
      <c r="AS146">
        <v>18.5</v>
      </c>
      <c r="AT146">
        <v>6.166666666666667</v>
      </c>
      <c r="AU146">
        <v>4</v>
      </c>
    </row>
    <row r="147" spans="1:47" x14ac:dyDescent="0.3">
      <c r="A147" s="69">
        <v>45644</v>
      </c>
      <c r="B147" s="16">
        <v>139</v>
      </c>
      <c r="C147">
        <v>1</v>
      </c>
      <c r="M147">
        <v>1</v>
      </c>
      <c r="N147">
        <v>1</v>
      </c>
      <c r="O147">
        <v>1</v>
      </c>
      <c r="R147" s="68">
        <v>45644</v>
      </c>
      <c r="S147" s="18">
        <v>139</v>
      </c>
      <c r="AH147">
        <v>1</v>
      </c>
      <c r="AR147">
        <v>1</v>
      </c>
      <c r="AS147">
        <v>1</v>
      </c>
      <c r="AT147">
        <v>1</v>
      </c>
      <c r="AU147">
        <v>14</v>
      </c>
    </row>
    <row r="148" spans="1:47" x14ac:dyDescent="0.3">
      <c r="A148" s="56"/>
      <c r="B148" s="16">
        <v>140</v>
      </c>
      <c r="C148">
        <v>0.5</v>
      </c>
      <c r="D148">
        <v>0.5</v>
      </c>
      <c r="M148">
        <v>2</v>
      </c>
      <c r="N148">
        <v>1</v>
      </c>
      <c r="O148">
        <v>0.5</v>
      </c>
      <c r="R148" s="56"/>
      <c r="S148" s="18">
        <v>140</v>
      </c>
      <c r="AK148">
        <v>0.5</v>
      </c>
      <c r="AL148">
        <v>0.5</v>
      </c>
      <c r="AR148">
        <v>2</v>
      </c>
      <c r="AS148">
        <v>1</v>
      </c>
      <c r="AT148">
        <v>0.5</v>
      </c>
      <c r="AU148">
        <v>17</v>
      </c>
    </row>
    <row r="149" spans="1:47" x14ac:dyDescent="0.3">
      <c r="A149" s="69">
        <v>45645</v>
      </c>
      <c r="B149" s="16">
        <v>141</v>
      </c>
      <c r="C149">
        <v>24</v>
      </c>
      <c r="D149">
        <v>0.5</v>
      </c>
      <c r="M149">
        <v>2</v>
      </c>
      <c r="N149">
        <v>24.5</v>
      </c>
      <c r="O149">
        <v>12.25</v>
      </c>
      <c r="R149" s="68">
        <v>45645</v>
      </c>
      <c r="S149" s="18">
        <v>141</v>
      </c>
      <c r="AJ149">
        <v>24</v>
      </c>
      <c r="AK149">
        <v>0.5</v>
      </c>
      <c r="AR149">
        <v>2</v>
      </c>
      <c r="AS149">
        <v>24.5</v>
      </c>
      <c r="AT149">
        <v>12.25</v>
      </c>
      <c r="AU149">
        <v>16</v>
      </c>
    </row>
    <row r="150" spans="1:47" x14ac:dyDescent="0.3">
      <c r="A150" s="56"/>
      <c r="B150" s="16">
        <v>142</v>
      </c>
      <c r="C150">
        <v>0.5</v>
      </c>
      <c r="D150">
        <v>2.5</v>
      </c>
      <c r="M150">
        <v>2</v>
      </c>
      <c r="N150">
        <v>3</v>
      </c>
      <c r="O150">
        <v>1.5</v>
      </c>
      <c r="R150" s="56"/>
      <c r="S150" s="18">
        <v>142</v>
      </c>
      <c r="AO150">
        <v>0.5</v>
      </c>
      <c r="AP150">
        <v>2.5</v>
      </c>
      <c r="AR150">
        <v>2</v>
      </c>
      <c r="AS150">
        <v>3</v>
      </c>
      <c r="AT150">
        <v>1.5</v>
      </c>
      <c r="AU150">
        <v>21</v>
      </c>
    </row>
    <row r="151" spans="1:47" x14ac:dyDescent="0.3">
      <c r="A151" s="17">
        <v>45646</v>
      </c>
      <c r="B151" s="16">
        <v>143</v>
      </c>
      <c r="C151">
        <v>0.5</v>
      </c>
      <c r="D151">
        <v>1</v>
      </c>
      <c r="M151">
        <v>2</v>
      </c>
      <c r="N151">
        <v>1.5</v>
      </c>
      <c r="O151">
        <v>0.75</v>
      </c>
      <c r="R151" s="19">
        <v>45646</v>
      </c>
      <c r="S151" s="18">
        <v>143</v>
      </c>
      <c r="AL151">
        <v>0.5</v>
      </c>
      <c r="AM151">
        <v>1</v>
      </c>
      <c r="AR151">
        <v>2</v>
      </c>
      <c r="AS151">
        <v>1.5</v>
      </c>
      <c r="AT151">
        <v>0.75</v>
      </c>
      <c r="AU151">
        <v>18</v>
      </c>
    </row>
    <row r="152" spans="1:47" x14ac:dyDescent="0.3">
      <c r="A152" s="69">
        <v>45647</v>
      </c>
      <c r="B152" s="16">
        <v>144</v>
      </c>
      <c r="C152">
        <v>1</v>
      </c>
      <c r="M152">
        <v>1</v>
      </c>
      <c r="N152">
        <v>1</v>
      </c>
      <c r="O152">
        <v>1</v>
      </c>
      <c r="R152" s="68">
        <v>45647</v>
      </c>
      <c r="S152" s="18">
        <v>144</v>
      </c>
      <c r="T152">
        <v>1</v>
      </c>
      <c r="AR152">
        <v>1</v>
      </c>
      <c r="AS152">
        <v>1</v>
      </c>
      <c r="AT152">
        <v>1</v>
      </c>
      <c r="AU152">
        <v>0</v>
      </c>
    </row>
    <row r="153" spans="1:47" x14ac:dyDescent="0.3">
      <c r="A153" s="57"/>
      <c r="B153" s="16">
        <v>145</v>
      </c>
      <c r="C153">
        <v>0.5</v>
      </c>
      <c r="M153">
        <v>1</v>
      </c>
      <c r="N153">
        <v>0.5</v>
      </c>
      <c r="O153">
        <v>0.5</v>
      </c>
      <c r="R153" s="57"/>
      <c r="S153" s="18">
        <v>145</v>
      </c>
      <c r="V153">
        <v>0.5</v>
      </c>
      <c r="AR153">
        <v>1</v>
      </c>
      <c r="AS153">
        <v>0.5</v>
      </c>
      <c r="AT153">
        <v>0.5</v>
      </c>
      <c r="AU153">
        <v>2</v>
      </c>
    </row>
    <row r="154" spans="1:47" x14ac:dyDescent="0.3">
      <c r="A154" s="56"/>
      <c r="B154" s="16">
        <v>146</v>
      </c>
      <c r="C154">
        <v>2.5</v>
      </c>
      <c r="M154">
        <v>1</v>
      </c>
      <c r="N154">
        <v>2.5</v>
      </c>
      <c r="O154">
        <v>2.5</v>
      </c>
      <c r="R154" s="56"/>
      <c r="S154" s="18">
        <v>146</v>
      </c>
      <c r="AI154">
        <v>2.5</v>
      </c>
      <c r="AR154">
        <v>1</v>
      </c>
      <c r="AS154">
        <v>2.5</v>
      </c>
      <c r="AT154">
        <v>2.5</v>
      </c>
      <c r="AU154">
        <v>15</v>
      </c>
    </row>
    <row r="155" spans="1:47" x14ac:dyDescent="0.3">
      <c r="A155" s="69">
        <v>45648</v>
      </c>
      <c r="B155" s="16">
        <v>147</v>
      </c>
      <c r="C155">
        <v>0.5</v>
      </c>
      <c r="M155">
        <v>1</v>
      </c>
      <c r="N155">
        <v>0.5</v>
      </c>
      <c r="O155">
        <v>0.5</v>
      </c>
      <c r="R155" s="68">
        <v>45648</v>
      </c>
      <c r="S155" s="18">
        <v>147</v>
      </c>
      <c r="W155">
        <v>0.5</v>
      </c>
      <c r="AR155">
        <v>1</v>
      </c>
      <c r="AS155">
        <v>0.5</v>
      </c>
      <c r="AT155">
        <v>0.5</v>
      </c>
      <c r="AU155">
        <v>3</v>
      </c>
    </row>
    <row r="156" spans="1:47" x14ac:dyDescent="0.3">
      <c r="A156" s="57"/>
      <c r="B156" s="16">
        <v>148</v>
      </c>
      <c r="C156">
        <v>3.5</v>
      </c>
      <c r="D156">
        <v>9</v>
      </c>
      <c r="M156">
        <v>2</v>
      </c>
      <c r="N156">
        <v>12.5</v>
      </c>
      <c r="O156">
        <v>6.25</v>
      </c>
      <c r="R156" s="57"/>
      <c r="S156" s="18">
        <v>148</v>
      </c>
      <c r="AC156">
        <v>3.5</v>
      </c>
      <c r="AD156">
        <v>9</v>
      </c>
      <c r="AR156">
        <v>2</v>
      </c>
      <c r="AS156">
        <v>12.5</v>
      </c>
      <c r="AT156">
        <v>6.25</v>
      </c>
      <c r="AU156">
        <v>9</v>
      </c>
    </row>
    <row r="157" spans="1:47" x14ac:dyDescent="0.3">
      <c r="A157" s="56"/>
      <c r="B157" s="16">
        <v>149</v>
      </c>
      <c r="C157">
        <v>3</v>
      </c>
      <c r="M157">
        <v>1</v>
      </c>
      <c r="N157">
        <v>3</v>
      </c>
      <c r="O157">
        <v>3</v>
      </c>
      <c r="R157" s="56"/>
      <c r="S157" s="18">
        <v>149</v>
      </c>
      <c r="AK157">
        <v>3</v>
      </c>
      <c r="AR157">
        <v>1</v>
      </c>
      <c r="AS157">
        <v>3</v>
      </c>
      <c r="AT157">
        <v>3</v>
      </c>
      <c r="AU157">
        <v>17</v>
      </c>
    </row>
    <row r="158" spans="1:47" x14ac:dyDescent="0.3">
      <c r="A158" s="17">
        <v>45649</v>
      </c>
      <c r="B158" s="16">
        <v>150</v>
      </c>
      <c r="C158">
        <v>16.5</v>
      </c>
      <c r="D158">
        <v>3.5</v>
      </c>
      <c r="E158">
        <v>1</v>
      </c>
      <c r="M158">
        <v>3</v>
      </c>
      <c r="N158">
        <v>21</v>
      </c>
      <c r="O158">
        <v>7</v>
      </c>
      <c r="R158" s="19">
        <v>45649</v>
      </c>
      <c r="S158" s="18">
        <v>150</v>
      </c>
      <c r="AE158">
        <v>16.5</v>
      </c>
      <c r="AF158">
        <v>3.5</v>
      </c>
      <c r="AG158">
        <v>1</v>
      </c>
      <c r="AR158">
        <v>3</v>
      </c>
      <c r="AS158">
        <v>21</v>
      </c>
      <c r="AT158">
        <v>7</v>
      </c>
      <c r="AU158">
        <v>11</v>
      </c>
    </row>
    <row r="159" spans="1:47" x14ac:dyDescent="0.3">
      <c r="A159" s="69">
        <v>45650</v>
      </c>
      <c r="B159" s="16">
        <v>151</v>
      </c>
      <c r="C159">
        <v>2.5</v>
      </c>
      <c r="D159">
        <v>4</v>
      </c>
      <c r="E159">
        <v>0.5</v>
      </c>
      <c r="M159">
        <v>3</v>
      </c>
      <c r="N159">
        <v>7</v>
      </c>
      <c r="O159">
        <v>2.333333333333333</v>
      </c>
      <c r="R159" s="68">
        <v>45650</v>
      </c>
      <c r="S159" s="18">
        <v>151</v>
      </c>
      <c r="U159">
        <v>2.5</v>
      </c>
      <c r="V159">
        <v>4</v>
      </c>
      <c r="W159">
        <v>0.5</v>
      </c>
      <c r="AR159">
        <v>3</v>
      </c>
      <c r="AS159">
        <v>7</v>
      </c>
      <c r="AT159">
        <v>2.333333333333333</v>
      </c>
      <c r="AU159">
        <v>1</v>
      </c>
    </row>
    <row r="160" spans="1:47" x14ac:dyDescent="0.3">
      <c r="A160" s="56"/>
      <c r="B160" s="16">
        <v>152</v>
      </c>
      <c r="C160">
        <v>1</v>
      </c>
      <c r="D160">
        <v>1</v>
      </c>
      <c r="E160">
        <v>0.5</v>
      </c>
      <c r="M160">
        <v>3</v>
      </c>
      <c r="N160">
        <v>2.5</v>
      </c>
      <c r="O160">
        <v>0.83333333333333337</v>
      </c>
      <c r="R160" s="56"/>
      <c r="S160" s="18">
        <v>152</v>
      </c>
      <c r="AG160">
        <v>1</v>
      </c>
      <c r="AH160">
        <v>1</v>
      </c>
      <c r="AI160">
        <v>0.5</v>
      </c>
      <c r="AR160">
        <v>3</v>
      </c>
      <c r="AS160">
        <v>2.5</v>
      </c>
      <c r="AT160">
        <v>0.83333333333333337</v>
      </c>
      <c r="AU160">
        <v>13</v>
      </c>
    </row>
    <row r="161" spans="1:47" x14ac:dyDescent="0.3">
      <c r="A161" s="17">
        <v>45655</v>
      </c>
      <c r="B161" s="16">
        <v>153</v>
      </c>
      <c r="C161">
        <v>1.5</v>
      </c>
      <c r="M161">
        <v>1</v>
      </c>
      <c r="N161">
        <v>1.5</v>
      </c>
      <c r="O161">
        <v>1.5</v>
      </c>
      <c r="R161" s="19">
        <v>45655</v>
      </c>
      <c r="S161" s="18">
        <v>153</v>
      </c>
      <c r="AC161">
        <v>1.5</v>
      </c>
      <c r="AR161">
        <v>1</v>
      </c>
      <c r="AS161">
        <v>1.5</v>
      </c>
      <c r="AT161">
        <v>1.5</v>
      </c>
      <c r="AU161">
        <v>9</v>
      </c>
    </row>
    <row r="162" spans="1:47" x14ac:dyDescent="0.3">
      <c r="A162" s="69">
        <v>45656</v>
      </c>
      <c r="B162" s="16">
        <v>154</v>
      </c>
      <c r="C162">
        <v>1.5</v>
      </c>
      <c r="D162">
        <v>2</v>
      </c>
      <c r="M162">
        <v>2</v>
      </c>
      <c r="N162">
        <v>3.5</v>
      </c>
      <c r="O162">
        <v>1.75</v>
      </c>
      <c r="R162" s="68">
        <v>45656</v>
      </c>
      <c r="S162" s="18">
        <v>154</v>
      </c>
      <c r="AB162">
        <v>1.5</v>
      </c>
      <c r="AC162">
        <v>2</v>
      </c>
      <c r="AR162">
        <v>2</v>
      </c>
      <c r="AS162">
        <v>3.5</v>
      </c>
      <c r="AT162">
        <v>1.75</v>
      </c>
      <c r="AU162">
        <v>8</v>
      </c>
    </row>
    <row r="163" spans="1:47" x14ac:dyDescent="0.3">
      <c r="A163" s="56"/>
      <c r="B163" s="16">
        <v>155</v>
      </c>
      <c r="C163">
        <v>4.5</v>
      </c>
      <c r="M163">
        <v>1</v>
      </c>
      <c r="N163">
        <v>4.5</v>
      </c>
      <c r="O163">
        <v>4.5</v>
      </c>
      <c r="R163" s="56"/>
      <c r="S163" s="18">
        <v>155</v>
      </c>
      <c r="AQ163">
        <v>4.5</v>
      </c>
      <c r="AR163">
        <v>1</v>
      </c>
      <c r="AS163">
        <v>4.5</v>
      </c>
      <c r="AT163">
        <v>4.5</v>
      </c>
      <c r="AU163">
        <v>23</v>
      </c>
    </row>
    <row r="164" spans="1:47" x14ac:dyDescent="0.3">
      <c r="A164" s="17">
        <v>45657</v>
      </c>
      <c r="B164" s="16">
        <v>156</v>
      </c>
      <c r="C164">
        <v>12</v>
      </c>
      <c r="D164">
        <v>18</v>
      </c>
      <c r="M164">
        <v>2</v>
      </c>
      <c r="N164">
        <v>30</v>
      </c>
      <c r="O164">
        <v>15</v>
      </c>
      <c r="R164" s="19">
        <v>45657</v>
      </c>
      <c r="S164" s="18">
        <v>156</v>
      </c>
      <c r="AB164">
        <v>12</v>
      </c>
      <c r="AC164">
        <v>18</v>
      </c>
      <c r="AR164">
        <v>2</v>
      </c>
      <c r="AS164">
        <v>30</v>
      </c>
      <c r="AT164">
        <v>15</v>
      </c>
      <c r="AU164">
        <v>8</v>
      </c>
    </row>
    <row r="165" spans="1:47" x14ac:dyDescent="0.3">
      <c r="A165" s="17">
        <v>45658</v>
      </c>
      <c r="B165" s="16">
        <v>157</v>
      </c>
      <c r="C165">
        <v>1</v>
      </c>
      <c r="D165">
        <v>0.5</v>
      </c>
      <c r="M165">
        <v>2</v>
      </c>
      <c r="N165">
        <v>1.5</v>
      </c>
      <c r="O165">
        <v>0.75</v>
      </c>
      <c r="R165" s="19">
        <v>45658</v>
      </c>
      <c r="S165" s="18">
        <v>157</v>
      </c>
      <c r="AG165">
        <v>1</v>
      </c>
      <c r="AH165">
        <v>0.5</v>
      </c>
      <c r="AR165">
        <v>2</v>
      </c>
      <c r="AS165">
        <v>1.5</v>
      </c>
      <c r="AT165">
        <v>0.75</v>
      </c>
      <c r="AU165">
        <v>13</v>
      </c>
    </row>
    <row r="166" spans="1:47" x14ac:dyDescent="0.3">
      <c r="A166" s="69">
        <v>45660</v>
      </c>
      <c r="B166" s="16">
        <v>158</v>
      </c>
      <c r="C166">
        <v>0.5</v>
      </c>
      <c r="M166">
        <v>1</v>
      </c>
      <c r="N166">
        <v>0.5</v>
      </c>
      <c r="O166">
        <v>0.5</v>
      </c>
      <c r="R166" s="68">
        <v>45660</v>
      </c>
      <c r="S166" s="18">
        <v>158</v>
      </c>
      <c r="AA166">
        <v>0.5</v>
      </c>
      <c r="AR166">
        <v>1</v>
      </c>
      <c r="AS166">
        <v>0.5</v>
      </c>
      <c r="AT166">
        <v>0.5</v>
      </c>
      <c r="AU166">
        <v>7</v>
      </c>
    </row>
    <row r="167" spans="1:47" x14ac:dyDescent="0.3">
      <c r="A167" s="57"/>
      <c r="B167" s="16">
        <v>159</v>
      </c>
      <c r="C167">
        <v>0.5</v>
      </c>
      <c r="M167">
        <v>1</v>
      </c>
      <c r="N167">
        <v>0.5</v>
      </c>
      <c r="O167">
        <v>0.5</v>
      </c>
      <c r="R167" s="57"/>
      <c r="S167" s="18">
        <v>159</v>
      </c>
      <c r="AE167">
        <v>0.5</v>
      </c>
      <c r="AR167">
        <v>1</v>
      </c>
      <c r="AS167">
        <v>0.5</v>
      </c>
      <c r="AT167">
        <v>0.5</v>
      </c>
      <c r="AU167">
        <v>11</v>
      </c>
    </row>
    <row r="168" spans="1:47" x14ac:dyDescent="0.3">
      <c r="A168" s="56"/>
      <c r="B168" s="16">
        <v>160</v>
      </c>
      <c r="C168">
        <v>0.5</v>
      </c>
      <c r="M168">
        <v>1</v>
      </c>
      <c r="N168">
        <v>0.5</v>
      </c>
      <c r="O168">
        <v>0.5</v>
      </c>
      <c r="R168" s="56"/>
      <c r="S168" s="18">
        <v>160</v>
      </c>
      <c r="AI168">
        <v>0.5</v>
      </c>
      <c r="AR168">
        <v>1</v>
      </c>
      <c r="AS168">
        <v>0.5</v>
      </c>
      <c r="AT168">
        <v>0.5</v>
      </c>
      <c r="AU168">
        <v>15</v>
      </c>
    </row>
    <row r="169" spans="1:47" x14ac:dyDescent="0.3">
      <c r="A169" s="17">
        <v>45661</v>
      </c>
      <c r="B169" s="16">
        <v>161</v>
      </c>
      <c r="C169">
        <v>2</v>
      </c>
      <c r="M169">
        <v>1</v>
      </c>
      <c r="N169">
        <v>2</v>
      </c>
      <c r="O169">
        <v>2</v>
      </c>
      <c r="R169" s="19">
        <v>45661</v>
      </c>
      <c r="S169" s="18">
        <v>161</v>
      </c>
      <c r="AI169">
        <v>2</v>
      </c>
      <c r="AR169">
        <v>1</v>
      </c>
      <c r="AS169">
        <v>2</v>
      </c>
      <c r="AT169">
        <v>2</v>
      </c>
      <c r="AU169">
        <v>15</v>
      </c>
    </row>
    <row r="170" spans="1:47" x14ac:dyDescent="0.3">
      <c r="A170" s="17">
        <v>45664</v>
      </c>
      <c r="B170" s="16">
        <v>162</v>
      </c>
      <c r="C170">
        <v>1.5</v>
      </c>
      <c r="M170">
        <v>1</v>
      </c>
      <c r="N170">
        <v>1.5</v>
      </c>
      <c r="O170">
        <v>1.5</v>
      </c>
      <c r="R170" s="19">
        <v>45664</v>
      </c>
      <c r="S170" s="18">
        <v>162</v>
      </c>
      <c r="AF170">
        <v>1.5</v>
      </c>
      <c r="AR170">
        <v>1</v>
      </c>
      <c r="AS170">
        <v>1.5</v>
      </c>
      <c r="AT170">
        <v>1.5</v>
      </c>
      <c r="AU170">
        <v>12</v>
      </c>
    </row>
    <row r="171" spans="1:47" x14ac:dyDescent="0.3">
      <c r="A171" s="69">
        <v>45665</v>
      </c>
      <c r="B171" s="16">
        <v>163</v>
      </c>
      <c r="C171">
        <v>1.5</v>
      </c>
      <c r="D171">
        <v>1</v>
      </c>
      <c r="E171">
        <v>0.5</v>
      </c>
      <c r="M171">
        <v>3</v>
      </c>
      <c r="N171">
        <v>3</v>
      </c>
      <c r="O171">
        <v>1</v>
      </c>
      <c r="R171" s="68">
        <v>45665</v>
      </c>
      <c r="S171" s="18">
        <v>163</v>
      </c>
      <c r="Y171">
        <v>1.5</v>
      </c>
      <c r="Z171">
        <v>1</v>
      </c>
      <c r="AA171">
        <v>0.5</v>
      </c>
      <c r="AR171">
        <v>3</v>
      </c>
      <c r="AS171">
        <v>3</v>
      </c>
      <c r="AT171">
        <v>1</v>
      </c>
      <c r="AU171">
        <v>5</v>
      </c>
    </row>
    <row r="172" spans="1:47" x14ac:dyDescent="0.3">
      <c r="A172" s="56"/>
      <c r="B172" s="16">
        <v>164</v>
      </c>
      <c r="C172">
        <v>56</v>
      </c>
      <c r="D172">
        <v>5.5</v>
      </c>
      <c r="M172">
        <v>2</v>
      </c>
      <c r="N172">
        <v>61.5</v>
      </c>
      <c r="O172">
        <v>30.75</v>
      </c>
      <c r="R172" s="56"/>
      <c r="S172" s="18">
        <v>164</v>
      </c>
      <c r="AN172">
        <v>56</v>
      </c>
      <c r="AO172">
        <v>5.5</v>
      </c>
      <c r="AR172">
        <v>2</v>
      </c>
      <c r="AS172">
        <v>61.5</v>
      </c>
      <c r="AT172">
        <v>30.75</v>
      </c>
      <c r="AU172">
        <v>20</v>
      </c>
    </row>
    <row r="173" spans="1:47" x14ac:dyDescent="0.3">
      <c r="A173" s="69">
        <v>45666</v>
      </c>
      <c r="B173" s="16">
        <v>165</v>
      </c>
      <c r="C173">
        <v>7</v>
      </c>
      <c r="D173">
        <v>29.5</v>
      </c>
      <c r="E173">
        <v>7</v>
      </c>
      <c r="F173">
        <v>12.5</v>
      </c>
      <c r="G173">
        <v>5.5</v>
      </c>
      <c r="H173">
        <v>2</v>
      </c>
      <c r="I173">
        <v>4.5</v>
      </c>
      <c r="J173">
        <v>6</v>
      </c>
      <c r="K173">
        <v>1</v>
      </c>
      <c r="L173">
        <v>1</v>
      </c>
      <c r="M173">
        <v>10</v>
      </c>
      <c r="N173">
        <v>76</v>
      </c>
      <c r="O173">
        <v>7.6</v>
      </c>
      <c r="R173" s="68">
        <v>45666</v>
      </c>
      <c r="S173" s="18">
        <v>165</v>
      </c>
      <c r="T173">
        <v>7</v>
      </c>
      <c r="U173">
        <v>29.5</v>
      </c>
      <c r="V173">
        <v>7</v>
      </c>
      <c r="W173">
        <v>12.5</v>
      </c>
      <c r="X173">
        <v>5.5</v>
      </c>
      <c r="Y173">
        <v>2</v>
      </c>
      <c r="Z173">
        <v>4.5</v>
      </c>
      <c r="AA173">
        <v>6</v>
      </c>
      <c r="AB173">
        <v>1</v>
      </c>
      <c r="AC173">
        <v>1</v>
      </c>
      <c r="AR173">
        <v>10</v>
      </c>
      <c r="AS173">
        <v>76</v>
      </c>
      <c r="AT173">
        <v>7.6</v>
      </c>
      <c r="AU173">
        <v>0</v>
      </c>
    </row>
    <row r="174" spans="1:47" x14ac:dyDescent="0.3">
      <c r="A174" s="56"/>
      <c r="B174" s="16">
        <v>166</v>
      </c>
      <c r="C174">
        <v>2</v>
      </c>
      <c r="D174">
        <v>2</v>
      </c>
      <c r="M174">
        <v>2</v>
      </c>
      <c r="N174">
        <v>4</v>
      </c>
      <c r="O174">
        <v>2</v>
      </c>
      <c r="R174" s="56"/>
      <c r="S174" s="18">
        <v>166</v>
      </c>
      <c r="AE174">
        <v>2</v>
      </c>
      <c r="AF174">
        <v>2</v>
      </c>
      <c r="AR174">
        <v>2</v>
      </c>
      <c r="AS174">
        <v>4</v>
      </c>
      <c r="AT174">
        <v>2</v>
      </c>
      <c r="AU174">
        <v>11</v>
      </c>
    </row>
    <row r="175" spans="1:47" x14ac:dyDescent="0.3">
      <c r="A175" s="17">
        <v>45667</v>
      </c>
      <c r="B175" s="16">
        <v>167</v>
      </c>
      <c r="C175">
        <v>3</v>
      </c>
      <c r="D175">
        <v>4</v>
      </c>
      <c r="E175">
        <v>1.5</v>
      </c>
      <c r="F175">
        <v>2.5</v>
      </c>
      <c r="M175">
        <v>4</v>
      </c>
      <c r="N175">
        <v>11</v>
      </c>
      <c r="O175">
        <v>2.75</v>
      </c>
      <c r="R175" s="19">
        <v>45667</v>
      </c>
      <c r="S175" s="18">
        <v>167</v>
      </c>
      <c r="AN175">
        <v>3</v>
      </c>
      <c r="AO175">
        <v>4</v>
      </c>
      <c r="AP175">
        <v>1.5</v>
      </c>
      <c r="AQ175">
        <v>2.5</v>
      </c>
      <c r="AR175">
        <v>4</v>
      </c>
      <c r="AS175">
        <v>11</v>
      </c>
      <c r="AT175">
        <v>2.75</v>
      </c>
      <c r="AU175">
        <v>20</v>
      </c>
    </row>
    <row r="176" spans="1:47" x14ac:dyDescent="0.3">
      <c r="A176" s="69">
        <v>45668</v>
      </c>
      <c r="B176" s="16">
        <v>167</v>
      </c>
      <c r="C176">
        <v>1.5</v>
      </c>
      <c r="D176">
        <v>4</v>
      </c>
      <c r="M176">
        <v>2</v>
      </c>
      <c r="N176">
        <v>5.5</v>
      </c>
      <c r="O176">
        <v>2.75</v>
      </c>
      <c r="R176" s="68">
        <v>45668</v>
      </c>
      <c r="S176" s="18">
        <v>167</v>
      </c>
      <c r="T176">
        <v>1.5</v>
      </c>
      <c r="U176">
        <v>4</v>
      </c>
      <c r="AR176">
        <v>2</v>
      </c>
      <c r="AS176">
        <v>5.5</v>
      </c>
      <c r="AT176">
        <v>2.75</v>
      </c>
      <c r="AU176">
        <v>0</v>
      </c>
    </row>
    <row r="177" spans="1:47" x14ac:dyDescent="0.3">
      <c r="A177" s="56"/>
      <c r="B177" s="16">
        <v>168</v>
      </c>
      <c r="C177">
        <v>1.5</v>
      </c>
      <c r="M177">
        <v>1</v>
      </c>
      <c r="N177">
        <v>1.5</v>
      </c>
      <c r="O177">
        <v>1.5</v>
      </c>
      <c r="R177" s="56"/>
      <c r="S177" s="18">
        <v>168</v>
      </c>
      <c r="AP177">
        <v>1.5</v>
      </c>
      <c r="AR177">
        <v>1</v>
      </c>
      <c r="AS177">
        <v>1.5</v>
      </c>
      <c r="AT177">
        <v>1.5</v>
      </c>
      <c r="AU177">
        <v>22</v>
      </c>
    </row>
    <row r="178" spans="1:47" x14ac:dyDescent="0.3">
      <c r="A178" s="17">
        <v>45671</v>
      </c>
      <c r="B178" s="16">
        <v>169</v>
      </c>
      <c r="C178">
        <v>5.5</v>
      </c>
      <c r="D178">
        <v>1</v>
      </c>
      <c r="M178">
        <v>2</v>
      </c>
      <c r="N178">
        <v>6.5</v>
      </c>
      <c r="O178">
        <v>3.25</v>
      </c>
      <c r="R178" s="19">
        <v>45671</v>
      </c>
      <c r="S178" s="18">
        <v>169</v>
      </c>
      <c r="AA178">
        <v>5.5</v>
      </c>
      <c r="AB178">
        <v>1</v>
      </c>
      <c r="AR178">
        <v>2</v>
      </c>
      <c r="AS178">
        <v>6.5</v>
      </c>
      <c r="AT178">
        <v>3.25</v>
      </c>
      <c r="AU178">
        <v>7</v>
      </c>
    </row>
    <row r="179" spans="1:47" x14ac:dyDescent="0.3">
      <c r="A179" s="17">
        <v>45674</v>
      </c>
      <c r="B179" s="16">
        <v>170</v>
      </c>
      <c r="C179">
        <v>2</v>
      </c>
      <c r="D179">
        <v>9.5</v>
      </c>
      <c r="M179">
        <v>2</v>
      </c>
      <c r="N179">
        <v>11.5</v>
      </c>
      <c r="O179">
        <v>5.75</v>
      </c>
      <c r="R179" s="19">
        <v>45674</v>
      </c>
      <c r="S179" s="18">
        <v>170</v>
      </c>
      <c r="AJ179">
        <v>2</v>
      </c>
      <c r="AK179">
        <v>9.5</v>
      </c>
      <c r="AR179">
        <v>2</v>
      </c>
      <c r="AS179">
        <v>11.5</v>
      </c>
      <c r="AT179">
        <v>5.75</v>
      </c>
      <c r="AU179">
        <v>16</v>
      </c>
    </row>
    <row r="180" spans="1:47" x14ac:dyDescent="0.3">
      <c r="A180" s="17">
        <v>45676</v>
      </c>
      <c r="B180" s="16">
        <v>171</v>
      </c>
      <c r="C180">
        <v>49.5</v>
      </c>
      <c r="D180">
        <v>2.5</v>
      </c>
      <c r="M180">
        <v>2</v>
      </c>
      <c r="N180">
        <v>52</v>
      </c>
      <c r="O180">
        <v>26</v>
      </c>
      <c r="R180" s="19">
        <v>45676</v>
      </c>
      <c r="S180" s="18">
        <v>171</v>
      </c>
      <c r="AK180">
        <v>49.5</v>
      </c>
      <c r="AL180">
        <v>2.5</v>
      </c>
      <c r="AR180">
        <v>2</v>
      </c>
      <c r="AS180">
        <v>52</v>
      </c>
      <c r="AT180">
        <v>26</v>
      </c>
      <c r="AU180">
        <v>17</v>
      </c>
    </row>
    <row r="181" spans="1:47" x14ac:dyDescent="0.3">
      <c r="A181" s="17">
        <v>45677</v>
      </c>
      <c r="B181" s="16">
        <v>172</v>
      </c>
      <c r="C181">
        <v>1</v>
      </c>
      <c r="M181">
        <v>1</v>
      </c>
      <c r="N181">
        <v>1</v>
      </c>
      <c r="O181">
        <v>1</v>
      </c>
      <c r="R181" s="19">
        <v>45677</v>
      </c>
      <c r="S181" s="18">
        <v>172</v>
      </c>
      <c r="Z181">
        <v>1</v>
      </c>
      <c r="AR181">
        <v>1</v>
      </c>
      <c r="AS181">
        <v>1</v>
      </c>
      <c r="AT181">
        <v>1</v>
      </c>
      <c r="AU181">
        <v>6</v>
      </c>
    </row>
    <row r="182" spans="1:47" x14ac:dyDescent="0.3">
      <c r="A182" s="69">
        <v>45678</v>
      </c>
      <c r="B182" s="16">
        <v>173</v>
      </c>
      <c r="C182">
        <v>1</v>
      </c>
      <c r="D182">
        <v>14</v>
      </c>
      <c r="E182">
        <v>2</v>
      </c>
      <c r="M182">
        <v>3</v>
      </c>
      <c r="N182">
        <v>17</v>
      </c>
      <c r="O182">
        <v>5.666666666666667</v>
      </c>
      <c r="R182" s="68">
        <v>45678</v>
      </c>
      <c r="S182" s="18">
        <v>173</v>
      </c>
      <c r="AG182">
        <v>1</v>
      </c>
      <c r="AH182">
        <v>14</v>
      </c>
      <c r="AI182">
        <v>2</v>
      </c>
      <c r="AR182">
        <v>3</v>
      </c>
      <c r="AS182">
        <v>17</v>
      </c>
      <c r="AT182">
        <v>5.666666666666667</v>
      </c>
      <c r="AU182">
        <v>13</v>
      </c>
    </row>
    <row r="183" spans="1:47" x14ac:dyDescent="0.3">
      <c r="A183" s="56"/>
      <c r="B183" s="16">
        <v>174</v>
      </c>
      <c r="C183">
        <v>2.5</v>
      </c>
      <c r="M183">
        <v>1</v>
      </c>
      <c r="N183">
        <v>2.5</v>
      </c>
      <c r="O183">
        <v>2.5</v>
      </c>
      <c r="R183" s="56"/>
      <c r="S183" s="18">
        <v>174</v>
      </c>
      <c r="AN183">
        <v>2.5</v>
      </c>
      <c r="AR183">
        <v>1</v>
      </c>
      <c r="AS183">
        <v>2.5</v>
      </c>
      <c r="AT183">
        <v>2.5</v>
      </c>
      <c r="AU183">
        <v>20</v>
      </c>
    </row>
    <row r="184" spans="1:47" x14ac:dyDescent="0.3">
      <c r="A184" s="69">
        <v>45681</v>
      </c>
      <c r="B184" s="16">
        <v>175</v>
      </c>
      <c r="C184">
        <v>1</v>
      </c>
      <c r="M184">
        <v>1</v>
      </c>
      <c r="N184">
        <v>1</v>
      </c>
      <c r="O184">
        <v>1</v>
      </c>
      <c r="R184" s="68">
        <v>45681</v>
      </c>
      <c r="S184" s="18">
        <v>175</v>
      </c>
      <c r="AH184">
        <v>1</v>
      </c>
      <c r="AR184">
        <v>1</v>
      </c>
      <c r="AS184">
        <v>1</v>
      </c>
      <c r="AT184">
        <v>1</v>
      </c>
      <c r="AU184">
        <v>14</v>
      </c>
    </row>
    <row r="185" spans="1:47" x14ac:dyDescent="0.3">
      <c r="A185" s="56"/>
      <c r="B185" s="16">
        <v>176</v>
      </c>
      <c r="C185">
        <v>3</v>
      </c>
      <c r="D185">
        <v>0.5</v>
      </c>
      <c r="M185">
        <v>2</v>
      </c>
      <c r="N185">
        <v>3.5</v>
      </c>
      <c r="O185">
        <v>1.75</v>
      </c>
      <c r="R185" s="56"/>
      <c r="S185" s="18">
        <v>176</v>
      </c>
      <c r="AJ185">
        <v>3</v>
      </c>
      <c r="AK185">
        <v>0.5</v>
      </c>
      <c r="AR185">
        <v>2</v>
      </c>
      <c r="AS185">
        <v>3.5</v>
      </c>
      <c r="AT185">
        <v>1.75</v>
      </c>
      <c r="AU185">
        <v>16</v>
      </c>
    </row>
    <row r="186" spans="1:47" x14ac:dyDescent="0.3">
      <c r="A186" s="69">
        <v>45685</v>
      </c>
      <c r="B186" s="16">
        <v>177</v>
      </c>
      <c r="C186">
        <v>4.5</v>
      </c>
      <c r="D186">
        <v>2</v>
      </c>
      <c r="E186">
        <v>0.5</v>
      </c>
      <c r="M186">
        <v>3</v>
      </c>
      <c r="N186">
        <v>7</v>
      </c>
      <c r="O186">
        <v>2.333333333333333</v>
      </c>
      <c r="R186" s="68">
        <v>45685</v>
      </c>
      <c r="S186" s="18">
        <v>177</v>
      </c>
      <c r="AG186">
        <v>4.5</v>
      </c>
      <c r="AH186">
        <v>2</v>
      </c>
      <c r="AI186">
        <v>0.5</v>
      </c>
      <c r="AR186">
        <v>3</v>
      </c>
      <c r="AS186">
        <v>7</v>
      </c>
      <c r="AT186">
        <v>2.333333333333333</v>
      </c>
      <c r="AU186">
        <v>13</v>
      </c>
    </row>
    <row r="187" spans="1:47" x14ac:dyDescent="0.3">
      <c r="A187" s="56"/>
      <c r="B187" s="16">
        <v>178</v>
      </c>
      <c r="C187">
        <v>4</v>
      </c>
      <c r="M187">
        <v>1</v>
      </c>
      <c r="N187">
        <v>4</v>
      </c>
      <c r="O187">
        <v>4</v>
      </c>
      <c r="R187" s="56"/>
      <c r="S187" s="18">
        <v>178</v>
      </c>
      <c r="AN187">
        <v>4</v>
      </c>
      <c r="AR187">
        <v>1</v>
      </c>
      <c r="AS187">
        <v>4</v>
      </c>
      <c r="AT187">
        <v>4</v>
      </c>
      <c r="AU187">
        <v>20</v>
      </c>
    </row>
    <row r="188" spans="1:47" x14ac:dyDescent="0.3">
      <c r="A188" s="69">
        <v>45686</v>
      </c>
      <c r="B188" s="16">
        <v>179</v>
      </c>
      <c r="C188">
        <v>1.5</v>
      </c>
      <c r="M188">
        <v>1</v>
      </c>
      <c r="N188">
        <v>1.5</v>
      </c>
      <c r="O188">
        <v>1.5</v>
      </c>
      <c r="R188" s="68">
        <v>45686</v>
      </c>
      <c r="S188" s="18">
        <v>179</v>
      </c>
      <c r="W188">
        <v>1.5</v>
      </c>
      <c r="AR188">
        <v>1</v>
      </c>
      <c r="AS188">
        <v>1.5</v>
      </c>
      <c r="AT188">
        <v>1.5</v>
      </c>
      <c r="AU188">
        <v>3</v>
      </c>
    </row>
    <row r="189" spans="1:47" x14ac:dyDescent="0.3">
      <c r="A189" s="57"/>
      <c r="B189" s="16">
        <v>180</v>
      </c>
      <c r="C189">
        <v>0.5</v>
      </c>
      <c r="M189">
        <v>1</v>
      </c>
      <c r="N189">
        <v>0.5</v>
      </c>
      <c r="O189">
        <v>0.5</v>
      </c>
      <c r="R189" s="57"/>
      <c r="S189" s="18">
        <v>180</v>
      </c>
      <c r="AA189">
        <v>0.5</v>
      </c>
      <c r="AR189">
        <v>1</v>
      </c>
      <c r="AS189">
        <v>0.5</v>
      </c>
      <c r="AT189">
        <v>0.5</v>
      </c>
      <c r="AU189">
        <v>7</v>
      </c>
    </row>
    <row r="190" spans="1:47" x14ac:dyDescent="0.3">
      <c r="A190" s="56"/>
      <c r="B190" s="16">
        <v>181</v>
      </c>
      <c r="C190">
        <v>4.5</v>
      </c>
      <c r="D190">
        <v>2</v>
      </c>
      <c r="M190">
        <v>2</v>
      </c>
      <c r="N190">
        <v>6.5</v>
      </c>
      <c r="O190">
        <v>3.25</v>
      </c>
      <c r="R190" s="56"/>
      <c r="S190" s="18">
        <v>181</v>
      </c>
      <c r="AN190">
        <v>4.5</v>
      </c>
      <c r="AO190">
        <v>2</v>
      </c>
      <c r="AR190">
        <v>2</v>
      </c>
      <c r="AS190">
        <v>6.5</v>
      </c>
      <c r="AT190">
        <v>3.25</v>
      </c>
      <c r="AU190">
        <v>20</v>
      </c>
    </row>
    <row r="191" spans="1:47" x14ac:dyDescent="0.3">
      <c r="A191" s="69">
        <v>45687</v>
      </c>
      <c r="B191" s="16">
        <v>182</v>
      </c>
      <c r="C191">
        <v>0.5</v>
      </c>
      <c r="M191">
        <v>1</v>
      </c>
      <c r="N191">
        <v>0.5</v>
      </c>
      <c r="O191">
        <v>0.5</v>
      </c>
      <c r="R191" s="68">
        <v>45687</v>
      </c>
      <c r="S191" s="18">
        <v>182</v>
      </c>
      <c r="AM191">
        <v>0.5</v>
      </c>
      <c r="AR191">
        <v>1</v>
      </c>
      <c r="AS191">
        <v>0.5</v>
      </c>
      <c r="AT191">
        <v>0.5</v>
      </c>
      <c r="AU191">
        <v>19</v>
      </c>
    </row>
    <row r="192" spans="1:47" x14ac:dyDescent="0.3">
      <c r="A192" s="56"/>
      <c r="B192" s="16">
        <v>183</v>
      </c>
      <c r="C192">
        <v>26</v>
      </c>
      <c r="D192">
        <v>7</v>
      </c>
      <c r="E192">
        <v>4.5</v>
      </c>
      <c r="M192">
        <v>3</v>
      </c>
      <c r="N192">
        <v>37.5</v>
      </c>
      <c r="O192">
        <v>12.5</v>
      </c>
      <c r="R192" s="56"/>
      <c r="S192" s="18">
        <v>183</v>
      </c>
      <c r="AO192">
        <v>26</v>
      </c>
      <c r="AP192">
        <v>7</v>
      </c>
      <c r="AQ192">
        <v>4.5</v>
      </c>
      <c r="AR192">
        <v>3</v>
      </c>
      <c r="AS192">
        <v>37.5</v>
      </c>
      <c r="AT192">
        <v>12.5</v>
      </c>
      <c r="AU192">
        <v>21</v>
      </c>
    </row>
    <row r="193" spans="1:47" x14ac:dyDescent="0.3">
      <c r="A193" s="17">
        <v>45688</v>
      </c>
      <c r="B193" s="16">
        <v>184</v>
      </c>
      <c r="C193">
        <v>3</v>
      </c>
      <c r="D193">
        <v>0.5</v>
      </c>
      <c r="M193">
        <v>2</v>
      </c>
      <c r="N193">
        <v>3.5</v>
      </c>
      <c r="O193">
        <v>1.75</v>
      </c>
      <c r="R193" s="19">
        <v>45688</v>
      </c>
      <c r="S193" s="18">
        <v>184</v>
      </c>
      <c r="U193">
        <v>3</v>
      </c>
      <c r="V193">
        <v>0.5</v>
      </c>
      <c r="AR193">
        <v>2</v>
      </c>
      <c r="AS193">
        <v>3.5</v>
      </c>
      <c r="AT193">
        <v>1.75</v>
      </c>
      <c r="AU193">
        <v>1</v>
      </c>
    </row>
  </sheetData>
  <mergeCells count="104">
    <mergeCell ref="A188:A190"/>
    <mergeCell ref="A191:A192"/>
    <mergeCell ref="A173:A174"/>
    <mergeCell ref="A176:A177"/>
    <mergeCell ref="A182:A183"/>
    <mergeCell ref="A184:A185"/>
    <mergeCell ref="A186:A187"/>
    <mergeCell ref="A155:A157"/>
    <mergeCell ref="A159:A160"/>
    <mergeCell ref="A162:A163"/>
    <mergeCell ref="A166:A168"/>
    <mergeCell ref="A171:A172"/>
    <mergeCell ref="A136:A138"/>
    <mergeCell ref="A144:A145"/>
    <mergeCell ref="A147:A148"/>
    <mergeCell ref="A149:A150"/>
    <mergeCell ref="A152:A154"/>
    <mergeCell ref="A115:A116"/>
    <mergeCell ref="A117:A118"/>
    <mergeCell ref="A121:A122"/>
    <mergeCell ref="A129:A130"/>
    <mergeCell ref="A131:A132"/>
    <mergeCell ref="A103:A104"/>
    <mergeCell ref="A105:A106"/>
    <mergeCell ref="A107:A109"/>
    <mergeCell ref="A110:A111"/>
    <mergeCell ref="A113:A114"/>
    <mergeCell ref="A79:A80"/>
    <mergeCell ref="A85:A86"/>
    <mergeCell ref="A89:A90"/>
    <mergeCell ref="A97:A98"/>
    <mergeCell ref="A99:A100"/>
    <mergeCell ref="A66:A67"/>
    <mergeCell ref="A70:A71"/>
    <mergeCell ref="A73:A74"/>
    <mergeCell ref="A75:A76"/>
    <mergeCell ref="A77:A78"/>
    <mergeCell ref="A44:A45"/>
    <mergeCell ref="A46:A48"/>
    <mergeCell ref="A50:A51"/>
    <mergeCell ref="A54:A56"/>
    <mergeCell ref="A57:A58"/>
    <mergeCell ref="A28:A29"/>
    <mergeCell ref="A31:A32"/>
    <mergeCell ref="A34:A35"/>
    <mergeCell ref="A36:A37"/>
    <mergeCell ref="A42:A43"/>
    <mergeCell ref="A7:A8"/>
    <mergeCell ref="A15:A18"/>
    <mergeCell ref="A21:A22"/>
    <mergeCell ref="A23:A25"/>
    <mergeCell ref="A26:A27"/>
    <mergeCell ref="R7:R8"/>
    <mergeCell ref="R15:R18"/>
    <mergeCell ref="R21:R22"/>
    <mergeCell ref="R23:R25"/>
    <mergeCell ref="R26:R27"/>
    <mergeCell ref="R28:R29"/>
    <mergeCell ref="R31:R32"/>
    <mergeCell ref="R34:R35"/>
    <mergeCell ref="R36:R37"/>
    <mergeCell ref="R42:R43"/>
    <mergeCell ref="R44:R45"/>
    <mergeCell ref="R46:R48"/>
    <mergeCell ref="R50:R51"/>
    <mergeCell ref="R54:R56"/>
    <mergeCell ref="R57:R58"/>
    <mergeCell ref="R66:R67"/>
    <mergeCell ref="R70:R71"/>
    <mergeCell ref="R73:R74"/>
    <mergeCell ref="R75:R76"/>
    <mergeCell ref="R77:R78"/>
    <mergeCell ref="R79:R80"/>
    <mergeCell ref="R85:R86"/>
    <mergeCell ref="R89:R90"/>
    <mergeCell ref="R97:R98"/>
    <mergeCell ref="R99:R100"/>
    <mergeCell ref="R103:R104"/>
    <mergeCell ref="R105:R106"/>
    <mergeCell ref="R107:R109"/>
    <mergeCell ref="R110:R111"/>
    <mergeCell ref="R113:R114"/>
    <mergeCell ref="R115:R116"/>
    <mergeCell ref="R117:R118"/>
    <mergeCell ref="R121:R122"/>
    <mergeCell ref="R129:R130"/>
    <mergeCell ref="R131:R132"/>
    <mergeCell ref="R136:R138"/>
    <mergeCell ref="R173:R174"/>
    <mergeCell ref="R176:R177"/>
    <mergeCell ref="R182:R183"/>
    <mergeCell ref="R184:R185"/>
    <mergeCell ref="R186:R187"/>
    <mergeCell ref="R188:R190"/>
    <mergeCell ref="R191:R192"/>
    <mergeCell ref="R144:R145"/>
    <mergeCell ref="R147:R148"/>
    <mergeCell ref="R149:R150"/>
    <mergeCell ref="R152:R154"/>
    <mergeCell ref="R155:R157"/>
    <mergeCell ref="R159:R160"/>
    <mergeCell ref="R162:R163"/>
    <mergeCell ref="R166:R168"/>
    <mergeCell ref="R171:R17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4:AY1495"/>
  <sheetViews>
    <sheetView topLeftCell="M1" workbookViewId="0">
      <selection activeCell="U1" sqref="U1:AC1048576"/>
    </sheetView>
  </sheetViews>
  <sheetFormatPr defaultRowHeight="14.4" x14ac:dyDescent="0.3"/>
  <sheetData>
    <row r="4" spans="1:51" x14ac:dyDescent="0.3">
      <c r="A4" s="16" t="s">
        <v>60</v>
      </c>
      <c r="B4" s="16" t="s">
        <v>61</v>
      </c>
      <c r="C4" s="16">
        <v>1</v>
      </c>
      <c r="D4" s="16">
        <v>2</v>
      </c>
      <c r="E4" s="16">
        <v>3</v>
      </c>
      <c r="F4" s="16">
        <v>4</v>
      </c>
      <c r="G4" s="16">
        <v>5</v>
      </c>
      <c r="H4" s="16">
        <v>6</v>
      </c>
      <c r="I4" s="16">
        <v>7</v>
      </c>
      <c r="J4" s="16">
        <v>8</v>
      </c>
      <c r="K4" s="16">
        <v>9</v>
      </c>
      <c r="L4" s="16">
        <v>10</v>
      </c>
      <c r="M4" s="16">
        <v>11</v>
      </c>
      <c r="N4" s="16">
        <v>12</v>
      </c>
      <c r="O4" s="16">
        <v>13</v>
      </c>
      <c r="P4" s="16">
        <v>14</v>
      </c>
      <c r="Q4" s="16" t="s">
        <v>62</v>
      </c>
      <c r="R4" s="16" t="s">
        <v>63</v>
      </c>
      <c r="S4" s="16" t="s">
        <v>64</v>
      </c>
      <c r="V4" s="18" t="s">
        <v>60</v>
      </c>
      <c r="W4" s="18" t="s">
        <v>61</v>
      </c>
      <c r="X4" s="18">
        <v>0</v>
      </c>
      <c r="Y4" s="18">
        <v>1</v>
      </c>
      <c r="Z4" s="18">
        <v>2</v>
      </c>
      <c r="AA4" s="18">
        <v>3</v>
      </c>
      <c r="AB4" s="18">
        <v>4</v>
      </c>
      <c r="AC4" s="18">
        <v>5</v>
      </c>
      <c r="AD4" s="18">
        <v>6</v>
      </c>
      <c r="AE4" s="18">
        <v>7</v>
      </c>
      <c r="AF4" s="18">
        <v>8</v>
      </c>
      <c r="AG4" s="18">
        <v>9</v>
      </c>
      <c r="AH4" s="18">
        <v>10</v>
      </c>
      <c r="AI4" s="18">
        <v>11</v>
      </c>
      <c r="AJ4" s="18">
        <v>12</v>
      </c>
      <c r="AK4" s="18">
        <v>13</v>
      </c>
      <c r="AL4" s="18">
        <v>14</v>
      </c>
      <c r="AM4" s="18">
        <v>15</v>
      </c>
      <c r="AN4" s="18">
        <v>16</v>
      </c>
      <c r="AO4" s="18">
        <v>17</v>
      </c>
      <c r="AP4" s="18">
        <v>18</v>
      </c>
      <c r="AQ4" s="18">
        <v>19</v>
      </c>
      <c r="AR4" s="18">
        <v>20</v>
      </c>
      <c r="AS4" s="18">
        <v>21</v>
      </c>
      <c r="AT4" s="18">
        <v>22</v>
      </c>
      <c r="AU4" s="18">
        <v>23</v>
      </c>
      <c r="AV4" s="18" t="s">
        <v>62</v>
      </c>
      <c r="AW4" s="18" t="s">
        <v>63</v>
      </c>
      <c r="AX4" s="18" t="s">
        <v>64</v>
      </c>
      <c r="AY4" s="18" t="s">
        <v>78</v>
      </c>
    </row>
    <row r="5" spans="1:51" x14ac:dyDescent="0.3">
      <c r="A5" s="69">
        <v>43630</v>
      </c>
      <c r="B5" s="16">
        <v>1</v>
      </c>
      <c r="C5">
        <v>6.5</v>
      </c>
      <c r="Q5">
        <v>1</v>
      </c>
      <c r="R5">
        <v>6.5</v>
      </c>
      <c r="S5">
        <v>6.5</v>
      </c>
      <c r="V5" s="68">
        <v>43630</v>
      </c>
      <c r="W5" s="18">
        <v>1</v>
      </c>
      <c r="AN5">
        <v>6.5</v>
      </c>
      <c r="AV5">
        <v>1</v>
      </c>
      <c r="AW5">
        <v>6.5</v>
      </c>
      <c r="AX5">
        <v>6.5</v>
      </c>
      <c r="AY5">
        <v>16</v>
      </c>
    </row>
    <row r="6" spans="1:51" x14ac:dyDescent="0.3">
      <c r="A6" s="56"/>
      <c r="B6" s="16">
        <v>2</v>
      </c>
      <c r="C6">
        <v>0.5</v>
      </c>
      <c r="Q6">
        <v>1</v>
      </c>
      <c r="R6">
        <v>0.5</v>
      </c>
      <c r="S6">
        <v>0.5</v>
      </c>
      <c r="V6" s="56"/>
      <c r="W6" s="18">
        <v>2</v>
      </c>
      <c r="AP6">
        <v>0.5</v>
      </c>
      <c r="AV6">
        <v>1</v>
      </c>
      <c r="AW6">
        <v>0.5</v>
      </c>
      <c r="AX6">
        <v>0.5</v>
      </c>
      <c r="AY6">
        <v>18</v>
      </c>
    </row>
    <row r="7" spans="1:51" x14ac:dyDescent="0.3">
      <c r="A7" s="17">
        <v>43632</v>
      </c>
      <c r="B7" s="16">
        <v>3</v>
      </c>
      <c r="C7">
        <v>4</v>
      </c>
      <c r="D7">
        <v>1</v>
      </c>
      <c r="Q7">
        <v>2</v>
      </c>
      <c r="R7">
        <v>5</v>
      </c>
      <c r="S7">
        <v>2.5</v>
      </c>
      <c r="V7" s="19">
        <v>43632</v>
      </c>
      <c r="W7" s="18">
        <v>3</v>
      </c>
      <c r="AP7">
        <v>4</v>
      </c>
      <c r="AQ7">
        <v>1</v>
      </c>
      <c r="AV7">
        <v>2</v>
      </c>
      <c r="AW7">
        <v>5</v>
      </c>
      <c r="AX7">
        <v>2.5</v>
      </c>
      <c r="AY7">
        <v>18</v>
      </c>
    </row>
    <row r="8" spans="1:51" x14ac:dyDescent="0.3">
      <c r="A8" s="17">
        <v>43650</v>
      </c>
      <c r="B8" s="16">
        <v>4</v>
      </c>
      <c r="C8">
        <v>3.5</v>
      </c>
      <c r="D8">
        <v>2</v>
      </c>
      <c r="E8">
        <v>0.5</v>
      </c>
      <c r="F8">
        <v>1</v>
      </c>
      <c r="Q8">
        <v>4</v>
      </c>
      <c r="R8">
        <v>7</v>
      </c>
      <c r="S8">
        <v>1.75</v>
      </c>
      <c r="V8" s="19">
        <v>43650</v>
      </c>
      <c r="W8" s="18">
        <v>4</v>
      </c>
      <c r="AN8">
        <v>3.5</v>
      </c>
      <c r="AO8">
        <v>2</v>
      </c>
      <c r="AP8">
        <v>0.5</v>
      </c>
      <c r="AQ8">
        <v>1</v>
      </c>
      <c r="AV8">
        <v>4</v>
      </c>
      <c r="AW8">
        <v>7</v>
      </c>
      <c r="AX8">
        <v>1.75</v>
      </c>
      <c r="AY8">
        <v>16</v>
      </c>
    </row>
    <row r="9" spans="1:51" x14ac:dyDescent="0.3">
      <c r="A9" s="69">
        <v>43651</v>
      </c>
      <c r="B9" s="16">
        <v>5</v>
      </c>
      <c r="C9">
        <v>0.5</v>
      </c>
      <c r="Q9">
        <v>1</v>
      </c>
      <c r="R9">
        <v>0.5</v>
      </c>
      <c r="S9">
        <v>0.5</v>
      </c>
      <c r="V9" s="68">
        <v>43651</v>
      </c>
      <c r="W9" s="18">
        <v>5</v>
      </c>
      <c r="AD9">
        <v>0.5</v>
      </c>
      <c r="AV9">
        <v>1</v>
      </c>
      <c r="AW9">
        <v>0.5</v>
      </c>
      <c r="AX9">
        <v>0.5</v>
      </c>
      <c r="AY9">
        <v>6</v>
      </c>
    </row>
    <row r="10" spans="1:51" x14ac:dyDescent="0.3">
      <c r="A10" s="57"/>
      <c r="B10" s="16">
        <v>6</v>
      </c>
      <c r="C10">
        <v>0.5</v>
      </c>
      <c r="Q10">
        <v>1</v>
      </c>
      <c r="R10">
        <v>0.5</v>
      </c>
      <c r="S10">
        <v>0.5</v>
      </c>
      <c r="V10" s="57"/>
      <c r="W10" s="18">
        <v>6</v>
      </c>
      <c r="AO10">
        <v>0.5</v>
      </c>
      <c r="AV10">
        <v>1</v>
      </c>
      <c r="AW10">
        <v>0.5</v>
      </c>
      <c r="AX10">
        <v>0.5</v>
      </c>
      <c r="AY10">
        <v>17</v>
      </c>
    </row>
    <row r="11" spans="1:51" x14ac:dyDescent="0.3">
      <c r="A11" s="56"/>
      <c r="B11" s="16">
        <v>7</v>
      </c>
      <c r="C11">
        <v>4.5</v>
      </c>
      <c r="Q11">
        <v>1</v>
      </c>
      <c r="R11">
        <v>4.5</v>
      </c>
      <c r="S11">
        <v>4.5</v>
      </c>
      <c r="V11" s="56"/>
      <c r="W11" s="18">
        <v>7</v>
      </c>
      <c r="AR11">
        <v>4.5</v>
      </c>
      <c r="AV11">
        <v>1</v>
      </c>
      <c r="AW11">
        <v>4.5</v>
      </c>
      <c r="AX11">
        <v>4.5</v>
      </c>
      <c r="AY11">
        <v>20</v>
      </c>
    </row>
    <row r="12" spans="1:51" x14ac:dyDescent="0.3">
      <c r="A12" s="17">
        <v>43655</v>
      </c>
      <c r="B12" s="16">
        <v>8</v>
      </c>
      <c r="C12">
        <v>9.5</v>
      </c>
      <c r="D12">
        <v>2</v>
      </c>
      <c r="Q12">
        <v>2</v>
      </c>
      <c r="R12">
        <v>11.5</v>
      </c>
      <c r="S12">
        <v>5.75</v>
      </c>
      <c r="V12" s="19">
        <v>43655</v>
      </c>
      <c r="W12" s="18">
        <v>8</v>
      </c>
      <c r="AR12">
        <v>9.5</v>
      </c>
      <c r="AS12">
        <v>2</v>
      </c>
      <c r="AV12">
        <v>2</v>
      </c>
      <c r="AW12">
        <v>11.5</v>
      </c>
      <c r="AX12">
        <v>5.75</v>
      </c>
      <c r="AY12">
        <v>20</v>
      </c>
    </row>
    <row r="13" spans="1:51" x14ac:dyDescent="0.3">
      <c r="A13" s="17">
        <v>43699</v>
      </c>
      <c r="B13" s="16">
        <v>9</v>
      </c>
      <c r="C13">
        <v>1.5</v>
      </c>
      <c r="Q13">
        <v>1</v>
      </c>
      <c r="R13">
        <v>1.5</v>
      </c>
      <c r="S13">
        <v>1.5</v>
      </c>
      <c r="V13" s="19">
        <v>43699</v>
      </c>
      <c r="W13" s="18">
        <v>9</v>
      </c>
      <c r="AN13">
        <v>1.5</v>
      </c>
      <c r="AV13">
        <v>1</v>
      </c>
      <c r="AW13">
        <v>1.5</v>
      </c>
      <c r="AX13">
        <v>1.5</v>
      </c>
      <c r="AY13">
        <v>16</v>
      </c>
    </row>
    <row r="14" spans="1:51" x14ac:dyDescent="0.3">
      <c r="A14" s="17">
        <v>43703</v>
      </c>
      <c r="B14" s="16">
        <v>10</v>
      </c>
      <c r="C14">
        <v>2.5</v>
      </c>
      <c r="Q14">
        <v>1</v>
      </c>
      <c r="R14">
        <v>2.5</v>
      </c>
      <c r="S14">
        <v>2.5</v>
      </c>
      <c r="V14" s="19">
        <v>43703</v>
      </c>
      <c r="W14" s="18">
        <v>10</v>
      </c>
      <c r="AS14">
        <v>2.5</v>
      </c>
      <c r="AV14">
        <v>1</v>
      </c>
      <c r="AW14">
        <v>2.5</v>
      </c>
      <c r="AX14">
        <v>2.5</v>
      </c>
      <c r="AY14">
        <v>21</v>
      </c>
    </row>
    <row r="15" spans="1:51" x14ac:dyDescent="0.3">
      <c r="A15" s="17">
        <v>43704</v>
      </c>
      <c r="B15" s="16">
        <v>11</v>
      </c>
      <c r="C15">
        <v>9.5</v>
      </c>
      <c r="D15">
        <v>0.5</v>
      </c>
      <c r="Q15">
        <v>2</v>
      </c>
      <c r="R15">
        <v>10</v>
      </c>
      <c r="S15">
        <v>5</v>
      </c>
      <c r="V15" s="19">
        <v>43704</v>
      </c>
      <c r="W15" s="18">
        <v>11</v>
      </c>
      <c r="AP15">
        <v>9.5</v>
      </c>
      <c r="AQ15">
        <v>0.5</v>
      </c>
      <c r="AV15">
        <v>2</v>
      </c>
      <c r="AW15">
        <v>10</v>
      </c>
      <c r="AX15">
        <v>5</v>
      </c>
      <c r="AY15">
        <v>18</v>
      </c>
    </row>
    <row r="16" spans="1:51" x14ac:dyDescent="0.3">
      <c r="A16" s="17">
        <v>43705</v>
      </c>
      <c r="B16" s="16">
        <v>12</v>
      </c>
      <c r="C16">
        <v>7.5</v>
      </c>
      <c r="D16">
        <v>0.5</v>
      </c>
      <c r="E16">
        <v>32</v>
      </c>
      <c r="F16">
        <v>7</v>
      </c>
      <c r="G16">
        <v>0.5</v>
      </c>
      <c r="Q16">
        <v>5</v>
      </c>
      <c r="R16">
        <v>47.5</v>
      </c>
      <c r="S16">
        <v>9.5</v>
      </c>
      <c r="V16" s="19">
        <v>43705</v>
      </c>
      <c r="W16" s="18">
        <v>12</v>
      </c>
      <c r="AM16">
        <v>7.5</v>
      </c>
      <c r="AN16">
        <v>0.5</v>
      </c>
      <c r="AO16">
        <v>32</v>
      </c>
      <c r="AP16">
        <v>7</v>
      </c>
      <c r="AQ16">
        <v>0.5</v>
      </c>
      <c r="AV16">
        <v>5</v>
      </c>
      <c r="AW16">
        <v>47.5</v>
      </c>
      <c r="AX16">
        <v>9.5</v>
      </c>
      <c r="AY16">
        <v>15</v>
      </c>
    </row>
    <row r="17" spans="1:51" x14ac:dyDescent="0.3">
      <c r="A17" s="69">
        <v>43721</v>
      </c>
      <c r="B17" s="16">
        <v>13</v>
      </c>
      <c r="C17">
        <v>44.5</v>
      </c>
      <c r="Q17">
        <v>1</v>
      </c>
      <c r="R17">
        <v>44.5</v>
      </c>
      <c r="S17">
        <v>44.5</v>
      </c>
      <c r="V17" s="68">
        <v>43721</v>
      </c>
      <c r="W17" s="18">
        <v>13</v>
      </c>
      <c r="AF17">
        <v>44.5</v>
      </c>
      <c r="AV17">
        <v>1</v>
      </c>
      <c r="AW17">
        <v>44.5</v>
      </c>
      <c r="AX17">
        <v>44.5</v>
      </c>
      <c r="AY17">
        <v>8</v>
      </c>
    </row>
    <row r="18" spans="1:51" x14ac:dyDescent="0.3">
      <c r="A18" s="57"/>
      <c r="B18" s="16">
        <v>14</v>
      </c>
      <c r="C18">
        <v>1.5</v>
      </c>
      <c r="Q18">
        <v>1</v>
      </c>
      <c r="R18">
        <v>1.5</v>
      </c>
      <c r="S18">
        <v>1.5</v>
      </c>
      <c r="V18" s="57"/>
      <c r="W18" s="18">
        <v>14</v>
      </c>
      <c r="AK18">
        <v>1.5</v>
      </c>
      <c r="AV18">
        <v>1</v>
      </c>
      <c r="AW18">
        <v>1.5</v>
      </c>
      <c r="AX18">
        <v>1.5</v>
      </c>
      <c r="AY18">
        <v>13</v>
      </c>
    </row>
    <row r="19" spans="1:51" x14ac:dyDescent="0.3">
      <c r="A19" s="56"/>
      <c r="B19" s="16">
        <v>15</v>
      </c>
      <c r="C19">
        <v>0.5</v>
      </c>
      <c r="D19">
        <v>1</v>
      </c>
      <c r="Q19">
        <v>2</v>
      </c>
      <c r="R19">
        <v>1.5</v>
      </c>
      <c r="S19">
        <v>0.75</v>
      </c>
      <c r="V19" s="56"/>
      <c r="W19" s="18">
        <v>15</v>
      </c>
      <c r="AS19">
        <v>0.5</v>
      </c>
      <c r="AT19">
        <v>1</v>
      </c>
      <c r="AV19">
        <v>2</v>
      </c>
      <c r="AW19">
        <v>1.5</v>
      </c>
      <c r="AX19">
        <v>0.75</v>
      </c>
      <c r="AY19">
        <v>21</v>
      </c>
    </row>
    <row r="20" spans="1:51" x14ac:dyDescent="0.3">
      <c r="A20" s="69">
        <v>43722</v>
      </c>
      <c r="B20" s="16">
        <v>16</v>
      </c>
      <c r="C20">
        <v>0.5</v>
      </c>
      <c r="D20">
        <v>1</v>
      </c>
      <c r="Q20">
        <v>2</v>
      </c>
      <c r="R20">
        <v>1.5</v>
      </c>
      <c r="S20">
        <v>0.75</v>
      </c>
      <c r="V20" s="68">
        <v>43722</v>
      </c>
      <c r="W20" s="18">
        <v>16</v>
      </c>
      <c r="AA20">
        <v>0.5</v>
      </c>
      <c r="AB20">
        <v>1</v>
      </c>
      <c r="AV20">
        <v>2</v>
      </c>
      <c r="AW20">
        <v>1.5</v>
      </c>
      <c r="AX20">
        <v>0.75</v>
      </c>
      <c r="AY20">
        <v>3</v>
      </c>
    </row>
    <row r="21" spans="1:51" x14ac:dyDescent="0.3">
      <c r="A21" s="57"/>
      <c r="B21" s="16">
        <v>17</v>
      </c>
      <c r="C21">
        <v>4.5</v>
      </c>
      <c r="D21">
        <v>2</v>
      </c>
      <c r="Q21">
        <v>2</v>
      </c>
      <c r="R21">
        <v>6.5</v>
      </c>
      <c r="S21">
        <v>3.25</v>
      </c>
      <c r="V21" s="57"/>
      <c r="W21" s="18">
        <v>17</v>
      </c>
      <c r="AD21">
        <v>4.5</v>
      </c>
      <c r="AE21">
        <v>2</v>
      </c>
      <c r="AV21">
        <v>2</v>
      </c>
      <c r="AW21">
        <v>6.5</v>
      </c>
      <c r="AX21">
        <v>3.25</v>
      </c>
      <c r="AY21">
        <v>6</v>
      </c>
    </row>
    <row r="22" spans="1:51" x14ac:dyDescent="0.3">
      <c r="A22" s="57"/>
      <c r="B22" s="16">
        <v>18</v>
      </c>
      <c r="C22">
        <v>0.5</v>
      </c>
      <c r="Q22">
        <v>1</v>
      </c>
      <c r="R22">
        <v>0.5</v>
      </c>
      <c r="S22">
        <v>0.5</v>
      </c>
      <c r="V22" s="57"/>
      <c r="W22" s="18">
        <v>18</v>
      </c>
      <c r="AN22">
        <v>0.5</v>
      </c>
      <c r="AV22">
        <v>1</v>
      </c>
      <c r="AW22">
        <v>0.5</v>
      </c>
      <c r="AX22">
        <v>0.5</v>
      </c>
      <c r="AY22">
        <v>16</v>
      </c>
    </row>
    <row r="23" spans="1:51" x14ac:dyDescent="0.3">
      <c r="A23" s="57"/>
      <c r="B23" s="16">
        <v>19</v>
      </c>
      <c r="C23">
        <v>0.5</v>
      </c>
      <c r="D23">
        <v>1</v>
      </c>
      <c r="E23">
        <v>0.5</v>
      </c>
      <c r="Q23">
        <v>3</v>
      </c>
      <c r="R23">
        <v>2</v>
      </c>
      <c r="S23">
        <v>0.66666666666666663</v>
      </c>
      <c r="V23" s="57"/>
      <c r="W23" s="18">
        <v>19</v>
      </c>
      <c r="AP23">
        <v>0.5</v>
      </c>
      <c r="AQ23">
        <v>1</v>
      </c>
      <c r="AR23">
        <v>0.5</v>
      </c>
      <c r="AV23">
        <v>3</v>
      </c>
      <c r="AW23">
        <v>2</v>
      </c>
      <c r="AX23">
        <v>0.66666666666666663</v>
      </c>
      <c r="AY23">
        <v>18</v>
      </c>
    </row>
    <row r="24" spans="1:51" x14ac:dyDescent="0.3">
      <c r="A24" s="56"/>
      <c r="B24" s="16">
        <v>20</v>
      </c>
      <c r="C24">
        <v>1.5</v>
      </c>
      <c r="Q24">
        <v>1</v>
      </c>
      <c r="R24">
        <v>1.5</v>
      </c>
      <c r="S24">
        <v>1.5</v>
      </c>
      <c r="V24" s="56"/>
      <c r="W24" s="18">
        <v>20</v>
      </c>
      <c r="AT24">
        <v>1.5</v>
      </c>
      <c r="AV24">
        <v>1</v>
      </c>
      <c r="AW24">
        <v>1.5</v>
      </c>
      <c r="AX24">
        <v>1.5</v>
      </c>
      <c r="AY24">
        <v>22</v>
      </c>
    </row>
    <row r="25" spans="1:51" x14ac:dyDescent="0.3">
      <c r="A25" s="69">
        <v>43723</v>
      </c>
      <c r="B25" s="16">
        <v>21</v>
      </c>
      <c r="C25">
        <v>1</v>
      </c>
      <c r="D25">
        <v>0.5</v>
      </c>
      <c r="Q25">
        <v>2</v>
      </c>
      <c r="R25">
        <v>1.5</v>
      </c>
      <c r="S25">
        <v>0.75</v>
      </c>
      <c r="V25" s="68">
        <v>43723</v>
      </c>
      <c r="W25" s="18">
        <v>21</v>
      </c>
      <c r="X25">
        <v>1</v>
      </c>
      <c r="Y25">
        <v>0.5</v>
      </c>
      <c r="AV25">
        <v>2</v>
      </c>
      <c r="AW25">
        <v>1.5</v>
      </c>
      <c r="AX25">
        <v>0.75</v>
      </c>
      <c r="AY25">
        <v>0</v>
      </c>
    </row>
    <row r="26" spans="1:51" x14ac:dyDescent="0.3">
      <c r="A26" s="57"/>
      <c r="B26" s="16">
        <v>22</v>
      </c>
      <c r="C26">
        <v>2</v>
      </c>
      <c r="Q26">
        <v>1</v>
      </c>
      <c r="R26">
        <v>2</v>
      </c>
      <c r="S26">
        <v>2</v>
      </c>
      <c r="V26" s="57"/>
      <c r="W26" s="18">
        <v>22</v>
      </c>
      <c r="AA26">
        <v>2</v>
      </c>
      <c r="AV26">
        <v>1</v>
      </c>
      <c r="AW26">
        <v>2</v>
      </c>
      <c r="AX26">
        <v>2</v>
      </c>
      <c r="AY26">
        <v>3</v>
      </c>
    </row>
    <row r="27" spans="1:51" x14ac:dyDescent="0.3">
      <c r="A27" s="57"/>
      <c r="B27" s="16">
        <v>23</v>
      </c>
      <c r="C27">
        <v>1</v>
      </c>
      <c r="Q27">
        <v>1</v>
      </c>
      <c r="R27">
        <v>1</v>
      </c>
      <c r="S27">
        <v>1</v>
      </c>
      <c r="V27" s="57"/>
      <c r="W27" s="18">
        <v>23</v>
      </c>
      <c r="AE27">
        <v>1</v>
      </c>
      <c r="AV27">
        <v>1</v>
      </c>
      <c r="AW27">
        <v>1</v>
      </c>
      <c r="AX27">
        <v>1</v>
      </c>
      <c r="AY27">
        <v>7</v>
      </c>
    </row>
    <row r="28" spans="1:51" x14ac:dyDescent="0.3">
      <c r="A28" s="56"/>
      <c r="B28" s="16">
        <v>24</v>
      </c>
      <c r="C28">
        <v>0.5</v>
      </c>
      <c r="Q28">
        <v>1</v>
      </c>
      <c r="R28">
        <v>0.5</v>
      </c>
      <c r="S28">
        <v>0.5</v>
      </c>
      <c r="V28" s="56"/>
      <c r="W28" s="18">
        <v>24</v>
      </c>
      <c r="AT28">
        <v>0.5</v>
      </c>
      <c r="AV28">
        <v>1</v>
      </c>
      <c r="AW28">
        <v>0.5</v>
      </c>
      <c r="AX28">
        <v>0.5</v>
      </c>
      <c r="AY28">
        <v>22</v>
      </c>
    </row>
    <row r="29" spans="1:51" x14ac:dyDescent="0.3">
      <c r="A29" s="17">
        <v>43724</v>
      </c>
      <c r="B29" s="16">
        <v>25</v>
      </c>
      <c r="C29">
        <v>1</v>
      </c>
      <c r="Q29">
        <v>1</v>
      </c>
      <c r="R29">
        <v>1</v>
      </c>
      <c r="S29">
        <v>1</v>
      </c>
      <c r="V29" s="19">
        <v>43724</v>
      </c>
      <c r="W29" s="18">
        <v>25</v>
      </c>
      <c r="Z29">
        <v>1</v>
      </c>
      <c r="AV29">
        <v>1</v>
      </c>
      <c r="AW29">
        <v>1</v>
      </c>
      <c r="AX29">
        <v>1</v>
      </c>
      <c r="AY29">
        <v>2</v>
      </c>
    </row>
    <row r="30" spans="1:51" x14ac:dyDescent="0.3">
      <c r="A30" s="17">
        <v>43741</v>
      </c>
      <c r="B30" s="16">
        <v>26</v>
      </c>
      <c r="C30">
        <v>1</v>
      </c>
      <c r="Q30">
        <v>1</v>
      </c>
      <c r="R30">
        <v>1</v>
      </c>
      <c r="S30">
        <v>1</v>
      </c>
      <c r="V30" s="19">
        <v>43741</v>
      </c>
      <c r="W30" s="18">
        <v>26</v>
      </c>
      <c r="AL30">
        <v>1</v>
      </c>
      <c r="AV30">
        <v>1</v>
      </c>
      <c r="AW30">
        <v>1</v>
      </c>
      <c r="AX30">
        <v>1</v>
      </c>
      <c r="AY30">
        <v>14</v>
      </c>
    </row>
    <row r="31" spans="1:51" x14ac:dyDescent="0.3">
      <c r="A31" s="17">
        <v>43746</v>
      </c>
      <c r="B31" s="16">
        <v>27</v>
      </c>
      <c r="C31">
        <v>9.5</v>
      </c>
      <c r="D31">
        <v>3.5</v>
      </c>
      <c r="Q31">
        <v>2</v>
      </c>
      <c r="R31">
        <v>13</v>
      </c>
      <c r="S31">
        <v>6.5</v>
      </c>
      <c r="V31" s="19">
        <v>43746</v>
      </c>
      <c r="W31" s="18">
        <v>27</v>
      </c>
      <c r="AR31">
        <v>9.5</v>
      </c>
      <c r="AS31">
        <v>3.5</v>
      </c>
      <c r="AV31">
        <v>2</v>
      </c>
      <c r="AW31">
        <v>13</v>
      </c>
      <c r="AX31">
        <v>6.5</v>
      </c>
      <c r="AY31">
        <v>20</v>
      </c>
    </row>
    <row r="32" spans="1:51" x14ac:dyDescent="0.3">
      <c r="A32" s="17">
        <v>43748</v>
      </c>
      <c r="B32" s="16">
        <v>28</v>
      </c>
      <c r="C32">
        <v>9</v>
      </c>
      <c r="D32">
        <v>1.5</v>
      </c>
      <c r="Q32">
        <v>2</v>
      </c>
      <c r="R32">
        <v>10.5</v>
      </c>
      <c r="S32">
        <v>5.25</v>
      </c>
      <c r="V32" s="19">
        <v>43748</v>
      </c>
      <c r="W32" s="18">
        <v>28</v>
      </c>
      <c r="AP32">
        <v>9</v>
      </c>
      <c r="AQ32">
        <v>1.5</v>
      </c>
      <c r="AV32">
        <v>2</v>
      </c>
      <c r="AW32">
        <v>10.5</v>
      </c>
      <c r="AX32">
        <v>5.25</v>
      </c>
      <c r="AY32">
        <v>18</v>
      </c>
    </row>
    <row r="33" spans="1:51" x14ac:dyDescent="0.3">
      <c r="A33" s="69">
        <v>43765</v>
      </c>
      <c r="B33" s="16">
        <v>29</v>
      </c>
      <c r="C33">
        <v>0.5</v>
      </c>
      <c r="Q33">
        <v>1</v>
      </c>
      <c r="R33">
        <v>0.5</v>
      </c>
      <c r="S33">
        <v>0.5</v>
      </c>
      <c r="V33" s="68">
        <v>43765</v>
      </c>
      <c r="W33" s="18">
        <v>29</v>
      </c>
      <c r="AL33">
        <v>0.5</v>
      </c>
      <c r="AV33">
        <v>1</v>
      </c>
      <c r="AW33">
        <v>0.5</v>
      </c>
      <c r="AX33">
        <v>0.5</v>
      </c>
      <c r="AY33">
        <v>14</v>
      </c>
    </row>
    <row r="34" spans="1:51" x14ac:dyDescent="0.3">
      <c r="A34" s="56"/>
      <c r="B34" s="16">
        <v>30</v>
      </c>
      <c r="C34">
        <v>9</v>
      </c>
      <c r="D34">
        <v>1</v>
      </c>
      <c r="Q34">
        <v>2</v>
      </c>
      <c r="R34">
        <v>10</v>
      </c>
      <c r="S34">
        <v>5</v>
      </c>
      <c r="V34" s="56"/>
      <c r="W34" s="18">
        <v>30</v>
      </c>
      <c r="AQ34">
        <v>9</v>
      </c>
      <c r="AR34">
        <v>1</v>
      </c>
      <c r="AV34">
        <v>2</v>
      </c>
      <c r="AW34">
        <v>10</v>
      </c>
      <c r="AX34">
        <v>5</v>
      </c>
      <c r="AY34">
        <v>19</v>
      </c>
    </row>
    <row r="35" spans="1:51" x14ac:dyDescent="0.3">
      <c r="A35" s="17">
        <v>43767</v>
      </c>
      <c r="B35" s="16">
        <v>31</v>
      </c>
      <c r="C35">
        <v>1.5</v>
      </c>
      <c r="Q35">
        <v>1</v>
      </c>
      <c r="R35">
        <v>1.5</v>
      </c>
      <c r="S35">
        <v>1.5</v>
      </c>
      <c r="V35" s="19">
        <v>43767</v>
      </c>
      <c r="W35" s="18">
        <v>31</v>
      </c>
      <c r="AP35">
        <v>1.5</v>
      </c>
      <c r="AV35">
        <v>1</v>
      </c>
      <c r="AW35">
        <v>1.5</v>
      </c>
      <c r="AX35">
        <v>1.5</v>
      </c>
      <c r="AY35">
        <v>18</v>
      </c>
    </row>
    <row r="36" spans="1:51" x14ac:dyDescent="0.3">
      <c r="A36" s="69">
        <v>43770</v>
      </c>
      <c r="B36" s="16">
        <v>32</v>
      </c>
      <c r="C36">
        <v>47.5</v>
      </c>
      <c r="D36">
        <v>21.5</v>
      </c>
      <c r="E36">
        <v>20.5</v>
      </c>
      <c r="Q36">
        <v>3</v>
      </c>
      <c r="R36">
        <v>89.5</v>
      </c>
      <c r="S36">
        <v>29.833333333333329</v>
      </c>
      <c r="V36" s="68">
        <v>43770</v>
      </c>
      <c r="W36" s="18">
        <v>32</v>
      </c>
      <c r="AL36">
        <v>47.5</v>
      </c>
      <c r="AM36">
        <v>21.5</v>
      </c>
      <c r="AN36">
        <v>20.5</v>
      </c>
      <c r="AV36">
        <v>3</v>
      </c>
      <c r="AW36">
        <v>89.5</v>
      </c>
      <c r="AX36">
        <v>29.833333333333329</v>
      </c>
      <c r="AY36">
        <v>14</v>
      </c>
    </row>
    <row r="37" spans="1:51" x14ac:dyDescent="0.3">
      <c r="A37" s="56"/>
      <c r="B37" s="16">
        <v>33</v>
      </c>
      <c r="C37">
        <v>0.5</v>
      </c>
      <c r="Q37">
        <v>1</v>
      </c>
      <c r="R37">
        <v>0.5</v>
      </c>
      <c r="S37">
        <v>0.5</v>
      </c>
      <c r="V37" s="56"/>
      <c r="W37" s="18">
        <v>33</v>
      </c>
      <c r="AT37">
        <v>0.5</v>
      </c>
      <c r="AV37">
        <v>1</v>
      </c>
      <c r="AW37">
        <v>0.5</v>
      </c>
      <c r="AX37">
        <v>0.5</v>
      </c>
      <c r="AY37">
        <v>22</v>
      </c>
    </row>
    <row r="38" spans="1:51" x14ac:dyDescent="0.3">
      <c r="A38" s="17">
        <v>43771</v>
      </c>
      <c r="B38" s="16">
        <v>34</v>
      </c>
      <c r="C38">
        <v>2.5</v>
      </c>
      <c r="Q38">
        <v>1</v>
      </c>
      <c r="R38">
        <v>2.5</v>
      </c>
      <c r="S38">
        <v>2.5</v>
      </c>
      <c r="V38" s="19">
        <v>43771</v>
      </c>
      <c r="W38" s="18">
        <v>34</v>
      </c>
      <c r="AN38">
        <v>2.5</v>
      </c>
      <c r="AV38">
        <v>1</v>
      </c>
      <c r="AW38">
        <v>2.5</v>
      </c>
      <c r="AX38">
        <v>2.5</v>
      </c>
      <c r="AY38">
        <v>16</v>
      </c>
    </row>
    <row r="39" spans="1:51" x14ac:dyDescent="0.3">
      <c r="A39" s="17">
        <v>43772</v>
      </c>
      <c r="B39" s="16">
        <v>35</v>
      </c>
      <c r="C39">
        <v>0.5</v>
      </c>
      <c r="D39">
        <v>19.5</v>
      </c>
      <c r="E39">
        <v>4.5</v>
      </c>
      <c r="F39">
        <v>0.5</v>
      </c>
      <c r="Q39">
        <v>4</v>
      </c>
      <c r="R39">
        <v>25</v>
      </c>
      <c r="S39">
        <v>6.25</v>
      </c>
      <c r="V39" s="19">
        <v>43772</v>
      </c>
      <c r="W39" s="18">
        <v>35</v>
      </c>
      <c r="AN39">
        <v>0.5</v>
      </c>
      <c r="AO39">
        <v>19.5</v>
      </c>
      <c r="AP39">
        <v>4.5</v>
      </c>
      <c r="AQ39">
        <v>0.5</v>
      </c>
      <c r="AV39">
        <v>4</v>
      </c>
      <c r="AW39">
        <v>25</v>
      </c>
      <c r="AX39">
        <v>6.25</v>
      </c>
      <c r="AY39">
        <v>16</v>
      </c>
    </row>
    <row r="40" spans="1:51" x14ac:dyDescent="0.3">
      <c r="A40" s="17">
        <v>43773</v>
      </c>
      <c r="B40" s="16">
        <v>36</v>
      </c>
      <c r="C40">
        <v>14</v>
      </c>
      <c r="D40">
        <v>46</v>
      </c>
      <c r="Q40">
        <v>2</v>
      </c>
      <c r="R40">
        <v>60</v>
      </c>
      <c r="S40">
        <v>30</v>
      </c>
      <c r="V40" s="19">
        <v>43773</v>
      </c>
      <c r="W40" s="18">
        <v>36</v>
      </c>
      <c r="AO40">
        <v>14</v>
      </c>
      <c r="AP40">
        <v>46</v>
      </c>
      <c r="AV40">
        <v>2</v>
      </c>
      <c r="AW40">
        <v>60</v>
      </c>
      <c r="AX40">
        <v>30</v>
      </c>
      <c r="AY40">
        <v>17</v>
      </c>
    </row>
    <row r="41" spans="1:51" x14ac:dyDescent="0.3">
      <c r="A41" s="69">
        <v>43774</v>
      </c>
      <c r="B41" s="16">
        <v>37</v>
      </c>
      <c r="C41">
        <v>1</v>
      </c>
      <c r="Q41">
        <v>1</v>
      </c>
      <c r="R41">
        <v>1</v>
      </c>
      <c r="S41">
        <v>1</v>
      </c>
      <c r="V41" s="68">
        <v>43774</v>
      </c>
      <c r="W41" s="18">
        <v>37</v>
      </c>
      <c r="X41">
        <v>1</v>
      </c>
      <c r="AV41">
        <v>1</v>
      </c>
      <c r="AW41">
        <v>1</v>
      </c>
      <c r="AX41">
        <v>1</v>
      </c>
      <c r="AY41">
        <v>0</v>
      </c>
    </row>
    <row r="42" spans="1:51" x14ac:dyDescent="0.3">
      <c r="A42" s="56"/>
      <c r="B42" s="16">
        <v>38</v>
      </c>
      <c r="C42">
        <v>46.5</v>
      </c>
      <c r="Q42">
        <v>1</v>
      </c>
      <c r="R42">
        <v>46.5</v>
      </c>
      <c r="S42">
        <v>46.5</v>
      </c>
      <c r="V42" s="56"/>
      <c r="W42" s="18">
        <v>38</v>
      </c>
      <c r="AP42">
        <v>46.5</v>
      </c>
      <c r="AV42">
        <v>1</v>
      </c>
      <c r="AW42">
        <v>46.5</v>
      </c>
      <c r="AX42">
        <v>46.5</v>
      </c>
      <c r="AY42">
        <v>18</v>
      </c>
    </row>
    <row r="43" spans="1:51" x14ac:dyDescent="0.3">
      <c r="A43" s="17">
        <v>43775</v>
      </c>
      <c r="B43" s="16">
        <v>39</v>
      </c>
      <c r="C43">
        <v>2.5</v>
      </c>
      <c r="D43">
        <v>11.5</v>
      </c>
      <c r="Q43">
        <v>2</v>
      </c>
      <c r="R43">
        <v>14</v>
      </c>
      <c r="S43">
        <v>7</v>
      </c>
      <c r="V43" s="19">
        <v>43775</v>
      </c>
      <c r="W43" s="18">
        <v>39</v>
      </c>
      <c r="AO43">
        <v>2.5</v>
      </c>
      <c r="AP43">
        <v>11.5</v>
      </c>
      <c r="AV43">
        <v>2</v>
      </c>
      <c r="AW43">
        <v>14</v>
      </c>
      <c r="AX43">
        <v>7</v>
      </c>
      <c r="AY43">
        <v>17</v>
      </c>
    </row>
    <row r="44" spans="1:51" x14ac:dyDescent="0.3">
      <c r="A44" s="17">
        <v>43781</v>
      </c>
      <c r="B44" s="16">
        <v>40</v>
      </c>
      <c r="C44">
        <v>5</v>
      </c>
      <c r="Q44">
        <v>1</v>
      </c>
      <c r="R44">
        <v>5</v>
      </c>
      <c r="S44">
        <v>5</v>
      </c>
      <c r="V44" s="19">
        <v>43781</v>
      </c>
      <c r="W44" s="18">
        <v>40</v>
      </c>
      <c r="AL44">
        <v>5</v>
      </c>
      <c r="AV44">
        <v>1</v>
      </c>
      <c r="AW44">
        <v>5</v>
      </c>
      <c r="AX44">
        <v>5</v>
      </c>
      <c r="AY44">
        <v>14</v>
      </c>
    </row>
    <row r="45" spans="1:51" x14ac:dyDescent="0.3">
      <c r="A45" s="17">
        <v>43789</v>
      </c>
      <c r="B45" s="16">
        <v>41</v>
      </c>
      <c r="C45">
        <v>1.5</v>
      </c>
      <c r="Q45">
        <v>1</v>
      </c>
      <c r="R45">
        <v>1.5</v>
      </c>
      <c r="S45">
        <v>1.5</v>
      </c>
      <c r="V45" s="19">
        <v>43789</v>
      </c>
      <c r="W45" s="18">
        <v>41</v>
      </c>
      <c r="AN45">
        <v>1.5</v>
      </c>
      <c r="AV45">
        <v>1</v>
      </c>
      <c r="AW45">
        <v>1.5</v>
      </c>
      <c r="AX45">
        <v>1.5</v>
      </c>
      <c r="AY45">
        <v>16</v>
      </c>
    </row>
    <row r="46" spans="1:51" x14ac:dyDescent="0.3">
      <c r="A46" s="17">
        <v>43790</v>
      </c>
      <c r="B46" s="16">
        <v>42</v>
      </c>
      <c r="C46">
        <v>44.5</v>
      </c>
      <c r="D46">
        <v>7.5</v>
      </c>
      <c r="Q46">
        <v>2</v>
      </c>
      <c r="R46">
        <v>52</v>
      </c>
      <c r="S46">
        <v>26</v>
      </c>
      <c r="V46" s="19">
        <v>43790</v>
      </c>
      <c r="W46" s="18">
        <v>42</v>
      </c>
      <c r="AO46">
        <v>44.5</v>
      </c>
      <c r="AP46">
        <v>7.5</v>
      </c>
      <c r="AV46">
        <v>2</v>
      </c>
      <c r="AW46">
        <v>52</v>
      </c>
      <c r="AX46">
        <v>26</v>
      </c>
      <c r="AY46">
        <v>17</v>
      </c>
    </row>
    <row r="47" spans="1:51" x14ac:dyDescent="0.3">
      <c r="A47" s="17">
        <v>43791</v>
      </c>
      <c r="B47" s="16">
        <v>43</v>
      </c>
      <c r="C47">
        <v>2</v>
      </c>
      <c r="D47">
        <v>0.5</v>
      </c>
      <c r="Q47">
        <v>2</v>
      </c>
      <c r="R47">
        <v>2.5</v>
      </c>
      <c r="S47">
        <v>1.25</v>
      </c>
      <c r="V47" s="19">
        <v>43791</v>
      </c>
      <c r="W47" s="18">
        <v>43</v>
      </c>
      <c r="AT47">
        <v>2</v>
      </c>
      <c r="AU47">
        <v>0.5</v>
      </c>
      <c r="AV47">
        <v>2</v>
      </c>
      <c r="AW47">
        <v>2.5</v>
      </c>
      <c r="AX47">
        <v>1.25</v>
      </c>
      <c r="AY47">
        <v>22</v>
      </c>
    </row>
    <row r="48" spans="1:51" x14ac:dyDescent="0.3">
      <c r="A48" s="17">
        <v>43794</v>
      </c>
      <c r="B48" s="16">
        <v>44</v>
      </c>
      <c r="C48">
        <v>8</v>
      </c>
      <c r="D48">
        <v>1.5</v>
      </c>
      <c r="Q48">
        <v>2</v>
      </c>
      <c r="R48">
        <v>9.5</v>
      </c>
      <c r="S48">
        <v>4.75</v>
      </c>
      <c r="V48" s="19">
        <v>43794</v>
      </c>
      <c r="W48" s="18">
        <v>44</v>
      </c>
      <c r="AK48">
        <v>8</v>
      </c>
      <c r="AL48">
        <v>1.5</v>
      </c>
      <c r="AV48">
        <v>2</v>
      </c>
      <c r="AW48">
        <v>9.5</v>
      </c>
      <c r="AX48">
        <v>4.75</v>
      </c>
      <c r="AY48">
        <v>13</v>
      </c>
    </row>
    <row r="49" spans="1:51" x14ac:dyDescent="0.3">
      <c r="A49" s="17">
        <v>43795</v>
      </c>
      <c r="B49" s="16">
        <v>45</v>
      </c>
      <c r="C49">
        <v>3</v>
      </c>
      <c r="Q49">
        <v>1</v>
      </c>
      <c r="R49">
        <v>3</v>
      </c>
      <c r="S49">
        <v>3</v>
      </c>
      <c r="V49" s="19">
        <v>43795</v>
      </c>
      <c r="W49" s="18">
        <v>45</v>
      </c>
      <c r="AJ49">
        <v>3</v>
      </c>
      <c r="AV49">
        <v>1</v>
      </c>
      <c r="AW49">
        <v>3</v>
      </c>
      <c r="AX49">
        <v>3</v>
      </c>
      <c r="AY49">
        <v>12</v>
      </c>
    </row>
    <row r="50" spans="1:51" x14ac:dyDescent="0.3">
      <c r="A50" s="17">
        <v>43798</v>
      </c>
      <c r="B50" s="16">
        <v>46</v>
      </c>
      <c r="C50">
        <v>6</v>
      </c>
      <c r="D50">
        <v>2</v>
      </c>
      <c r="Q50">
        <v>2</v>
      </c>
      <c r="R50">
        <v>8</v>
      </c>
      <c r="S50">
        <v>4</v>
      </c>
      <c r="V50" s="19">
        <v>43798</v>
      </c>
      <c r="W50" s="18">
        <v>46</v>
      </c>
      <c r="AQ50">
        <v>6</v>
      </c>
      <c r="AR50">
        <v>2</v>
      </c>
      <c r="AV50">
        <v>2</v>
      </c>
      <c r="AW50">
        <v>8</v>
      </c>
      <c r="AX50">
        <v>4</v>
      </c>
      <c r="AY50">
        <v>19</v>
      </c>
    </row>
    <row r="51" spans="1:51" x14ac:dyDescent="0.3">
      <c r="A51" s="69">
        <v>43799</v>
      </c>
      <c r="B51" s="16">
        <v>47</v>
      </c>
      <c r="C51">
        <v>21.5</v>
      </c>
      <c r="Q51">
        <v>1</v>
      </c>
      <c r="R51">
        <v>21.5</v>
      </c>
      <c r="S51">
        <v>21.5</v>
      </c>
      <c r="V51" s="68">
        <v>43799</v>
      </c>
      <c r="W51" s="18">
        <v>47</v>
      </c>
      <c r="AK51">
        <v>21.5</v>
      </c>
      <c r="AV51">
        <v>1</v>
      </c>
      <c r="AW51">
        <v>21.5</v>
      </c>
      <c r="AX51">
        <v>21.5</v>
      </c>
      <c r="AY51">
        <v>13</v>
      </c>
    </row>
    <row r="52" spans="1:51" x14ac:dyDescent="0.3">
      <c r="A52" s="57"/>
      <c r="B52" s="16">
        <v>48</v>
      </c>
      <c r="C52">
        <v>47</v>
      </c>
      <c r="D52">
        <v>17</v>
      </c>
      <c r="Q52">
        <v>2</v>
      </c>
      <c r="R52">
        <v>64</v>
      </c>
      <c r="S52">
        <v>32</v>
      </c>
      <c r="V52" s="57"/>
      <c r="W52" s="18">
        <v>48</v>
      </c>
      <c r="AO52">
        <v>47</v>
      </c>
      <c r="AP52">
        <v>17</v>
      </c>
      <c r="AV52">
        <v>2</v>
      </c>
      <c r="AW52">
        <v>64</v>
      </c>
      <c r="AX52">
        <v>32</v>
      </c>
      <c r="AY52">
        <v>17</v>
      </c>
    </row>
    <row r="53" spans="1:51" x14ac:dyDescent="0.3">
      <c r="A53" s="56"/>
      <c r="B53" s="16">
        <v>49</v>
      </c>
      <c r="C53">
        <v>0.5</v>
      </c>
      <c r="Q53">
        <v>1</v>
      </c>
      <c r="R53">
        <v>0.5</v>
      </c>
      <c r="S53">
        <v>0.5</v>
      </c>
      <c r="V53" s="56"/>
      <c r="W53" s="18">
        <v>49</v>
      </c>
      <c r="AS53">
        <v>0.5</v>
      </c>
      <c r="AV53">
        <v>1</v>
      </c>
      <c r="AW53">
        <v>0.5</v>
      </c>
      <c r="AX53">
        <v>0.5</v>
      </c>
      <c r="AY53">
        <v>21</v>
      </c>
    </row>
    <row r="54" spans="1:51" x14ac:dyDescent="0.3">
      <c r="A54" s="17">
        <v>43800</v>
      </c>
      <c r="B54" s="16">
        <v>50</v>
      </c>
      <c r="C54">
        <v>2.5</v>
      </c>
      <c r="D54">
        <v>5.5</v>
      </c>
      <c r="Q54">
        <v>2</v>
      </c>
      <c r="R54">
        <v>8</v>
      </c>
      <c r="S54">
        <v>4</v>
      </c>
      <c r="V54" s="19">
        <v>43800</v>
      </c>
      <c r="W54" s="18">
        <v>50</v>
      </c>
      <c r="AQ54">
        <v>2.5</v>
      </c>
      <c r="AR54">
        <v>5.5</v>
      </c>
      <c r="AV54">
        <v>2</v>
      </c>
      <c r="AW54">
        <v>8</v>
      </c>
      <c r="AX54">
        <v>4</v>
      </c>
      <c r="AY54">
        <v>19</v>
      </c>
    </row>
    <row r="55" spans="1:51" x14ac:dyDescent="0.3">
      <c r="A55" s="17">
        <v>43801</v>
      </c>
      <c r="B55" s="16">
        <v>51</v>
      </c>
      <c r="C55">
        <v>37.5</v>
      </c>
      <c r="D55">
        <v>1</v>
      </c>
      <c r="Q55">
        <v>2</v>
      </c>
      <c r="R55">
        <v>38.5</v>
      </c>
      <c r="S55">
        <v>19.25</v>
      </c>
      <c r="V55" s="19">
        <v>43801</v>
      </c>
      <c r="W55" s="18">
        <v>51</v>
      </c>
      <c r="AK55">
        <v>37.5</v>
      </c>
      <c r="AL55">
        <v>1</v>
      </c>
      <c r="AV55">
        <v>2</v>
      </c>
      <c r="AW55">
        <v>38.5</v>
      </c>
      <c r="AX55">
        <v>19.25</v>
      </c>
      <c r="AY55">
        <v>13</v>
      </c>
    </row>
    <row r="56" spans="1:51" x14ac:dyDescent="0.3">
      <c r="A56" s="17">
        <v>43803</v>
      </c>
      <c r="B56" s="16">
        <v>52</v>
      </c>
      <c r="C56">
        <v>3</v>
      </c>
      <c r="D56">
        <v>2.5</v>
      </c>
      <c r="E56">
        <v>1.5</v>
      </c>
      <c r="Q56">
        <v>3</v>
      </c>
      <c r="R56">
        <v>7</v>
      </c>
      <c r="S56">
        <v>2.333333333333333</v>
      </c>
      <c r="V56" s="19">
        <v>43803</v>
      </c>
      <c r="W56" s="18">
        <v>52</v>
      </c>
      <c r="AQ56">
        <v>3</v>
      </c>
      <c r="AR56">
        <v>2.5</v>
      </c>
      <c r="AS56">
        <v>1.5</v>
      </c>
      <c r="AV56">
        <v>3</v>
      </c>
      <c r="AW56">
        <v>7</v>
      </c>
      <c r="AX56">
        <v>2.333333333333333</v>
      </c>
      <c r="AY56">
        <v>19</v>
      </c>
    </row>
    <row r="57" spans="1:51" x14ac:dyDescent="0.3">
      <c r="A57" s="17">
        <v>43804</v>
      </c>
      <c r="B57" s="16">
        <v>53</v>
      </c>
      <c r="C57">
        <v>26.5</v>
      </c>
      <c r="Q57">
        <v>1</v>
      </c>
      <c r="R57">
        <v>26.5</v>
      </c>
      <c r="S57">
        <v>26.5</v>
      </c>
      <c r="V57" s="19">
        <v>43804</v>
      </c>
      <c r="W57" s="18">
        <v>53</v>
      </c>
      <c r="AQ57">
        <v>26.5</v>
      </c>
      <c r="AV57">
        <v>1</v>
      </c>
      <c r="AW57">
        <v>26.5</v>
      </c>
      <c r="AX57">
        <v>26.5</v>
      </c>
      <c r="AY57">
        <v>19</v>
      </c>
    </row>
    <row r="58" spans="1:51" x14ac:dyDescent="0.3">
      <c r="A58" s="17">
        <v>43808</v>
      </c>
      <c r="B58" s="16">
        <v>54</v>
      </c>
      <c r="C58">
        <v>5.5</v>
      </c>
      <c r="Q58">
        <v>1</v>
      </c>
      <c r="R58">
        <v>5.5</v>
      </c>
      <c r="S58">
        <v>5.5</v>
      </c>
      <c r="V58" s="19">
        <v>43808</v>
      </c>
      <c r="W58" s="18">
        <v>54</v>
      </c>
      <c r="AP58">
        <v>5.5</v>
      </c>
      <c r="AV58">
        <v>1</v>
      </c>
      <c r="AW58">
        <v>5.5</v>
      </c>
      <c r="AX58">
        <v>5.5</v>
      </c>
      <c r="AY58">
        <v>18</v>
      </c>
    </row>
    <row r="59" spans="1:51" x14ac:dyDescent="0.3">
      <c r="A59" s="17">
        <v>43809</v>
      </c>
      <c r="B59" s="16">
        <v>55</v>
      </c>
      <c r="C59">
        <v>16</v>
      </c>
      <c r="D59">
        <v>1</v>
      </c>
      <c r="Q59">
        <v>2</v>
      </c>
      <c r="R59">
        <v>17</v>
      </c>
      <c r="S59">
        <v>8.5</v>
      </c>
      <c r="V59" s="19">
        <v>43809</v>
      </c>
      <c r="W59" s="18">
        <v>55</v>
      </c>
      <c r="AI59">
        <v>16</v>
      </c>
      <c r="AJ59">
        <v>1</v>
      </c>
      <c r="AV59">
        <v>2</v>
      </c>
      <c r="AW59">
        <v>17</v>
      </c>
      <c r="AX59">
        <v>8.5</v>
      </c>
      <c r="AY59">
        <v>11</v>
      </c>
    </row>
    <row r="60" spans="1:51" x14ac:dyDescent="0.3">
      <c r="A60" s="17">
        <v>43810</v>
      </c>
      <c r="B60" s="16">
        <v>56</v>
      </c>
      <c r="C60">
        <v>1</v>
      </c>
      <c r="D60">
        <v>2</v>
      </c>
      <c r="Q60">
        <v>2</v>
      </c>
      <c r="R60">
        <v>3</v>
      </c>
      <c r="S60">
        <v>1.5</v>
      </c>
      <c r="V60" s="19">
        <v>43810</v>
      </c>
      <c r="W60" s="18">
        <v>56</v>
      </c>
      <c r="AN60">
        <v>1</v>
      </c>
      <c r="AO60">
        <v>2</v>
      </c>
      <c r="AV60">
        <v>2</v>
      </c>
      <c r="AW60">
        <v>3</v>
      </c>
      <c r="AX60">
        <v>1.5</v>
      </c>
      <c r="AY60">
        <v>16</v>
      </c>
    </row>
    <row r="61" spans="1:51" x14ac:dyDescent="0.3">
      <c r="A61" s="17">
        <v>43814</v>
      </c>
      <c r="B61" s="16">
        <v>57</v>
      </c>
      <c r="C61">
        <v>1</v>
      </c>
      <c r="Q61">
        <v>1</v>
      </c>
      <c r="R61">
        <v>1</v>
      </c>
      <c r="S61">
        <v>1</v>
      </c>
      <c r="V61" s="19">
        <v>43814</v>
      </c>
      <c r="W61" s="18">
        <v>57</v>
      </c>
      <c r="AT61">
        <v>1</v>
      </c>
      <c r="AV61">
        <v>1</v>
      </c>
      <c r="AW61">
        <v>1</v>
      </c>
      <c r="AX61">
        <v>1</v>
      </c>
      <c r="AY61">
        <v>22</v>
      </c>
    </row>
    <row r="62" spans="1:51" x14ac:dyDescent="0.3">
      <c r="A62" s="69">
        <v>43820</v>
      </c>
      <c r="B62" s="16">
        <v>58</v>
      </c>
      <c r="C62">
        <v>0.5</v>
      </c>
      <c r="Q62">
        <v>1</v>
      </c>
      <c r="R62">
        <v>0.5</v>
      </c>
      <c r="S62">
        <v>0.5</v>
      </c>
      <c r="V62" s="68">
        <v>43820</v>
      </c>
      <c r="W62" s="18">
        <v>58</v>
      </c>
      <c r="AP62">
        <v>0.5</v>
      </c>
      <c r="AV62">
        <v>1</v>
      </c>
      <c r="AW62">
        <v>0.5</v>
      </c>
      <c r="AX62">
        <v>0.5</v>
      </c>
      <c r="AY62">
        <v>18</v>
      </c>
    </row>
    <row r="63" spans="1:51" x14ac:dyDescent="0.3">
      <c r="A63" s="56"/>
      <c r="B63" s="16">
        <v>59</v>
      </c>
      <c r="C63">
        <v>0.5</v>
      </c>
      <c r="D63">
        <v>0.5</v>
      </c>
      <c r="Q63">
        <v>2</v>
      </c>
      <c r="R63">
        <v>1</v>
      </c>
      <c r="S63">
        <v>0.5</v>
      </c>
      <c r="V63" s="56"/>
      <c r="W63" s="18">
        <v>59</v>
      </c>
      <c r="AR63">
        <v>0.5</v>
      </c>
      <c r="AS63">
        <v>0.5</v>
      </c>
      <c r="AV63">
        <v>2</v>
      </c>
      <c r="AW63">
        <v>1</v>
      </c>
      <c r="AX63">
        <v>0.5</v>
      </c>
      <c r="AY63">
        <v>20</v>
      </c>
    </row>
    <row r="64" spans="1:51" x14ac:dyDescent="0.3">
      <c r="A64" s="69">
        <v>43821</v>
      </c>
      <c r="B64" s="16">
        <v>60</v>
      </c>
      <c r="C64">
        <v>0.5</v>
      </c>
      <c r="Q64">
        <v>1</v>
      </c>
      <c r="R64">
        <v>0.5</v>
      </c>
      <c r="S64">
        <v>0.5</v>
      </c>
      <c r="V64" s="68">
        <v>43821</v>
      </c>
      <c r="W64" s="18">
        <v>60</v>
      </c>
      <c r="AI64">
        <v>0.5</v>
      </c>
      <c r="AV64">
        <v>1</v>
      </c>
      <c r="AW64">
        <v>0.5</v>
      </c>
      <c r="AX64">
        <v>0.5</v>
      </c>
      <c r="AY64">
        <v>11</v>
      </c>
    </row>
    <row r="65" spans="1:51" x14ac:dyDescent="0.3">
      <c r="A65" s="56"/>
      <c r="B65" s="16">
        <v>61</v>
      </c>
      <c r="C65">
        <v>0.5</v>
      </c>
      <c r="D65">
        <v>3</v>
      </c>
      <c r="E65">
        <v>72.5</v>
      </c>
      <c r="F65">
        <v>3.5</v>
      </c>
      <c r="G65">
        <v>0.5</v>
      </c>
      <c r="H65">
        <v>1</v>
      </c>
      <c r="Q65">
        <v>6</v>
      </c>
      <c r="R65">
        <v>81</v>
      </c>
      <c r="S65">
        <v>13.5</v>
      </c>
      <c r="V65" s="56"/>
      <c r="W65" s="18">
        <v>61</v>
      </c>
      <c r="AK65">
        <v>0.5</v>
      </c>
      <c r="AL65">
        <v>3</v>
      </c>
      <c r="AM65">
        <v>72.5</v>
      </c>
      <c r="AN65">
        <v>3.5</v>
      </c>
      <c r="AO65">
        <v>0.5</v>
      </c>
      <c r="AP65">
        <v>1</v>
      </c>
      <c r="AV65">
        <v>6</v>
      </c>
      <c r="AW65">
        <v>81</v>
      </c>
      <c r="AX65">
        <v>13.5</v>
      </c>
      <c r="AY65">
        <v>13</v>
      </c>
    </row>
    <row r="66" spans="1:51" x14ac:dyDescent="0.3">
      <c r="A66" s="17">
        <v>43824</v>
      </c>
      <c r="B66" s="16">
        <v>62</v>
      </c>
      <c r="C66">
        <v>6</v>
      </c>
      <c r="D66">
        <v>1</v>
      </c>
      <c r="Q66">
        <v>2</v>
      </c>
      <c r="R66">
        <v>7</v>
      </c>
      <c r="S66">
        <v>3.5</v>
      </c>
      <c r="V66" s="19">
        <v>43824</v>
      </c>
      <c r="W66" s="18">
        <v>62</v>
      </c>
      <c r="AB66">
        <v>6</v>
      </c>
      <c r="AC66">
        <v>1</v>
      </c>
      <c r="AV66">
        <v>2</v>
      </c>
      <c r="AW66">
        <v>7</v>
      </c>
      <c r="AX66">
        <v>3.5</v>
      </c>
      <c r="AY66">
        <v>4</v>
      </c>
    </row>
    <row r="67" spans="1:51" x14ac:dyDescent="0.3">
      <c r="A67" s="17">
        <v>43825</v>
      </c>
      <c r="B67" s="16">
        <v>63</v>
      </c>
      <c r="C67">
        <v>17</v>
      </c>
      <c r="D67">
        <v>2.5</v>
      </c>
      <c r="E67">
        <v>2</v>
      </c>
      <c r="F67">
        <v>0.5</v>
      </c>
      <c r="Q67">
        <v>4</v>
      </c>
      <c r="R67">
        <v>22</v>
      </c>
      <c r="S67">
        <v>5.5</v>
      </c>
      <c r="V67" s="19">
        <v>43825</v>
      </c>
      <c r="W67" s="18">
        <v>63</v>
      </c>
      <c r="AO67">
        <v>17</v>
      </c>
      <c r="AP67">
        <v>2.5</v>
      </c>
      <c r="AQ67">
        <v>2</v>
      </c>
      <c r="AR67">
        <v>0.5</v>
      </c>
      <c r="AV67">
        <v>4</v>
      </c>
      <c r="AW67">
        <v>22</v>
      </c>
      <c r="AX67">
        <v>5.5</v>
      </c>
      <c r="AY67">
        <v>17</v>
      </c>
    </row>
    <row r="68" spans="1:51" x14ac:dyDescent="0.3">
      <c r="A68" s="69">
        <v>43826</v>
      </c>
      <c r="B68" s="16">
        <v>64</v>
      </c>
      <c r="C68">
        <v>0.5</v>
      </c>
      <c r="D68">
        <v>1.5</v>
      </c>
      <c r="E68">
        <v>0.5</v>
      </c>
      <c r="Q68">
        <v>3</v>
      </c>
      <c r="R68">
        <v>2.5</v>
      </c>
      <c r="S68">
        <v>0.83333333333333337</v>
      </c>
      <c r="V68" s="68">
        <v>43826</v>
      </c>
      <c r="W68" s="18">
        <v>64</v>
      </c>
      <c r="AA68">
        <v>0.5</v>
      </c>
      <c r="AB68">
        <v>1.5</v>
      </c>
      <c r="AC68">
        <v>0.5</v>
      </c>
      <c r="AV68">
        <v>3</v>
      </c>
      <c r="AW68">
        <v>2.5</v>
      </c>
      <c r="AX68">
        <v>0.83333333333333337</v>
      </c>
      <c r="AY68">
        <v>3</v>
      </c>
    </row>
    <row r="69" spans="1:51" x14ac:dyDescent="0.3">
      <c r="A69" s="56"/>
      <c r="B69" s="16">
        <v>65</v>
      </c>
      <c r="C69">
        <v>7.5</v>
      </c>
      <c r="D69">
        <v>10</v>
      </c>
      <c r="E69">
        <v>1</v>
      </c>
      <c r="F69">
        <v>0.5</v>
      </c>
      <c r="G69">
        <v>0.5</v>
      </c>
      <c r="Q69">
        <v>5</v>
      </c>
      <c r="R69">
        <v>19.5</v>
      </c>
      <c r="S69">
        <v>3.9</v>
      </c>
      <c r="V69" s="56"/>
      <c r="W69" s="18">
        <v>65</v>
      </c>
      <c r="AL69">
        <v>7.5</v>
      </c>
      <c r="AM69">
        <v>10</v>
      </c>
      <c r="AN69">
        <v>1</v>
      </c>
      <c r="AO69">
        <v>0.5</v>
      </c>
      <c r="AP69">
        <v>0.5</v>
      </c>
      <c r="AV69">
        <v>5</v>
      </c>
      <c r="AW69">
        <v>19.5</v>
      </c>
      <c r="AX69">
        <v>3.9</v>
      </c>
      <c r="AY69">
        <v>14</v>
      </c>
    </row>
    <row r="70" spans="1:51" x14ac:dyDescent="0.3">
      <c r="A70" s="17">
        <v>43827</v>
      </c>
      <c r="B70" s="16">
        <v>66</v>
      </c>
      <c r="C70">
        <v>1</v>
      </c>
      <c r="Q70">
        <v>1</v>
      </c>
      <c r="R70">
        <v>1</v>
      </c>
      <c r="S70">
        <v>1</v>
      </c>
      <c r="V70" s="19">
        <v>43827</v>
      </c>
      <c r="W70" s="18">
        <v>66</v>
      </c>
      <c r="AI70">
        <v>1</v>
      </c>
      <c r="AV70">
        <v>1</v>
      </c>
      <c r="AW70">
        <v>1</v>
      </c>
      <c r="AX70">
        <v>1</v>
      </c>
      <c r="AY70">
        <v>11</v>
      </c>
    </row>
    <row r="71" spans="1:51" x14ac:dyDescent="0.3">
      <c r="A71" s="69">
        <v>43830</v>
      </c>
      <c r="B71" s="16">
        <v>67</v>
      </c>
      <c r="C71">
        <v>19.5</v>
      </c>
      <c r="D71">
        <v>25.5</v>
      </c>
      <c r="E71">
        <v>5</v>
      </c>
      <c r="F71">
        <v>0.5</v>
      </c>
      <c r="G71">
        <v>1.5</v>
      </c>
      <c r="H71">
        <v>0.5</v>
      </c>
      <c r="I71">
        <v>0.5</v>
      </c>
      <c r="Q71">
        <v>7</v>
      </c>
      <c r="R71">
        <v>53</v>
      </c>
      <c r="S71">
        <v>7.5714285714285712</v>
      </c>
      <c r="V71" s="68">
        <v>43830</v>
      </c>
      <c r="W71" s="18">
        <v>67</v>
      </c>
      <c r="AM71">
        <v>19.5</v>
      </c>
      <c r="AN71">
        <v>25.5</v>
      </c>
      <c r="AO71">
        <v>5</v>
      </c>
      <c r="AP71">
        <v>0.5</v>
      </c>
      <c r="AQ71">
        <v>1.5</v>
      </c>
      <c r="AR71">
        <v>0.5</v>
      </c>
      <c r="AS71">
        <v>0.5</v>
      </c>
      <c r="AV71">
        <v>7</v>
      </c>
      <c r="AW71">
        <v>53</v>
      </c>
      <c r="AX71">
        <v>7.5714285714285712</v>
      </c>
      <c r="AY71">
        <v>15</v>
      </c>
    </row>
    <row r="72" spans="1:51" x14ac:dyDescent="0.3">
      <c r="A72" s="56"/>
      <c r="B72" s="16">
        <v>68</v>
      </c>
      <c r="C72">
        <v>5</v>
      </c>
      <c r="Q72">
        <v>1</v>
      </c>
      <c r="R72">
        <v>5</v>
      </c>
      <c r="S72">
        <v>5</v>
      </c>
      <c r="V72" s="56"/>
      <c r="W72" s="18">
        <v>68</v>
      </c>
      <c r="AU72">
        <v>5</v>
      </c>
      <c r="AV72">
        <v>1</v>
      </c>
      <c r="AW72">
        <v>5</v>
      </c>
      <c r="AX72">
        <v>5</v>
      </c>
      <c r="AY72">
        <v>23</v>
      </c>
    </row>
    <row r="73" spans="1:51" x14ac:dyDescent="0.3">
      <c r="A73" s="69">
        <v>43831</v>
      </c>
      <c r="B73" s="16">
        <v>68</v>
      </c>
      <c r="C73">
        <v>36.5</v>
      </c>
      <c r="D73">
        <v>10</v>
      </c>
      <c r="E73">
        <v>5.5</v>
      </c>
      <c r="F73">
        <v>2</v>
      </c>
      <c r="G73">
        <v>17.5</v>
      </c>
      <c r="H73">
        <v>30.5</v>
      </c>
      <c r="I73">
        <v>20</v>
      </c>
      <c r="J73">
        <v>48</v>
      </c>
      <c r="K73">
        <v>16</v>
      </c>
      <c r="L73">
        <v>4</v>
      </c>
      <c r="M73">
        <v>1</v>
      </c>
      <c r="N73">
        <v>0.5</v>
      </c>
      <c r="Q73">
        <v>12</v>
      </c>
      <c r="R73">
        <v>191.5</v>
      </c>
      <c r="S73">
        <v>15.95833333333333</v>
      </c>
      <c r="V73" s="68">
        <v>43831</v>
      </c>
      <c r="W73" s="18">
        <v>68</v>
      </c>
      <c r="X73">
        <v>36.5</v>
      </c>
      <c r="Y73">
        <v>10</v>
      </c>
      <c r="Z73">
        <v>5.5</v>
      </c>
      <c r="AA73">
        <v>2</v>
      </c>
      <c r="AB73">
        <v>17.5</v>
      </c>
      <c r="AC73">
        <v>30.5</v>
      </c>
      <c r="AD73">
        <v>20</v>
      </c>
      <c r="AE73">
        <v>48</v>
      </c>
      <c r="AF73">
        <v>16</v>
      </c>
      <c r="AG73">
        <v>4</v>
      </c>
      <c r="AH73">
        <v>1</v>
      </c>
      <c r="AI73">
        <v>0.5</v>
      </c>
      <c r="AV73">
        <v>12</v>
      </c>
      <c r="AW73">
        <v>191.5</v>
      </c>
      <c r="AX73">
        <v>15.95833333333333</v>
      </c>
      <c r="AY73">
        <v>0</v>
      </c>
    </row>
    <row r="74" spans="1:51" x14ac:dyDescent="0.3">
      <c r="A74" s="56"/>
      <c r="B74" s="16">
        <v>69</v>
      </c>
      <c r="C74">
        <v>0.5</v>
      </c>
      <c r="Q74">
        <v>1</v>
      </c>
      <c r="R74">
        <v>0.5</v>
      </c>
      <c r="S74">
        <v>0.5</v>
      </c>
      <c r="V74" s="56"/>
      <c r="W74" s="18">
        <v>69</v>
      </c>
      <c r="AU74">
        <v>0.5</v>
      </c>
      <c r="AV74">
        <v>1</v>
      </c>
      <c r="AW74">
        <v>0.5</v>
      </c>
      <c r="AX74">
        <v>0.5</v>
      </c>
      <c r="AY74">
        <v>23</v>
      </c>
    </row>
    <row r="75" spans="1:51" x14ac:dyDescent="0.3">
      <c r="A75" s="69">
        <v>43832</v>
      </c>
      <c r="B75" s="16">
        <v>69</v>
      </c>
      <c r="C75">
        <v>3</v>
      </c>
      <c r="D75">
        <v>2</v>
      </c>
      <c r="E75">
        <v>0.5</v>
      </c>
      <c r="F75">
        <v>0.5</v>
      </c>
      <c r="Q75">
        <v>4</v>
      </c>
      <c r="R75">
        <v>6</v>
      </c>
      <c r="S75">
        <v>1.5</v>
      </c>
      <c r="V75" s="68">
        <v>43832</v>
      </c>
      <c r="W75" s="18">
        <v>69</v>
      </c>
      <c r="X75">
        <v>3</v>
      </c>
      <c r="Y75">
        <v>2</v>
      </c>
      <c r="Z75">
        <v>0.5</v>
      </c>
      <c r="AA75">
        <v>0.5</v>
      </c>
      <c r="AV75">
        <v>4</v>
      </c>
      <c r="AW75">
        <v>6</v>
      </c>
      <c r="AX75">
        <v>1.5</v>
      </c>
      <c r="AY75">
        <v>0</v>
      </c>
    </row>
    <row r="76" spans="1:51" x14ac:dyDescent="0.3">
      <c r="A76" s="56"/>
      <c r="B76" s="16">
        <v>70</v>
      </c>
      <c r="C76">
        <v>20</v>
      </c>
      <c r="D76">
        <v>1</v>
      </c>
      <c r="E76">
        <v>3</v>
      </c>
      <c r="F76">
        <v>0.5</v>
      </c>
      <c r="Q76">
        <v>4</v>
      </c>
      <c r="R76">
        <v>24.5</v>
      </c>
      <c r="S76">
        <v>6.125</v>
      </c>
      <c r="V76" s="56"/>
      <c r="W76" s="18">
        <v>70</v>
      </c>
      <c r="AN76">
        <v>20</v>
      </c>
      <c r="AO76">
        <v>1</v>
      </c>
      <c r="AP76">
        <v>3</v>
      </c>
      <c r="AQ76">
        <v>0.5</v>
      </c>
      <c r="AV76">
        <v>4</v>
      </c>
      <c r="AW76">
        <v>24.5</v>
      </c>
      <c r="AX76">
        <v>6.125</v>
      </c>
      <c r="AY76">
        <v>16</v>
      </c>
    </row>
    <row r="77" spans="1:51" x14ac:dyDescent="0.3">
      <c r="A77" s="69">
        <v>43836</v>
      </c>
      <c r="B77" s="16">
        <v>71</v>
      </c>
      <c r="C77">
        <v>9</v>
      </c>
      <c r="D77">
        <v>3.5</v>
      </c>
      <c r="Q77">
        <v>2</v>
      </c>
      <c r="R77">
        <v>12.5</v>
      </c>
      <c r="S77">
        <v>6.25</v>
      </c>
      <c r="V77" s="68">
        <v>43836</v>
      </c>
      <c r="W77" s="18">
        <v>71</v>
      </c>
      <c r="AB77">
        <v>9</v>
      </c>
      <c r="AC77">
        <v>3.5</v>
      </c>
      <c r="AV77">
        <v>2</v>
      </c>
      <c r="AW77">
        <v>12.5</v>
      </c>
      <c r="AX77">
        <v>6.25</v>
      </c>
      <c r="AY77">
        <v>4</v>
      </c>
    </row>
    <row r="78" spans="1:51" x14ac:dyDescent="0.3">
      <c r="A78" s="57"/>
      <c r="B78" s="16">
        <v>72</v>
      </c>
      <c r="C78">
        <v>5</v>
      </c>
      <c r="Q78">
        <v>1</v>
      </c>
      <c r="R78">
        <v>5</v>
      </c>
      <c r="S78">
        <v>5</v>
      </c>
      <c r="V78" s="57"/>
      <c r="W78" s="18">
        <v>72</v>
      </c>
      <c r="AF78">
        <v>5</v>
      </c>
      <c r="AV78">
        <v>1</v>
      </c>
      <c r="AW78">
        <v>5</v>
      </c>
      <c r="AX78">
        <v>5</v>
      </c>
      <c r="AY78">
        <v>8</v>
      </c>
    </row>
    <row r="79" spans="1:51" x14ac:dyDescent="0.3">
      <c r="A79" s="56"/>
      <c r="B79" s="16">
        <v>73</v>
      </c>
      <c r="C79">
        <v>1</v>
      </c>
      <c r="Q79">
        <v>1</v>
      </c>
      <c r="R79">
        <v>1</v>
      </c>
      <c r="S79">
        <v>1</v>
      </c>
      <c r="V79" s="56"/>
      <c r="W79" s="18">
        <v>73</v>
      </c>
      <c r="AH79">
        <v>1</v>
      </c>
      <c r="AV79">
        <v>1</v>
      </c>
      <c r="AW79">
        <v>1</v>
      </c>
      <c r="AX79">
        <v>1</v>
      </c>
      <c r="AY79">
        <v>10</v>
      </c>
    </row>
    <row r="80" spans="1:51" x14ac:dyDescent="0.3">
      <c r="A80" s="69">
        <v>43837</v>
      </c>
      <c r="B80" s="16">
        <v>74</v>
      </c>
      <c r="C80">
        <v>1.5</v>
      </c>
      <c r="D80">
        <v>0.5</v>
      </c>
      <c r="Q80">
        <v>2</v>
      </c>
      <c r="R80">
        <v>2</v>
      </c>
      <c r="S80">
        <v>1</v>
      </c>
      <c r="V80" s="68">
        <v>43837</v>
      </c>
      <c r="W80" s="18">
        <v>74</v>
      </c>
      <c r="Y80">
        <v>1.5</v>
      </c>
      <c r="Z80">
        <v>0.5</v>
      </c>
      <c r="AV80">
        <v>2</v>
      </c>
      <c r="AW80">
        <v>2</v>
      </c>
      <c r="AX80">
        <v>1</v>
      </c>
      <c r="AY80">
        <v>1</v>
      </c>
    </row>
    <row r="81" spans="1:51" x14ac:dyDescent="0.3">
      <c r="A81" s="56"/>
      <c r="B81" s="16">
        <v>75</v>
      </c>
      <c r="C81">
        <v>1</v>
      </c>
      <c r="Q81">
        <v>1</v>
      </c>
      <c r="R81">
        <v>1</v>
      </c>
      <c r="S81">
        <v>1</v>
      </c>
      <c r="V81" s="56"/>
      <c r="W81" s="18">
        <v>75</v>
      </c>
      <c r="AC81">
        <v>1</v>
      </c>
      <c r="AV81">
        <v>1</v>
      </c>
      <c r="AW81">
        <v>1</v>
      </c>
      <c r="AX81">
        <v>1</v>
      </c>
      <c r="AY81">
        <v>5</v>
      </c>
    </row>
    <row r="82" spans="1:51" x14ac:dyDescent="0.3">
      <c r="A82" s="69">
        <v>43838</v>
      </c>
      <c r="B82" s="16">
        <v>76</v>
      </c>
      <c r="C82">
        <v>0.5</v>
      </c>
      <c r="Q82">
        <v>1</v>
      </c>
      <c r="R82">
        <v>0.5</v>
      </c>
      <c r="S82">
        <v>0.5</v>
      </c>
      <c r="V82" s="68">
        <v>43838</v>
      </c>
      <c r="W82" s="18">
        <v>76</v>
      </c>
      <c r="AL82">
        <v>0.5</v>
      </c>
      <c r="AV82">
        <v>1</v>
      </c>
      <c r="AW82">
        <v>0.5</v>
      </c>
      <c r="AX82">
        <v>0.5</v>
      </c>
      <c r="AY82">
        <v>14</v>
      </c>
    </row>
    <row r="83" spans="1:51" x14ac:dyDescent="0.3">
      <c r="A83" s="56"/>
      <c r="B83" s="16">
        <v>77</v>
      </c>
      <c r="C83">
        <v>0.5</v>
      </c>
      <c r="Q83">
        <v>1</v>
      </c>
      <c r="R83">
        <v>0.5</v>
      </c>
      <c r="S83">
        <v>0.5</v>
      </c>
      <c r="V83" s="56"/>
      <c r="W83" s="18">
        <v>77</v>
      </c>
      <c r="AN83">
        <v>0.5</v>
      </c>
      <c r="AV83">
        <v>1</v>
      </c>
      <c r="AW83">
        <v>0.5</v>
      </c>
      <c r="AX83">
        <v>0.5</v>
      </c>
      <c r="AY83">
        <v>16</v>
      </c>
    </row>
    <row r="84" spans="1:51" x14ac:dyDescent="0.3">
      <c r="A84" s="69">
        <v>43839</v>
      </c>
      <c r="B84" s="16">
        <v>78</v>
      </c>
      <c r="C84">
        <v>6</v>
      </c>
      <c r="D84">
        <v>1</v>
      </c>
      <c r="E84">
        <v>1</v>
      </c>
      <c r="Q84">
        <v>3</v>
      </c>
      <c r="R84">
        <v>8</v>
      </c>
      <c r="S84">
        <v>2.666666666666667</v>
      </c>
      <c r="V84" s="68">
        <v>43839</v>
      </c>
      <c r="W84" s="18">
        <v>78</v>
      </c>
      <c r="Z84">
        <v>6</v>
      </c>
      <c r="AA84">
        <v>1</v>
      </c>
      <c r="AB84">
        <v>1</v>
      </c>
      <c r="AV84">
        <v>3</v>
      </c>
      <c r="AW84">
        <v>8</v>
      </c>
      <c r="AX84">
        <v>2.666666666666667</v>
      </c>
      <c r="AY84">
        <v>2</v>
      </c>
    </row>
    <row r="85" spans="1:51" x14ac:dyDescent="0.3">
      <c r="A85" s="56"/>
      <c r="B85" s="16">
        <v>79</v>
      </c>
      <c r="C85">
        <v>1.5</v>
      </c>
      <c r="D85">
        <v>0.5</v>
      </c>
      <c r="Q85">
        <v>2</v>
      </c>
      <c r="R85">
        <v>2</v>
      </c>
      <c r="S85">
        <v>1</v>
      </c>
      <c r="V85" s="56"/>
      <c r="W85" s="18">
        <v>79</v>
      </c>
      <c r="AD85">
        <v>1.5</v>
      </c>
      <c r="AE85">
        <v>0.5</v>
      </c>
      <c r="AV85">
        <v>2</v>
      </c>
      <c r="AW85">
        <v>2</v>
      </c>
      <c r="AX85">
        <v>1</v>
      </c>
      <c r="AY85">
        <v>6</v>
      </c>
    </row>
    <row r="86" spans="1:51" x14ac:dyDescent="0.3">
      <c r="A86" s="17">
        <v>43841</v>
      </c>
      <c r="B86" s="16">
        <v>80</v>
      </c>
      <c r="C86">
        <v>1.5</v>
      </c>
      <c r="Q86">
        <v>1</v>
      </c>
      <c r="R86">
        <v>1.5</v>
      </c>
      <c r="S86">
        <v>1.5</v>
      </c>
      <c r="V86" s="19">
        <v>43841</v>
      </c>
      <c r="W86" s="18">
        <v>80</v>
      </c>
      <c r="AI86">
        <v>1.5</v>
      </c>
      <c r="AV86">
        <v>1</v>
      </c>
      <c r="AW86">
        <v>1.5</v>
      </c>
      <c r="AX86">
        <v>1.5</v>
      </c>
      <c r="AY86">
        <v>11</v>
      </c>
    </row>
    <row r="87" spans="1:51" x14ac:dyDescent="0.3">
      <c r="A87" s="69">
        <v>43842</v>
      </c>
      <c r="B87" s="16">
        <v>81</v>
      </c>
      <c r="C87">
        <v>1</v>
      </c>
      <c r="Q87">
        <v>1</v>
      </c>
      <c r="R87">
        <v>1</v>
      </c>
      <c r="S87">
        <v>1</v>
      </c>
      <c r="V87" s="68">
        <v>43842</v>
      </c>
      <c r="W87" s="18">
        <v>81</v>
      </c>
      <c r="AL87">
        <v>1</v>
      </c>
      <c r="AV87">
        <v>1</v>
      </c>
      <c r="AW87">
        <v>1</v>
      </c>
      <c r="AX87">
        <v>1</v>
      </c>
      <c r="AY87">
        <v>14</v>
      </c>
    </row>
    <row r="88" spans="1:51" x14ac:dyDescent="0.3">
      <c r="A88" s="56"/>
      <c r="B88" s="16">
        <v>82</v>
      </c>
      <c r="C88">
        <v>0.5</v>
      </c>
      <c r="Q88">
        <v>1</v>
      </c>
      <c r="R88">
        <v>0.5</v>
      </c>
      <c r="S88">
        <v>0.5</v>
      </c>
      <c r="V88" s="56"/>
      <c r="W88" s="18">
        <v>82</v>
      </c>
      <c r="AS88">
        <v>0.5</v>
      </c>
      <c r="AV88">
        <v>1</v>
      </c>
      <c r="AW88">
        <v>0.5</v>
      </c>
      <c r="AX88">
        <v>0.5</v>
      </c>
      <c r="AY88">
        <v>21</v>
      </c>
    </row>
    <row r="89" spans="1:51" x14ac:dyDescent="0.3">
      <c r="A89" s="69">
        <v>43845</v>
      </c>
      <c r="B89" s="16">
        <v>83</v>
      </c>
      <c r="C89">
        <v>4.5</v>
      </c>
      <c r="D89">
        <v>1.5</v>
      </c>
      <c r="Q89">
        <v>2</v>
      </c>
      <c r="R89">
        <v>6</v>
      </c>
      <c r="S89">
        <v>3</v>
      </c>
      <c r="V89" s="68">
        <v>43845</v>
      </c>
      <c r="W89" s="18">
        <v>83</v>
      </c>
      <c r="Y89">
        <v>4.5</v>
      </c>
      <c r="Z89">
        <v>1.5</v>
      </c>
      <c r="AV89">
        <v>2</v>
      </c>
      <c r="AW89">
        <v>6</v>
      </c>
      <c r="AX89">
        <v>3</v>
      </c>
      <c r="AY89">
        <v>1</v>
      </c>
    </row>
    <row r="90" spans="1:51" x14ac:dyDescent="0.3">
      <c r="A90" s="56"/>
      <c r="B90" s="16">
        <v>84</v>
      </c>
      <c r="C90">
        <v>0.5</v>
      </c>
      <c r="Q90">
        <v>1</v>
      </c>
      <c r="R90">
        <v>0.5</v>
      </c>
      <c r="S90">
        <v>0.5</v>
      </c>
      <c r="V90" s="56"/>
      <c r="W90" s="18">
        <v>84</v>
      </c>
      <c r="AD90">
        <v>0.5</v>
      </c>
      <c r="AV90">
        <v>1</v>
      </c>
      <c r="AW90">
        <v>0.5</v>
      </c>
      <c r="AX90">
        <v>0.5</v>
      </c>
      <c r="AY90">
        <v>6</v>
      </c>
    </row>
    <row r="91" spans="1:51" x14ac:dyDescent="0.3">
      <c r="A91" s="69">
        <v>43846</v>
      </c>
      <c r="B91" s="16">
        <v>85</v>
      </c>
      <c r="C91">
        <v>5.5</v>
      </c>
      <c r="Q91">
        <v>1</v>
      </c>
      <c r="R91">
        <v>5.5</v>
      </c>
      <c r="S91">
        <v>5.5</v>
      </c>
      <c r="V91" s="68">
        <v>43846</v>
      </c>
      <c r="W91" s="18">
        <v>85</v>
      </c>
      <c r="AN91">
        <v>5.5</v>
      </c>
      <c r="AV91">
        <v>1</v>
      </c>
      <c r="AW91">
        <v>5.5</v>
      </c>
      <c r="AX91">
        <v>5.5</v>
      </c>
      <c r="AY91">
        <v>16</v>
      </c>
    </row>
    <row r="92" spans="1:51" x14ac:dyDescent="0.3">
      <c r="A92" s="56"/>
      <c r="B92" s="16">
        <v>86</v>
      </c>
      <c r="C92">
        <v>0.5</v>
      </c>
      <c r="Q92">
        <v>1</v>
      </c>
      <c r="R92">
        <v>0.5</v>
      </c>
      <c r="S92">
        <v>0.5</v>
      </c>
      <c r="V92" s="56"/>
      <c r="W92" s="18">
        <v>86</v>
      </c>
      <c r="AP92">
        <v>0.5</v>
      </c>
      <c r="AV92">
        <v>1</v>
      </c>
      <c r="AW92">
        <v>0.5</v>
      </c>
      <c r="AX92">
        <v>0.5</v>
      </c>
      <c r="AY92">
        <v>18</v>
      </c>
    </row>
    <row r="93" spans="1:51" x14ac:dyDescent="0.3">
      <c r="A93" s="17">
        <v>43847</v>
      </c>
      <c r="B93" s="16">
        <v>87</v>
      </c>
      <c r="C93">
        <v>1</v>
      </c>
      <c r="D93">
        <v>3</v>
      </c>
      <c r="Q93">
        <v>2</v>
      </c>
      <c r="R93">
        <v>4</v>
      </c>
      <c r="S93">
        <v>2</v>
      </c>
      <c r="V93" s="19">
        <v>43847</v>
      </c>
      <c r="W93" s="18">
        <v>87</v>
      </c>
      <c r="AR93">
        <v>1</v>
      </c>
      <c r="AS93">
        <v>3</v>
      </c>
      <c r="AV93">
        <v>2</v>
      </c>
      <c r="AW93">
        <v>4</v>
      </c>
      <c r="AX93">
        <v>2</v>
      </c>
      <c r="AY93">
        <v>20</v>
      </c>
    </row>
    <row r="94" spans="1:51" x14ac:dyDescent="0.3">
      <c r="A94" s="69">
        <v>43856</v>
      </c>
      <c r="B94" s="16">
        <v>88</v>
      </c>
      <c r="C94">
        <v>2</v>
      </c>
      <c r="D94">
        <v>15</v>
      </c>
      <c r="E94">
        <v>40</v>
      </c>
      <c r="F94">
        <v>25</v>
      </c>
      <c r="G94">
        <v>6</v>
      </c>
      <c r="Q94">
        <v>5</v>
      </c>
      <c r="R94">
        <v>88</v>
      </c>
      <c r="S94">
        <v>17.600000000000001</v>
      </c>
      <c r="V94" s="68">
        <v>43856</v>
      </c>
      <c r="W94" s="18">
        <v>88</v>
      </c>
      <c r="AN94">
        <v>2</v>
      </c>
      <c r="AO94">
        <v>15</v>
      </c>
      <c r="AP94">
        <v>40</v>
      </c>
      <c r="AQ94">
        <v>25</v>
      </c>
      <c r="AR94">
        <v>6</v>
      </c>
      <c r="AV94">
        <v>5</v>
      </c>
      <c r="AW94">
        <v>88</v>
      </c>
      <c r="AX94">
        <v>17.600000000000001</v>
      </c>
      <c r="AY94">
        <v>16</v>
      </c>
    </row>
    <row r="95" spans="1:51" x14ac:dyDescent="0.3">
      <c r="A95" s="56"/>
      <c r="B95" s="16">
        <v>89</v>
      </c>
      <c r="C95">
        <v>4</v>
      </c>
      <c r="Q95">
        <v>1</v>
      </c>
      <c r="R95">
        <v>4</v>
      </c>
      <c r="S95">
        <v>4</v>
      </c>
      <c r="V95" s="56"/>
      <c r="W95" s="18">
        <v>89</v>
      </c>
      <c r="AT95">
        <v>4</v>
      </c>
      <c r="AV95">
        <v>1</v>
      </c>
      <c r="AW95">
        <v>4</v>
      </c>
      <c r="AX95">
        <v>4</v>
      </c>
      <c r="AY95">
        <v>22</v>
      </c>
    </row>
    <row r="96" spans="1:51" x14ac:dyDescent="0.3">
      <c r="A96" s="69">
        <v>43862</v>
      </c>
      <c r="B96" s="16">
        <v>90</v>
      </c>
      <c r="C96">
        <v>43</v>
      </c>
      <c r="D96">
        <v>25</v>
      </c>
      <c r="Q96">
        <v>2</v>
      </c>
      <c r="R96">
        <v>68</v>
      </c>
      <c r="S96">
        <v>34</v>
      </c>
      <c r="V96" s="68">
        <v>43862</v>
      </c>
      <c r="W96" s="18">
        <v>90</v>
      </c>
      <c r="Z96">
        <v>43</v>
      </c>
      <c r="AA96">
        <v>25</v>
      </c>
      <c r="AV96">
        <v>2</v>
      </c>
      <c r="AW96">
        <v>68</v>
      </c>
      <c r="AX96">
        <v>34</v>
      </c>
      <c r="AY96">
        <v>2</v>
      </c>
    </row>
    <row r="97" spans="1:51" x14ac:dyDescent="0.3">
      <c r="A97" s="56"/>
      <c r="B97" s="16">
        <v>91</v>
      </c>
      <c r="C97">
        <v>13</v>
      </c>
      <c r="Q97">
        <v>1</v>
      </c>
      <c r="R97">
        <v>13</v>
      </c>
      <c r="S97">
        <v>13</v>
      </c>
      <c r="V97" s="56"/>
      <c r="W97" s="18">
        <v>91</v>
      </c>
      <c r="AD97">
        <v>13</v>
      </c>
      <c r="AV97">
        <v>1</v>
      </c>
      <c r="AW97">
        <v>13</v>
      </c>
      <c r="AX97">
        <v>13</v>
      </c>
      <c r="AY97">
        <v>6</v>
      </c>
    </row>
    <row r="98" spans="1:51" x14ac:dyDescent="0.3">
      <c r="A98" s="69">
        <v>43863</v>
      </c>
      <c r="B98" s="16">
        <v>92</v>
      </c>
      <c r="C98">
        <v>2</v>
      </c>
      <c r="D98">
        <v>1</v>
      </c>
      <c r="Q98">
        <v>2</v>
      </c>
      <c r="R98">
        <v>3</v>
      </c>
      <c r="S98">
        <v>1.5</v>
      </c>
      <c r="V98" s="68">
        <v>43863</v>
      </c>
      <c r="W98" s="18">
        <v>92</v>
      </c>
      <c r="AF98">
        <v>2</v>
      </c>
      <c r="AG98">
        <v>1</v>
      </c>
      <c r="AV98">
        <v>2</v>
      </c>
      <c r="AW98">
        <v>3</v>
      </c>
      <c r="AX98">
        <v>1.5</v>
      </c>
      <c r="AY98">
        <v>8</v>
      </c>
    </row>
    <row r="99" spans="1:51" x14ac:dyDescent="0.3">
      <c r="A99" s="56"/>
      <c r="B99" s="16">
        <v>93</v>
      </c>
      <c r="C99">
        <v>1.5</v>
      </c>
      <c r="D99">
        <v>1</v>
      </c>
      <c r="E99">
        <v>1</v>
      </c>
      <c r="Q99">
        <v>3</v>
      </c>
      <c r="R99">
        <v>3.5</v>
      </c>
      <c r="S99">
        <v>1.166666666666667</v>
      </c>
      <c r="V99" s="56"/>
      <c r="W99" s="18">
        <v>93</v>
      </c>
      <c r="AI99">
        <v>1.5</v>
      </c>
      <c r="AJ99">
        <v>1</v>
      </c>
      <c r="AK99">
        <v>1</v>
      </c>
      <c r="AV99">
        <v>3</v>
      </c>
      <c r="AW99">
        <v>3.5</v>
      </c>
      <c r="AX99">
        <v>1.166666666666667</v>
      </c>
      <c r="AY99">
        <v>11</v>
      </c>
    </row>
    <row r="100" spans="1:51" x14ac:dyDescent="0.3">
      <c r="A100" s="69">
        <v>43864</v>
      </c>
      <c r="B100" s="16">
        <v>94</v>
      </c>
      <c r="C100">
        <v>2</v>
      </c>
      <c r="Q100">
        <v>1</v>
      </c>
      <c r="R100">
        <v>2</v>
      </c>
      <c r="S100">
        <v>2</v>
      </c>
      <c r="V100" s="68">
        <v>43864</v>
      </c>
      <c r="W100" s="18">
        <v>94</v>
      </c>
      <c r="AC100">
        <v>2</v>
      </c>
      <c r="AV100">
        <v>1</v>
      </c>
      <c r="AW100">
        <v>2</v>
      </c>
      <c r="AX100">
        <v>2</v>
      </c>
      <c r="AY100">
        <v>5</v>
      </c>
    </row>
    <row r="101" spans="1:51" x14ac:dyDescent="0.3">
      <c r="A101" s="56"/>
      <c r="B101" s="16">
        <v>95</v>
      </c>
      <c r="C101">
        <v>9.5</v>
      </c>
      <c r="D101">
        <v>7</v>
      </c>
      <c r="E101">
        <v>7</v>
      </c>
      <c r="F101">
        <v>2</v>
      </c>
      <c r="G101">
        <v>13</v>
      </c>
      <c r="Q101">
        <v>5</v>
      </c>
      <c r="R101">
        <v>38.5</v>
      </c>
      <c r="S101">
        <v>7.7</v>
      </c>
      <c r="V101" s="56"/>
      <c r="W101" s="18">
        <v>95</v>
      </c>
      <c r="AE101">
        <v>9.5</v>
      </c>
      <c r="AF101">
        <v>7</v>
      </c>
      <c r="AG101">
        <v>7</v>
      </c>
      <c r="AH101">
        <v>2</v>
      </c>
      <c r="AI101">
        <v>13</v>
      </c>
      <c r="AV101">
        <v>5</v>
      </c>
      <c r="AW101">
        <v>38.5</v>
      </c>
      <c r="AX101">
        <v>7.7</v>
      </c>
      <c r="AY101">
        <v>7</v>
      </c>
    </row>
    <row r="102" spans="1:51" x14ac:dyDescent="0.3">
      <c r="A102" s="69">
        <v>43866</v>
      </c>
      <c r="B102" s="16">
        <v>96</v>
      </c>
      <c r="C102">
        <v>1</v>
      </c>
      <c r="D102">
        <v>3</v>
      </c>
      <c r="Q102">
        <v>2</v>
      </c>
      <c r="R102">
        <v>4</v>
      </c>
      <c r="S102">
        <v>2</v>
      </c>
      <c r="V102" s="68">
        <v>43866</v>
      </c>
      <c r="W102" s="18">
        <v>96</v>
      </c>
      <c r="AI102">
        <v>1</v>
      </c>
      <c r="AJ102">
        <v>3</v>
      </c>
      <c r="AV102">
        <v>2</v>
      </c>
      <c r="AW102">
        <v>4</v>
      </c>
      <c r="AX102">
        <v>2</v>
      </c>
      <c r="AY102">
        <v>11</v>
      </c>
    </row>
    <row r="103" spans="1:51" x14ac:dyDescent="0.3">
      <c r="A103" s="57"/>
      <c r="B103" s="16">
        <v>97</v>
      </c>
      <c r="C103">
        <v>2</v>
      </c>
      <c r="D103">
        <v>4</v>
      </c>
      <c r="Q103">
        <v>2</v>
      </c>
      <c r="R103">
        <v>6</v>
      </c>
      <c r="S103">
        <v>3</v>
      </c>
      <c r="V103" s="57"/>
      <c r="W103" s="18">
        <v>97</v>
      </c>
      <c r="AM103">
        <v>2</v>
      </c>
      <c r="AN103">
        <v>4</v>
      </c>
      <c r="AV103">
        <v>2</v>
      </c>
      <c r="AW103">
        <v>6</v>
      </c>
      <c r="AX103">
        <v>3</v>
      </c>
      <c r="AY103">
        <v>15</v>
      </c>
    </row>
    <row r="104" spans="1:51" x14ac:dyDescent="0.3">
      <c r="A104" s="56"/>
      <c r="B104" s="16">
        <v>98</v>
      </c>
      <c r="C104">
        <v>5</v>
      </c>
      <c r="Q104">
        <v>1</v>
      </c>
      <c r="R104">
        <v>5</v>
      </c>
      <c r="S104">
        <v>5</v>
      </c>
      <c r="V104" s="56"/>
      <c r="W104" s="18">
        <v>98</v>
      </c>
      <c r="AR104">
        <v>5</v>
      </c>
      <c r="AV104">
        <v>1</v>
      </c>
      <c r="AW104">
        <v>5</v>
      </c>
      <c r="AX104">
        <v>5</v>
      </c>
      <c r="AY104">
        <v>20</v>
      </c>
    </row>
    <row r="105" spans="1:51" x14ac:dyDescent="0.3">
      <c r="A105" s="17">
        <v>43869</v>
      </c>
      <c r="B105" s="16">
        <v>99</v>
      </c>
      <c r="C105">
        <v>1</v>
      </c>
      <c r="Q105">
        <v>1</v>
      </c>
      <c r="R105">
        <v>1</v>
      </c>
      <c r="S105">
        <v>1</v>
      </c>
      <c r="V105" s="19">
        <v>43869</v>
      </c>
      <c r="W105" s="18">
        <v>99</v>
      </c>
      <c r="AD105">
        <v>1</v>
      </c>
      <c r="AV105">
        <v>1</v>
      </c>
      <c r="AW105">
        <v>1</v>
      </c>
      <c r="AX105">
        <v>1</v>
      </c>
      <c r="AY105">
        <v>6</v>
      </c>
    </row>
    <row r="106" spans="1:51" x14ac:dyDescent="0.3">
      <c r="A106" s="17">
        <v>43876</v>
      </c>
      <c r="B106" s="16">
        <v>100</v>
      </c>
      <c r="C106">
        <v>5</v>
      </c>
      <c r="D106">
        <v>7.5</v>
      </c>
      <c r="E106">
        <v>16.5</v>
      </c>
      <c r="F106">
        <v>2</v>
      </c>
      <c r="Q106">
        <v>4</v>
      </c>
      <c r="R106">
        <v>31</v>
      </c>
      <c r="S106">
        <v>7.75</v>
      </c>
      <c r="V106" s="19">
        <v>43876</v>
      </c>
      <c r="W106" s="18">
        <v>100</v>
      </c>
      <c r="AL106">
        <v>5</v>
      </c>
      <c r="AM106">
        <v>7.5</v>
      </c>
      <c r="AN106">
        <v>16.5</v>
      </c>
      <c r="AO106">
        <v>2</v>
      </c>
      <c r="AV106">
        <v>4</v>
      </c>
      <c r="AW106">
        <v>31</v>
      </c>
      <c r="AX106">
        <v>7.75</v>
      </c>
      <c r="AY106">
        <v>14</v>
      </c>
    </row>
    <row r="107" spans="1:51" x14ac:dyDescent="0.3">
      <c r="A107" s="69">
        <v>43877</v>
      </c>
      <c r="B107" s="16">
        <v>101</v>
      </c>
      <c r="C107">
        <v>5.5</v>
      </c>
      <c r="D107">
        <v>4</v>
      </c>
      <c r="E107">
        <v>1.5</v>
      </c>
      <c r="Q107">
        <v>3</v>
      </c>
      <c r="R107">
        <v>11</v>
      </c>
      <c r="S107">
        <v>3.666666666666667</v>
      </c>
      <c r="V107" s="68">
        <v>43877</v>
      </c>
      <c r="W107" s="18">
        <v>101</v>
      </c>
      <c r="AK107">
        <v>5.5</v>
      </c>
      <c r="AL107">
        <v>4</v>
      </c>
      <c r="AM107">
        <v>1.5</v>
      </c>
      <c r="AV107">
        <v>3</v>
      </c>
      <c r="AW107">
        <v>11</v>
      </c>
      <c r="AX107">
        <v>3.666666666666667</v>
      </c>
      <c r="AY107">
        <v>13</v>
      </c>
    </row>
    <row r="108" spans="1:51" x14ac:dyDescent="0.3">
      <c r="A108" s="56"/>
      <c r="B108" s="16">
        <v>102</v>
      </c>
      <c r="C108">
        <v>3.5</v>
      </c>
      <c r="D108">
        <v>3</v>
      </c>
      <c r="E108">
        <v>4.5</v>
      </c>
      <c r="Q108">
        <v>3</v>
      </c>
      <c r="R108">
        <v>11</v>
      </c>
      <c r="S108">
        <v>3.666666666666667</v>
      </c>
      <c r="V108" s="56"/>
      <c r="W108" s="18">
        <v>102</v>
      </c>
      <c r="AO108">
        <v>3.5</v>
      </c>
      <c r="AP108">
        <v>3</v>
      </c>
      <c r="AQ108">
        <v>4.5</v>
      </c>
      <c r="AV108">
        <v>3</v>
      </c>
      <c r="AW108">
        <v>11</v>
      </c>
      <c r="AX108">
        <v>3.666666666666667</v>
      </c>
      <c r="AY108">
        <v>17</v>
      </c>
    </row>
    <row r="109" spans="1:51" x14ac:dyDescent="0.3">
      <c r="A109" s="17">
        <v>43880</v>
      </c>
      <c r="B109" s="16">
        <v>103</v>
      </c>
      <c r="C109">
        <v>1.5</v>
      </c>
      <c r="Q109">
        <v>1</v>
      </c>
      <c r="R109">
        <v>1.5</v>
      </c>
      <c r="S109">
        <v>1.5</v>
      </c>
      <c r="V109" s="19">
        <v>43880</v>
      </c>
      <c r="W109" s="18">
        <v>103</v>
      </c>
      <c r="AP109">
        <v>1.5</v>
      </c>
      <c r="AV109">
        <v>1</v>
      </c>
      <c r="AW109">
        <v>1.5</v>
      </c>
      <c r="AX109">
        <v>1.5</v>
      </c>
      <c r="AY109">
        <v>18</v>
      </c>
    </row>
    <row r="110" spans="1:51" x14ac:dyDescent="0.3">
      <c r="A110" s="17">
        <v>43881</v>
      </c>
      <c r="B110" s="16">
        <v>104</v>
      </c>
      <c r="C110">
        <v>2</v>
      </c>
      <c r="Q110">
        <v>1</v>
      </c>
      <c r="R110">
        <v>2</v>
      </c>
      <c r="S110">
        <v>2</v>
      </c>
      <c r="V110" s="19">
        <v>43881</v>
      </c>
      <c r="W110" s="18">
        <v>104</v>
      </c>
      <c r="AT110">
        <v>2</v>
      </c>
      <c r="AV110">
        <v>1</v>
      </c>
      <c r="AW110">
        <v>2</v>
      </c>
      <c r="AX110">
        <v>2</v>
      </c>
      <c r="AY110">
        <v>22</v>
      </c>
    </row>
    <row r="111" spans="1:51" x14ac:dyDescent="0.3">
      <c r="A111" s="17">
        <v>43882</v>
      </c>
      <c r="B111" s="16">
        <v>105</v>
      </c>
      <c r="C111">
        <v>0.5</v>
      </c>
      <c r="D111">
        <v>7.5</v>
      </c>
      <c r="E111">
        <v>6</v>
      </c>
      <c r="F111">
        <v>12</v>
      </c>
      <c r="G111">
        <v>3</v>
      </c>
      <c r="H111">
        <v>0.5</v>
      </c>
      <c r="Q111">
        <v>6</v>
      </c>
      <c r="R111">
        <v>29.5</v>
      </c>
      <c r="S111">
        <v>4.916666666666667</v>
      </c>
      <c r="V111" s="19">
        <v>43882</v>
      </c>
      <c r="W111" s="18">
        <v>105</v>
      </c>
      <c r="AM111">
        <v>0.5</v>
      </c>
      <c r="AN111">
        <v>7.5</v>
      </c>
      <c r="AO111">
        <v>6</v>
      </c>
      <c r="AP111">
        <v>12</v>
      </c>
      <c r="AQ111">
        <v>3</v>
      </c>
      <c r="AR111">
        <v>0.5</v>
      </c>
      <c r="AV111">
        <v>6</v>
      </c>
      <c r="AW111">
        <v>29.5</v>
      </c>
      <c r="AX111">
        <v>4.916666666666667</v>
      </c>
      <c r="AY111">
        <v>15</v>
      </c>
    </row>
    <row r="112" spans="1:51" x14ac:dyDescent="0.3">
      <c r="A112" s="17">
        <v>43883</v>
      </c>
      <c r="B112" s="16">
        <v>106</v>
      </c>
      <c r="C112">
        <v>2</v>
      </c>
      <c r="Q112">
        <v>1</v>
      </c>
      <c r="R112">
        <v>2</v>
      </c>
      <c r="S112">
        <v>2</v>
      </c>
      <c r="V112" s="19">
        <v>43883</v>
      </c>
      <c r="W112" s="18">
        <v>106</v>
      </c>
      <c r="Z112">
        <v>2</v>
      </c>
      <c r="AV112">
        <v>1</v>
      </c>
      <c r="AW112">
        <v>2</v>
      </c>
      <c r="AX112">
        <v>2</v>
      </c>
      <c r="AY112">
        <v>2</v>
      </c>
    </row>
    <row r="113" spans="1:51" x14ac:dyDescent="0.3">
      <c r="A113" s="17">
        <v>43884</v>
      </c>
      <c r="B113" s="16">
        <v>107</v>
      </c>
      <c r="C113">
        <v>2</v>
      </c>
      <c r="D113">
        <v>3.5</v>
      </c>
      <c r="E113">
        <v>6</v>
      </c>
      <c r="F113">
        <v>5</v>
      </c>
      <c r="Q113">
        <v>4</v>
      </c>
      <c r="R113">
        <v>16.5</v>
      </c>
      <c r="S113">
        <v>4.125</v>
      </c>
      <c r="V113" s="19">
        <v>43884</v>
      </c>
      <c r="W113" s="18">
        <v>107</v>
      </c>
      <c r="AR113">
        <v>2</v>
      </c>
      <c r="AS113">
        <v>3.5</v>
      </c>
      <c r="AT113">
        <v>6</v>
      </c>
      <c r="AU113">
        <v>5</v>
      </c>
      <c r="AV113">
        <v>4</v>
      </c>
      <c r="AW113">
        <v>16.5</v>
      </c>
      <c r="AX113">
        <v>4.125</v>
      </c>
      <c r="AY113">
        <v>20</v>
      </c>
    </row>
    <row r="114" spans="1:51" x14ac:dyDescent="0.3">
      <c r="A114" s="17">
        <v>43887</v>
      </c>
      <c r="B114" s="16">
        <v>108</v>
      </c>
      <c r="C114">
        <v>2.5</v>
      </c>
      <c r="D114">
        <v>1</v>
      </c>
      <c r="Q114">
        <v>2</v>
      </c>
      <c r="R114">
        <v>3.5</v>
      </c>
      <c r="S114">
        <v>1.75</v>
      </c>
      <c r="V114" s="19">
        <v>43887</v>
      </c>
      <c r="W114" s="18">
        <v>108</v>
      </c>
      <c r="AI114">
        <v>2.5</v>
      </c>
      <c r="AJ114">
        <v>1</v>
      </c>
      <c r="AV114">
        <v>2</v>
      </c>
      <c r="AW114">
        <v>3.5</v>
      </c>
      <c r="AX114">
        <v>1.75</v>
      </c>
      <c r="AY114">
        <v>11</v>
      </c>
    </row>
    <row r="115" spans="1:51" x14ac:dyDescent="0.3">
      <c r="A115" s="69">
        <v>43892</v>
      </c>
      <c r="B115" s="16">
        <v>109</v>
      </c>
      <c r="C115">
        <v>0.5</v>
      </c>
      <c r="Q115">
        <v>1</v>
      </c>
      <c r="R115">
        <v>0.5</v>
      </c>
      <c r="S115">
        <v>0.5</v>
      </c>
      <c r="V115" s="68">
        <v>43892</v>
      </c>
      <c r="W115" s="18">
        <v>109</v>
      </c>
      <c r="AE115">
        <v>0.5</v>
      </c>
      <c r="AV115">
        <v>1</v>
      </c>
      <c r="AW115">
        <v>0.5</v>
      </c>
      <c r="AX115">
        <v>0.5</v>
      </c>
      <c r="AY115">
        <v>7</v>
      </c>
    </row>
    <row r="116" spans="1:51" x14ac:dyDescent="0.3">
      <c r="A116" s="57"/>
      <c r="B116" s="16">
        <v>110</v>
      </c>
      <c r="C116">
        <v>0.5</v>
      </c>
      <c r="Q116">
        <v>1</v>
      </c>
      <c r="R116">
        <v>0.5</v>
      </c>
      <c r="S116">
        <v>0.5</v>
      </c>
      <c r="V116" s="57"/>
      <c r="W116" s="18">
        <v>110</v>
      </c>
      <c r="AI116">
        <v>0.5</v>
      </c>
      <c r="AV116">
        <v>1</v>
      </c>
      <c r="AW116">
        <v>0.5</v>
      </c>
      <c r="AX116">
        <v>0.5</v>
      </c>
      <c r="AY116">
        <v>11</v>
      </c>
    </row>
    <row r="117" spans="1:51" x14ac:dyDescent="0.3">
      <c r="A117" s="56"/>
      <c r="B117" s="16">
        <v>111</v>
      </c>
      <c r="C117">
        <v>0.5</v>
      </c>
      <c r="Q117">
        <v>1</v>
      </c>
      <c r="R117">
        <v>0.5</v>
      </c>
      <c r="S117">
        <v>0.5</v>
      </c>
      <c r="V117" s="56"/>
      <c r="W117" s="18">
        <v>111</v>
      </c>
      <c r="AU117">
        <v>0.5</v>
      </c>
      <c r="AV117">
        <v>1</v>
      </c>
      <c r="AW117">
        <v>0.5</v>
      </c>
      <c r="AX117">
        <v>0.5</v>
      </c>
      <c r="AY117">
        <v>23</v>
      </c>
    </row>
    <row r="118" spans="1:51" x14ac:dyDescent="0.3">
      <c r="A118" s="17">
        <v>44035</v>
      </c>
      <c r="B118" s="16">
        <v>112</v>
      </c>
      <c r="C118">
        <v>29.5</v>
      </c>
      <c r="D118">
        <v>32</v>
      </c>
      <c r="Q118">
        <v>2</v>
      </c>
      <c r="R118">
        <v>61.5</v>
      </c>
      <c r="S118">
        <v>30.75</v>
      </c>
      <c r="V118" s="19">
        <v>44035</v>
      </c>
      <c r="W118" s="18">
        <v>112</v>
      </c>
      <c r="AF118">
        <v>29.5</v>
      </c>
      <c r="AG118">
        <v>32</v>
      </c>
      <c r="AV118">
        <v>2</v>
      </c>
      <c r="AW118">
        <v>61.5</v>
      </c>
      <c r="AX118">
        <v>30.75</v>
      </c>
      <c r="AY118">
        <v>8</v>
      </c>
    </row>
    <row r="119" spans="1:51" x14ac:dyDescent="0.3">
      <c r="A119" s="17">
        <v>44055</v>
      </c>
      <c r="B119" s="16">
        <v>113</v>
      </c>
      <c r="C119">
        <v>1.5</v>
      </c>
      <c r="Q119">
        <v>1</v>
      </c>
      <c r="R119">
        <v>1.5</v>
      </c>
      <c r="S119">
        <v>1.5</v>
      </c>
      <c r="V119" s="19">
        <v>44055</v>
      </c>
      <c r="W119" s="18">
        <v>113</v>
      </c>
      <c r="AG119">
        <v>1.5</v>
      </c>
      <c r="AV119">
        <v>1</v>
      </c>
      <c r="AW119">
        <v>1.5</v>
      </c>
      <c r="AX119">
        <v>1.5</v>
      </c>
      <c r="AY119">
        <v>9</v>
      </c>
    </row>
    <row r="120" spans="1:51" x14ac:dyDescent="0.3">
      <c r="A120" s="17">
        <v>44079</v>
      </c>
      <c r="B120" s="16">
        <v>114</v>
      </c>
      <c r="C120">
        <v>1.5</v>
      </c>
      <c r="Q120">
        <v>1</v>
      </c>
      <c r="R120">
        <v>1.5</v>
      </c>
      <c r="S120">
        <v>1.5</v>
      </c>
      <c r="V120" s="19">
        <v>44079</v>
      </c>
      <c r="W120" s="18">
        <v>114</v>
      </c>
      <c r="AP120">
        <v>1.5</v>
      </c>
      <c r="AV120">
        <v>1</v>
      </c>
      <c r="AW120">
        <v>1.5</v>
      </c>
      <c r="AX120">
        <v>1.5</v>
      </c>
      <c r="AY120">
        <v>18</v>
      </c>
    </row>
    <row r="121" spans="1:51" x14ac:dyDescent="0.3">
      <c r="A121" s="69">
        <v>44084</v>
      </c>
      <c r="B121" s="16">
        <v>115</v>
      </c>
      <c r="C121">
        <v>0.5</v>
      </c>
      <c r="Q121">
        <v>1</v>
      </c>
      <c r="R121">
        <v>0.5</v>
      </c>
      <c r="S121">
        <v>0.5</v>
      </c>
      <c r="V121" s="68">
        <v>44084</v>
      </c>
      <c r="W121" s="18">
        <v>115</v>
      </c>
      <c r="AK121">
        <v>0.5</v>
      </c>
      <c r="AV121">
        <v>1</v>
      </c>
      <c r="AW121">
        <v>0.5</v>
      </c>
      <c r="AX121">
        <v>0.5</v>
      </c>
      <c r="AY121">
        <v>13</v>
      </c>
    </row>
    <row r="122" spans="1:51" x14ac:dyDescent="0.3">
      <c r="A122" s="56"/>
      <c r="B122" s="16">
        <v>116</v>
      </c>
      <c r="C122">
        <v>1</v>
      </c>
      <c r="Q122">
        <v>1</v>
      </c>
      <c r="R122">
        <v>1</v>
      </c>
      <c r="S122">
        <v>1</v>
      </c>
      <c r="V122" s="56"/>
      <c r="W122" s="18">
        <v>116</v>
      </c>
      <c r="AM122">
        <v>1</v>
      </c>
      <c r="AV122">
        <v>1</v>
      </c>
      <c r="AW122">
        <v>1</v>
      </c>
      <c r="AX122">
        <v>1</v>
      </c>
      <c r="AY122">
        <v>15</v>
      </c>
    </row>
    <row r="123" spans="1:51" x14ac:dyDescent="0.3">
      <c r="A123" s="17">
        <v>44087</v>
      </c>
      <c r="B123" s="16">
        <v>117</v>
      </c>
      <c r="C123">
        <v>0.5</v>
      </c>
      <c r="D123">
        <v>1</v>
      </c>
      <c r="E123">
        <v>2</v>
      </c>
      <c r="Q123">
        <v>3</v>
      </c>
      <c r="R123">
        <v>3.5</v>
      </c>
      <c r="S123">
        <v>1.166666666666667</v>
      </c>
      <c r="V123" s="19">
        <v>44087</v>
      </c>
      <c r="W123" s="18">
        <v>117</v>
      </c>
      <c r="AN123">
        <v>0.5</v>
      </c>
      <c r="AO123">
        <v>1</v>
      </c>
      <c r="AP123">
        <v>2</v>
      </c>
      <c r="AV123">
        <v>3</v>
      </c>
      <c r="AW123">
        <v>3.5</v>
      </c>
      <c r="AX123">
        <v>1.166666666666667</v>
      </c>
      <c r="AY123">
        <v>16</v>
      </c>
    </row>
    <row r="124" spans="1:51" x14ac:dyDescent="0.3">
      <c r="A124" s="69">
        <v>44089</v>
      </c>
      <c r="B124" s="16">
        <v>118</v>
      </c>
      <c r="C124">
        <v>2.5</v>
      </c>
      <c r="D124">
        <v>29</v>
      </c>
      <c r="E124">
        <v>1.5</v>
      </c>
      <c r="Q124">
        <v>3</v>
      </c>
      <c r="R124">
        <v>33</v>
      </c>
      <c r="S124">
        <v>11</v>
      </c>
      <c r="V124" s="68">
        <v>44089</v>
      </c>
      <c r="W124" s="18">
        <v>118</v>
      </c>
      <c r="AM124">
        <v>2.5</v>
      </c>
      <c r="AN124">
        <v>29</v>
      </c>
      <c r="AO124">
        <v>1.5</v>
      </c>
      <c r="AV124">
        <v>3</v>
      </c>
      <c r="AW124">
        <v>33</v>
      </c>
      <c r="AX124">
        <v>11</v>
      </c>
      <c r="AY124">
        <v>15</v>
      </c>
    </row>
    <row r="125" spans="1:51" x14ac:dyDescent="0.3">
      <c r="A125" s="56"/>
      <c r="B125" s="16">
        <v>119</v>
      </c>
      <c r="C125">
        <v>14</v>
      </c>
      <c r="Q125">
        <v>1</v>
      </c>
      <c r="R125">
        <v>14</v>
      </c>
      <c r="S125">
        <v>14</v>
      </c>
      <c r="V125" s="56"/>
      <c r="W125" s="18">
        <v>119</v>
      </c>
      <c r="AQ125">
        <v>14</v>
      </c>
      <c r="AV125">
        <v>1</v>
      </c>
      <c r="AW125">
        <v>14</v>
      </c>
      <c r="AX125">
        <v>14</v>
      </c>
      <c r="AY125">
        <v>19</v>
      </c>
    </row>
    <row r="126" spans="1:51" x14ac:dyDescent="0.3">
      <c r="A126" s="17">
        <v>44095</v>
      </c>
      <c r="B126" s="16">
        <v>120</v>
      </c>
      <c r="C126">
        <v>10</v>
      </c>
      <c r="D126">
        <v>3</v>
      </c>
      <c r="Q126">
        <v>2</v>
      </c>
      <c r="R126">
        <v>13</v>
      </c>
      <c r="S126">
        <v>6.5</v>
      </c>
      <c r="V126" s="19">
        <v>44095</v>
      </c>
      <c r="W126" s="18">
        <v>120</v>
      </c>
      <c r="AQ126">
        <v>10</v>
      </c>
      <c r="AR126">
        <v>3</v>
      </c>
      <c r="AV126">
        <v>2</v>
      </c>
      <c r="AW126">
        <v>13</v>
      </c>
      <c r="AX126">
        <v>6.5</v>
      </c>
      <c r="AY126">
        <v>19</v>
      </c>
    </row>
    <row r="127" spans="1:51" x14ac:dyDescent="0.3">
      <c r="A127" s="17">
        <v>44096</v>
      </c>
      <c r="B127" s="16">
        <v>121</v>
      </c>
      <c r="C127">
        <v>0.5</v>
      </c>
      <c r="D127">
        <v>1</v>
      </c>
      <c r="Q127">
        <v>2</v>
      </c>
      <c r="R127">
        <v>1.5</v>
      </c>
      <c r="S127">
        <v>0.75</v>
      </c>
      <c r="V127" s="19">
        <v>44096</v>
      </c>
      <c r="W127" s="18">
        <v>121</v>
      </c>
      <c r="AN127">
        <v>0.5</v>
      </c>
      <c r="AO127">
        <v>1</v>
      </c>
      <c r="AV127">
        <v>2</v>
      </c>
      <c r="AW127">
        <v>1.5</v>
      </c>
      <c r="AX127">
        <v>0.75</v>
      </c>
      <c r="AY127">
        <v>16</v>
      </c>
    </row>
    <row r="128" spans="1:51" x14ac:dyDescent="0.3">
      <c r="A128" s="17">
        <v>44100</v>
      </c>
      <c r="B128" s="16">
        <v>122</v>
      </c>
      <c r="C128">
        <v>0.5</v>
      </c>
      <c r="D128">
        <v>1</v>
      </c>
      <c r="Q128">
        <v>2</v>
      </c>
      <c r="R128">
        <v>1.5</v>
      </c>
      <c r="S128">
        <v>0.75</v>
      </c>
      <c r="V128" s="19">
        <v>44100</v>
      </c>
      <c r="W128" s="18">
        <v>122</v>
      </c>
      <c r="AO128">
        <v>0.5</v>
      </c>
      <c r="AP128">
        <v>1</v>
      </c>
      <c r="AV128">
        <v>2</v>
      </c>
      <c r="AW128">
        <v>1.5</v>
      </c>
      <c r="AX128">
        <v>0.75</v>
      </c>
      <c r="AY128">
        <v>17</v>
      </c>
    </row>
    <row r="129" spans="1:51" x14ac:dyDescent="0.3">
      <c r="A129" s="17">
        <v>44101</v>
      </c>
      <c r="B129" s="16">
        <v>123</v>
      </c>
      <c r="C129">
        <v>0.5</v>
      </c>
      <c r="D129">
        <v>13</v>
      </c>
      <c r="E129">
        <v>4</v>
      </c>
      <c r="F129">
        <v>0.5</v>
      </c>
      <c r="Q129">
        <v>4</v>
      </c>
      <c r="R129">
        <v>18</v>
      </c>
      <c r="S129">
        <v>4.5</v>
      </c>
      <c r="V129" s="19">
        <v>44101</v>
      </c>
      <c r="W129" s="18">
        <v>123</v>
      </c>
      <c r="AN129">
        <v>0.5</v>
      </c>
      <c r="AO129">
        <v>13</v>
      </c>
      <c r="AP129">
        <v>4</v>
      </c>
      <c r="AQ129">
        <v>0.5</v>
      </c>
      <c r="AV129">
        <v>4</v>
      </c>
      <c r="AW129">
        <v>18</v>
      </c>
      <c r="AX129">
        <v>4.5</v>
      </c>
      <c r="AY129">
        <v>16</v>
      </c>
    </row>
    <row r="130" spans="1:51" x14ac:dyDescent="0.3">
      <c r="A130" s="17">
        <v>44106</v>
      </c>
      <c r="B130" s="16">
        <v>124</v>
      </c>
      <c r="C130">
        <v>14</v>
      </c>
      <c r="D130">
        <v>17</v>
      </c>
      <c r="Q130">
        <v>2</v>
      </c>
      <c r="R130">
        <v>31</v>
      </c>
      <c r="S130">
        <v>15.5</v>
      </c>
      <c r="V130" s="19">
        <v>44106</v>
      </c>
      <c r="W130" s="18">
        <v>124</v>
      </c>
      <c r="AM130">
        <v>14</v>
      </c>
      <c r="AN130">
        <v>17</v>
      </c>
      <c r="AV130">
        <v>2</v>
      </c>
      <c r="AW130">
        <v>31</v>
      </c>
      <c r="AX130">
        <v>15.5</v>
      </c>
      <c r="AY130">
        <v>15</v>
      </c>
    </row>
    <row r="131" spans="1:51" x14ac:dyDescent="0.3">
      <c r="A131" s="69">
        <v>44107</v>
      </c>
      <c r="B131" s="16">
        <v>125</v>
      </c>
      <c r="C131">
        <v>2.5</v>
      </c>
      <c r="Q131">
        <v>1</v>
      </c>
      <c r="R131">
        <v>2.5</v>
      </c>
      <c r="S131">
        <v>2.5</v>
      </c>
      <c r="V131" s="68">
        <v>44107</v>
      </c>
      <c r="W131" s="18">
        <v>125</v>
      </c>
      <c r="AG131">
        <v>2.5</v>
      </c>
      <c r="AV131">
        <v>1</v>
      </c>
      <c r="AW131">
        <v>2.5</v>
      </c>
      <c r="AX131">
        <v>2.5</v>
      </c>
      <c r="AY131">
        <v>9</v>
      </c>
    </row>
    <row r="132" spans="1:51" x14ac:dyDescent="0.3">
      <c r="A132" s="57"/>
      <c r="B132" s="16">
        <v>126</v>
      </c>
      <c r="C132">
        <v>5</v>
      </c>
      <c r="D132">
        <v>5</v>
      </c>
      <c r="Q132">
        <v>2</v>
      </c>
      <c r="R132">
        <v>10</v>
      </c>
      <c r="S132">
        <v>5</v>
      </c>
      <c r="V132" s="57"/>
      <c r="W132" s="18">
        <v>126</v>
      </c>
      <c r="AM132">
        <v>5</v>
      </c>
      <c r="AN132">
        <v>5</v>
      </c>
      <c r="AV132">
        <v>2</v>
      </c>
      <c r="AW132">
        <v>10</v>
      </c>
      <c r="AX132">
        <v>5</v>
      </c>
      <c r="AY132">
        <v>15</v>
      </c>
    </row>
    <row r="133" spans="1:51" x14ac:dyDescent="0.3">
      <c r="A133" s="56"/>
      <c r="B133" s="16">
        <v>127</v>
      </c>
      <c r="C133">
        <v>0.5</v>
      </c>
      <c r="Q133">
        <v>1</v>
      </c>
      <c r="R133">
        <v>0.5</v>
      </c>
      <c r="S133">
        <v>0.5</v>
      </c>
      <c r="V133" s="56"/>
      <c r="W133" s="18">
        <v>127</v>
      </c>
      <c r="AQ133">
        <v>0.5</v>
      </c>
      <c r="AV133">
        <v>1</v>
      </c>
      <c r="AW133">
        <v>0.5</v>
      </c>
      <c r="AX133">
        <v>0.5</v>
      </c>
      <c r="AY133">
        <v>19</v>
      </c>
    </row>
    <row r="134" spans="1:51" x14ac:dyDescent="0.3">
      <c r="A134" s="17">
        <v>44108</v>
      </c>
      <c r="B134" s="16">
        <v>128</v>
      </c>
      <c r="C134">
        <v>6.5</v>
      </c>
      <c r="D134">
        <v>3</v>
      </c>
      <c r="E134">
        <v>1</v>
      </c>
      <c r="Q134">
        <v>3</v>
      </c>
      <c r="R134">
        <v>10.5</v>
      </c>
      <c r="S134">
        <v>3.5</v>
      </c>
      <c r="V134" s="19">
        <v>44108</v>
      </c>
      <c r="W134" s="18">
        <v>128</v>
      </c>
      <c r="AR134">
        <v>6.5</v>
      </c>
      <c r="AS134">
        <v>3</v>
      </c>
      <c r="AT134">
        <v>1</v>
      </c>
      <c r="AV134">
        <v>3</v>
      </c>
      <c r="AW134">
        <v>10.5</v>
      </c>
      <c r="AX134">
        <v>3.5</v>
      </c>
      <c r="AY134">
        <v>20</v>
      </c>
    </row>
    <row r="135" spans="1:51" x14ac:dyDescent="0.3">
      <c r="A135" s="17">
        <v>44110</v>
      </c>
      <c r="B135" s="16">
        <v>129</v>
      </c>
      <c r="C135">
        <v>8.5</v>
      </c>
      <c r="D135">
        <v>8</v>
      </c>
      <c r="Q135">
        <v>2</v>
      </c>
      <c r="R135">
        <v>16.5</v>
      </c>
      <c r="S135">
        <v>8.25</v>
      </c>
      <c r="V135" s="19">
        <v>44110</v>
      </c>
      <c r="W135" s="18">
        <v>129</v>
      </c>
      <c r="AO135">
        <v>8.5</v>
      </c>
      <c r="AP135">
        <v>8</v>
      </c>
      <c r="AV135">
        <v>2</v>
      </c>
      <c r="AW135">
        <v>16.5</v>
      </c>
      <c r="AX135">
        <v>8.25</v>
      </c>
      <c r="AY135">
        <v>17</v>
      </c>
    </row>
    <row r="136" spans="1:51" x14ac:dyDescent="0.3">
      <c r="A136" s="69">
        <v>44112</v>
      </c>
      <c r="B136" s="16">
        <v>130</v>
      </c>
      <c r="C136">
        <v>1.5</v>
      </c>
      <c r="D136">
        <v>24</v>
      </c>
      <c r="E136">
        <v>1</v>
      </c>
      <c r="Q136">
        <v>3</v>
      </c>
      <c r="R136">
        <v>26.5</v>
      </c>
      <c r="S136">
        <v>8.8333333333333339</v>
      </c>
      <c r="V136" s="68">
        <v>44112</v>
      </c>
      <c r="W136" s="18">
        <v>130</v>
      </c>
      <c r="AM136">
        <v>1.5</v>
      </c>
      <c r="AN136">
        <v>24</v>
      </c>
      <c r="AO136">
        <v>1</v>
      </c>
      <c r="AV136">
        <v>3</v>
      </c>
      <c r="AW136">
        <v>26.5</v>
      </c>
      <c r="AX136">
        <v>8.8333333333333339</v>
      </c>
      <c r="AY136">
        <v>15</v>
      </c>
    </row>
    <row r="137" spans="1:51" x14ac:dyDescent="0.3">
      <c r="A137" s="56"/>
      <c r="B137" s="16">
        <v>131</v>
      </c>
      <c r="C137">
        <v>1.5</v>
      </c>
      <c r="D137">
        <v>1</v>
      </c>
      <c r="Q137">
        <v>2</v>
      </c>
      <c r="R137">
        <v>2.5</v>
      </c>
      <c r="S137">
        <v>1.25</v>
      </c>
      <c r="V137" s="56"/>
      <c r="W137" s="18">
        <v>131</v>
      </c>
      <c r="AT137">
        <v>1.5</v>
      </c>
      <c r="AU137">
        <v>1</v>
      </c>
      <c r="AV137">
        <v>2</v>
      </c>
      <c r="AW137">
        <v>2.5</v>
      </c>
      <c r="AX137">
        <v>1.25</v>
      </c>
      <c r="AY137">
        <v>22</v>
      </c>
    </row>
    <row r="138" spans="1:51" x14ac:dyDescent="0.3">
      <c r="A138" s="69">
        <v>44113</v>
      </c>
      <c r="B138" s="16">
        <v>132</v>
      </c>
      <c r="C138">
        <v>7</v>
      </c>
      <c r="Q138">
        <v>1</v>
      </c>
      <c r="R138">
        <v>7</v>
      </c>
      <c r="S138">
        <v>7</v>
      </c>
      <c r="V138" s="68">
        <v>44113</v>
      </c>
      <c r="W138" s="18">
        <v>132</v>
      </c>
      <c r="Y138">
        <v>7</v>
      </c>
      <c r="AV138">
        <v>1</v>
      </c>
      <c r="AW138">
        <v>7</v>
      </c>
      <c r="AX138">
        <v>7</v>
      </c>
      <c r="AY138">
        <v>1</v>
      </c>
    </row>
    <row r="139" spans="1:51" x14ac:dyDescent="0.3">
      <c r="A139" s="57"/>
      <c r="B139" s="16">
        <v>133</v>
      </c>
      <c r="C139">
        <v>0.5</v>
      </c>
      <c r="Q139">
        <v>1</v>
      </c>
      <c r="R139">
        <v>0.5</v>
      </c>
      <c r="S139">
        <v>0.5</v>
      </c>
      <c r="V139" s="57"/>
      <c r="W139" s="18">
        <v>133</v>
      </c>
      <c r="AC139">
        <v>0.5</v>
      </c>
      <c r="AV139">
        <v>1</v>
      </c>
      <c r="AW139">
        <v>0.5</v>
      </c>
      <c r="AX139">
        <v>0.5</v>
      </c>
      <c r="AY139">
        <v>5</v>
      </c>
    </row>
    <row r="140" spans="1:51" x14ac:dyDescent="0.3">
      <c r="A140" s="56"/>
      <c r="B140" s="16">
        <v>134</v>
      </c>
      <c r="C140">
        <v>13</v>
      </c>
      <c r="Q140">
        <v>1</v>
      </c>
      <c r="R140">
        <v>13</v>
      </c>
      <c r="S140">
        <v>13</v>
      </c>
      <c r="V140" s="56"/>
      <c r="W140" s="18">
        <v>134</v>
      </c>
      <c r="AP140">
        <v>13</v>
      </c>
      <c r="AV140">
        <v>1</v>
      </c>
      <c r="AW140">
        <v>13</v>
      </c>
      <c r="AX140">
        <v>13</v>
      </c>
      <c r="AY140">
        <v>18</v>
      </c>
    </row>
    <row r="141" spans="1:51" x14ac:dyDescent="0.3">
      <c r="A141" s="69">
        <v>44114</v>
      </c>
      <c r="B141" s="16">
        <v>135</v>
      </c>
      <c r="C141">
        <v>0.5</v>
      </c>
      <c r="D141">
        <v>13.5</v>
      </c>
      <c r="E141">
        <v>11</v>
      </c>
      <c r="F141">
        <v>17.5</v>
      </c>
      <c r="G141">
        <v>9</v>
      </c>
      <c r="Q141">
        <v>5</v>
      </c>
      <c r="R141">
        <v>51.5</v>
      </c>
      <c r="S141">
        <v>10.3</v>
      </c>
      <c r="V141" s="68">
        <v>44114</v>
      </c>
      <c r="W141" s="18">
        <v>135</v>
      </c>
      <c r="AN141">
        <v>0.5</v>
      </c>
      <c r="AO141">
        <v>13.5</v>
      </c>
      <c r="AP141">
        <v>11</v>
      </c>
      <c r="AQ141">
        <v>17.5</v>
      </c>
      <c r="AR141">
        <v>9</v>
      </c>
      <c r="AV141">
        <v>5</v>
      </c>
      <c r="AW141">
        <v>51.5</v>
      </c>
      <c r="AX141">
        <v>10.3</v>
      </c>
      <c r="AY141">
        <v>16</v>
      </c>
    </row>
    <row r="142" spans="1:51" x14ac:dyDescent="0.3">
      <c r="A142" s="56"/>
      <c r="B142" s="16">
        <v>136</v>
      </c>
      <c r="C142">
        <v>1</v>
      </c>
      <c r="Q142">
        <v>1</v>
      </c>
      <c r="R142">
        <v>1</v>
      </c>
      <c r="S142">
        <v>1</v>
      </c>
      <c r="V142" s="56"/>
      <c r="W142" s="18">
        <v>136</v>
      </c>
      <c r="AT142">
        <v>1</v>
      </c>
      <c r="AV142">
        <v>1</v>
      </c>
      <c r="AW142">
        <v>1</v>
      </c>
      <c r="AX142">
        <v>1</v>
      </c>
      <c r="AY142">
        <v>22</v>
      </c>
    </row>
    <row r="143" spans="1:51" x14ac:dyDescent="0.3">
      <c r="A143" s="17">
        <v>44117</v>
      </c>
      <c r="B143" s="16">
        <v>137</v>
      </c>
      <c r="C143">
        <v>2.5</v>
      </c>
      <c r="Q143">
        <v>1</v>
      </c>
      <c r="R143">
        <v>2.5</v>
      </c>
      <c r="S143">
        <v>2.5</v>
      </c>
      <c r="V143" s="19">
        <v>44117</v>
      </c>
      <c r="W143" s="18">
        <v>137</v>
      </c>
      <c r="AM143">
        <v>2.5</v>
      </c>
      <c r="AV143">
        <v>1</v>
      </c>
      <c r="AW143">
        <v>2.5</v>
      </c>
      <c r="AX143">
        <v>2.5</v>
      </c>
      <c r="AY143">
        <v>15</v>
      </c>
    </row>
    <row r="144" spans="1:51" x14ac:dyDescent="0.3">
      <c r="A144" s="17">
        <v>44119</v>
      </c>
      <c r="B144" s="16">
        <v>138</v>
      </c>
      <c r="C144">
        <v>1.5</v>
      </c>
      <c r="D144">
        <v>2</v>
      </c>
      <c r="Q144">
        <v>2</v>
      </c>
      <c r="R144">
        <v>3.5</v>
      </c>
      <c r="S144">
        <v>1.75</v>
      </c>
      <c r="V144" s="19">
        <v>44119</v>
      </c>
      <c r="W144" s="18">
        <v>138</v>
      </c>
      <c r="AK144">
        <v>1.5</v>
      </c>
      <c r="AL144">
        <v>2</v>
      </c>
      <c r="AV144">
        <v>2</v>
      </c>
      <c r="AW144">
        <v>3.5</v>
      </c>
      <c r="AX144">
        <v>1.75</v>
      </c>
      <c r="AY144">
        <v>13</v>
      </c>
    </row>
    <row r="145" spans="1:51" x14ac:dyDescent="0.3">
      <c r="A145" s="17">
        <v>44120</v>
      </c>
      <c r="B145" s="16">
        <v>139</v>
      </c>
      <c r="C145">
        <v>32</v>
      </c>
      <c r="D145">
        <v>19.5</v>
      </c>
      <c r="E145">
        <v>5</v>
      </c>
      <c r="Q145">
        <v>3</v>
      </c>
      <c r="R145">
        <v>56.5</v>
      </c>
      <c r="S145">
        <v>18.833333333333329</v>
      </c>
      <c r="V145" s="19">
        <v>44120</v>
      </c>
      <c r="W145" s="18">
        <v>139</v>
      </c>
      <c r="AM145">
        <v>32</v>
      </c>
      <c r="AN145">
        <v>19.5</v>
      </c>
      <c r="AO145">
        <v>5</v>
      </c>
      <c r="AV145">
        <v>3</v>
      </c>
      <c r="AW145">
        <v>56.5</v>
      </c>
      <c r="AX145">
        <v>18.833333333333329</v>
      </c>
      <c r="AY145">
        <v>15</v>
      </c>
    </row>
    <row r="146" spans="1:51" x14ac:dyDescent="0.3">
      <c r="A146" s="17">
        <v>44122</v>
      </c>
      <c r="B146" s="16">
        <v>140</v>
      </c>
      <c r="C146">
        <v>5</v>
      </c>
      <c r="D146">
        <v>10.5</v>
      </c>
      <c r="Q146">
        <v>2</v>
      </c>
      <c r="R146">
        <v>15.5</v>
      </c>
      <c r="S146">
        <v>7.75</v>
      </c>
      <c r="V146" s="19">
        <v>44122</v>
      </c>
      <c r="W146" s="18">
        <v>140</v>
      </c>
      <c r="AO146">
        <v>5</v>
      </c>
      <c r="AP146">
        <v>10.5</v>
      </c>
      <c r="AV146">
        <v>2</v>
      </c>
      <c r="AW146">
        <v>15.5</v>
      </c>
      <c r="AX146">
        <v>7.75</v>
      </c>
      <c r="AY146">
        <v>17</v>
      </c>
    </row>
    <row r="147" spans="1:51" x14ac:dyDescent="0.3">
      <c r="A147" s="17">
        <v>44123</v>
      </c>
      <c r="B147" s="16">
        <v>141</v>
      </c>
      <c r="C147">
        <v>2.5</v>
      </c>
      <c r="D147">
        <v>2.5</v>
      </c>
      <c r="E147">
        <v>0.5</v>
      </c>
      <c r="F147">
        <v>1</v>
      </c>
      <c r="Q147">
        <v>4</v>
      </c>
      <c r="R147">
        <v>6.5</v>
      </c>
      <c r="S147">
        <v>1.625</v>
      </c>
      <c r="V147" s="19">
        <v>44123</v>
      </c>
      <c r="W147" s="18">
        <v>141</v>
      </c>
      <c r="AL147">
        <v>2.5</v>
      </c>
      <c r="AM147">
        <v>2.5</v>
      </c>
      <c r="AN147">
        <v>0.5</v>
      </c>
      <c r="AO147">
        <v>1</v>
      </c>
      <c r="AV147">
        <v>4</v>
      </c>
      <c r="AW147">
        <v>6.5</v>
      </c>
      <c r="AX147">
        <v>1.625</v>
      </c>
      <c r="AY147">
        <v>14</v>
      </c>
    </row>
    <row r="148" spans="1:51" x14ac:dyDescent="0.3">
      <c r="A148" s="17">
        <v>44124</v>
      </c>
      <c r="B148" s="16">
        <v>142</v>
      </c>
      <c r="C148">
        <v>3</v>
      </c>
      <c r="D148">
        <v>3.5</v>
      </c>
      <c r="Q148">
        <v>2</v>
      </c>
      <c r="R148">
        <v>6.5</v>
      </c>
      <c r="S148">
        <v>3.25</v>
      </c>
      <c r="V148" s="19">
        <v>44124</v>
      </c>
      <c r="W148" s="18">
        <v>142</v>
      </c>
      <c r="AP148">
        <v>3</v>
      </c>
      <c r="AQ148">
        <v>3.5</v>
      </c>
      <c r="AV148">
        <v>2</v>
      </c>
      <c r="AW148">
        <v>6.5</v>
      </c>
      <c r="AX148">
        <v>3.25</v>
      </c>
      <c r="AY148">
        <v>18</v>
      </c>
    </row>
    <row r="149" spans="1:51" x14ac:dyDescent="0.3">
      <c r="A149" s="17">
        <v>44125</v>
      </c>
      <c r="B149" s="16">
        <v>143</v>
      </c>
      <c r="C149">
        <v>3</v>
      </c>
      <c r="D149">
        <v>3.5</v>
      </c>
      <c r="E149">
        <v>2.5</v>
      </c>
      <c r="Q149">
        <v>3</v>
      </c>
      <c r="R149">
        <v>9</v>
      </c>
      <c r="S149">
        <v>3</v>
      </c>
      <c r="V149" s="19">
        <v>44125</v>
      </c>
      <c r="W149" s="18">
        <v>143</v>
      </c>
      <c r="AN149">
        <v>3</v>
      </c>
      <c r="AO149">
        <v>3.5</v>
      </c>
      <c r="AP149">
        <v>2.5</v>
      </c>
      <c r="AV149">
        <v>3</v>
      </c>
      <c r="AW149">
        <v>9</v>
      </c>
      <c r="AX149">
        <v>3</v>
      </c>
      <c r="AY149">
        <v>16</v>
      </c>
    </row>
    <row r="150" spans="1:51" x14ac:dyDescent="0.3">
      <c r="A150" s="17">
        <v>44128</v>
      </c>
      <c r="B150" s="16">
        <v>144</v>
      </c>
      <c r="C150">
        <v>8.5</v>
      </c>
      <c r="D150">
        <v>14.5</v>
      </c>
      <c r="Q150">
        <v>2</v>
      </c>
      <c r="R150">
        <v>23</v>
      </c>
      <c r="S150">
        <v>11.5</v>
      </c>
      <c r="V150" s="19">
        <v>44128</v>
      </c>
      <c r="W150" s="18">
        <v>144</v>
      </c>
      <c r="AO150">
        <v>8.5</v>
      </c>
      <c r="AP150">
        <v>14.5</v>
      </c>
      <c r="AV150">
        <v>2</v>
      </c>
      <c r="AW150">
        <v>23</v>
      </c>
      <c r="AX150">
        <v>11.5</v>
      </c>
      <c r="AY150">
        <v>17</v>
      </c>
    </row>
    <row r="151" spans="1:51" x14ac:dyDescent="0.3">
      <c r="A151" s="17">
        <v>44129</v>
      </c>
      <c r="B151" s="16">
        <v>145</v>
      </c>
      <c r="C151">
        <v>1.5</v>
      </c>
      <c r="Q151">
        <v>1</v>
      </c>
      <c r="R151">
        <v>1.5</v>
      </c>
      <c r="S151">
        <v>1.5</v>
      </c>
      <c r="V151" s="19">
        <v>44129</v>
      </c>
      <c r="W151" s="18">
        <v>145</v>
      </c>
      <c r="AK151">
        <v>1.5</v>
      </c>
      <c r="AV151">
        <v>1</v>
      </c>
      <c r="AW151">
        <v>1.5</v>
      </c>
      <c r="AX151">
        <v>1.5</v>
      </c>
      <c r="AY151">
        <v>13</v>
      </c>
    </row>
    <row r="152" spans="1:51" x14ac:dyDescent="0.3">
      <c r="A152" s="17">
        <v>44131</v>
      </c>
      <c r="B152" s="16">
        <v>146</v>
      </c>
      <c r="C152">
        <v>1</v>
      </c>
      <c r="D152">
        <v>2.5</v>
      </c>
      <c r="Q152">
        <v>2</v>
      </c>
      <c r="R152">
        <v>3.5</v>
      </c>
      <c r="S152">
        <v>1.75</v>
      </c>
      <c r="V152" s="19">
        <v>44131</v>
      </c>
      <c r="W152" s="18">
        <v>146</v>
      </c>
      <c r="AP152">
        <v>1</v>
      </c>
      <c r="AQ152">
        <v>2.5</v>
      </c>
      <c r="AV152">
        <v>2</v>
      </c>
      <c r="AW152">
        <v>3.5</v>
      </c>
      <c r="AX152">
        <v>1.75</v>
      </c>
      <c r="AY152">
        <v>18</v>
      </c>
    </row>
    <row r="153" spans="1:51" x14ac:dyDescent="0.3">
      <c r="A153" s="17">
        <v>44132</v>
      </c>
      <c r="B153" s="16">
        <v>147</v>
      </c>
      <c r="C153">
        <v>5</v>
      </c>
      <c r="D153">
        <v>5.5</v>
      </c>
      <c r="Q153">
        <v>2</v>
      </c>
      <c r="R153">
        <v>10.5</v>
      </c>
      <c r="S153">
        <v>5.25</v>
      </c>
      <c r="V153" s="19">
        <v>44132</v>
      </c>
      <c r="W153" s="18">
        <v>147</v>
      </c>
      <c r="AP153">
        <v>5</v>
      </c>
      <c r="AQ153">
        <v>5.5</v>
      </c>
      <c r="AV153">
        <v>2</v>
      </c>
      <c r="AW153">
        <v>10.5</v>
      </c>
      <c r="AX153">
        <v>5.25</v>
      </c>
      <c r="AY153">
        <v>18</v>
      </c>
    </row>
    <row r="154" spans="1:51" x14ac:dyDescent="0.3">
      <c r="A154" s="17">
        <v>44135</v>
      </c>
      <c r="B154" s="16">
        <v>148</v>
      </c>
      <c r="C154">
        <v>2.5</v>
      </c>
      <c r="Q154">
        <v>1</v>
      </c>
      <c r="R154">
        <v>2.5</v>
      </c>
      <c r="S154">
        <v>2.5</v>
      </c>
      <c r="V154" s="19">
        <v>44135</v>
      </c>
      <c r="W154" s="18">
        <v>148</v>
      </c>
      <c r="AL154">
        <v>2.5</v>
      </c>
      <c r="AV154">
        <v>1</v>
      </c>
      <c r="AW154">
        <v>2.5</v>
      </c>
      <c r="AX154">
        <v>2.5</v>
      </c>
      <c r="AY154">
        <v>14</v>
      </c>
    </row>
    <row r="155" spans="1:51" x14ac:dyDescent="0.3">
      <c r="A155" s="69">
        <v>44140</v>
      </c>
      <c r="B155" s="16">
        <v>149</v>
      </c>
      <c r="C155">
        <v>1</v>
      </c>
      <c r="D155">
        <v>0.5</v>
      </c>
      <c r="Q155">
        <v>2</v>
      </c>
      <c r="R155">
        <v>1.5</v>
      </c>
      <c r="S155">
        <v>0.75</v>
      </c>
      <c r="V155" s="68">
        <v>44140</v>
      </c>
      <c r="W155" s="18">
        <v>149</v>
      </c>
      <c r="AE155">
        <v>1</v>
      </c>
      <c r="AF155">
        <v>0.5</v>
      </c>
      <c r="AV155">
        <v>2</v>
      </c>
      <c r="AW155">
        <v>1.5</v>
      </c>
      <c r="AX155">
        <v>0.75</v>
      </c>
      <c r="AY155">
        <v>7</v>
      </c>
    </row>
    <row r="156" spans="1:51" x14ac:dyDescent="0.3">
      <c r="A156" s="56"/>
      <c r="B156" s="16">
        <v>150</v>
      </c>
      <c r="C156">
        <v>1</v>
      </c>
      <c r="Q156">
        <v>1</v>
      </c>
      <c r="R156">
        <v>1</v>
      </c>
      <c r="S156">
        <v>1</v>
      </c>
      <c r="V156" s="56"/>
      <c r="W156" s="18">
        <v>150</v>
      </c>
      <c r="AH156">
        <v>1</v>
      </c>
      <c r="AV156">
        <v>1</v>
      </c>
      <c r="AW156">
        <v>1</v>
      </c>
      <c r="AX156">
        <v>1</v>
      </c>
      <c r="AY156">
        <v>10</v>
      </c>
    </row>
    <row r="157" spans="1:51" x14ac:dyDescent="0.3">
      <c r="A157" s="69">
        <v>44142</v>
      </c>
      <c r="B157" s="16">
        <v>151</v>
      </c>
      <c r="C157">
        <v>10</v>
      </c>
      <c r="Q157">
        <v>1</v>
      </c>
      <c r="R157">
        <v>10</v>
      </c>
      <c r="S157">
        <v>10</v>
      </c>
      <c r="V157" s="68">
        <v>44142</v>
      </c>
      <c r="W157" s="18">
        <v>151</v>
      </c>
      <c r="AL157">
        <v>10</v>
      </c>
      <c r="AV157">
        <v>1</v>
      </c>
      <c r="AW157">
        <v>10</v>
      </c>
      <c r="AX157">
        <v>10</v>
      </c>
      <c r="AY157">
        <v>14</v>
      </c>
    </row>
    <row r="158" spans="1:51" x14ac:dyDescent="0.3">
      <c r="A158" s="56"/>
      <c r="B158" s="16">
        <v>152</v>
      </c>
      <c r="C158">
        <v>8</v>
      </c>
      <c r="D158">
        <v>3</v>
      </c>
      <c r="Q158">
        <v>2</v>
      </c>
      <c r="R158">
        <v>11</v>
      </c>
      <c r="S158">
        <v>5.5</v>
      </c>
      <c r="V158" s="56"/>
      <c r="W158" s="18">
        <v>152</v>
      </c>
      <c r="AN158">
        <v>8</v>
      </c>
      <c r="AO158">
        <v>3</v>
      </c>
      <c r="AV158">
        <v>2</v>
      </c>
      <c r="AW158">
        <v>11</v>
      </c>
      <c r="AX158">
        <v>5.5</v>
      </c>
      <c r="AY158">
        <v>16</v>
      </c>
    </row>
    <row r="159" spans="1:51" x14ac:dyDescent="0.3">
      <c r="A159" s="17">
        <v>44143</v>
      </c>
      <c r="B159" s="16">
        <v>153</v>
      </c>
      <c r="C159">
        <v>0.5</v>
      </c>
      <c r="D159">
        <v>11.5</v>
      </c>
      <c r="Q159">
        <v>2</v>
      </c>
      <c r="R159">
        <v>12</v>
      </c>
      <c r="S159">
        <v>6</v>
      </c>
      <c r="V159" s="19">
        <v>44143</v>
      </c>
      <c r="W159" s="18">
        <v>153</v>
      </c>
      <c r="AI159">
        <v>0.5</v>
      </c>
      <c r="AJ159">
        <v>11.5</v>
      </c>
      <c r="AV159">
        <v>2</v>
      </c>
      <c r="AW159">
        <v>12</v>
      </c>
      <c r="AX159">
        <v>6</v>
      </c>
      <c r="AY159">
        <v>11</v>
      </c>
    </row>
    <row r="160" spans="1:51" x14ac:dyDescent="0.3">
      <c r="A160" s="69">
        <v>44145</v>
      </c>
      <c r="B160" s="16">
        <v>154</v>
      </c>
      <c r="C160">
        <v>3</v>
      </c>
      <c r="Q160">
        <v>1</v>
      </c>
      <c r="R160">
        <v>3</v>
      </c>
      <c r="S160">
        <v>3</v>
      </c>
      <c r="V160" s="68">
        <v>44145</v>
      </c>
      <c r="W160" s="18">
        <v>154</v>
      </c>
      <c r="AO160">
        <v>3</v>
      </c>
      <c r="AV160">
        <v>1</v>
      </c>
      <c r="AW160">
        <v>3</v>
      </c>
      <c r="AX160">
        <v>3</v>
      </c>
      <c r="AY160">
        <v>17</v>
      </c>
    </row>
    <row r="161" spans="1:51" x14ac:dyDescent="0.3">
      <c r="A161" s="56"/>
      <c r="B161" s="16">
        <v>155</v>
      </c>
      <c r="C161">
        <v>2</v>
      </c>
      <c r="Q161">
        <v>1</v>
      </c>
      <c r="R161">
        <v>2</v>
      </c>
      <c r="S161">
        <v>2</v>
      </c>
      <c r="V161" s="56"/>
      <c r="W161" s="18">
        <v>155</v>
      </c>
      <c r="AQ161">
        <v>2</v>
      </c>
      <c r="AV161">
        <v>1</v>
      </c>
      <c r="AW161">
        <v>2</v>
      </c>
      <c r="AX161">
        <v>2</v>
      </c>
      <c r="AY161">
        <v>19</v>
      </c>
    </row>
    <row r="162" spans="1:51" x14ac:dyDescent="0.3">
      <c r="A162" s="69">
        <v>44147</v>
      </c>
      <c r="B162" s="16">
        <v>156</v>
      </c>
      <c r="C162">
        <v>2</v>
      </c>
      <c r="Q162">
        <v>1</v>
      </c>
      <c r="R162">
        <v>2</v>
      </c>
      <c r="S162">
        <v>2</v>
      </c>
      <c r="V162" s="68">
        <v>44147</v>
      </c>
      <c r="W162" s="18">
        <v>156</v>
      </c>
      <c r="AE162">
        <v>2</v>
      </c>
      <c r="AV162">
        <v>1</v>
      </c>
      <c r="AW162">
        <v>2</v>
      </c>
      <c r="AX162">
        <v>2</v>
      </c>
      <c r="AY162">
        <v>7</v>
      </c>
    </row>
    <row r="163" spans="1:51" x14ac:dyDescent="0.3">
      <c r="A163" s="56"/>
      <c r="B163" s="16">
        <v>157</v>
      </c>
      <c r="C163">
        <v>1.5</v>
      </c>
      <c r="D163">
        <v>2</v>
      </c>
      <c r="Q163">
        <v>2</v>
      </c>
      <c r="R163">
        <v>3.5</v>
      </c>
      <c r="S163">
        <v>1.75</v>
      </c>
      <c r="V163" s="56"/>
      <c r="W163" s="18">
        <v>157</v>
      </c>
      <c r="AM163">
        <v>1.5</v>
      </c>
      <c r="AN163">
        <v>2</v>
      </c>
      <c r="AV163">
        <v>2</v>
      </c>
      <c r="AW163">
        <v>3.5</v>
      </c>
      <c r="AX163">
        <v>1.75</v>
      </c>
      <c r="AY163">
        <v>15</v>
      </c>
    </row>
    <row r="164" spans="1:51" x14ac:dyDescent="0.3">
      <c r="A164" s="17">
        <v>44153</v>
      </c>
      <c r="B164" s="16">
        <v>158</v>
      </c>
      <c r="C164">
        <v>3.5</v>
      </c>
      <c r="D164">
        <v>3.5</v>
      </c>
      <c r="Q164">
        <v>2</v>
      </c>
      <c r="R164">
        <v>7</v>
      </c>
      <c r="S164">
        <v>3.5</v>
      </c>
      <c r="V164" s="19">
        <v>44153</v>
      </c>
      <c r="W164" s="18">
        <v>158</v>
      </c>
      <c r="AM164">
        <v>3.5</v>
      </c>
      <c r="AN164">
        <v>3.5</v>
      </c>
      <c r="AV164">
        <v>2</v>
      </c>
      <c r="AW164">
        <v>7</v>
      </c>
      <c r="AX164">
        <v>3.5</v>
      </c>
      <c r="AY164">
        <v>15</v>
      </c>
    </row>
    <row r="165" spans="1:51" x14ac:dyDescent="0.3">
      <c r="A165" s="17">
        <v>44155</v>
      </c>
      <c r="B165" s="16">
        <v>159</v>
      </c>
      <c r="C165">
        <v>2.5</v>
      </c>
      <c r="D165">
        <v>4.5</v>
      </c>
      <c r="Q165">
        <v>2</v>
      </c>
      <c r="R165">
        <v>7</v>
      </c>
      <c r="S165">
        <v>3.5</v>
      </c>
      <c r="V165" s="19">
        <v>44155</v>
      </c>
      <c r="W165" s="18">
        <v>159</v>
      </c>
      <c r="AM165">
        <v>2.5</v>
      </c>
      <c r="AN165">
        <v>4.5</v>
      </c>
      <c r="AV165">
        <v>2</v>
      </c>
      <c r="AW165">
        <v>7</v>
      </c>
      <c r="AX165">
        <v>3.5</v>
      </c>
      <c r="AY165">
        <v>15</v>
      </c>
    </row>
    <row r="166" spans="1:51" x14ac:dyDescent="0.3">
      <c r="A166" s="17">
        <v>44168</v>
      </c>
      <c r="B166" s="16">
        <v>160</v>
      </c>
      <c r="C166">
        <v>1</v>
      </c>
      <c r="D166">
        <v>1.5</v>
      </c>
      <c r="E166">
        <v>2</v>
      </c>
      <c r="F166">
        <v>1</v>
      </c>
      <c r="Q166">
        <v>4</v>
      </c>
      <c r="R166">
        <v>5.5</v>
      </c>
      <c r="S166">
        <v>1.375</v>
      </c>
      <c r="V166" s="19">
        <v>44168</v>
      </c>
      <c r="W166" s="18">
        <v>160</v>
      </c>
      <c r="AB166">
        <v>1</v>
      </c>
      <c r="AC166">
        <v>1.5</v>
      </c>
      <c r="AD166">
        <v>2</v>
      </c>
      <c r="AE166">
        <v>1</v>
      </c>
      <c r="AV166">
        <v>4</v>
      </c>
      <c r="AW166">
        <v>5.5</v>
      </c>
      <c r="AX166">
        <v>1.375</v>
      </c>
      <c r="AY166">
        <v>4</v>
      </c>
    </row>
    <row r="167" spans="1:51" x14ac:dyDescent="0.3">
      <c r="A167" s="69">
        <v>44172</v>
      </c>
      <c r="B167" s="16">
        <v>161</v>
      </c>
      <c r="C167">
        <v>5</v>
      </c>
      <c r="Q167">
        <v>1</v>
      </c>
      <c r="R167">
        <v>5</v>
      </c>
      <c r="S167">
        <v>5</v>
      </c>
      <c r="V167" s="68">
        <v>44172</v>
      </c>
      <c r="W167" s="18">
        <v>161</v>
      </c>
      <c r="AA167">
        <v>5</v>
      </c>
      <c r="AV167">
        <v>1</v>
      </c>
      <c r="AW167">
        <v>5</v>
      </c>
      <c r="AX167">
        <v>5</v>
      </c>
      <c r="AY167">
        <v>3</v>
      </c>
    </row>
    <row r="168" spans="1:51" x14ac:dyDescent="0.3">
      <c r="A168" s="57"/>
      <c r="B168" s="16">
        <v>162</v>
      </c>
      <c r="C168">
        <v>19</v>
      </c>
      <c r="D168">
        <v>7</v>
      </c>
      <c r="Q168">
        <v>2</v>
      </c>
      <c r="R168">
        <v>26</v>
      </c>
      <c r="S168">
        <v>13</v>
      </c>
      <c r="V168" s="57"/>
      <c r="W168" s="18">
        <v>162</v>
      </c>
      <c r="AF168">
        <v>19</v>
      </c>
      <c r="AG168">
        <v>7</v>
      </c>
      <c r="AV168">
        <v>2</v>
      </c>
      <c r="AW168">
        <v>26</v>
      </c>
      <c r="AX168">
        <v>13</v>
      </c>
      <c r="AY168">
        <v>8</v>
      </c>
    </row>
    <row r="169" spans="1:51" x14ac:dyDescent="0.3">
      <c r="A169" s="57"/>
      <c r="B169" s="16">
        <v>163</v>
      </c>
      <c r="C169">
        <v>9.5</v>
      </c>
      <c r="Q169">
        <v>1</v>
      </c>
      <c r="R169">
        <v>9.5</v>
      </c>
      <c r="S169">
        <v>9.5</v>
      </c>
      <c r="V169" s="57"/>
      <c r="W169" s="18">
        <v>163</v>
      </c>
      <c r="AK169">
        <v>9.5</v>
      </c>
      <c r="AV169">
        <v>1</v>
      </c>
      <c r="AW169">
        <v>9.5</v>
      </c>
      <c r="AX169">
        <v>9.5</v>
      </c>
      <c r="AY169">
        <v>13</v>
      </c>
    </row>
    <row r="170" spans="1:51" x14ac:dyDescent="0.3">
      <c r="A170" s="57"/>
      <c r="B170" s="16">
        <v>164</v>
      </c>
      <c r="C170">
        <v>0.5</v>
      </c>
      <c r="D170">
        <v>0.5</v>
      </c>
      <c r="E170">
        <v>0.5</v>
      </c>
      <c r="F170">
        <v>0.5</v>
      </c>
      <c r="Q170">
        <v>4</v>
      </c>
      <c r="R170">
        <v>2</v>
      </c>
      <c r="S170">
        <v>0.5</v>
      </c>
      <c r="V170" s="57"/>
      <c r="W170" s="18">
        <v>164</v>
      </c>
      <c r="AM170">
        <v>0.5</v>
      </c>
      <c r="AN170">
        <v>0.5</v>
      </c>
      <c r="AO170">
        <v>0.5</v>
      </c>
      <c r="AP170">
        <v>0.5</v>
      </c>
      <c r="AV170">
        <v>4</v>
      </c>
      <c r="AW170">
        <v>2</v>
      </c>
      <c r="AX170">
        <v>0.5</v>
      </c>
      <c r="AY170">
        <v>15</v>
      </c>
    </row>
    <row r="171" spans="1:51" x14ac:dyDescent="0.3">
      <c r="A171" s="56"/>
      <c r="B171" s="16">
        <v>165</v>
      </c>
      <c r="C171">
        <v>0.5</v>
      </c>
      <c r="Q171">
        <v>1</v>
      </c>
      <c r="R171">
        <v>0.5</v>
      </c>
      <c r="S171">
        <v>0.5</v>
      </c>
      <c r="V171" s="56"/>
      <c r="W171" s="18">
        <v>165</v>
      </c>
      <c r="AU171">
        <v>0.5</v>
      </c>
      <c r="AV171">
        <v>1</v>
      </c>
      <c r="AW171">
        <v>0.5</v>
      </c>
      <c r="AX171">
        <v>0.5</v>
      </c>
      <c r="AY171">
        <v>23</v>
      </c>
    </row>
    <row r="172" spans="1:51" x14ac:dyDescent="0.3">
      <c r="A172" s="69">
        <v>44173</v>
      </c>
      <c r="B172" s="16">
        <v>166</v>
      </c>
      <c r="C172">
        <v>3.5</v>
      </c>
      <c r="D172">
        <v>3</v>
      </c>
      <c r="Q172">
        <v>2</v>
      </c>
      <c r="R172">
        <v>6.5</v>
      </c>
      <c r="S172">
        <v>3.25</v>
      </c>
      <c r="V172" s="68">
        <v>44173</v>
      </c>
      <c r="W172" s="18">
        <v>166</v>
      </c>
      <c r="AC172">
        <v>3.5</v>
      </c>
      <c r="AD172">
        <v>3</v>
      </c>
      <c r="AV172">
        <v>2</v>
      </c>
      <c r="AW172">
        <v>6.5</v>
      </c>
      <c r="AX172">
        <v>3.25</v>
      </c>
      <c r="AY172">
        <v>5</v>
      </c>
    </row>
    <row r="173" spans="1:51" x14ac:dyDescent="0.3">
      <c r="A173" s="56"/>
      <c r="B173" s="16">
        <v>167</v>
      </c>
      <c r="C173">
        <v>1.5</v>
      </c>
      <c r="D173">
        <v>1</v>
      </c>
      <c r="Q173">
        <v>2</v>
      </c>
      <c r="R173">
        <v>2.5</v>
      </c>
      <c r="S173">
        <v>1.25</v>
      </c>
      <c r="V173" s="56"/>
      <c r="W173" s="18">
        <v>167</v>
      </c>
      <c r="AI173">
        <v>1.5</v>
      </c>
      <c r="AJ173">
        <v>1</v>
      </c>
      <c r="AV173">
        <v>2</v>
      </c>
      <c r="AW173">
        <v>2.5</v>
      </c>
      <c r="AX173">
        <v>1.25</v>
      </c>
      <c r="AY173">
        <v>11</v>
      </c>
    </row>
    <row r="174" spans="1:51" x14ac:dyDescent="0.3">
      <c r="A174" s="69">
        <v>44174</v>
      </c>
      <c r="B174" s="16">
        <v>168</v>
      </c>
      <c r="C174">
        <v>1</v>
      </c>
      <c r="Q174">
        <v>1</v>
      </c>
      <c r="R174">
        <v>1</v>
      </c>
      <c r="S174">
        <v>1</v>
      </c>
      <c r="V174" s="68">
        <v>44174</v>
      </c>
      <c r="W174" s="18">
        <v>168</v>
      </c>
      <c r="AG174">
        <v>1</v>
      </c>
      <c r="AV174">
        <v>1</v>
      </c>
      <c r="AW174">
        <v>1</v>
      </c>
      <c r="AX174">
        <v>1</v>
      </c>
      <c r="AY174">
        <v>9</v>
      </c>
    </row>
    <row r="175" spans="1:51" x14ac:dyDescent="0.3">
      <c r="A175" s="56"/>
      <c r="B175" s="16">
        <v>169</v>
      </c>
      <c r="C175">
        <v>1</v>
      </c>
      <c r="Q175">
        <v>1</v>
      </c>
      <c r="R175">
        <v>1</v>
      </c>
      <c r="S175">
        <v>1</v>
      </c>
      <c r="V175" s="56"/>
      <c r="W175" s="18">
        <v>169</v>
      </c>
      <c r="AQ175">
        <v>1</v>
      </c>
      <c r="AV175">
        <v>1</v>
      </c>
      <c r="AW175">
        <v>1</v>
      </c>
      <c r="AX175">
        <v>1</v>
      </c>
      <c r="AY175">
        <v>19</v>
      </c>
    </row>
    <row r="176" spans="1:51" x14ac:dyDescent="0.3">
      <c r="A176" s="17">
        <v>44175</v>
      </c>
      <c r="B176" s="16">
        <v>170</v>
      </c>
      <c r="C176">
        <v>1</v>
      </c>
      <c r="Q176">
        <v>1</v>
      </c>
      <c r="R176">
        <v>1</v>
      </c>
      <c r="S176">
        <v>1</v>
      </c>
      <c r="V176" s="19">
        <v>44175</v>
      </c>
      <c r="W176" s="18">
        <v>170</v>
      </c>
      <c r="AB176">
        <v>1</v>
      </c>
      <c r="AV176">
        <v>1</v>
      </c>
      <c r="AW176">
        <v>1</v>
      </c>
      <c r="AX176">
        <v>1</v>
      </c>
      <c r="AY176">
        <v>4</v>
      </c>
    </row>
    <row r="177" spans="1:51" x14ac:dyDescent="0.3">
      <c r="A177" s="17">
        <v>44178</v>
      </c>
      <c r="B177" s="16">
        <v>171</v>
      </c>
      <c r="C177">
        <v>4</v>
      </c>
      <c r="Q177">
        <v>1</v>
      </c>
      <c r="R177">
        <v>4</v>
      </c>
      <c r="S177">
        <v>4</v>
      </c>
      <c r="V177" s="19">
        <v>44178</v>
      </c>
      <c r="W177" s="18">
        <v>171</v>
      </c>
      <c r="AK177">
        <v>4</v>
      </c>
      <c r="AV177">
        <v>1</v>
      </c>
      <c r="AW177">
        <v>4</v>
      </c>
      <c r="AX177">
        <v>4</v>
      </c>
      <c r="AY177">
        <v>13</v>
      </c>
    </row>
    <row r="178" spans="1:51" x14ac:dyDescent="0.3">
      <c r="A178" s="17">
        <v>44182</v>
      </c>
      <c r="B178" s="16">
        <v>172</v>
      </c>
      <c r="C178">
        <v>4.5</v>
      </c>
      <c r="D178">
        <v>9</v>
      </c>
      <c r="E178">
        <v>5</v>
      </c>
      <c r="F178">
        <v>5</v>
      </c>
      <c r="G178">
        <v>0.5</v>
      </c>
      <c r="Q178">
        <v>5</v>
      </c>
      <c r="R178">
        <v>24</v>
      </c>
      <c r="S178">
        <v>4.8</v>
      </c>
      <c r="V178" s="19">
        <v>44182</v>
      </c>
      <c r="W178" s="18">
        <v>172</v>
      </c>
      <c r="Y178">
        <v>4.5</v>
      </c>
      <c r="Z178">
        <v>9</v>
      </c>
      <c r="AA178">
        <v>5</v>
      </c>
      <c r="AB178">
        <v>5</v>
      </c>
      <c r="AC178">
        <v>0.5</v>
      </c>
      <c r="AV178">
        <v>5</v>
      </c>
      <c r="AW178">
        <v>24</v>
      </c>
      <c r="AX178">
        <v>4.8</v>
      </c>
      <c r="AY178">
        <v>1</v>
      </c>
    </row>
    <row r="179" spans="1:51" x14ac:dyDescent="0.3">
      <c r="A179" s="69">
        <v>44185</v>
      </c>
      <c r="B179" s="16">
        <v>173</v>
      </c>
      <c r="C179">
        <v>0.5</v>
      </c>
      <c r="Q179">
        <v>1</v>
      </c>
      <c r="R179">
        <v>0.5</v>
      </c>
      <c r="S179">
        <v>0.5</v>
      </c>
      <c r="V179" s="68">
        <v>44185</v>
      </c>
      <c r="W179" s="18">
        <v>173</v>
      </c>
      <c r="AE179">
        <v>0.5</v>
      </c>
      <c r="AV179">
        <v>1</v>
      </c>
      <c r="AW179">
        <v>0.5</v>
      </c>
      <c r="AX179">
        <v>0.5</v>
      </c>
      <c r="AY179">
        <v>7</v>
      </c>
    </row>
    <row r="180" spans="1:51" x14ac:dyDescent="0.3">
      <c r="A180" s="56"/>
      <c r="B180" s="16">
        <v>174</v>
      </c>
      <c r="C180">
        <v>0.5</v>
      </c>
      <c r="Q180">
        <v>1</v>
      </c>
      <c r="R180">
        <v>0.5</v>
      </c>
      <c r="S180">
        <v>0.5</v>
      </c>
      <c r="V180" s="56"/>
      <c r="W180" s="18">
        <v>174</v>
      </c>
      <c r="AH180">
        <v>0.5</v>
      </c>
      <c r="AV180">
        <v>1</v>
      </c>
      <c r="AW180">
        <v>0.5</v>
      </c>
      <c r="AX180">
        <v>0.5</v>
      </c>
      <c r="AY180">
        <v>10</v>
      </c>
    </row>
    <row r="181" spans="1:51" x14ac:dyDescent="0.3">
      <c r="A181" s="69">
        <v>44186</v>
      </c>
      <c r="B181" s="16">
        <v>175</v>
      </c>
      <c r="C181">
        <v>0.5</v>
      </c>
      <c r="D181">
        <v>1</v>
      </c>
      <c r="E181">
        <v>0.5</v>
      </c>
      <c r="Q181">
        <v>3</v>
      </c>
      <c r="R181">
        <v>2</v>
      </c>
      <c r="S181">
        <v>0.66666666666666663</v>
      </c>
      <c r="V181" s="68">
        <v>44186</v>
      </c>
      <c r="W181" s="18">
        <v>175</v>
      </c>
      <c r="X181">
        <v>0.5</v>
      </c>
      <c r="Y181">
        <v>1</v>
      </c>
      <c r="Z181">
        <v>0.5</v>
      </c>
      <c r="AV181">
        <v>3</v>
      </c>
      <c r="AW181">
        <v>2</v>
      </c>
      <c r="AX181">
        <v>0.66666666666666663</v>
      </c>
      <c r="AY181">
        <v>0</v>
      </c>
    </row>
    <row r="182" spans="1:51" x14ac:dyDescent="0.3">
      <c r="A182" s="56"/>
      <c r="B182" s="16">
        <v>176</v>
      </c>
      <c r="C182">
        <v>0.5</v>
      </c>
      <c r="Q182">
        <v>1</v>
      </c>
      <c r="R182">
        <v>0.5</v>
      </c>
      <c r="S182">
        <v>0.5</v>
      </c>
      <c r="V182" s="56"/>
      <c r="W182" s="18">
        <v>176</v>
      </c>
      <c r="AF182">
        <v>0.5</v>
      </c>
      <c r="AV182">
        <v>1</v>
      </c>
      <c r="AW182">
        <v>0.5</v>
      </c>
      <c r="AX182">
        <v>0.5</v>
      </c>
      <c r="AY182">
        <v>8</v>
      </c>
    </row>
    <row r="183" spans="1:51" x14ac:dyDescent="0.3">
      <c r="A183" s="69">
        <v>44191</v>
      </c>
      <c r="B183" s="16">
        <v>177</v>
      </c>
      <c r="C183">
        <v>0.5</v>
      </c>
      <c r="Q183">
        <v>1</v>
      </c>
      <c r="R183">
        <v>0.5</v>
      </c>
      <c r="S183">
        <v>0.5</v>
      </c>
      <c r="V183" s="68">
        <v>44191</v>
      </c>
      <c r="W183" s="18">
        <v>177</v>
      </c>
      <c r="X183">
        <v>0.5</v>
      </c>
      <c r="AV183">
        <v>1</v>
      </c>
      <c r="AW183">
        <v>0.5</v>
      </c>
      <c r="AX183">
        <v>0.5</v>
      </c>
      <c r="AY183">
        <v>0</v>
      </c>
    </row>
    <row r="184" spans="1:51" x14ac:dyDescent="0.3">
      <c r="A184" s="56"/>
      <c r="B184" s="16">
        <v>178</v>
      </c>
      <c r="C184">
        <v>0.5</v>
      </c>
      <c r="Q184">
        <v>1</v>
      </c>
      <c r="R184">
        <v>0.5</v>
      </c>
      <c r="S184">
        <v>0.5</v>
      </c>
      <c r="V184" s="56"/>
      <c r="W184" s="18">
        <v>178</v>
      </c>
      <c r="AG184">
        <v>0.5</v>
      </c>
      <c r="AV184">
        <v>1</v>
      </c>
      <c r="AW184">
        <v>0.5</v>
      </c>
      <c r="AX184">
        <v>0.5</v>
      </c>
      <c r="AY184">
        <v>9</v>
      </c>
    </row>
    <row r="185" spans="1:51" x14ac:dyDescent="0.3">
      <c r="A185" s="17">
        <v>44192</v>
      </c>
      <c r="B185" s="16">
        <v>179</v>
      </c>
      <c r="C185">
        <v>4</v>
      </c>
      <c r="D185">
        <v>2.5</v>
      </c>
      <c r="Q185">
        <v>2</v>
      </c>
      <c r="R185">
        <v>6.5</v>
      </c>
      <c r="S185">
        <v>3.25</v>
      </c>
      <c r="V185" s="19">
        <v>44192</v>
      </c>
      <c r="W185" s="18">
        <v>179</v>
      </c>
      <c r="AN185">
        <v>4</v>
      </c>
      <c r="AO185">
        <v>2.5</v>
      </c>
      <c r="AV185">
        <v>2</v>
      </c>
      <c r="AW185">
        <v>6.5</v>
      </c>
      <c r="AX185">
        <v>3.25</v>
      </c>
      <c r="AY185">
        <v>16</v>
      </c>
    </row>
    <row r="186" spans="1:51" x14ac:dyDescent="0.3">
      <c r="A186" s="69">
        <v>44197</v>
      </c>
      <c r="B186" s="16">
        <v>180</v>
      </c>
      <c r="C186">
        <v>1</v>
      </c>
      <c r="Q186">
        <v>1</v>
      </c>
      <c r="R186">
        <v>1</v>
      </c>
      <c r="S186">
        <v>1</v>
      </c>
      <c r="V186" s="68">
        <v>44197</v>
      </c>
      <c r="W186" s="18">
        <v>180</v>
      </c>
      <c r="AH186">
        <v>1</v>
      </c>
      <c r="AV186">
        <v>1</v>
      </c>
      <c r="AW186">
        <v>1</v>
      </c>
      <c r="AX186">
        <v>1</v>
      </c>
      <c r="AY186">
        <v>10</v>
      </c>
    </row>
    <row r="187" spans="1:51" x14ac:dyDescent="0.3">
      <c r="A187" s="56"/>
      <c r="B187" s="16">
        <v>181</v>
      </c>
      <c r="C187">
        <v>0.5</v>
      </c>
      <c r="D187">
        <v>1.5</v>
      </c>
      <c r="Q187">
        <v>2</v>
      </c>
      <c r="R187">
        <v>2</v>
      </c>
      <c r="S187">
        <v>1</v>
      </c>
      <c r="V187" s="56"/>
      <c r="W187" s="18">
        <v>181</v>
      </c>
      <c r="AL187">
        <v>0.5</v>
      </c>
      <c r="AM187">
        <v>1.5</v>
      </c>
      <c r="AV187">
        <v>2</v>
      </c>
      <c r="AW187">
        <v>2</v>
      </c>
      <c r="AX187">
        <v>1</v>
      </c>
      <c r="AY187">
        <v>14</v>
      </c>
    </row>
    <row r="188" spans="1:51" x14ac:dyDescent="0.3">
      <c r="A188" s="17">
        <v>44201</v>
      </c>
      <c r="B188" s="16">
        <v>182</v>
      </c>
      <c r="C188">
        <v>1</v>
      </c>
      <c r="D188">
        <v>3</v>
      </c>
      <c r="E188">
        <v>1.5</v>
      </c>
      <c r="F188">
        <v>1.5</v>
      </c>
      <c r="G188">
        <v>0.5</v>
      </c>
      <c r="Q188">
        <v>5</v>
      </c>
      <c r="R188">
        <v>7.5</v>
      </c>
      <c r="S188">
        <v>1.5</v>
      </c>
      <c r="V188" s="19">
        <v>44201</v>
      </c>
      <c r="W188" s="18">
        <v>182</v>
      </c>
      <c r="AH188">
        <v>1</v>
      </c>
      <c r="AI188">
        <v>3</v>
      </c>
      <c r="AJ188">
        <v>1.5</v>
      </c>
      <c r="AK188">
        <v>1.5</v>
      </c>
      <c r="AL188">
        <v>0.5</v>
      </c>
      <c r="AV188">
        <v>5</v>
      </c>
      <c r="AW188">
        <v>7.5</v>
      </c>
      <c r="AX188">
        <v>1.5</v>
      </c>
      <c r="AY188">
        <v>10</v>
      </c>
    </row>
    <row r="189" spans="1:51" x14ac:dyDescent="0.3">
      <c r="A189" s="69">
        <v>44202</v>
      </c>
      <c r="B189" s="16">
        <v>183</v>
      </c>
      <c r="C189">
        <v>0.5</v>
      </c>
      <c r="Q189">
        <v>1</v>
      </c>
      <c r="R189">
        <v>0.5</v>
      </c>
      <c r="S189">
        <v>0.5</v>
      </c>
      <c r="V189" s="68">
        <v>44202</v>
      </c>
      <c r="W189" s="18">
        <v>183</v>
      </c>
      <c r="X189">
        <v>0.5</v>
      </c>
      <c r="AV189">
        <v>1</v>
      </c>
      <c r="AW189">
        <v>0.5</v>
      </c>
      <c r="AX189">
        <v>0.5</v>
      </c>
      <c r="AY189">
        <v>0</v>
      </c>
    </row>
    <row r="190" spans="1:51" x14ac:dyDescent="0.3">
      <c r="A190" s="57"/>
      <c r="B190" s="16">
        <v>184</v>
      </c>
      <c r="C190">
        <v>0.5</v>
      </c>
      <c r="Q190">
        <v>1</v>
      </c>
      <c r="R190">
        <v>0.5</v>
      </c>
      <c r="S190">
        <v>0.5</v>
      </c>
      <c r="V190" s="57"/>
      <c r="W190" s="18">
        <v>184</v>
      </c>
      <c r="AN190">
        <v>0.5</v>
      </c>
      <c r="AV190">
        <v>1</v>
      </c>
      <c r="AW190">
        <v>0.5</v>
      </c>
      <c r="AX190">
        <v>0.5</v>
      </c>
      <c r="AY190">
        <v>16</v>
      </c>
    </row>
    <row r="191" spans="1:51" x14ac:dyDescent="0.3">
      <c r="A191" s="56"/>
      <c r="B191" s="16">
        <v>185</v>
      </c>
      <c r="C191">
        <v>1.5</v>
      </c>
      <c r="D191">
        <v>7</v>
      </c>
      <c r="E191">
        <v>6.5</v>
      </c>
      <c r="F191">
        <v>3</v>
      </c>
      <c r="G191">
        <v>1.5</v>
      </c>
      <c r="H191">
        <v>0.5</v>
      </c>
      <c r="Q191">
        <v>6</v>
      </c>
      <c r="R191">
        <v>20</v>
      </c>
      <c r="S191">
        <v>3.333333333333333</v>
      </c>
      <c r="V191" s="56"/>
      <c r="W191" s="18">
        <v>185</v>
      </c>
      <c r="AP191">
        <v>1.5</v>
      </c>
      <c r="AQ191">
        <v>7</v>
      </c>
      <c r="AR191">
        <v>6.5</v>
      </c>
      <c r="AS191">
        <v>3</v>
      </c>
      <c r="AT191">
        <v>1.5</v>
      </c>
      <c r="AU191">
        <v>0.5</v>
      </c>
      <c r="AV191">
        <v>6</v>
      </c>
      <c r="AW191">
        <v>20</v>
      </c>
      <c r="AX191">
        <v>3.333333333333333</v>
      </c>
      <c r="AY191">
        <v>18</v>
      </c>
    </row>
    <row r="192" spans="1:51" x14ac:dyDescent="0.3">
      <c r="A192" s="69">
        <v>44203</v>
      </c>
      <c r="B192" s="16">
        <v>185</v>
      </c>
      <c r="C192">
        <v>0.5</v>
      </c>
      <c r="D192">
        <v>0.5</v>
      </c>
      <c r="E192">
        <v>0.5</v>
      </c>
      <c r="Q192">
        <v>3</v>
      </c>
      <c r="R192">
        <v>1.5</v>
      </c>
      <c r="S192">
        <v>0.5</v>
      </c>
      <c r="V192" s="68">
        <v>44203</v>
      </c>
      <c r="W192" s="18">
        <v>185</v>
      </c>
      <c r="X192">
        <v>0.5</v>
      </c>
      <c r="Y192">
        <v>0.5</v>
      </c>
      <c r="Z192">
        <v>0.5</v>
      </c>
      <c r="AV192">
        <v>3</v>
      </c>
      <c r="AW192">
        <v>1.5</v>
      </c>
      <c r="AX192">
        <v>0.5</v>
      </c>
      <c r="AY192">
        <v>0</v>
      </c>
    </row>
    <row r="193" spans="1:51" x14ac:dyDescent="0.3">
      <c r="A193" s="57"/>
      <c r="B193" s="16">
        <v>186</v>
      </c>
      <c r="C193">
        <v>1</v>
      </c>
      <c r="D193">
        <v>2</v>
      </c>
      <c r="E193">
        <v>1.5</v>
      </c>
      <c r="F193">
        <v>1</v>
      </c>
      <c r="G193">
        <v>1</v>
      </c>
      <c r="Q193">
        <v>5</v>
      </c>
      <c r="R193">
        <v>6.5</v>
      </c>
      <c r="S193">
        <v>1.3</v>
      </c>
      <c r="V193" s="57"/>
      <c r="W193" s="18">
        <v>186</v>
      </c>
      <c r="AC193">
        <v>1</v>
      </c>
      <c r="AD193">
        <v>2</v>
      </c>
      <c r="AE193">
        <v>1.5</v>
      </c>
      <c r="AF193">
        <v>1</v>
      </c>
      <c r="AG193">
        <v>1</v>
      </c>
      <c r="AV193">
        <v>5</v>
      </c>
      <c r="AW193">
        <v>6.5</v>
      </c>
      <c r="AX193">
        <v>1.3</v>
      </c>
      <c r="AY193">
        <v>5</v>
      </c>
    </row>
    <row r="194" spans="1:51" x14ac:dyDescent="0.3">
      <c r="A194" s="57"/>
      <c r="B194" s="16">
        <v>187</v>
      </c>
      <c r="C194">
        <v>1</v>
      </c>
      <c r="Q194">
        <v>1</v>
      </c>
      <c r="R194">
        <v>1</v>
      </c>
      <c r="S194">
        <v>1</v>
      </c>
      <c r="V194" s="57"/>
      <c r="W194" s="18">
        <v>187</v>
      </c>
      <c r="AI194">
        <v>1</v>
      </c>
      <c r="AV194">
        <v>1</v>
      </c>
      <c r="AW194">
        <v>1</v>
      </c>
      <c r="AX194">
        <v>1</v>
      </c>
      <c r="AY194">
        <v>11</v>
      </c>
    </row>
    <row r="195" spans="1:51" x14ac:dyDescent="0.3">
      <c r="A195" s="56"/>
      <c r="B195" s="16">
        <v>188</v>
      </c>
      <c r="C195">
        <v>1</v>
      </c>
      <c r="Q195">
        <v>1</v>
      </c>
      <c r="R195">
        <v>1</v>
      </c>
      <c r="S195">
        <v>1</v>
      </c>
      <c r="V195" s="56"/>
      <c r="W195" s="18">
        <v>188</v>
      </c>
      <c r="AN195">
        <v>1</v>
      </c>
      <c r="AV195">
        <v>1</v>
      </c>
      <c r="AW195">
        <v>1</v>
      </c>
      <c r="AX195">
        <v>1</v>
      </c>
      <c r="AY195">
        <v>16</v>
      </c>
    </row>
    <row r="196" spans="1:51" x14ac:dyDescent="0.3">
      <c r="A196" s="69">
        <v>44204</v>
      </c>
      <c r="B196" s="16">
        <v>189</v>
      </c>
      <c r="C196">
        <v>0.5</v>
      </c>
      <c r="Q196">
        <v>1</v>
      </c>
      <c r="R196">
        <v>0.5</v>
      </c>
      <c r="S196">
        <v>0.5</v>
      </c>
      <c r="V196" s="68">
        <v>44204</v>
      </c>
      <c r="W196" s="18">
        <v>189</v>
      </c>
      <c r="AA196">
        <v>0.5</v>
      </c>
      <c r="AV196">
        <v>1</v>
      </c>
      <c r="AW196">
        <v>0.5</v>
      </c>
      <c r="AX196">
        <v>0.5</v>
      </c>
      <c r="AY196">
        <v>3</v>
      </c>
    </row>
    <row r="197" spans="1:51" x14ac:dyDescent="0.3">
      <c r="A197" s="56"/>
      <c r="B197" s="16">
        <v>190</v>
      </c>
      <c r="C197">
        <v>0.5</v>
      </c>
      <c r="Q197">
        <v>1</v>
      </c>
      <c r="R197">
        <v>0.5</v>
      </c>
      <c r="S197">
        <v>0.5</v>
      </c>
      <c r="V197" s="56"/>
      <c r="W197" s="18">
        <v>190</v>
      </c>
      <c r="AQ197">
        <v>0.5</v>
      </c>
      <c r="AV197">
        <v>1</v>
      </c>
      <c r="AW197">
        <v>0.5</v>
      </c>
      <c r="AX197">
        <v>0.5</v>
      </c>
      <c r="AY197">
        <v>19</v>
      </c>
    </row>
    <row r="198" spans="1:51" x14ac:dyDescent="0.3">
      <c r="A198" s="69">
        <v>44205</v>
      </c>
      <c r="B198" s="16">
        <v>191</v>
      </c>
      <c r="C198">
        <v>0.5</v>
      </c>
      <c r="Q198">
        <v>1</v>
      </c>
      <c r="R198">
        <v>0.5</v>
      </c>
      <c r="S198">
        <v>0.5</v>
      </c>
      <c r="V198" s="68">
        <v>44205</v>
      </c>
      <c r="W198" s="18">
        <v>191</v>
      </c>
      <c r="AG198">
        <v>0.5</v>
      </c>
      <c r="AV198">
        <v>1</v>
      </c>
      <c r="AW198">
        <v>0.5</v>
      </c>
      <c r="AX198">
        <v>0.5</v>
      </c>
      <c r="AY198">
        <v>9</v>
      </c>
    </row>
    <row r="199" spans="1:51" x14ac:dyDescent="0.3">
      <c r="A199" s="56"/>
      <c r="B199" s="16">
        <v>192</v>
      </c>
      <c r="C199">
        <v>1</v>
      </c>
      <c r="D199">
        <v>3</v>
      </c>
      <c r="Q199">
        <v>2</v>
      </c>
      <c r="R199">
        <v>4</v>
      </c>
      <c r="S199">
        <v>2</v>
      </c>
      <c r="V199" s="56"/>
      <c r="W199" s="18">
        <v>192</v>
      </c>
      <c r="AT199">
        <v>1</v>
      </c>
      <c r="AU199">
        <v>3</v>
      </c>
      <c r="AV199">
        <v>2</v>
      </c>
      <c r="AW199">
        <v>4</v>
      </c>
      <c r="AX199">
        <v>2</v>
      </c>
      <c r="AY199">
        <v>22</v>
      </c>
    </row>
    <row r="200" spans="1:51" x14ac:dyDescent="0.3">
      <c r="A200" s="69">
        <v>44206</v>
      </c>
      <c r="B200" s="16">
        <v>192</v>
      </c>
      <c r="C200">
        <v>1.5</v>
      </c>
      <c r="D200">
        <v>1</v>
      </c>
      <c r="Q200">
        <v>2</v>
      </c>
      <c r="R200">
        <v>2.5</v>
      </c>
      <c r="S200">
        <v>1.25</v>
      </c>
      <c r="V200" s="68">
        <v>44206</v>
      </c>
      <c r="W200" s="18">
        <v>192</v>
      </c>
      <c r="X200">
        <v>1.5</v>
      </c>
      <c r="Y200">
        <v>1</v>
      </c>
      <c r="AV200">
        <v>2</v>
      </c>
      <c r="AW200">
        <v>2.5</v>
      </c>
      <c r="AX200">
        <v>1.25</v>
      </c>
      <c r="AY200">
        <v>0</v>
      </c>
    </row>
    <row r="201" spans="1:51" x14ac:dyDescent="0.3">
      <c r="A201" s="57"/>
      <c r="B201" s="16">
        <v>193</v>
      </c>
      <c r="C201">
        <v>0.5</v>
      </c>
      <c r="D201">
        <v>0.5</v>
      </c>
      <c r="Q201">
        <v>2</v>
      </c>
      <c r="R201">
        <v>1</v>
      </c>
      <c r="S201">
        <v>0.5</v>
      </c>
      <c r="V201" s="57"/>
      <c r="W201" s="18">
        <v>193</v>
      </c>
      <c r="AA201">
        <v>0.5</v>
      </c>
      <c r="AB201">
        <v>0.5</v>
      </c>
      <c r="AV201">
        <v>2</v>
      </c>
      <c r="AW201">
        <v>1</v>
      </c>
      <c r="AX201">
        <v>0.5</v>
      </c>
      <c r="AY201">
        <v>3</v>
      </c>
    </row>
    <row r="202" spans="1:51" x14ac:dyDescent="0.3">
      <c r="A202" s="56"/>
      <c r="B202" s="16">
        <v>194</v>
      </c>
      <c r="C202">
        <v>0.5</v>
      </c>
      <c r="Q202">
        <v>1</v>
      </c>
      <c r="R202">
        <v>0.5</v>
      </c>
      <c r="S202">
        <v>0.5</v>
      </c>
      <c r="V202" s="56"/>
      <c r="W202" s="18">
        <v>194</v>
      </c>
      <c r="AL202">
        <v>0.5</v>
      </c>
      <c r="AV202">
        <v>1</v>
      </c>
      <c r="AW202">
        <v>0.5</v>
      </c>
      <c r="AX202">
        <v>0.5</v>
      </c>
      <c r="AY202">
        <v>14</v>
      </c>
    </row>
    <row r="203" spans="1:51" x14ac:dyDescent="0.3">
      <c r="A203" s="17">
        <v>44225</v>
      </c>
      <c r="B203" s="16">
        <v>195</v>
      </c>
      <c r="C203">
        <v>5</v>
      </c>
      <c r="D203">
        <v>6</v>
      </c>
      <c r="E203">
        <v>2</v>
      </c>
      <c r="Q203">
        <v>3</v>
      </c>
      <c r="R203">
        <v>13</v>
      </c>
      <c r="S203">
        <v>4.333333333333333</v>
      </c>
      <c r="V203" s="19">
        <v>44225</v>
      </c>
      <c r="W203" s="18">
        <v>195</v>
      </c>
      <c r="AL203">
        <v>5</v>
      </c>
      <c r="AM203">
        <v>6</v>
      </c>
      <c r="AN203">
        <v>2</v>
      </c>
      <c r="AV203">
        <v>3</v>
      </c>
      <c r="AW203">
        <v>13</v>
      </c>
      <c r="AX203">
        <v>4.333333333333333</v>
      </c>
      <c r="AY203">
        <v>14</v>
      </c>
    </row>
    <row r="204" spans="1:51" x14ac:dyDescent="0.3">
      <c r="A204" s="17">
        <v>44226</v>
      </c>
      <c r="B204" s="16">
        <v>196</v>
      </c>
      <c r="C204">
        <v>7</v>
      </c>
      <c r="D204">
        <v>1</v>
      </c>
      <c r="E204">
        <v>0.5</v>
      </c>
      <c r="Q204">
        <v>3</v>
      </c>
      <c r="R204">
        <v>8.5</v>
      </c>
      <c r="S204">
        <v>2.833333333333333</v>
      </c>
      <c r="V204" s="19">
        <v>44226</v>
      </c>
      <c r="W204" s="18">
        <v>196</v>
      </c>
      <c r="AP204">
        <v>7</v>
      </c>
      <c r="AQ204">
        <v>1</v>
      </c>
      <c r="AR204">
        <v>0.5</v>
      </c>
      <c r="AV204">
        <v>3</v>
      </c>
      <c r="AW204">
        <v>8.5</v>
      </c>
      <c r="AX204">
        <v>2.833333333333333</v>
      </c>
      <c r="AY204">
        <v>18</v>
      </c>
    </row>
    <row r="205" spans="1:51" x14ac:dyDescent="0.3">
      <c r="A205" s="69">
        <v>44228</v>
      </c>
      <c r="B205" s="16">
        <v>197</v>
      </c>
      <c r="C205">
        <v>9</v>
      </c>
      <c r="Q205">
        <v>1</v>
      </c>
      <c r="R205">
        <v>9</v>
      </c>
      <c r="S205">
        <v>9</v>
      </c>
      <c r="V205" s="68">
        <v>44228</v>
      </c>
      <c r="W205" s="18">
        <v>197</v>
      </c>
      <c r="AN205">
        <v>9</v>
      </c>
      <c r="AV205">
        <v>1</v>
      </c>
      <c r="AW205">
        <v>9</v>
      </c>
      <c r="AX205">
        <v>9</v>
      </c>
      <c r="AY205">
        <v>16</v>
      </c>
    </row>
    <row r="206" spans="1:51" x14ac:dyDescent="0.3">
      <c r="A206" s="56"/>
      <c r="B206" s="16">
        <v>198</v>
      </c>
      <c r="C206">
        <v>0.5</v>
      </c>
      <c r="Q206">
        <v>1</v>
      </c>
      <c r="R206">
        <v>0.5</v>
      </c>
      <c r="S206">
        <v>0.5</v>
      </c>
      <c r="V206" s="56"/>
      <c r="W206" s="18">
        <v>198</v>
      </c>
      <c r="AU206">
        <v>0.5</v>
      </c>
      <c r="AV206">
        <v>1</v>
      </c>
      <c r="AW206">
        <v>0.5</v>
      </c>
      <c r="AX206">
        <v>0.5</v>
      </c>
      <c r="AY206">
        <v>23</v>
      </c>
    </row>
    <row r="207" spans="1:51" x14ac:dyDescent="0.3">
      <c r="A207" s="69">
        <v>44229</v>
      </c>
      <c r="B207" s="16">
        <v>199</v>
      </c>
      <c r="C207">
        <v>5</v>
      </c>
      <c r="Q207">
        <v>1</v>
      </c>
      <c r="R207">
        <v>5</v>
      </c>
      <c r="S207">
        <v>5</v>
      </c>
      <c r="V207" s="68">
        <v>44229</v>
      </c>
      <c r="W207" s="18">
        <v>199</v>
      </c>
      <c r="AA207">
        <v>5</v>
      </c>
      <c r="AV207">
        <v>1</v>
      </c>
      <c r="AW207">
        <v>5</v>
      </c>
      <c r="AX207">
        <v>5</v>
      </c>
      <c r="AY207">
        <v>3</v>
      </c>
    </row>
    <row r="208" spans="1:51" x14ac:dyDescent="0.3">
      <c r="A208" s="56"/>
      <c r="B208" s="16">
        <v>200</v>
      </c>
      <c r="C208">
        <v>5</v>
      </c>
      <c r="Q208">
        <v>1</v>
      </c>
      <c r="R208">
        <v>5</v>
      </c>
      <c r="S208">
        <v>5</v>
      </c>
      <c r="V208" s="56"/>
      <c r="W208" s="18">
        <v>200</v>
      </c>
      <c r="AR208">
        <v>5</v>
      </c>
      <c r="AV208">
        <v>1</v>
      </c>
      <c r="AW208">
        <v>5</v>
      </c>
      <c r="AX208">
        <v>5</v>
      </c>
      <c r="AY208">
        <v>20</v>
      </c>
    </row>
    <row r="209" spans="1:51" x14ac:dyDescent="0.3">
      <c r="A209" s="69">
        <v>44230</v>
      </c>
      <c r="B209" s="16">
        <v>201</v>
      </c>
      <c r="C209">
        <v>10.5</v>
      </c>
      <c r="D209">
        <v>6</v>
      </c>
      <c r="E209">
        <v>8.5</v>
      </c>
      <c r="F209">
        <v>2</v>
      </c>
      <c r="G209">
        <v>1</v>
      </c>
      <c r="H209">
        <v>1</v>
      </c>
      <c r="Q209">
        <v>6</v>
      </c>
      <c r="R209">
        <v>29</v>
      </c>
      <c r="S209">
        <v>4.833333333333333</v>
      </c>
      <c r="V209" s="68">
        <v>44230</v>
      </c>
      <c r="W209" s="18">
        <v>201</v>
      </c>
      <c r="Y209">
        <v>10.5</v>
      </c>
      <c r="Z209">
        <v>6</v>
      </c>
      <c r="AA209">
        <v>8.5</v>
      </c>
      <c r="AB209">
        <v>2</v>
      </c>
      <c r="AC209">
        <v>1</v>
      </c>
      <c r="AD209">
        <v>1</v>
      </c>
      <c r="AV209">
        <v>6</v>
      </c>
      <c r="AW209">
        <v>29</v>
      </c>
      <c r="AX209">
        <v>4.833333333333333</v>
      </c>
      <c r="AY209">
        <v>1</v>
      </c>
    </row>
    <row r="210" spans="1:51" x14ac:dyDescent="0.3">
      <c r="A210" s="56"/>
      <c r="B210" s="16">
        <v>202</v>
      </c>
      <c r="C210">
        <v>2</v>
      </c>
      <c r="D210">
        <v>0.5</v>
      </c>
      <c r="E210">
        <v>3</v>
      </c>
      <c r="Q210">
        <v>3</v>
      </c>
      <c r="R210">
        <v>5.5</v>
      </c>
      <c r="S210">
        <v>1.833333333333333</v>
      </c>
      <c r="V210" s="56"/>
      <c r="W210" s="18">
        <v>202</v>
      </c>
      <c r="AN210">
        <v>2</v>
      </c>
      <c r="AO210">
        <v>0.5</v>
      </c>
      <c r="AP210">
        <v>3</v>
      </c>
      <c r="AV210">
        <v>3</v>
      </c>
      <c r="AW210">
        <v>5.5</v>
      </c>
      <c r="AX210">
        <v>1.833333333333333</v>
      </c>
      <c r="AY210">
        <v>16</v>
      </c>
    </row>
    <row r="211" spans="1:51" x14ac:dyDescent="0.3">
      <c r="A211" s="69">
        <v>44231</v>
      </c>
      <c r="B211" s="16">
        <v>203</v>
      </c>
      <c r="C211">
        <v>0.5</v>
      </c>
      <c r="D211">
        <v>15.5</v>
      </c>
      <c r="E211">
        <v>2.5</v>
      </c>
      <c r="Q211">
        <v>3</v>
      </c>
      <c r="R211">
        <v>18.5</v>
      </c>
      <c r="S211">
        <v>6.166666666666667</v>
      </c>
      <c r="V211" s="68">
        <v>44231</v>
      </c>
      <c r="W211" s="18">
        <v>203</v>
      </c>
      <c r="AM211">
        <v>0.5</v>
      </c>
      <c r="AN211">
        <v>15.5</v>
      </c>
      <c r="AO211">
        <v>2.5</v>
      </c>
      <c r="AV211">
        <v>3</v>
      </c>
      <c r="AW211">
        <v>18.5</v>
      </c>
      <c r="AX211">
        <v>6.166666666666667</v>
      </c>
      <c r="AY211">
        <v>15</v>
      </c>
    </row>
    <row r="212" spans="1:51" x14ac:dyDescent="0.3">
      <c r="A212" s="56"/>
      <c r="B212" s="16">
        <v>204</v>
      </c>
      <c r="C212">
        <v>1</v>
      </c>
      <c r="Q212">
        <v>1</v>
      </c>
      <c r="R212">
        <v>1</v>
      </c>
      <c r="S212">
        <v>1</v>
      </c>
      <c r="V212" s="56"/>
      <c r="W212" s="18">
        <v>204</v>
      </c>
      <c r="AQ212">
        <v>1</v>
      </c>
      <c r="AV212">
        <v>1</v>
      </c>
      <c r="AW212">
        <v>1</v>
      </c>
      <c r="AX212">
        <v>1</v>
      </c>
      <c r="AY212">
        <v>19</v>
      </c>
    </row>
    <row r="213" spans="1:51" x14ac:dyDescent="0.3">
      <c r="A213" s="69">
        <v>44232</v>
      </c>
      <c r="B213" s="16">
        <v>205</v>
      </c>
      <c r="C213">
        <v>2.5</v>
      </c>
      <c r="D213">
        <v>0.5</v>
      </c>
      <c r="E213">
        <v>11.5</v>
      </c>
      <c r="Q213">
        <v>3</v>
      </c>
      <c r="R213">
        <v>14.5</v>
      </c>
      <c r="S213">
        <v>4.833333333333333</v>
      </c>
      <c r="V213" s="68">
        <v>44232</v>
      </c>
      <c r="W213" s="18">
        <v>205</v>
      </c>
      <c r="X213">
        <v>2.5</v>
      </c>
      <c r="Y213">
        <v>0.5</v>
      </c>
      <c r="Z213">
        <v>11.5</v>
      </c>
      <c r="AV213">
        <v>3</v>
      </c>
      <c r="AW213">
        <v>14.5</v>
      </c>
      <c r="AX213">
        <v>4.833333333333333</v>
      </c>
      <c r="AY213">
        <v>0</v>
      </c>
    </row>
    <row r="214" spans="1:51" x14ac:dyDescent="0.3">
      <c r="A214" s="56"/>
      <c r="B214" s="16">
        <v>206</v>
      </c>
      <c r="C214">
        <v>10</v>
      </c>
      <c r="Q214">
        <v>1</v>
      </c>
      <c r="R214">
        <v>10</v>
      </c>
      <c r="S214">
        <v>10</v>
      </c>
      <c r="V214" s="56"/>
      <c r="W214" s="18">
        <v>206</v>
      </c>
      <c r="AT214">
        <v>10</v>
      </c>
      <c r="AV214">
        <v>1</v>
      </c>
      <c r="AW214">
        <v>10</v>
      </c>
      <c r="AX214">
        <v>10</v>
      </c>
      <c r="AY214">
        <v>22</v>
      </c>
    </row>
    <row r="215" spans="1:51" x14ac:dyDescent="0.3">
      <c r="A215" s="69">
        <v>44233</v>
      </c>
      <c r="B215" s="16">
        <v>207</v>
      </c>
      <c r="C215">
        <v>2</v>
      </c>
      <c r="D215">
        <v>4</v>
      </c>
      <c r="E215">
        <v>0.5</v>
      </c>
      <c r="Q215">
        <v>3</v>
      </c>
      <c r="R215">
        <v>6.5</v>
      </c>
      <c r="S215">
        <v>2.166666666666667</v>
      </c>
      <c r="V215" s="68">
        <v>44233</v>
      </c>
      <c r="W215" s="18">
        <v>207</v>
      </c>
      <c r="Y215">
        <v>2</v>
      </c>
      <c r="Z215">
        <v>4</v>
      </c>
      <c r="AA215">
        <v>0.5</v>
      </c>
      <c r="AV215">
        <v>3</v>
      </c>
      <c r="AW215">
        <v>6.5</v>
      </c>
      <c r="AX215">
        <v>2.166666666666667</v>
      </c>
      <c r="AY215">
        <v>1</v>
      </c>
    </row>
    <row r="216" spans="1:51" x14ac:dyDescent="0.3">
      <c r="A216" s="56"/>
      <c r="B216" s="16">
        <v>208</v>
      </c>
      <c r="C216">
        <v>10</v>
      </c>
      <c r="Q216">
        <v>1</v>
      </c>
      <c r="R216">
        <v>10</v>
      </c>
      <c r="S216">
        <v>10</v>
      </c>
      <c r="V216" s="56"/>
      <c r="W216" s="18">
        <v>208</v>
      </c>
      <c r="AU216">
        <v>10</v>
      </c>
      <c r="AV216">
        <v>1</v>
      </c>
      <c r="AW216">
        <v>10</v>
      </c>
      <c r="AX216">
        <v>10</v>
      </c>
      <c r="AY216">
        <v>23</v>
      </c>
    </row>
    <row r="217" spans="1:51" x14ac:dyDescent="0.3">
      <c r="A217" s="69">
        <v>44234</v>
      </c>
      <c r="B217" s="16">
        <v>209</v>
      </c>
      <c r="C217">
        <v>2.5</v>
      </c>
      <c r="D217">
        <v>2</v>
      </c>
      <c r="Q217">
        <v>2</v>
      </c>
      <c r="R217">
        <v>4.5</v>
      </c>
      <c r="S217">
        <v>2.25</v>
      </c>
      <c r="V217" s="68">
        <v>44234</v>
      </c>
      <c r="W217" s="18">
        <v>209</v>
      </c>
      <c r="Y217">
        <v>2.5</v>
      </c>
      <c r="Z217">
        <v>2</v>
      </c>
      <c r="AV217">
        <v>2</v>
      </c>
      <c r="AW217">
        <v>4.5</v>
      </c>
      <c r="AX217">
        <v>2.25</v>
      </c>
      <c r="AY217">
        <v>1</v>
      </c>
    </row>
    <row r="218" spans="1:51" x14ac:dyDescent="0.3">
      <c r="A218" s="57"/>
      <c r="B218" s="16">
        <v>210</v>
      </c>
      <c r="C218">
        <v>0.5</v>
      </c>
      <c r="D218">
        <v>0.5</v>
      </c>
      <c r="Q218">
        <v>2</v>
      </c>
      <c r="R218">
        <v>1</v>
      </c>
      <c r="S218">
        <v>0.5</v>
      </c>
      <c r="V218" s="57"/>
      <c r="W218" s="18">
        <v>210</v>
      </c>
      <c r="AB218">
        <v>0.5</v>
      </c>
      <c r="AC218">
        <v>0.5</v>
      </c>
      <c r="AV218">
        <v>2</v>
      </c>
      <c r="AW218">
        <v>1</v>
      </c>
      <c r="AX218">
        <v>0.5</v>
      </c>
      <c r="AY218">
        <v>4</v>
      </c>
    </row>
    <row r="219" spans="1:51" x14ac:dyDescent="0.3">
      <c r="A219" s="57"/>
      <c r="B219" s="16">
        <v>211</v>
      </c>
      <c r="C219">
        <v>3</v>
      </c>
      <c r="Q219">
        <v>1</v>
      </c>
      <c r="R219">
        <v>3</v>
      </c>
      <c r="S219">
        <v>3</v>
      </c>
      <c r="V219" s="57"/>
      <c r="W219" s="18">
        <v>211</v>
      </c>
      <c r="AG219">
        <v>3</v>
      </c>
      <c r="AV219">
        <v>1</v>
      </c>
      <c r="AW219">
        <v>3</v>
      </c>
      <c r="AX219">
        <v>3</v>
      </c>
      <c r="AY219">
        <v>9</v>
      </c>
    </row>
    <row r="220" spans="1:51" x14ac:dyDescent="0.3">
      <c r="A220" s="57"/>
      <c r="B220" s="16">
        <v>212</v>
      </c>
      <c r="C220">
        <v>0.5</v>
      </c>
      <c r="D220">
        <v>5</v>
      </c>
      <c r="Q220">
        <v>2</v>
      </c>
      <c r="R220">
        <v>5.5</v>
      </c>
      <c r="S220">
        <v>2.75</v>
      </c>
      <c r="V220" s="57"/>
      <c r="W220" s="18">
        <v>212</v>
      </c>
      <c r="AN220">
        <v>0.5</v>
      </c>
      <c r="AO220">
        <v>5</v>
      </c>
      <c r="AV220">
        <v>2</v>
      </c>
      <c r="AW220">
        <v>5.5</v>
      </c>
      <c r="AX220">
        <v>2.75</v>
      </c>
      <c r="AY220">
        <v>16</v>
      </c>
    </row>
    <row r="221" spans="1:51" x14ac:dyDescent="0.3">
      <c r="A221" s="56"/>
      <c r="B221" s="16">
        <v>213</v>
      </c>
      <c r="C221">
        <v>0.5</v>
      </c>
      <c r="D221">
        <v>6</v>
      </c>
      <c r="Q221">
        <v>2</v>
      </c>
      <c r="R221">
        <v>6.5</v>
      </c>
      <c r="S221">
        <v>3.25</v>
      </c>
      <c r="V221" s="56"/>
      <c r="W221" s="18">
        <v>213</v>
      </c>
      <c r="AT221">
        <v>0.5</v>
      </c>
      <c r="AU221">
        <v>6</v>
      </c>
      <c r="AV221">
        <v>2</v>
      </c>
      <c r="AW221">
        <v>6.5</v>
      </c>
      <c r="AX221">
        <v>3.25</v>
      </c>
      <c r="AY221">
        <v>22</v>
      </c>
    </row>
    <row r="222" spans="1:51" x14ac:dyDescent="0.3">
      <c r="A222" s="69">
        <v>44235</v>
      </c>
      <c r="B222" s="16">
        <v>214</v>
      </c>
      <c r="C222">
        <v>21.5</v>
      </c>
      <c r="D222">
        <v>2</v>
      </c>
      <c r="E222">
        <v>1.5</v>
      </c>
      <c r="F222">
        <v>4</v>
      </c>
      <c r="G222">
        <v>1</v>
      </c>
      <c r="Q222">
        <v>5</v>
      </c>
      <c r="R222">
        <v>30</v>
      </c>
      <c r="S222">
        <v>6</v>
      </c>
      <c r="V222" s="68">
        <v>44235</v>
      </c>
      <c r="W222" s="18">
        <v>214</v>
      </c>
      <c r="Y222">
        <v>21.5</v>
      </c>
      <c r="Z222">
        <v>2</v>
      </c>
      <c r="AA222">
        <v>1.5</v>
      </c>
      <c r="AB222">
        <v>4</v>
      </c>
      <c r="AC222">
        <v>1</v>
      </c>
      <c r="AV222">
        <v>5</v>
      </c>
      <c r="AW222">
        <v>30</v>
      </c>
      <c r="AX222">
        <v>6</v>
      </c>
      <c r="AY222">
        <v>1</v>
      </c>
    </row>
    <row r="223" spans="1:51" x14ac:dyDescent="0.3">
      <c r="A223" s="56"/>
      <c r="B223" s="16">
        <v>215</v>
      </c>
      <c r="C223">
        <v>26</v>
      </c>
      <c r="D223">
        <v>1</v>
      </c>
      <c r="E223">
        <v>0.5</v>
      </c>
      <c r="F223">
        <v>0.5</v>
      </c>
      <c r="Q223">
        <v>4</v>
      </c>
      <c r="R223">
        <v>28</v>
      </c>
      <c r="S223">
        <v>7</v>
      </c>
      <c r="V223" s="56"/>
      <c r="W223" s="18">
        <v>215</v>
      </c>
      <c r="AP223">
        <v>26</v>
      </c>
      <c r="AQ223">
        <v>1</v>
      </c>
      <c r="AR223">
        <v>0.5</v>
      </c>
      <c r="AS223">
        <v>0.5</v>
      </c>
      <c r="AV223">
        <v>4</v>
      </c>
      <c r="AW223">
        <v>28</v>
      </c>
      <c r="AX223">
        <v>7</v>
      </c>
      <c r="AY223">
        <v>18</v>
      </c>
    </row>
    <row r="224" spans="1:51" x14ac:dyDescent="0.3">
      <c r="A224" s="17">
        <v>44236</v>
      </c>
      <c r="B224" s="16">
        <v>216</v>
      </c>
      <c r="C224">
        <v>4</v>
      </c>
      <c r="Q224">
        <v>1</v>
      </c>
      <c r="R224">
        <v>4</v>
      </c>
      <c r="S224">
        <v>4</v>
      </c>
      <c r="V224" s="19">
        <v>44236</v>
      </c>
      <c r="W224" s="18">
        <v>216</v>
      </c>
      <c r="AO224">
        <v>4</v>
      </c>
      <c r="AV224">
        <v>1</v>
      </c>
      <c r="AW224">
        <v>4</v>
      </c>
      <c r="AX224">
        <v>4</v>
      </c>
      <c r="AY224">
        <v>17</v>
      </c>
    </row>
    <row r="225" spans="1:51" x14ac:dyDescent="0.3">
      <c r="A225" s="17">
        <v>44237</v>
      </c>
      <c r="B225" s="16">
        <v>217</v>
      </c>
      <c r="C225">
        <v>0.5</v>
      </c>
      <c r="D225">
        <v>0.5</v>
      </c>
      <c r="E225">
        <v>2.5</v>
      </c>
      <c r="Q225">
        <v>3</v>
      </c>
      <c r="R225">
        <v>3.5</v>
      </c>
      <c r="S225">
        <v>1.166666666666667</v>
      </c>
      <c r="V225" s="19">
        <v>44237</v>
      </c>
      <c r="W225" s="18">
        <v>217</v>
      </c>
      <c r="AG225">
        <v>0.5</v>
      </c>
      <c r="AH225">
        <v>0.5</v>
      </c>
      <c r="AI225">
        <v>2.5</v>
      </c>
      <c r="AV225">
        <v>3</v>
      </c>
      <c r="AW225">
        <v>3.5</v>
      </c>
      <c r="AX225">
        <v>1.166666666666667</v>
      </c>
      <c r="AY225">
        <v>9</v>
      </c>
    </row>
    <row r="226" spans="1:51" x14ac:dyDescent="0.3">
      <c r="A226" s="69">
        <v>44240</v>
      </c>
      <c r="B226" s="16">
        <v>218</v>
      </c>
      <c r="C226">
        <v>0.5</v>
      </c>
      <c r="Q226">
        <v>1</v>
      </c>
      <c r="R226">
        <v>0.5</v>
      </c>
      <c r="S226">
        <v>0.5</v>
      </c>
      <c r="V226" s="68">
        <v>44240</v>
      </c>
      <c r="W226" s="18">
        <v>218</v>
      </c>
      <c r="X226">
        <v>0.5</v>
      </c>
      <c r="AV226">
        <v>1</v>
      </c>
      <c r="AW226">
        <v>0.5</v>
      </c>
      <c r="AX226">
        <v>0.5</v>
      </c>
      <c r="AY226">
        <v>0</v>
      </c>
    </row>
    <row r="227" spans="1:51" x14ac:dyDescent="0.3">
      <c r="A227" s="57"/>
      <c r="B227" s="16">
        <v>219</v>
      </c>
      <c r="C227">
        <v>0.5</v>
      </c>
      <c r="Q227">
        <v>1</v>
      </c>
      <c r="R227">
        <v>0.5</v>
      </c>
      <c r="S227">
        <v>0.5</v>
      </c>
      <c r="V227" s="57"/>
      <c r="W227" s="18">
        <v>219</v>
      </c>
      <c r="AD227">
        <v>0.5</v>
      </c>
      <c r="AV227">
        <v>1</v>
      </c>
      <c r="AW227">
        <v>0.5</v>
      </c>
      <c r="AX227">
        <v>0.5</v>
      </c>
      <c r="AY227">
        <v>6</v>
      </c>
    </row>
    <row r="228" spans="1:51" x14ac:dyDescent="0.3">
      <c r="A228" s="56"/>
      <c r="B228" s="16">
        <v>220</v>
      </c>
      <c r="C228">
        <v>0.5</v>
      </c>
      <c r="Q228">
        <v>1</v>
      </c>
      <c r="R228">
        <v>0.5</v>
      </c>
      <c r="S228">
        <v>0.5</v>
      </c>
      <c r="V228" s="56"/>
      <c r="W228" s="18">
        <v>220</v>
      </c>
      <c r="AJ228">
        <v>0.5</v>
      </c>
      <c r="AV228">
        <v>1</v>
      </c>
      <c r="AW228">
        <v>0.5</v>
      </c>
      <c r="AX228">
        <v>0.5</v>
      </c>
      <c r="AY228">
        <v>12</v>
      </c>
    </row>
    <row r="229" spans="1:51" x14ac:dyDescent="0.3">
      <c r="A229" s="69">
        <v>44241</v>
      </c>
      <c r="B229" s="16">
        <v>221</v>
      </c>
      <c r="C229">
        <v>2.5</v>
      </c>
      <c r="D229">
        <v>2</v>
      </c>
      <c r="E229">
        <v>0.5</v>
      </c>
      <c r="F229">
        <v>0.5</v>
      </c>
      <c r="Q229">
        <v>4</v>
      </c>
      <c r="R229">
        <v>5.5</v>
      </c>
      <c r="S229">
        <v>1.375</v>
      </c>
      <c r="V229" s="68">
        <v>44241</v>
      </c>
      <c r="W229" s="18">
        <v>221</v>
      </c>
      <c r="Z229">
        <v>2.5</v>
      </c>
      <c r="AA229">
        <v>2</v>
      </c>
      <c r="AB229">
        <v>0.5</v>
      </c>
      <c r="AC229">
        <v>0.5</v>
      </c>
      <c r="AV229">
        <v>4</v>
      </c>
      <c r="AW229">
        <v>5.5</v>
      </c>
      <c r="AX229">
        <v>1.375</v>
      </c>
      <c r="AY229">
        <v>2</v>
      </c>
    </row>
    <row r="230" spans="1:51" x14ac:dyDescent="0.3">
      <c r="A230" s="57"/>
      <c r="B230" s="16">
        <v>222</v>
      </c>
      <c r="C230">
        <v>0.5</v>
      </c>
      <c r="Q230">
        <v>1</v>
      </c>
      <c r="R230">
        <v>0.5</v>
      </c>
      <c r="S230">
        <v>0.5</v>
      </c>
      <c r="V230" s="57"/>
      <c r="W230" s="18">
        <v>222</v>
      </c>
      <c r="AG230">
        <v>0.5</v>
      </c>
      <c r="AV230">
        <v>1</v>
      </c>
      <c r="AW230">
        <v>0.5</v>
      </c>
      <c r="AX230">
        <v>0.5</v>
      </c>
      <c r="AY230">
        <v>9</v>
      </c>
    </row>
    <row r="231" spans="1:51" x14ac:dyDescent="0.3">
      <c r="A231" s="56"/>
      <c r="B231" s="16">
        <v>223</v>
      </c>
      <c r="C231">
        <v>0.5</v>
      </c>
      <c r="D231">
        <v>1</v>
      </c>
      <c r="Q231">
        <v>2</v>
      </c>
      <c r="R231">
        <v>1.5</v>
      </c>
      <c r="S231">
        <v>0.75</v>
      </c>
      <c r="V231" s="56"/>
      <c r="W231" s="18">
        <v>223</v>
      </c>
      <c r="AT231">
        <v>0.5</v>
      </c>
      <c r="AU231">
        <v>1</v>
      </c>
      <c r="AV231">
        <v>2</v>
      </c>
      <c r="AW231">
        <v>1.5</v>
      </c>
      <c r="AX231">
        <v>0.75</v>
      </c>
      <c r="AY231">
        <v>22</v>
      </c>
    </row>
    <row r="232" spans="1:51" x14ac:dyDescent="0.3">
      <c r="A232" s="69">
        <v>44243</v>
      </c>
      <c r="B232" s="16">
        <v>224</v>
      </c>
      <c r="C232">
        <v>0.5</v>
      </c>
      <c r="Q232">
        <v>1</v>
      </c>
      <c r="R232">
        <v>0.5</v>
      </c>
      <c r="S232">
        <v>0.5</v>
      </c>
      <c r="V232" s="68">
        <v>44243</v>
      </c>
      <c r="W232" s="18">
        <v>224</v>
      </c>
      <c r="AA232">
        <v>0.5</v>
      </c>
      <c r="AV232">
        <v>1</v>
      </c>
      <c r="AW232">
        <v>0.5</v>
      </c>
      <c r="AX232">
        <v>0.5</v>
      </c>
      <c r="AY232">
        <v>3</v>
      </c>
    </row>
    <row r="233" spans="1:51" x14ac:dyDescent="0.3">
      <c r="A233" s="56"/>
      <c r="B233" s="16">
        <v>225</v>
      </c>
      <c r="C233">
        <v>0.5</v>
      </c>
      <c r="Q233">
        <v>1</v>
      </c>
      <c r="R233">
        <v>0.5</v>
      </c>
      <c r="S233">
        <v>0.5</v>
      </c>
      <c r="V233" s="56"/>
      <c r="W233" s="18">
        <v>225</v>
      </c>
      <c r="AC233">
        <v>0.5</v>
      </c>
      <c r="AV233">
        <v>1</v>
      </c>
      <c r="AW233">
        <v>0.5</v>
      </c>
      <c r="AX233">
        <v>0.5</v>
      </c>
      <c r="AY233">
        <v>5</v>
      </c>
    </row>
    <row r="234" spans="1:51" x14ac:dyDescent="0.3">
      <c r="A234" s="17">
        <v>44245</v>
      </c>
      <c r="B234" s="16">
        <v>226</v>
      </c>
      <c r="C234">
        <v>7</v>
      </c>
      <c r="D234">
        <v>22</v>
      </c>
      <c r="E234">
        <v>30.5</v>
      </c>
      <c r="F234">
        <v>2</v>
      </c>
      <c r="G234">
        <v>1.5</v>
      </c>
      <c r="H234">
        <v>1.5</v>
      </c>
      <c r="I234">
        <v>1.5</v>
      </c>
      <c r="Q234">
        <v>7</v>
      </c>
      <c r="R234">
        <v>66</v>
      </c>
      <c r="S234">
        <v>9.4285714285714288</v>
      </c>
      <c r="V234" s="19">
        <v>44245</v>
      </c>
      <c r="W234" s="18">
        <v>226</v>
      </c>
      <c r="AI234">
        <v>7</v>
      </c>
      <c r="AJ234">
        <v>22</v>
      </c>
      <c r="AK234">
        <v>30.5</v>
      </c>
      <c r="AL234">
        <v>2</v>
      </c>
      <c r="AM234">
        <v>1.5</v>
      </c>
      <c r="AN234">
        <v>1.5</v>
      </c>
      <c r="AO234">
        <v>1.5</v>
      </c>
      <c r="AV234">
        <v>7</v>
      </c>
      <c r="AW234">
        <v>66</v>
      </c>
      <c r="AX234">
        <v>9.4285714285714288</v>
      </c>
      <c r="AY234">
        <v>11</v>
      </c>
    </row>
    <row r="235" spans="1:51" x14ac:dyDescent="0.3">
      <c r="A235" s="69">
        <v>44246</v>
      </c>
      <c r="B235" s="16">
        <v>227</v>
      </c>
      <c r="C235">
        <v>7.5</v>
      </c>
      <c r="D235">
        <v>5</v>
      </c>
      <c r="E235">
        <v>5.5</v>
      </c>
      <c r="F235">
        <v>2</v>
      </c>
      <c r="Q235">
        <v>4</v>
      </c>
      <c r="R235">
        <v>20</v>
      </c>
      <c r="S235">
        <v>5</v>
      </c>
      <c r="V235" s="68">
        <v>44246</v>
      </c>
      <c r="W235" s="18">
        <v>227</v>
      </c>
      <c r="Z235">
        <v>7.5</v>
      </c>
      <c r="AA235">
        <v>5</v>
      </c>
      <c r="AB235">
        <v>5.5</v>
      </c>
      <c r="AC235">
        <v>2</v>
      </c>
      <c r="AV235">
        <v>4</v>
      </c>
      <c r="AW235">
        <v>20</v>
      </c>
      <c r="AX235">
        <v>5</v>
      </c>
      <c r="AY235">
        <v>2</v>
      </c>
    </row>
    <row r="236" spans="1:51" x14ac:dyDescent="0.3">
      <c r="A236" s="57"/>
      <c r="B236" s="16">
        <v>228</v>
      </c>
      <c r="C236">
        <v>0.5</v>
      </c>
      <c r="Q236">
        <v>1</v>
      </c>
      <c r="R236">
        <v>0.5</v>
      </c>
      <c r="S236">
        <v>0.5</v>
      </c>
      <c r="V236" s="57"/>
      <c r="W236" s="18">
        <v>228</v>
      </c>
      <c r="AE236">
        <v>0.5</v>
      </c>
      <c r="AV236">
        <v>1</v>
      </c>
      <c r="AW236">
        <v>0.5</v>
      </c>
      <c r="AX236">
        <v>0.5</v>
      </c>
      <c r="AY236">
        <v>7</v>
      </c>
    </row>
    <row r="237" spans="1:51" x14ac:dyDescent="0.3">
      <c r="A237" s="56"/>
      <c r="B237" s="16">
        <v>229</v>
      </c>
      <c r="C237">
        <v>0.5</v>
      </c>
      <c r="Q237">
        <v>1</v>
      </c>
      <c r="R237">
        <v>0.5</v>
      </c>
      <c r="S237">
        <v>0.5</v>
      </c>
      <c r="V237" s="56"/>
      <c r="W237" s="18">
        <v>229</v>
      </c>
      <c r="AJ237">
        <v>0.5</v>
      </c>
      <c r="AV237">
        <v>1</v>
      </c>
      <c r="AW237">
        <v>0.5</v>
      </c>
      <c r="AX237">
        <v>0.5</v>
      </c>
      <c r="AY237">
        <v>12</v>
      </c>
    </row>
    <row r="238" spans="1:51" x14ac:dyDescent="0.3">
      <c r="A238" s="69">
        <v>44247</v>
      </c>
      <c r="B238" s="16">
        <v>230</v>
      </c>
      <c r="C238">
        <v>19.5</v>
      </c>
      <c r="D238">
        <v>29.5</v>
      </c>
      <c r="E238">
        <v>17</v>
      </c>
      <c r="F238">
        <v>10.5</v>
      </c>
      <c r="G238">
        <v>3.5</v>
      </c>
      <c r="H238">
        <v>0.5</v>
      </c>
      <c r="Q238">
        <v>6</v>
      </c>
      <c r="R238">
        <v>80.5</v>
      </c>
      <c r="S238">
        <v>13.41666666666667</v>
      </c>
      <c r="V238" s="68">
        <v>44247</v>
      </c>
      <c r="W238" s="18">
        <v>230</v>
      </c>
      <c r="X238">
        <v>19.5</v>
      </c>
      <c r="Y238">
        <v>29.5</v>
      </c>
      <c r="Z238">
        <v>17</v>
      </c>
      <c r="AA238">
        <v>10.5</v>
      </c>
      <c r="AB238">
        <v>3.5</v>
      </c>
      <c r="AC238">
        <v>0.5</v>
      </c>
      <c r="AV238">
        <v>6</v>
      </c>
      <c r="AW238">
        <v>80.5</v>
      </c>
      <c r="AX238">
        <v>13.41666666666667</v>
      </c>
      <c r="AY238">
        <v>0</v>
      </c>
    </row>
    <row r="239" spans="1:51" x14ac:dyDescent="0.3">
      <c r="A239" s="56"/>
      <c r="B239" s="16">
        <v>231</v>
      </c>
      <c r="C239">
        <v>8</v>
      </c>
      <c r="D239">
        <v>0.5</v>
      </c>
      <c r="E239">
        <v>0.5</v>
      </c>
      <c r="Q239">
        <v>3</v>
      </c>
      <c r="R239">
        <v>9</v>
      </c>
      <c r="S239">
        <v>3</v>
      </c>
      <c r="V239" s="56"/>
      <c r="W239" s="18">
        <v>231</v>
      </c>
      <c r="AR239">
        <v>8</v>
      </c>
      <c r="AS239">
        <v>0.5</v>
      </c>
      <c r="AT239">
        <v>0.5</v>
      </c>
      <c r="AV239">
        <v>3</v>
      </c>
      <c r="AW239">
        <v>9</v>
      </c>
      <c r="AX239">
        <v>3</v>
      </c>
      <c r="AY239">
        <v>20</v>
      </c>
    </row>
    <row r="240" spans="1:51" x14ac:dyDescent="0.3">
      <c r="A240" s="17">
        <v>44248</v>
      </c>
      <c r="B240" s="16">
        <v>232</v>
      </c>
      <c r="C240">
        <v>2.5</v>
      </c>
      <c r="D240">
        <v>12.5</v>
      </c>
      <c r="E240">
        <v>2.5</v>
      </c>
      <c r="Q240">
        <v>3</v>
      </c>
      <c r="R240">
        <v>17.5</v>
      </c>
      <c r="S240">
        <v>5.833333333333333</v>
      </c>
      <c r="V240" s="19">
        <v>44248</v>
      </c>
      <c r="W240" s="18">
        <v>232</v>
      </c>
      <c r="X240">
        <v>2.5</v>
      </c>
      <c r="Y240">
        <v>12.5</v>
      </c>
      <c r="Z240">
        <v>2.5</v>
      </c>
      <c r="AV240">
        <v>3</v>
      </c>
      <c r="AW240">
        <v>17.5</v>
      </c>
      <c r="AX240">
        <v>5.833333333333333</v>
      </c>
      <c r="AY240">
        <v>0</v>
      </c>
    </row>
    <row r="241" spans="1:51" x14ac:dyDescent="0.3">
      <c r="A241" s="17">
        <v>44251</v>
      </c>
      <c r="B241" s="16">
        <v>233</v>
      </c>
      <c r="C241">
        <v>3</v>
      </c>
      <c r="D241">
        <v>1</v>
      </c>
      <c r="Q241">
        <v>2</v>
      </c>
      <c r="R241">
        <v>4</v>
      </c>
      <c r="S241">
        <v>2</v>
      </c>
      <c r="V241" s="19">
        <v>44251</v>
      </c>
      <c r="W241" s="18">
        <v>233</v>
      </c>
      <c r="AP241">
        <v>3</v>
      </c>
      <c r="AQ241">
        <v>1</v>
      </c>
      <c r="AV241">
        <v>2</v>
      </c>
      <c r="AW241">
        <v>4</v>
      </c>
      <c r="AX241">
        <v>2</v>
      </c>
      <c r="AY241">
        <v>18</v>
      </c>
    </row>
    <row r="242" spans="1:51" x14ac:dyDescent="0.3">
      <c r="A242" s="69">
        <v>44252</v>
      </c>
      <c r="B242" s="16">
        <v>234</v>
      </c>
      <c r="C242">
        <v>4</v>
      </c>
      <c r="Q242">
        <v>1</v>
      </c>
      <c r="R242">
        <v>4</v>
      </c>
      <c r="S242">
        <v>4</v>
      </c>
      <c r="V242" s="68">
        <v>44252</v>
      </c>
      <c r="W242" s="18">
        <v>234</v>
      </c>
      <c r="AE242">
        <v>4</v>
      </c>
      <c r="AV242">
        <v>1</v>
      </c>
      <c r="AW242">
        <v>4</v>
      </c>
      <c r="AX242">
        <v>4</v>
      </c>
      <c r="AY242">
        <v>7</v>
      </c>
    </row>
    <row r="243" spans="1:51" x14ac:dyDescent="0.3">
      <c r="A243" s="56"/>
      <c r="B243" s="16">
        <v>235</v>
      </c>
      <c r="C243">
        <v>0.5</v>
      </c>
      <c r="D243">
        <v>1</v>
      </c>
      <c r="Q243">
        <v>2</v>
      </c>
      <c r="R243">
        <v>1.5</v>
      </c>
      <c r="S243">
        <v>0.75</v>
      </c>
      <c r="V243" s="56"/>
      <c r="W243" s="18">
        <v>235</v>
      </c>
      <c r="AH243">
        <v>0.5</v>
      </c>
      <c r="AI243">
        <v>1</v>
      </c>
      <c r="AV243">
        <v>2</v>
      </c>
      <c r="AW243">
        <v>1.5</v>
      </c>
      <c r="AX243">
        <v>0.75</v>
      </c>
      <c r="AY243">
        <v>10</v>
      </c>
    </row>
    <row r="244" spans="1:51" x14ac:dyDescent="0.3">
      <c r="A244" s="69">
        <v>44253</v>
      </c>
      <c r="B244" s="16">
        <v>236</v>
      </c>
      <c r="C244">
        <v>3</v>
      </c>
      <c r="D244">
        <v>3.5</v>
      </c>
      <c r="E244">
        <v>2.5</v>
      </c>
      <c r="Q244">
        <v>3</v>
      </c>
      <c r="R244">
        <v>9</v>
      </c>
      <c r="S244">
        <v>3</v>
      </c>
      <c r="V244" s="68">
        <v>44253</v>
      </c>
      <c r="W244" s="18">
        <v>236</v>
      </c>
      <c r="X244">
        <v>3</v>
      </c>
      <c r="Y244">
        <v>3.5</v>
      </c>
      <c r="Z244">
        <v>2.5</v>
      </c>
      <c r="AV244">
        <v>3</v>
      </c>
      <c r="AW244">
        <v>9</v>
      </c>
      <c r="AX244">
        <v>3</v>
      </c>
      <c r="AY244">
        <v>0</v>
      </c>
    </row>
    <row r="245" spans="1:51" x14ac:dyDescent="0.3">
      <c r="A245" s="56"/>
      <c r="B245" s="16">
        <v>237</v>
      </c>
      <c r="C245">
        <v>0.5</v>
      </c>
      <c r="Q245">
        <v>1</v>
      </c>
      <c r="R245">
        <v>0.5</v>
      </c>
      <c r="S245">
        <v>0.5</v>
      </c>
      <c r="V245" s="56"/>
      <c r="W245" s="18">
        <v>237</v>
      </c>
      <c r="AK245">
        <v>0.5</v>
      </c>
      <c r="AV245">
        <v>1</v>
      </c>
      <c r="AW245">
        <v>0.5</v>
      </c>
      <c r="AX245">
        <v>0.5</v>
      </c>
      <c r="AY245">
        <v>13</v>
      </c>
    </row>
    <row r="246" spans="1:51" x14ac:dyDescent="0.3">
      <c r="A246" s="69">
        <v>44257</v>
      </c>
      <c r="B246" s="16">
        <v>238</v>
      </c>
      <c r="C246">
        <v>0.5</v>
      </c>
      <c r="Q246">
        <v>1</v>
      </c>
      <c r="R246">
        <v>0.5</v>
      </c>
      <c r="S246">
        <v>0.5</v>
      </c>
      <c r="V246" s="68">
        <v>44257</v>
      </c>
      <c r="W246" s="18">
        <v>238</v>
      </c>
      <c r="AD246">
        <v>0.5</v>
      </c>
      <c r="AV246">
        <v>1</v>
      </c>
      <c r="AW246">
        <v>0.5</v>
      </c>
      <c r="AX246">
        <v>0.5</v>
      </c>
      <c r="AY246">
        <v>6</v>
      </c>
    </row>
    <row r="247" spans="1:51" x14ac:dyDescent="0.3">
      <c r="A247" s="57"/>
      <c r="B247" s="16">
        <v>239</v>
      </c>
      <c r="C247">
        <v>2</v>
      </c>
      <c r="D247">
        <v>6</v>
      </c>
      <c r="Q247">
        <v>2</v>
      </c>
      <c r="R247">
        <v>8</v>
      </c>
      <c r="S247">
        <v>4</v>
      </c>
      <c r="V247" s="57"/>
      <c r="W247" s="18">
        <v>239</v>
      </c>
      <c r="AG247">
        <v>2</v>
      </c>
      <c r="AH247">
        <v>6</v>
      </c>
      <c r="AV247">
        <v>2</v>
      </c>
      <c r="AW247">
        <v>8</v>
      </c>
      <c r="AX247">
        <v>4</v>
      </c>
      <c r="AY247">
        <v>9</v>
      </c>
    </row>
    <row r="248" spans="1:51" x14ac:dyDescent="0.3">
      <c r="A248" s="57"/>
      <c r="B248" s="16">
        <v>240</v>
      </c>
      <c r="C248">
        <v>0.5</v>
      </c>
      <c r="Q248">
        <v>1</v>
      </c>
      <c r="R248">
        <v>0.5</v>
      </c>
      <c r="S248">
        <v>0.5</v>
      </c>
      <c r="V248" s="57"/>
      <c r="W248" s="18">
        <v>240</v>
      </c>
      <c r="AK248">
        <v>0.5</v>
      </c>
      <c r="AV248">
        <v>1</v>
      </c>
      <c r="AW248">
        <v>0.5</v>
      </c>
      <c r="AX248">
        <v>0.5</v>
      </c>
      <c r="AY248">
        <v>13</v>
      </c>
    </row>
    <row r="249" spans="1:51" x14ac:dyDescent="0.3">
      <c r="A249" s="56"/>
      <c r="B249" s="16">
        <v>241</v>
      </c>
      <c r="C249">
        <v>0.5</v>
      </c>
      <c r="Q249">
        <v>1</v>
      </c>
      <c r="R249">
        <v>0.5</v>
      </c>
      <c r="S249">
        <v>0.5</v>
      </c>
      <c r="V249" s="56"/>
      <c r="W249" s="18">
        <v>241</v>
      </c>
      <c r="AM249">
        <v>0.5</v>
      </c>
      <c r="AV249">
        <v>1</v>
      </c>
      <c r="AW249">
        <v>0.5</v>
      </c>
      <c r="AX249">
        <v>0.5</v>
      </c>
      <c r="AY249">
        <v>15</v>
      </c>
    </row>
    <row r="250" spans="1:51" x14ac:dyDescent="0.3">
      <c r="A250" s="17">
        <v>44258</v>
      </c>
      <c r="B250" s="16">
        <v>242</v>
      </c>
      <c r="C250">
        <v>1</v>
      </c>
      <c r="Q250">
        <v>1</v>
      </c>
      <c r="R250">
        <v>1</v>
      </c>
      <c r="S250">
        <v>1</v>
      </c>
      <c r="V250" s="19">
        <v>44258</v>
      </c>
      <c r="W250" s="18">
        <v>242</v>
      </c>
      <c r="AB250">
        <v>1</v>
      </c>
      <c r="AV250">
        <v>1</v>
      </c>
      <c r="AW250">
        <v>1</v>
      </c>
      <c r="AX250">
        <v>1</v>
      </c>
      <c r="AY250">
        <v>4</v>
      </c>
    </row>
    <row r="251" spans="1:51" x14ac:dyDescent="0.3">
      <c r="A251" s="69">
        <v>44259</v>
      </c>
      <c r="B251" s="16">
        <v>243</v>
      </c>
      <c r="C251">
        <v>0.5</v>
      </c>
      <c r="D251">
        <v>0.5</v>
      </c>
      <c r="Q251">
        <v>2</v>
      </c>
      <c r="R251">
        <v>1</v>
      </c>
      <c r="S251">
        <v>0.5</v>
      </c>
      <c r="V251" s="68">
        <v>44259</v>
      </c>
      <c r="W251" s="18">
        <v>243</v>
      </c>
      <c r="AB251">
        <v>0.5</v>
      </c>
      <c r="AC251">
        <v>0.5</v>
      </c>
      <c r="AV251">
        <v>2</v>
      </c>
      <c r="AW251">
        <v>1</v>
      </c>
      <c r="AX251">
        <v>0.5</v>
      </c>
      <c r="AY251">
        <v>4</v>
      </c>
    </row>
    <row r="252" spans="1:51" x14ac:dyDescent="0.3">
      <c r="A252" s="57"/>
      <c r="B252" s="16">
        <v>244</v>
      </c>
      <c r="C252">
        <v>0.5</v>
      </c>
      <c r="Q252">
        <v>1</v>
      </c>
      <c r="R252">
        <v>0.5</v>
      </c>
      <c r="S252">
        <v>0.5</v>
      </c>
      <c r="V252" s="57"/>
      <c r="W252" s="18">
        <v>244</v>
      </c>
      <c r="AN252">
        <v>0.5</v>
      </c>
      <c r="AV252">
        <v>1</v>
      </c>
      <c r="AW252">
        <v>0.5</v>
      </c>
      <c r="AX252">
        <v>0.5</v>
      </c>
      <c r="AY252">
        <v>16</v>
      </c>
    </row>
    <row r="253" spans="1:51" x14ac:dyDescent="0.3">
      <c r="A253" s="56"/>
      <c r="B253" s="16">
        <v>245</v>
      </c>
      <c r="C253">
        <v>1.5</v>
      </c>
      <c r="D253">
        <v>1</v>
      </c>
      <c r="E253">
        <v>0.5</v>
      </c>
      <c r="Q253">
        <v>3</v>
      </c>
      <c r="R253">
        <v>3</v>
      </c>
      <c r="S253">
        <v>1</v>
      </c>
      <c r="V253" s="56"/>
      <c r="W253" s="18">
        <v>245</v>
      </c>
      <c r="AP253">
        <v>1.5</v>
      </c>
      <c r="AQ253">
        <v>1</v>
      </c>
      <c r="AR253">
        <v>0.5</v>
      </c>
      <c r="AV253">
        <v>3</v>
      </c>
      <c r="AW253">
        <v>3</v>
      </c>
      <c r="AX253">
        <v>1</v>
      </c>
      <c r="AY253">
        <v>18</v>
      </c>
    </row>
    <row r="254" spans="1:51" x14ac:dyDescent="0.3">
      <c r="A254" s="17">
        <v>44260</v>
      </c>
      <c r="B254" s="16">
        <v>246</v>
      </c>
      <c r="C254">
        <v>26.5</v>
      </c>
      <c r="D254">
        <v>0.5</v>
      </c>
      <c r="E254">
        <v>0.5</v>
      </c>
      <c r="Q254">
        <v>3</v>
      </c>
      <c r="R254">
        <v>27.5</v>
      </c>
      <c r="S254">
        <v>9.1666666666666661</v>
      </c>
      <c r="V254" s="19">
        <v>44260</v>
      </c>
      <c r="W254" s="18">
        <v>246</v>
      </c>
      <c r="AM254">
        <v>26.5</v>
      </c>
      <c r="AN254">
        <v>0.5</v>
      </c>
      <c r="AO254">
        <v>0.5</v>
      </c>
      <c r="AV254">
        <v>3</v>
      </c>
      <c r="AW254">
        <v>27.5</v>
      </c>
      <c r="AX254">
        <v>9.1666666666666661</v>
      </c>
      <c r="AY254">
        <v>15</v>
      </c>
    </row>
    <row r="255" spans="1:51" x14ac:dyDescent="0.3">
      <c r="A255" s="69">
        <v>44262</v>
      </c>
      <c r="B255" s="16">
        <v>247</v>
      </c>
      <c r="C255">
        <v>2.5</v>
      </c>
      <c r="Q255">
        <v>1</v>
      </c>
      <c r="R255">
        <v>2.5</v>
      </c>
      <c r="S255">
        <v>2.5</v>
      </c>
      <c r="V255" s="68">
        <v>44262</v>
      </c>
      <c r="W255" s="18">
        <v>247</v>
      </c>
      <c r="AM255">
        <v>2.5</v>
      </c>
      <c r="AV255">
        <v>1</v>
      </c>
      <c r="AW255">
        <v>2.5</v>
      </c>
      <c r="AX255">
        <v>2.5</v>
      </c>
      <c r="AY255">
        <v>15</v>
      </c>
    </row>
    <row r="256" spans="1:51" x14ac:dyDescent="0.3">
      <c r="A256" s="56"/>
      <c r="B256" s="16">
        <v>248</v>
      </c>
      <c r="C256">
        <v>1</v>
      </c>
      <c r="D256">
        <v>0.5</v>
      </c>
      <c r="Q256">
        <v>2</v>
      </c>
      <c r="R256">
        <v>1.5</v>
      </c>
      <c r="S256">
        <v>0.75</v>
      </c>
      <c r="V256" s="56"/>
      <c r="W256" s="18">
        <v>248</v>
      </c>
      <c r="AP256">
        <v>1</v>
      </c>
      <c r="AQ256">
        <v>0.5</v>
      </c>
      <c r="AV256">
        <v>2</v>
      </c>
      <c r="AW256">
        <v>1.5</v>
      </c>
      <c r="AX256">
        <v>0.75</v>
      </c>
      <c r="AY256">
        <v>18</v>
      </c>
    </row>
    <row r="257" spans="1:51" x14ac:dyDescent="0.3">
      <c r="A257" s="17">
        <v>44265</v>
      </c>
      <c r="B257" s="16">
        <v>249</v>
      </c>
      <c r="C257">
        <v>29.5</v>
      </c>
      <c r="D257">
        <v>3</v>
      </c>
      <c r="Q257">
        <v>2</v>
      </c>
      <c r="R257">
        <v>32.5</v>
      </c>
      <c r="S257">
        <v>16.25</v>
      </c>
      <c r="V257" s="19">
        <v>44265</v>
      </c>
      <c r="W257" s="18">
        <v>249</v>
      </c>
      <c r="AT257">
        <v>29.5</v>
      </c>
      <c r="AU257">
        <v>3</v>
      </c>
      <c r="AV257">
        <v>2</v>
      </c>
      <c r="AW257">
        <v>32.5</v>
      </c>
      <c r="AX257">
        <v>16.25</v>
      </c>
      <c r="AY257">
        <v>22</v>
      </c>
    </row>
    <row r="258" spans="1:51" x14ac:dyDescent="0.3">
      <c r="A258" s="69">
        <v>44266</v>
      </c>
      <c r="B258" s="16">
        <v>249</v>
      </c>
      <c r="C258">
        <v>0.5</v>
      </c>
      <c r="Q258">
        <v>1</v>
      </c>
      <c r="R258">
        <v>0.5</v>
      </c>
      <c r="S258">
        <v>0.5</v>
      </c>
      <c r="V258" s="68">
        <v>44266</v>
      </c>
      <c r="W258" s="18">
        <v>249</v>
      </c>
      <c r="X258">
        <v>0.5</v>
      </c>
      <c r="AV258">
        <v>1</v>
      </c>
      <c r="AW258">
        <v>0.5</v>
      </c>
      <c r="AX258">
        <v>0.5</v>
      </c>
      <c r="AY258">
        <v>0</v>
      </c>
    </row>
    <row r="259" spans="1:51" x14ac:dyDescent="0.3">
      <c r="A259" s="57"/>
      <c r="B259" s="16">
        <v>250</v>
      </c>
      <c r="C259">
        <v>1</v>
      </c>
      <c r="Q259">
        <v>1</v>
      </c>
      <c r="R259">
        <v>1</v>
      </c>
      <c r="S259">
        <v>1</v>
      </c>
      <c r="V259" s="57"/>
      <c r="W259" s="18">
        <v>250</v>
      </c>
      <c r="Z259">
        <v>1</v>
      </c>
      <c r="AV259">
        <v>1</v>
      </c>
      <c r="AW259">
        <v>1</v>
      </c>
      <c r="AX259">
        <v>1</v>
      </c>
      <c r="AY259">
        <v>2</v>
      </c>
    </row>
    <row r="260" spans="1:51" x14ac:dyDescent="0.3">
      <c r="A260" s="56"/>
      <c r="B260" s="16">
        <v>251</v>
      </c>
      <c r="C260">
        <v>1</v>
      </c>
      <c r="D260">
        <v>14.5</v>
      </c>
      <c r="E260">
        <v>0.5</v>
      </c>
      <c r="F260">
        <v>1</v>
      </c>
      <c r="Q260">
        <v>4</v>
      </c>
      <c r="R260">
        <v>17</v>
      </c>
      <c r="S260">
        <v>4.25</v>
      </c>
      <c r="V260" s="56"/>
      <c r="W260" s="18">
        <v>251</v>
      </c>
      <c r="AB260">
        <v>1</v>
      </c>
      <c r="AC260">
        <v>14.5</v>
      </c>
      <c r="AD260">
        <v>0.5</v>
      </c>
      <c r="AE260">
        <v>1</v>
      </c>
      <c r="AV260">
        <v>4</v>
      </c>
      <c r="AW260">
        <v>17</v>
      </c>
      <c r="AX260">
        <v>4.25</v>
      </c>
      <c r="AY260">
        <v>4</v>
      </c>
    </row>
    <row r="261" spans="1:51" x14ac:dyDescent="0.3">
      <c r="A261" s="17">
        <v>44275</v>
      </c>
      <c r="B261" s="16">
        <v>252</v>
      </c>
      <c r="C261">
        <v>41.5</v>
      </c>
      <c r="D261">
        <v>2.5</v>
      </c>
      <c r="E261">
        <v>0.5</v>
      </c>
      <c r="Q261">
        <v>3</v>
      </c>
      <c r="R261">
        <v>44.5</v>
      </c>
      <c r="S261">
        <v>14.83333333333333</v>
      </c>
      <c r="V261" s="19">
        <v>44275</v>
      </c>
      <c r="W261" s="18">
        <v>252</v>
      </c>
      <c r="AM261">
        <v>41.5</v>
      </c>
      <c r="AN261">
        <v>2.5</v>
      </c>
      <c r="AO261">
        <v>0.5</v>
      </c>
      <c r="AV261">
        <v>3</v>
      </c>
      <c r="AW261">
        <v>44.5</v>
      </c>
      <c r="AX261">
        <v>14.83333333333333</v>
      </c>
      <c r="AY261">
        <v>15</v>
      </c>
    </row>
    <row r="262" spans="1:51" x14ac:dyDescent="0.3">
      <c r="A262" s="17">
        <v>44282</v>
      </c>
      <c r="B262" s="16">
        <v>253</v>
      </c>
      <c r="C262">
        <v>2</v>
      </c>
      <c r="D262">
        <v>3</v>
      </c>
      <c r="E262">
        <v>1</v>
      </c>
      <c r="F262">
        <v>2.5</v>
      </c>
      <c r="G262">
        <v>1</v>
      </c>
      <c r="Q262">
        <v>5</v>
      </c>
      <c r="R262">
        <v>9.5</v>
      </c>
      <c r="S262">
        <v>1.9</v>
      </c>
      <c r="V262" s="19">
        <v>44282</v>
      </c>
      <c r="W262" s="18">
        <v>253</v>
      </c>
      <c r="AP262">
        <v>2</v>
      </c>
      <c r="AQ262">
        <v>3</v>
      </c>
      <c r="AR262">
        <v>1</v>
      </c>
      <c r="AS262">
        <v>2.5</v>
      </c>
      <c r="AT262">
        <v>1</v>
      </c>
      <c r="AV262">
        <v>5</v>
      </c>
      <c r="AW262">
        <v>9.5</v>
      </c>
      <c r="AX262">
        <v>1.9</v>
      </c>
      <c r="AY262">
        <v>18</v>
      </c>
    </row>
    <row r="263" spans="1:51" x14ac:dyDescent="0.3">
      <c r="A263" s="17">
        <v>44283</v>
      </c>
      <c r="B263" s="16">
        <v>254</v>
      </c>
      <c r="C263">
        <v>5.5</v>
      </c>
      <c r="Q263">
        <v>1</v>
      </c>
      <c r="R263">
        <v>5.5</v>
      </c>
      <c r="S263">
        <v>5.5</v>
      </c>
      <c r="V263" s="19">
        <v>44283</v>
      </c>
      <c r="W263" s="18">
        <v>254</v>
      </c>
      <c r="AO263">
        <v>5.5</v>
      </c>
      <c r="AV263">
        <v>1</v>
      </c>
      <c r="AW263">
        <v>5.5</v>
      </c>
      <c r="AX263">
        <v>5.5</v>
      </c>
      <c r="AY263">
        <v>17</v>
      </c>
    </row>
    <row r="264" spans="1:51" x14ac:dyDescent="0.3">
      <c r="A264" s="17">
        <v>44284</v>
      </c>
      <c r="B264" s="16">
        <v>255</v>
      </c>
      <c r="C264">
        <v>0.5</v>
      </c>
      <c r="D264">
        <v>0.5</v>
      </c>
      <c r="Q264">
        <v>2</v>
      </c>
      <c r="R264">
        <v>1</v>
      </c>
      <c r="S264">
        <v>0.5</v>
      </c>
      <c r="V264" s="19">
        <v>44284</v>
      </c>
      <c r="W264" s="18">
        <v>255</v>
      </c>
      <c r="AJ264">
        <v>0.5</v>
      </c>
      <c r="AK264">
        <v>0.5</v>
      </c>
      <c r="AV264">
        <v>2</v>
      </c>
      <c r="AW264">
        <v>1</v>
      </c>
      <c r="AX264">
        <v>0.5</v>
      </c>
      <c r="AY264">
        <v>12</v>
      </c>
    </row>
    <row r="265" spans="1:51" x14ac:dyDescent="0.3">
      <c r="A265" s="69">
        <v>44286</v>
      </c>
      <c r="B265" s="16">
        <v>256</v>
      </c>
      <c r="C265">
        <v>0.5</v>
      </c>
      <c r="Q265">
        <v>1</v>
      </c>
      <c r="R265">
        <v>0.5</v>
      </c>
      <c r="S265">
        <v>0.5</v>
      </c>
      <c r="V265" s="68">
        <v>44286</v>
      </c>
      <c r="W265" s="18">
        <v>256</v>
      </c>
      <c r="AP265">
        <v>0.5</v>
      </c>
      <c r="AV265">
        <v>1</v>
      </c>
      <c r="AW265">
        <v>0.5</v>
      </c>
      <c r="AX265">
        <v>0.5</v>
      </c>
      <c r="AY265">
        <v>18</v>
      </c>
    </row>
    <row r="266" spans="1:51" x14ac:dyDescent="0.3">
      <c r="A266" s="56"/>
      <c r="B266" s="16">
        <v>257</v>
      </c>
      <c r="C266">
        <v>0.5</v>
      </c>
      <c r="Q266">
        <v>1</v>
      </c>
      <c r="R266">
        <v>0.5</v>
      </c>
      <c r="S266">
        <v>0.5</v>
      </c>
      <c r="V266" s="56"/>
      <c r="W266" s="18">
        <v>257</v>
      </c>
      <c r="AR266">
        <v>0.5</v>
      </c>
      <c r="AV266">
        <v>1</v>
      </c>
      <c r="AW266">
        <v>0.5</v>
      </c>
      <c r="AX266">
        <v>0.5</v>
      </c>
      <c r="AY266">
        <v>20</v>
      </c>
    </row>
    <row r="267" spans="1:51" x14ac:dyDescent="0.3">
      <c r="A267" s="17">
        <v>44288</v>
      </c>
      <c r="B267" s="16">
        <v>258</v>
      </c>
      <c r="C267">
        <v>3.5</v>
      </c>
      <c r="Q267">
        <v>1</v>
      </c>
      <c r="R267">
        <v>3.5</v>
      </c>
      <c r="S267">
        <v>3.5</v>
      </c>
      <c r="V267" s="19">
        <v>44288</v>
      </c>
      <c r="W267" s="18">
        <v>258</v>
      </c>
      <c r="AU267">
        <v>3.5</v>
      </c>
      <c r="AV267">
        <v>1</v>
      </c>
      <c r="AW267">
        <v>3.5</v>
      </c>
      <c r="AX267">
        <v>3.5</v>
      </c>
      <c r="AY267">
        <v>23</v>
      </c>
    </row>
    <row r="268" spans="1:51" x14ac:dyDescent="0.3">
      <c r="A268" s="69">
        <v>44289</v>
      </c>
      <c r="B268" s="16">
        <v>258</v>
      </c>
      <c r="C268">
        <v>9.5</v>
      </c>
      <c r="D268">
        <v>7</v>
      </c>
      <c r="E268">
        <v>26.5</v>
      </c>
      <c r="F268">
        <v>10.5</v>
      </c>
      <c r="G268">
        <v>1</v>
      </c>
      <c r="H268">
        <v>2</v>
      </c>
      <c r="I268">
        <v>1</v>
      </c>
      <c r="Q268">
        <v>7</v>
      </c>
      <c r="R268">
        <v>57.5</v>
      </c>
      <c r="S268">
        <v>8.2142857142857135</v>
      </c>
      <c r="V268" s="68">
        <v>44289</v>
      </c>
      <c r="W268" s="18">
        <v>258</v>
      </c>
      <c r="X268">
        <v>9.5</v>
      </c>
      <c r="Y268">
        <v>7</v>
      </c>
      <c r="Z268">
        <v>26.5</v>
      </c>
      <c r="AA268">
        <v>10.5</v>
      </c>
      <c r="AB268">
        <v>1</v>
      </c>
      <c r="AC268">
        <v>2</v>
      </c>
      <c r="AD268">
        <v>1</v>
      </c>
      <c r="AV268">
        <v>7</v>
      </c>
      <c r="AW268">
        <v>57.5</v>
      </c>
      <c r="AX268">
        <v>8.2142857142857135</v>
      </c>
      <c r="AY268">
        <v>0</v>
      </c>
    </row>
    <row r="269" spans="1:51" x14ac:dyDescent="0.3">
      <c r="A269" s="56"/>
      <c r="B269" s="16">
        <v>259</v>
      </c>
      <c r="C269">
        <v>1</v>
      </c>
      <c r="D269">
        <v>1</v>
      </c>
      <c r="Q269">
        <v>2</v>
      </c>
      <c r="R269">
        <v>2</v>
      </c>
      <c r="S269">
        <v>1</v>
      </c>
      <c r="V269" s="56"/>
      <c r="W269" s="18">
        <v>259</v>
      </c>
      <c r="AF269">
        <v>1</v>
      </c>
      <c r="AG269">
        <v>1</v>
      </c>
      <c r="AV269">
        <v>2</v>
      </c>
      <c r="AW269">
        <v>2</v>
      </c>
      <c r="AX269">
        <v>1</v>
      </c>
      <c r="AY269">
        <v>8</v>
      </c>
    </row>
    <row r="270" spans="1:51" x14ac:dyDescent="0.3">
      <c r="A270" s="69">
        <v>44293</v>
      </c>
      <c r="B270" s="16">
        <v>260</v>
      </c>
      <c r="C270">
        <v>11</v>
      </c>
      <c r="D270">
        <v>2</v>
      </c>
      <c r="Q270">
        <v>2</v>
      </c>
      <c r="R270">
        <v>13</v>
      </c>
      <c r="S270">
        <v>6.5</v>
      </c>
      <c r="V270" s="68">
        <v>44293</v>
      </c>
      <c r="W270" s="18">
        <v>260</v>
      </c>
      <c r="AC270">
        <v>11</v>
      </c>
      <c r="AD270">
        <v>2</v>
      </c>
      <c r="AV270">
        <v>2</v>
      </c>
      <c r="AW270">
        <v>13</v>
      </c>
      <c r="AX270">
        <v>6.5</v>
      </c>
      <c r="AY270">
        <v>5</v>
      </c>
    </row>
    <row r="271" spans="1:51" x14ac:dyDescent="0.3">
      <c r="A271" s="56"/>
      <c r="B271" s="16">
        <v>261</v>
      </c>
      <c r="C271">
        <v>1.5</v>
      </c>
      <c r="Q271">
        <v>1</v>
      </c>
      <c r="R271">
        <v>1.5</v>
      </c>
      <c r="S271">
        <v>1.5</v>
      </c>
      <c r="V271" s="56"/>
      <c r="W271" s="18">
        <v>261</v>
      </c>
      <c r="AP271">
        <v>1.5</v>
      </c>
      <c r="AV271">
        <v>1</v>
      </c>
      <c r="AW271">
        <v>1.5</v>
      </c>
      <c r="AX271">
        <v>1.5</v>
      </c>
      <c r="AY271">
        <v>18</v>
      </c>
    </row>
    <row r="272" spans="1:51" x14ac:dyDescent="0.3">
      <c r="A272" s="69">
        <v>44296</v>
      </c>
      <c r="B272" s="16">
        <v>262</v>
      </c>
      <c r="C272">
        <v>1.5</v>
      </c>
      <c r="Q272">
        <v>1</v>
      </c>
      <c r="R272">
        <v>1.5</v>
      </c>
      <c r="S272">
        <v>1.5</v>
      </c>
      <c r="V272" s="68">
        <v>44296</v>
      </c>
      <c r="W272" s="18">
        <v>262</v>
      </c>
      <c r="AA272">
        <v>1.5</v>
      </c>
      <c r="AV272">
        <v>1</v>
      </c>
      <c r="AW272">
        <v>1.5</v>
      </c>
      <c r="AX272">
        <v>1.5</v>
      </c>
      <c r="AY272">
        <v>3</v>
      </c>
    </row>
    <row r="273" spans="1:51" x14ac:dyDescent="0.3">
      <c r="A273" s="56"/>
      <c r="B273" s="16">
        <v>263</v>
      </c>
      <c r="C273">
        <v>0.5</v>
      </c>
      <c r="Q273">
        <v>1</v>
      </c>
      <c r="R273">
        <v>0.5</v>
      </c>
      <c r="S273">
        <v>0.5</v>
      </c>
      <c r="V273" s="56"/>
      <c r="W273" s="18">
        <v>263</v>
      </c>
      <c r="AH273">
        <v>0.5</v>
      </c>
      <c r="AV273">
        <v>1</v>
      </c>
      <c r="AW273">
        <v>0.5</v>
      </c>
      <c r="AX273">
        <v>0.5</v>
      </c>
      <c r="AY273">
        <v>10</v>
      </c>
    </row>
    <row r="274" spans="1:51" x14ac:dyDescent="0.3">
      <c r="A274" s="17">
        <v>44297</v>
      </c>
      <c r="B274" s="16">
        <v>264</v>
      </c>
      <c r="C274">
        <v>8.5</v>
      </c>
      <c r="Q274">
        <v>1</v>
      </c>
      <c r="R274">
        <v>8.5</v>
      </c>
      <c r="S274">
        <v>8.5</v>
      </c>
      <c r="V274" s="19">
        <v>44297</v>
      </c>
      <c r="W274" s="18">
        <v>264</v>
      </c>
      <c r="AM274">
        <v>8.5</v>
      </c>
      <c r="AV274">
        <v>1</v>
      </c>
      <c r="AW274">
        <v>8.5</v>
      </c>
      <c r="AX274">
        <v>8.5</v>
      </c>
      <c r="AY274">
        <v>15</v>
      </c>
    </row>
    <row r="275" spans="1:51" x14ac:dyDescent="0.3">
      <c r="A275" s="69">
        <v>44298</v>
      </c>
      <c r="B275" s="16">
        <v>265</v>
      </c>
      <c r="C275">
        <v>7.5</v>
      </c>
      <c r="Q275">
        <v>1</v>
      </c>
      <c r="R275">
        <v>7.5</v>
      </c>
      <c r="S275">
        <v>7.5</v>
      </c>
      <c r="V275" s="68">
        <v>44298</v>
      </c>
      <c r="W275" s="18">
        <v>265</v>
      </c>
      <c r="AM275">
        <v>7.5</v>
      </c>
      <c r="AV275">
        <v>1</v>
      </c>
      <c r="AW275">
        <v>7.5</v>
      </c>
      <c r="AX275">
        <v>7.5</v>
      </c>
      <c r="AY275">
        <v>15</v>
      </c>
    </row>
    <row r="276" spans="1:51" x14ac:dyDescent="0.3">
      <c r="A276" s="56"/>
      <c r="B276" s="16">
        <v>266</v>
      </c>
      <c r="C276">
        <v>4.5</v>
      </c>
      <c r="D276">
        <v>0.5</v>
      </c>
      <c r="E276">
        <v>1.5</v>
      </c>
      <c r="F276">
        <v>0.5</v>
      </c>
      <c r="G276">
        <v>1.5</v>
      </c>
      <c r="Q276">
        <v>5</v>
      </c>
      <c r="R276">
        <v>8.5</v>
      </c>
      <c r="S276">
        <v>1.7</v>
      </c>
      <c r="V276" s="56"/>
      <c r="W276" s="18">
        <v>266</v>
      </c>
      <c r="AO276">
        <v>4.5</v>
      </c>
      <c r="AP276">
        <v>0.5</v>
      </c>
      <c r="AQ276">
        <v>1.5</v>
      </c>
      <c r="AR276">
        <v>0.5</v>
      </c>
      <c r="AS276">
        <v>1.5</v>
      </c>
      <c r="AV276">
        <v>5</v>
      </c>
      <c r="AW276">
        <v>8.5</v>
      </c>
      <c r="AX276">
        <v>1.7</v>
      </c>
      <c r="AY276">
        <v>17</v>
      </c>
    </row>
    <row r="277" spans="1:51" x14ac:dyDescent="0.3">
      <c r="A277" s="69">
        <v>44299</v>
      </c>
      <c r="B277" s="16">
        <v>267</v>
      </c>
      <c r="C277">
        <v>0.5</v>
      </c>
      <c r="Q277">
        <v>1</v>
      </c>
      <c r="R277">
        <v>0.5</v>
      </c>
      <c r="S277">
        <v>0.5</v>
      </c>
      <c r="V277" s="68">
        <v>44299</v>
      </c>
      <c r="W277" s="18">
        <v>267</v>
      </c>
      <c r="AG277">
        <v>0.5</v>
      </c>
      <c r="AV277">
        <v>1</v>
      </c>
      <c r="AW277">
        <v>0.5</v>
      </c>
      <c r="AX277">
        <v>0.5</v>
      </c>
      <c r="AY277">
        <v>9</v>
      </c>
    </row>
    <row r="278" spans="1:51" x14ac:dyDescent="0.3">
      <c r="A278" s="57"/>
      <c r="B278" s="16">
        <v>268</v>
      </c>
      <c r="C278">
        <v>5.5</v>
      </c>
      <c r="Q278">
        <v>1</v>
      </c>
      <c r="R278">
        <v>5.5</v>
      </c>
      <c r="S278">
        <v>5.5</v>
      </c>
      <c r="V278" s="57"/>
      <c r="W278" s="18">
        <v>268</v>
      </c>
      <c r="AO278">
        <v>5.5</v>
      </c>
      <c r="AV278">
        <v>1</v>
      </c>
      <c r="AW278">
        <v>5.5</v>
      </c>
      <c r="AX278">
        <v>5.5</v>
      </c>
      <c r="AY278">
        <v>17</v>
      </c>
    </row>
    <row r="279" spans="1:51" x14ac:dyDescent="0.3">
      <c r="A279" s="56"/>
      <c r="B279" s="16">
        <v>269</v>
      </c>
      <c r="C279">
        <v>0.5</v>
      </c>
      <c r="D279">
        <v>0.5</v>
      </c>
      <c r="Q279">
        <v>2</v>
      </c>
      <c r="R279">
        <v>1</v>
      </c>
      <c r="S279">
        <v>0.5</v>
      </c>
      <c r="V279" s="56"/>
      <c r="W279" s="18">
        <v>269</v>
      </c>
      <c r="AQ279">
        <v>0.5</v>
      </c>
      <c r="AR279">
        <v>0.5</v>
      </c>
      <c r="AV279">
        <v>2</v>
      </c>
      <c r="AW279">
        <v>1</v>
      </c>
      <c r="AX279">
        <v>0.5</v>
      </c>
      <c r="AY279">
        <v>19</v>
      </c>
    </row>
    <row r="280" spans="1:51" x14ac:dyDescent="0.3">
      <c r="A280" s="69">
        <v>44300</v>
      </c>
      <c r="B280" s="16">
        <v>270</v>
      </c>
      <c r="C280">
        <v>13</v>
      </c>
      <c r="D280">
        <v>8.5</v>
      </c>
      <c r="E280">
        <v>1</v>
      </c>
      <c r="F280">
        <v>1</v>
      </c>
      <c r="Q280">
        <v>4</v>
      </c>
      <c r="R280">
        <v>23.5</v>
      </c>
      <c r="S280">
        <v>5.875</v>
      </c>
      <c r="V280" s="68">
        <v>44300</v>
      </c>
      <c r="W280" s="18">
        <v>270</v>
      </c>
      <c r="AL280">
        <v>13</v>
      </c>
      <c r="AM280">
        <v>8.5</v>
      </c>
      <c r="AN280">
        <v>1</v>
      </c>
      <c r="AO280">
        <v>1</v>
      </c>
      <c r="AV280">
        <v>4</v>
      </c>
      <c r="AW280">
        <v>23.5</v>
      </c>
      <c r="AX280">
        <v>5.875</v>
      </c>
      <c r="AY280">
        <v>14</v>
      </c>
    </row>
    <row r="281" spans="1:51" x14ac:dyDescent="0.3">
      <c r="A281" s="57"/>
      <c r="B281" s="16">
        <v>271</v>
      </c>
      <c r="C281">
        <v>0.5</v>
      </c>
      <c r="D281">
        <v>0.5</v>
      </c>
      <c r="Q281">
        <v>2</v>
      </c>
      <c r="R281">
        <v>1</v>
      </c>
      <c r="S281">
        <v>0.5</v>
      </c>
      <c r="V281" s="57"/>
      <c r="W281" s="18">
        <v>271</v>
      </c>
      <c r="AQ281">
        <v>0.5</v>
      </c>
      <c r="AR281">
        <v>0.5</v>
      </c>
      <c r="AV281">
        <v>2</v>
      </c>
      <c r="AW281">
        <v>1</v>
      </c>
      <c r="AX281">
        <v>0.5</v>
      </c>
      <c r="AY281">
        <v>19</v>
      </c>
    </row>
    <row r="282" spans="1:51" x14ac:dyDescent="0.3">
      <c r="A282" s="56"/>
      <c r="B282" s="16">
        <v>272</v>
      </c>
      <c r="C282">
        <v>0.5</v>
      </c>
      <c r="Q282">
        <v>1</v>
      </c>
      <c r="R282">
        <v>0.5</v>
      </c>
      <c r="S282">
        <v>0.5</v>
      </c>
      <c r="V282" s="56"/>
      <c r="W282" s="18">
        <v>272</v>
      </c>
      <c r="AU282">
        <v>0.5</v>
      </c>
      <c r="AV282">
        <v>1</v>
      </c>
      <c r="AW282">
        <v>0.5</v>
      </c>
      <c r="AX282">
        <v>0.5</v>
      </c>
      <c r="AY282">
        <v>23</v>
      </c>
    </row>
    <row r="283" spans="1:51" x14ac:dyDescent="0.3">
      <c r="A283" s="69">
        <v>44301</v>
      </c>
      <c r="B283" s="16">
        <v>273</v>
      </c>
      <c r="C283">
        <v>0.5</v>
      </c>
      <c r="D283">
        <v>14</v>
      </c>
      <c r="E283">
        <v>17</v>
      </c>
      <c r="Q283">
        <v>3</v>
      </c>
      <c r="R283">
        <v>31.5</v>
      </c>
      <c r="S283">
        <v>10.5</v>
      </c>
      <c r="V283" s="68">
        <v>44301</v>
      </c>
      <c r="W283" s="18">
        <v>273</v>
      </c>
      <c r="AK283">
        <v>0.5</v>
      </c>
      <c r="AL283">
        <v>14</v>
      </c>
      <c r="AM283">
        <v>17</v>
      </c>
      <c r="AV283">
        <v>3</v>
      </c>
      <c r="AW283">
        <v>31.5</v>
      </c>
      <c r="AX283">
        <v>10.5</v>
      </c>
      <c r="AY283">
        <v>13</v>
      </c>
    </row>
    <row r="284" spans="1:51" x14ac:dyDescent="0.3">
      <c r="A284" s="57"/>
      <c r="B284" s="16">
        <v>274</v>
      </c>
      <c r="C284">
        <v>1</v>
      </c>
      <c r="D284">
        <v>2.5</v>
      </c>
      <c r="E284">
        <v>1</v>
      </c>
      <c r="Q284">
        <v>3</v>
      </c>
      <c r="R284">
        <v>4.5</v>
      </c>
      <c r="S284">
        <v>1.5</v>
      </c>
      <c r="V284" s="57"/>
      <c r="W284" s="18">
        <v>274</v>
      </c>
      <c r="AP284">
        <v>1</v>
      </c>
      <c r="AQ284">
        <v>2.5</v>
      </c>
      <c r="AR284">
        <v>1</v>
      </c>
      <c r="AV284">
        <v>3</v>
      </c>
      <c r="AW284">
        <v>4.5</v>
      </c>
      <c r="AX284">
        <v>1.5</v>
      </c>
      <c r="AY284">
        <v>18</v>
      </c>
    </row>
    <row r="285" spans="1:51" x14ac:dyDescent="0.3">
      <c r="A285" s="56"/>
      <c r="B285" s="16">
        <v>275</v>
      </c>
      <c r="C285">
        <v>0.5</v>
      </c>
      <c r="Q285">
        <v>1</v>
      </c>
      <c r="R285">
        <v>0.5</v>
      </c>
      <c r="S285">
        <v>0.5</v>
      </c>
      <c r="V285" s="56"/>
      <c r="W285" s="18">
        <v>275</v>
      </c>
      <c r="AT285">
        <v>0.5</v>
      </c>
      <c r="AV285">
        <v>1</v>
      </c>
      <c r="AW285">
        <v>0.5</v>
      </c>
      <c r="AX285">
        <v>0.5</v>
      </c>
      <c r="AY285">
        <v>22</v>
      </c>
    </row>
    <row r="286" spans="1:51" x14ac:dyDescent="0.3">
      <c r="A286" s="17">
        <v>44303</v>
      </c>
      <c r="B286" s="16">
        <v>276</v>
      </c>
      <c r="C286">
        <v>4</v>
      </c>
      <c r="D286">
        <v>0.5</v>
      </c>
      <c r="E286">
        <v>0.5</v>
      </c>
      <c r="F286">
        <v>0.5</v>
      </c>
      <c r="Q286">
        <v>4</v>
      </c>
      <c r="R286">
        <v>5.5</v>
      </c>
      <c r="S286">
        <v>1.375</v>
      </c>
      <c r="V286" s="19">
        <v>44303</v>
      </c>
      <c r="W286" s="18">
        <v>276</v>
      </c>
      <c r="AP286">
        <v>4</v>
      </c>
      <c r="AQ286">
        <v>0.5</v>
      </c>
      <c r="AR286">
        <v>0.5</v>
      </c>
      <c r="AS286">
        <v>0.5</v>
      </c>
      <c r="AV286">
        <v>4</v>
      </c>
      <c r="AW286">
        <v>5.5</v>
      </c>
      <c r="AX286">
        <v>1.375</v>
      </c>
      <c r="AY286">
        <v>18</v>
      </c>
    </row>
    <row r="287" spans="1:51" x14ac:dyDescent="0.3">
      <c r="A287" s="69">
        <v>44305</v>
      </c>
      <c r="B287" s="16">
        <v>277</v>
      </c>
      <c r="C287">
        <v>15</v>
      </c>
      <c r="D287">
        <v>34.5</v>
      </c>
      <c r="Q287">
        <v>2</v>
      </c>
      <c r="R287">
        <v>49.5</v>
      </c>
      <c r="S287">
        <v>24.75</v>
      </c>
      <c r="V287" s="68">
        <v>44305</v>
      </c>
      <c r="W287" s="18">
        <v>277</v>
      </c>
      <c r="AR287">
        <v>15</v>
      </c>
      <c r="AS287">
        <v>34.5</v>
      </c>
      <c r="AV287">
        <v>2</v>
      </c>
      <c r="AW287">
        <v>49.5</v>
      </c>
      <c r="AX287">
        <v>24.75</v>
      </c>
      <c r="AY287">
        <v>20</v>
      </c>
    </row>
    <row r="288" spans="1:51" x14ac:dyDescent="0.3">
      <c r="A288" s="56"/>
      <c r="B288" s="16">
        <v>278</v>
      </c>
      <c r="C288">
        <v>1</v>
      </c>
      <c r="Q288">
        <v>1</v>
      </c>
      <c r="R288">
        <v>1</v>
      </c>
      <c r="S288">
        <v>1</v>
      </c>
      <c r="V288" s="56"/>
      <c r="W288" s="18">
        <v>278</v>
      </c>
      <c r="AU288">
        <v>1</v>
      </c>
      <c r="AV288">
        <v>1</v>
      </c>
      <c r="AW288">
        <v>1</v>
      </c>
      <c r="AX288">
        <v>1</v>
      </c>
      <c r="AY288">
        <v>23</v>
      </c>
    </row>
    <row r="289" spans="1:51" x14ac:dyDescent="0.3">
      <c r="A289" s="17">
        <v>44306</v>
      </c>
      <c r="B289" s="16">
        <v>279</v>
      </c>
      <c r="C289">
        <v>2</v>
      </c>
      <c r="D289">
        <v>0.5</v>
      </c>
      <c r="Q289">
        <v>2</v>
      </c>
      <c r="R289">
        <v>2.5</v>
      </c>
      <c r="S289">
        <v>1.25</v>
      </c>
      <c r="V289" s="19">
        <v>44306</v>
      </c>
      <c r="W289" s="18">
        <v>279</v>
      </c>
      <c r="AL289">
        <v>2</v>
      </c>
      <c r="AM289">
        <v>0.5</v>
      </c>
      <c r="AV289">
        <v>2</v>
      </c>
      <c r="AW289">
        <v>2.5</v>
      </c>
      <c r="AX289">
        <v>1.25</v>
      </c>
      <c r="AY289">
        <v>14</v>
      </c>
    </row>
    <row r="290" spans="1:51" x14ac:dyDescent="0.3">
      <c r="A290" s="17">
        <v>44311</v>
      </c>
      <c r="B290" s="16">
        <v>280</v>
      </c>
      <c r="C290">
        <v>4.5</v>
      </c>
      <c r="Q290">
        <v>1</v>
      </c>
      <c r="R290">
        <v>4.5</v>
      </c>
      <c r="S290">
        <v>4.5</v>
      </c>
      <c r="V290" s="19">
        <v>44311</v>
      </c>
      <c r="W290" s="18">
        <v>280</v>
      </c>
      <c r="AM290">
        <v>4.5</v>
      </c>
      <c r="AV290">
        <v>1</v>
      </c>
      <c r="AW290">
        <v>4.5</v>
      </c>
      <c r="AX290">
        <v>4.5</v>
      </c>
      <c r="AY290">
        <v>15</v>
      </c>
    </row>
    <row r="291" spans="1:51" x14ac:dyDescent="0.3">
      <c r="A291" s="17">
        <v>44314</v>
      </c>
      <c r="B291" s="16">
        <v>281</v>
      </c>
      <c r="C291">
        <v>14.5</v>
      </c>
      <c r="D291">
        <v>4.5</v>
      </c>
      <c r="E291">
        <v>13.5</v>
      </c>
      <c r="F291">
        <v>10</v>
      </c>
      <c r="G291">
        <v>4</v>
      </c>
      <c r="H291">
        <v>3</v>
      </c>
      <c r="I291">
        <v>3</v>
      </c>
      <c r="J291">
        <v>1</v>
      </c>
      <c r="Q291">
        <v>8</v>
      </c>
      <c r="R291">
        <v>53.5</v>
      </c>
      <c r="S291">
        <v>6.6875</v>
      </c>
      <c r="V291" s="19">
        <v>44314</v>
      </c>
      <c r="W291" s="18">
        <v>281</v>
      </c>
      <c r="AN291">
        <v>14.5</v>
      </c>
      <c r="AO291">
        <v>4.5</v>
      </c>
      <c r="AP291">
        <v>13.5</v>
      </c>
      <c r="AQ291">
        <v>10</v>
      </c>
      <c r="AR291">
        <v>4</v>
      </c>
      <c r="AS291">
        <v>3</v>
      </c>
      <c r="AT291">
        <v>3</v>
      </c>
      <c r="AU291">
        <v>1</v>
      </c>
      <c r="AV291">
        <v>8</v>
      </c>
      <c r="AW291">
        <v>53.5</v>
      </c>
      <c r="AX291">
        <v>6.6875</v>
      </c>
      <c r="AY291">
        <v>16</v>
      </c>
    </row>
    <row r="292" spans="1:51" x14ac:dyDescent="0.3">
      <c r="A292" s="17">
        <v>44315</v>
      </c>
      <c r="B292" s="16">
        <v>281</v>
      </c>
      <c r="C292">
        <v>1</v>
      </c>
      <c r="Q292">
        <v>1</v>
      </c>
      <c r="R292">
        <v>1</v>
      </c>
      <c r="S292">
        <v>1</v>
      </c>
      <c r="V292" s="19">
        <v>44315</v>
      </c>
      <c r="W292" s="18">
        <v>281</v>
      </c>
      <c r="X292">
        <v>1</v>
      </c>
      <c r="AV292">
        <v>1</v>
      </c>
      <c r="AW292">
        <v>1</v>
      </c>
      <c r="AX292">
        <v>1</v>
      </c>
      <c r="AY292">
        <v>0</v>
      </c>
    </row>
    <row r="293" spans="1:51" x14ac:dyDescent="0.3">
      <c r="A293" s="69">
        <v>44317</v>
      </c>
      <c r="B293" s="16">
        <v>282</v>
      </c>
      <c r="C293">
        <v>0.5</v>
      </c>
      <c r="Q293">
        <v>1</v>
      </c>
      <c r="R293">
        <v>0.5</v>
      </c>
      <c r="S293">
        <v>0.5</v>
      </c>
      <c r="V293" s="68">
        <v>44317</v>
      </c>
      <c r="W293" s="18">
        <v>282</v>
      </c>
      <c r="AC293">
        <v>0.5</v>
      </c>
      <c r="AV293">
        <v>1</v>
      </c>
      <c r="AW293">
        <v>0.5</v>
      </c>
      <c r="AX293">
        <v>0.5</v>
      </c>
      <c r="AY293">
        <v>5</v>
      </c>
    </row>
    <row r="294" spans="1:51" x14ac:dyDescent="0.3">
      <c r="A294" s="57"/>
      <c r="B294" s="16">
        <v>283</v>
      </c>
      <c r="C294">
        <v>2</v>
      </c>
      <c r="Q294">
        <v>1</v>
      </c>
      <c r="R294">
        <v>2</v>
      </c>
      <c r="S294">
        <v>2</v>
      </c>
      <c r="V294" s="57"/>
      <c r="W294" s="18">
        <v>283</v>
      </c>
      <c r="AN294">
        <v>2</v>
      </c>
      <c r="AV294">
        <v>1</v>
      </c>
      <c r="AW294">
        <v>2</v>
      </c>
      <c r="AX294">
        <v>2</v>
      </c>
      <c r="AY294">
        <v>16</v>
      </c>
    </row>
    <row r="295" spans="1:51" x14ac:dyDescent="0.3">
      <c r="A295" s="56"/>
      <c r="B295" s="16">
        <v>284</v>
      </c>
      <c r="C295">
        <v>0.5</v>
      </c>
      <c r="Q295">
        <v>1</v>
      </c>
      <c r="R295">
        <v>0.5</v>
      </c>
      <c r="S295">
        <v>0.5</v>
      </c>
      <c r="V295" s="56"/>
      <c r="W295" s="18">
        <v>284</v>
      </c>
      <c r="AP295">
        <v>0.5</v>
      </c>
      <c r="AV295">
        <v>1</v>
      </c>
      <c r="AW295">
        <v>0.5</v>
      </c>
      <c r="AX295">
        <v>0.5</v>
      </c>
      <c r="AY295">
        <v>18</v>
      </c>
    </row>
    <row r="296" spans="1:51" x14ac:dyDescent="0.3">
      <c r="A296" s="17">
        <v>44318</v>
      </c>
      <c r="B296" s="16">
        <v>285</v>
      </c>
      <c r="C296">
        <v>8.5</v>
      </c>
      <c r="Q296">
        <v>1</v>
      </c>
      <c r="R296">
        <v>8.5</v>
      </c>
      <c r="S296">
        <v>8.5</v>
      </c>
      <c r="V296" s="19">
        <v>44318</v>
      </c>
      <c r="W296" s="18">
        <v>285</v>
      </c>
      <c r="AF296">
        <v>8.5</v>
      </c>
      <c r="AV296">
        <v>1</v>
      </c>
      <c r="AW296">
        <v>8.5</v>
      </c>
      <c r="AX296">
        <v>8.5</v>
      </c>
      <c r="AY296">
        <v>8</v>
      </c>
    </row>
    <row r="297" spans="1:51" x14ac:dyDescent="0.3">
      <c r="A297" s="17">
        <v>44319</v>
      </c>
      <c r="B297" s="16">
        <v>286</v>
      </c>
      <c r="C297">
        <v>1</v>
      </c>
      <c r="Q297">
        <v>1</v>
      </c>
      <c r="R297">
        <v>1</v>
      </c>
      <c r="S297">
        <v>1</v>
      </c>
      <c r="V297" s="19">
        <v>44319</v>
      </c>
      <c r="W297" s="18">
        <v>286</v>
      </c>
      <c r="AL297">
        <v>1</v>
      </c>
      <c r="AV297">
        <v>1</v>
      </c>
      <c r="AW297">
        <v>1</v>
      </c>
      <c r="AX297">
        <v>1</v>
      </c>
      <c r="AY297">
        <v>14</v>
      </c>
    </row>
    <row r="298" spans="1:51" x14ac:dyDescent="0.3">
      <c r="A298" s="17">
        <v>44321</v>
      </c>
      <c r="B298" s="16">
        <v>287</v>
      </c>
      <c r="C298">
        <v>8.5</v>
      </c>
      <c r="D298">
        <v>12.5</v>
      </c>
      <c r="Q298">
        <v>2</v>
      </c>
      <c r="R298">
        <v>21</v>
      </c>
      <c r="S298">
        <v>10.5</v>
      </c>
      <c r="V298" s="19">
        <v>44321</v>
      </c>
      <c r="W298" s="18">
        <v>287</v>
      </c>
      <c r="AM298">
        <v>8.5</v>
      </c>
      <c r="AN298">
        <v>12.5</v>
      </c>
      <c r="AV298">
        <v>2</v>
      </c>
      <c r="AW298">
        <v>21</v>
      </c>
      <c r="AX298">
        <v>10.5</v>
      </c>
      <c r="AY298">
        <v>15</v>
      </c>
    </row>
    <row r="299" spans="1:51" x14ac:dyDescent="0.3">
      <c r="A299" s="69">
        <v>44322</v>
      </c>
      <c r="B299" s="16">
        <v>288</v>
      </c>
      <c r="C299">
        <v>0.5</v>
      </c>
      <c r="D299">
        <v>3</v>
      </c>
      <c r="Q299">
        <v>2</v>
      </c>
      <c r="R299">
        <v>3.5</v>
      </c>
      <c r="S299">
        <v>1.75</v>
      </c>
      <c r="V299" s="68">
        <v>44322</v>
      </c>
      <c r="W299" s="18">
        <v>288</v>
      </c>
      <c r="AC299">
        <v>0.5</v>
      </c>
      <c r="AD299">
        <v>3</v>
      </c>
      <c r="AV299">
        <v>2</v>
      </c>
      <c r="AW299">
        <v>3.5</v>
      </c>
      <c r="AX299">
        <v>1.75</v>
      </c>
      <c r="AY299">
        <v>5</v>
      </c>
    </row>
    <row r="300" spans="1:51" x14ac:dyDescent="0.3">
      <c r="A300" s="56"/>
      <c r="B300" s="16">
        <v>289</v>
      </c>
      <c r="C300">
        <v>49</v>
      </c>
      <c r="D300">
        <v>1</v>
      </c>
      <c r="Q300">
        <v>2</v>
      </c>
      <c r="R300">
        <v>50</v>
      </c>
      <c r="S300">
        <v>25</v>
      </c>
      <c r="V300" s="56"/>
      <c r="W300" s="18">
        <v>289</v>
      </c>
      <c r="AN300">
        <v>49</v>
      </c>
      <c r="AO300">
        <v>1</v>
      </c>
      <c r="AV300">
        <v>2</v>
      </c>
      <c r="AW300">
        <v>50</v>
      </c>
      <c r="AX300">
        <v>25</v>
      </c>
      <c r="AY300">
        <v>16</v>
      </c>
    </row>
    <row r="301" spans="1:51" x14ac:dyDescent="0.3">
      <c r="A301" s="17">
        <v>44323</v>
      </c>
      <c r="B301" s="16">
        <v>290</v>
      </c>
      <c r="C301">
        <v>11</v>
      </c>
      <c r="Q301">
        <v>1</v>
      </c>
      <c r="R301">
        <v>11</v>
      </c>
      <c r="S301">
        <v>11</v>
      </c>
      <c r="V301" s="19">
        <v>44323</v>
      </c>
      <c r="W301" s="18">
        <v>290</v>
      </c>
      <c r="AU301">
        <v>11</v>
      </c>
      <c r="AV301">
        <v>1</v>
      </c>
      <c r="AW301">
        <v>11</v>
      </c>
      <c r="AX301">
        <v>11</v>
      </c>
      <c r="AY301">
        <v>23</v>
      </c>
    </row>
    <row r="302" spans="1:51" x14ac:dyDescent="0.3">
      <c r="A302" s="17">
        <v>44324</v>
      </c>
      <c r="B302" s="16">
        <v>291</v>
      </c>
      <c r="C302">
        <v>1.5</v>
      </c>
      <c r="D302">
        <v>7</v>
      </c>
      <c r="Q302">
        <v>2</v>
      </c>
      <c r="R302">
        <v>8.5</v>
      </c>
      <c r="S302">
        <v>4.25</v>
      </c>
      <c r="V302" s="19">
        <v>44324</v>
      </c>
      <c r="W302" s="18">
        <v>291</v>
      </c>
      <c r="AT302">
        <v>1.5</v>
      </c>
      <c r="AU302">
        <v>7</v>
      </c>
      <c r="AV302">
        <v>2</v>
      </c>
      <c r="AW302">
        <v>8.5</v>
      </c>
      <c r="AX302">
        <v>4.25</v>
      </c>
      <c r="AY302">
        <v>22</v>
      </c>
    </row>
    <row r="303" spans="1:51" x14ac:dyDescent="0.3">
      <c r="A303" s="69">
        <v>44325</v>
      </c>
      <c r="B303" s="16">
        <v>291</v>
      </c>
      <c r="C303">
        <v>1</v>
      </c>
      <c r="Q303">
        <v>1</v>
      </c>
      <c r="R303">
        <v>1</v>
      </c>
      <c r="S303">
        <v>1</v>
      </c>
      <c r="V303" s="68">
        <v>44325</v>
      </c>
      <c r="W303" s="18">
        <v>291</v>
      </c>
      <c r="X303">
        <v>1</v>
      </c>
      <c r="AV303">
        <v>1</v>
      </c>
      <c r="AW303">
        <v>1</v>
      </c>
      <c r="AX303">
        <v>1</v>
      </c>
      <c r="AY303">
        <v>0</v>
      </c>
    </row>
    <row r="304" spans="1:51" x14ac:dyDescent="0.3">
      <c r="A304" s="56"/>
      <c r="B304" s="16">
        <v>292</v>
      </c>
      <c r="C304">
        <v>7.5</v>
      </c>
      <c r="D304">
        <v>6.5</v>
      </c>
      <c r="E304">
        <v>0.5</v>
      </c>
      <c r="Q304">
        <v>3</v>
      </c>
      <c r="R304">
        <v>14.5</v>
      </c>
      <c r="S304">
        <v>4.833333333333333</v>
      </c>
      <c r="V304" s="56"/>
      <c r="W304" s="18">
        <v>292</v>
      </c>
      <c r="Z304">
        <v>7.5</v>
      </c>
      <c r="AA304">
        <v>6.5</v>
      </c>
      <c r="AB304">
        <v>0.5</v>
      </c>
      <c r="AV304">
        <v>3</v>
      </c>
      <c r="AW304">
        <v>14.5</v>
      </c>
      <c r="AX304">
        <v>4.833333333333333</v>
      </c>
      <c r="AY304">
        <v>2</v>
      </c>
    </row>
    <row r="305" spans="1:51" x14ac:dyDescent="0.3">
      <c r="A305" s="17">
        <v>44333</v>
      </c>
      <c r="B305" s="16">
        <v>293</v>
      </c>
      <c r="C305">
        <v>17.5</v>
      </c>
      <c r="D305">
        <v>26.5</v>
      </c>
      <c r="E305">
        <v>3.5</v>
      </c>
      <c r="F305">
        <v>2.5</v>
      </c>
      <c r="Q305">
        <v>4</v>
      </c>
      <c r="R305">
        <v>50</v>
      </c>
      <c r="S305">
        <v>12.5</v>
      </c>
      <c r="V305" s="19">
        <v>44333</v>
      </c>
      <c r="W305" s="18">
        <v>293</v>
      </c>
      <c r="AR305">
        <v>17.5</v>
      </c>
      <c r="AS305">
        <v>26.5</v>
      </c>
      <c r="AT305">
        <v>3.5</v>
      </c>
      <c r="AU305">
        <v>2.5</v>
      </c>
      <c r="AV305">
        <v>4</v>
      </c>
      <c r="AW305">
        <v>50</v>
      </c>
      <c r="AX305">
        <v>12.5</v>
      </c>
      <c r="AY305">
        <v>20</v>
      </c>
    </row>
    <row r="306" spans="1:51" x14ac:dyDescent="0.3">
      <c r="A306" s="69">
        <v>44334</v>
      </c>
      <c r="B306" s="16">
        <v>293</v>
      </c>
      <c r="C306">
        <v>2</v>
      </c>
      <c r="D306">
        <v>3</v>
      </c>
      <c r="E306">
        <v>1</v>
      </c>
      <c r="F306">
        <v>1.5</v>
      </c>
      <c r="G306">
        <v>0.5</v>
      </c>
      <c r="H306">
        <v>0.5</v>
      </c>
      <c r="I306">
        <v>0.5</v>
      </c>
      <c r="Q306">
        <v>7</v>
      </c>
      <c r="R306">
        <v>9</v>
      </c>
      <c r="S306">
        <v>1.285714285714286</v>
      </c>
      <c r="V306" s="68">
        <v>44334</v>
      </c>
      <c r="W306" s="18">
        <v>293</v>
      </c>
      <c r="X306">
        <v>2</v>
      </c>
      <c r="Y306">
        <v>3</v>
      </c>
      <c r="Z306">
        <v>1</v>
      </c>
      <c r="AA306">
        <v>1.5</v>
      </c>
      <c r="AB306">
        <v>0.5</v>
      </c>
      <c r="AC306">
        <v>0.5</v>
      </c>
      <c r="AD306">
        <v>0.5</v>
      </c>
      <c r="AV306">
        <v>7</v>
      </c>
      <c r="AW306">
        <v>9</v>
      </c>
      <c r="AX306">
        <v>1.285714285714286</v>
      </c>
      <c r="AY306">
        <v>0</v>
      </c>
    </row>
    <row r="307" spans="1:51" x14ac:dyDescent="0.3">
      <c r="A307" s="57"/>
      <c r="B307" s="16">
        <v>294</v>
      </c>
      <c r="C307">
        <v>0.5</v>
      </c>
      <c r="Q307">
        <v>1</v>
      </c>
      <c r="R307">
        <v>0.5</v>
      </c>
      <c r="S307">
        <v>0.5</v>
      </c>
      <c r="V307" s="57"/>
      <c r="W307" s="18">
        <v>294</v>
      </c>
      <c r="AF307">
        <v>0.5</v>
      </c>
      <c r="AV307">
        <v>1</v>
      </c>
      <c r="AW307">
        <v>0.5</v>
      </c>
      <c r="AX307">
        <v>0.5</v>
      </c>
      <c r="AY307">
        <v>8</v>
      </c>
    </row>
    <row r="308" spans="1:51" x14ac:dyDescent="0.3">
      <c r="A308" s="56"/>
      <c r="B308" s="16">
        <v>295</v>
      </c>
      <c r="C308">
        <v>0.5</v>
      </c>
      <c r="Q308">
        <v>1</v>
      </c>
      <c r="R308">
        <v>0.5</v>
      </c>
      <c r="S308">
        <v>0.5</v>
      </c>
      <c r="V308" s="56"/>
      <c r="W308" s="18">
        <v>295</v>
      </c>
      <c r="AK308">
        <v>0.5</v>
      </c>
      <c r="AV308">
        <v>1</v>
      </c>
      <c r="AW308">
        <v>0.5</v>
      </c>
      <c r="AX308">
        <v>0.5</v>
      </c>
      <c r="AY308">
        <v>13</v>
      </c>
    </row>
    <row r="309" spans="1:51" x14ac:dyDescent="0.3">
      <c r="A309" s="69">
        <v>44336</v>
      </c>
      <c r="B309" s="16">
        <v>296</v>
      </c>
      <c r="C309">
        <v>0.5</v>
      </c>
      <c r="Q309">
        <v>1</v>
      </c>
      <c r="R309">
        <v>0.5</v>
      </c>
      <c r="S309">
        <v>0.5</v>
      </c>
      <c r="V309" s="68">
        <v>44336</v>
      </c>
      <c r="W309" s="18">
        <v>296</v>
      </c>
      <c r="AH309">
        <v>0.5</v>
      </c>
      <c r="AV309">
        <v>1</v>
      </c>
      <c r="AW309">
        <v>0.5</v>
      </c>
      <c r="AX309">
        <v>0.5</v>
      </c>
      <c r="AY309">
        <v>10</v>
      </c>
    </row>
    <row r="310" spans="1:51" x14ac:dyDescent="0.3">
      <c r="A310" s="57"/>
      <c r="B310" s="16">
        <v>297</v>
      </c>
      <c r="C310">
        <v>14</v>
      </c>
      <c r="D310">
        <v>17.5</v>
      </c>
      <c r="E310">
        <v>4.5</v>
      </c>
      <c r="Q310">
        <v>3</v>
      </c>
      <c r="R310">
        <v>36</v>
      </c>
      <c r="S310">
        <v>12</v>
      </c>
      <c r="V310" s="57"/>
      <c r="W310" s="18">
        <v>297</v>
      </c>
      <c r="AN310">
        <v>14</v>
      </c>
      <c r="AO310">
        <v>17.5</v>
      </c>
      <c r="AP310">
        <v>4.5</v>
      </c>
      <c r="AV310">
        <v>3</v>
      </c>
      <c r="AW310">
        <v>36</v>
      </c>
      <c r="AX310">
        <v>12</v>
      </c>
      <c r="AY310">
        <v>16</v>
      </c>
    </row>
    <row r="311" spans="1:51" x14ac:dyDescent="0.3">
      <c r="A311" s="56"/>
      <c r="B311" s="16">
        <v>298</v>
      </c>
      <c r="C311">
        <v>0.5</v>
      </c>
      <c r="Q311">
        <v>1</v>
      </c>
      <c r="R311">
        <v>0.5</v>
      </c>
      <c r="S311">
        <v>0.5</v>
      </c>
      <c r="V311" s="56"/>
      <c r="W311" s="18">
        <v>298</v>
      </c>
      <c r="AR311">
        <v>0.5</v>
      </c>
      <c r="AV311">
        <v>1</v>
      </c>
      <c r="AW311">
        <v>0.5</v>
      </c>
      <c r="AX311">
        <v>0.5</v>
      </c>
      <c r="AY311">
        <v>20</v>
      </c>
    </row>
    <row r="312" spans="1:51" x14ac:dyDescent="0.3">
      <c r="A312" s="69">
        <v>44337</v>
      </c>
      <c r="B312" s="16">
        <v>299</v>
      </c>
      <c r="C312">
        <v>2</v>
      </c>
      <c r="D312">
        <v>52.5</v>
      </c>
      <c r="E312">
        <v>6.5</v>
      </c>
      <c r="Q312">
        <v>3</v>
      </c>
      <c r="R312">
        <v>61</v>
      </c>
      <c r="S312">
        <v>20.333333333333329</v>
      </c>
      <c r="V312" s="68">
        <v>44337</v>
      </c>
      <c r="W312" s="18">
        <v>299</v>
      </c>
      <c r="AM312">
        <v>2</v>
      </c>
      <c r="AN312">
        <v>52.5</v>
      </c>
      <c r="AO312">
        <v>6.5</v>
      </c>
      <c r="AV312">
        <v>3</v>
      </c>
      <c r="AW312">
        <v>61</v>
      </c>
      <c r="AX312">
        <v>20.333333333333329</v>
      </c>
      <c r="AY312">
        <v>15</v>
      </c>
    </row>
    <row r="313" spans="1:51" x14ac:dyDescent="0.3">
      <c r="A313" s="57"/>
      <c r="B313" s="16">
        <v>300</v>
      </c>
      <c r="C313">
        <v>0.5</v>
      </c>
      <c r="Q313">
        <v>1</v>
      </c>
      <c r="R313">
        <v>0.5</v>
      </c>
      <c r="S313">
        <v>0.5</v>
      </c>
      <c r="V313" s="57"/>
      <c r="W313" s="18">
        <v>300</v>
      </c>
      <c r="AQ313">
        <v>0.5</v>
      </c>
      <c r="AV313">
        <v>1</v>
      </c>
      <c r="AW313">
        <v>0.5</v>
      </c>
      <c r="AX313">
        <v>0.5</v>
      </c>
      <c r="AY313">
        <v>19</v>
      </c>
    </row>
    <row r="314" spans="1:51" x14ac:dyDescent="0.3">
      <c r="A314" s="56"/>
      <c r="B314" s="16">
        <v>301</v>
      </c>
      <c r="C314">
        <v>0.5</v>
      </c>
      <c r="Q314">
        <v>1</v>
      </c>
      <c r="R314">
        <v>0.5</v>
      </c>
      <c r="S314">
        <v>0.5</v>
      </c>
      <c r="V314" s="56"/>
      <c r="W314" s="18">
        <v>301</v>
      </c>
      <c r="AS314">
        <v>0.5</v>
      </c>
      <c r="AV314">
        <v>1</v>
      </c>
      <c r="AW314">
        <v>0.5</v>
      </c>
      <c r="AX314">
        <v>0.5</v>
      </c>
      <c r="AY314">
        <v>21</v>
      </c>
    </row>
    <row r="315" spans="1:51" x14ac:dyDescent="0.3">
      <c r="A315" s="69">
        <v>44338</v>
      </c>
      <c r="B315" s="16">
        <v>302</v>
      </c>
      <c r="C315">
        <v>25.5</v>
      </c>
      <c r="Q315">
        <v>1</v>
      </c>
      <c r="R315">
        <v>25.5</v>
      </c>
      <c r="S315">
        <v>25.5</v>
      </c>
      <c r="V315" s="68">
        <v>44338</v>
      </c>
      <c r="W315" s="18">
        <v>302</v>
      </c>
      <c r="AH315">
        <v>25.5</v>
      </c>
      <c r="AV315">
        <v>1</v>
      </c>
      <c r="AW315">
        <v>25.5</v>
      </c>
      <c r="AX315">
        <v>25.5</v>
      </c>
      <c r="AY315">
        <v>10</v>
      </c>
    </row>
    <row r="316" spans="1:51" x14ac:dyDescent="0.3">
      <c r="A316" s="56"/>
      <c r="B316" s="16">
        <v>303</v>
      </c>
      <c r="C316">
        <v>5</v>
      </c>
      <c r="D316">
        <v>16.5</v>
      </c>
      <c r="Q316">
        <v>2</v>
      </c>
      <c r="R316">
        <v>21.5</v>
      </c>
      <c r="S316">
        <v>10.75</v>
      </c>
      <c r="V316" s="56"/>
      <c r="W316" s="18">
        <v>303</v>
      </c>
      <c r="AN316">
        <v>5</v>
      </c>
      <c r="AO316">
        <v>16.5</v>
      </c>
      <c r="AV316">
        <v>2</v>
      </c>
      <c r="AW316">
        <v>21.5</v>
      </c>
      <c r="AX316">
        <v>10.75</v>
      </c>
      <c r="AY316">
        <v>16</v>
      </c>
    </row>
    <row r="317" spans="1:51" x14ac:dyDescent="0.3">
      <c r="A317" s="69">
        <v>44340</v>
      </c>
      <c r="B317" s="16">
        <v>304</v>
      </c>
      <c r="C317">
        <v>21</v>
      </c>
      <c r="Q317">
        <v>1</v>
      </c>
      <c r="R317">
        <v>21</v>
      </c>
      <c r="S317">
        <v>21</v>
      </c>
      <c r="V317" s="68">
        <v>44340</v>
      </c>
      <c r="W317" s="18">
        <v>304</v>
      </c>
      <c r="AP317">
        <v>21</v>
      </c>
      <c r="AV317">
        <v>1</v>
      </c>
      <c r="AW317">
        <v>21</v>
      </c>
      <c r="AX317">
        <v>21</v>
      </c>
      <c r="AY317">
        <v>18</v>
      </c>
    </row>
    <row r="318" spans="1:51" x14ac:dyDescent="0.3">
      <c r="A318" s="56"/>
      <c r="B318" s="16">
        <v>305</v>
      </c>
      <c r="C318">
        <v>0.5</v>
      </c>
      <c r="D318">
        <v>10</v>
      </c>
      <c r="E318">
        <v>11.5</v>
      </c>
      <c r="F318">
        <v>0.5</v>
      </c>
      <c r="Q318">
        <v>4</v>
      </c>
      <c r="R318">
        <v>22.5</v>
      </c>
      <c r="S318">
        <v>5.625</v>
      </c>
      <c r="V318" s="56"/>
      <c r="W318" s="18">
        <v>305</v>
      </c>
      <c r="AR318">
        <v>0.5</v>
      </c>
      <c r="AS318">
        <v>10</v>
      </c>
      <c r="AT318">
        <v>11.5</v>
      </c>
      <c r="AU318">
        <v>0.5</v>
      </c>
      <c r="AV318">
        <v>4</v>
      </c>
      <c r="AW318">
        <v>22.5</v>
      </c>
      <c r="AX318">
        <v>5.625</v>
      </c>
      <c r="AY318">
        <v>20</v>
      </c>
    </row>
    <row r="319" spans="1:51" x14ac:dyDescent="0.3">
      <c r="A319" s="17">
        <v>44341</v>
      </c>
      <c r="B319" s="16">
        <v>305</v>
      </c>
      <c r="C319">
        <v>0.5</v>
      </c>
      <c r="D319">
        <v>0.5</v>
      </c>
      <c r="Q319">
        <v>2</v>
      </c>
      <c r="R319">
        <v>1</v>
      </c>
      <c r="S319">
        <v>0.5</v>
      </c>
      <c r="V319" s="19">
        <v>44341</v>
      </c>
      <c r="W319" s="18">
        <v>305</v>
      </c>
      <c r="X319">
        <v>0.5</v>
      </c>
      <c r="Y319">
        <v>0.5</v>
      </c>
      <c r="AV319">
        <v>2</v>
      </c>
      <c r="AW319">
        <v>1</v>
      </c>
      <c r="AX319">
        <v>0.5</v>
      </c>
      <c r="AY319">
        <v>0</v>
      </c>
    </row>
    <row r="320" spans="1:51" x14ac:dyDescent="0.3">
      <c r="A320" s="17">
        <v>44344</v>
      </c>
      <c r="B320" s="16">
        <v>306</v>
      </c>
      <c r="C320">
        <v>0.5</v>
      </c>
      <c r="D320">
        <v>1</v>
      </c>
      <c r="E320">
        <v>2</v>
      </c>
      <c r="Q320">
        <v>3</v>
      </c>
      <c r="R320">
        <v>3.5</v>
      </c>
      <c r="S320">
        <v>1.166666666666667</v>
      </c>
      <c r="V320" s="19">
        <v>44344</v>
      </c>
      <c r="W320" s="18">
        <v>306</v>
      </c>
      <c r="AS320">
        <v>0.5</v>
      </c>
      <c r="AT320">
        <v>1</v>
      </c>
      <c r="AU320">
        <v>2</v>
      </c>
      <c r="AV320">
        <v>3</v>
      </c>
      <c r="AW320">
        <v>3.5</v>
      </c>
      <c r="AX320">
        <v>1.166666666666667</v>
      </c>
      <c r="AY320">
        <v>21</v>
      </c>
    </row>
    <row r="321" spans="1:51" x14ac:dyDescent="0.3">
      <c r="A321" s="17">
        <v>44345</v>
      </c>
      <c r="B321" s="16">
        <v>307</v>
      </c>
      <c r="C321">
        <v>34</v>
      </c>
      <c r="D321">
        <v>11.5</v>
      </c>
      <c r="E321">
        <v>5.5</v>
      </c>
      <c r="F321">
        <v>4.5</v>
      </c>
      <c r="G321">
        <v>1</v>
      </c>
      <c r="H321">
        <v>1</v>
      </c>
      <c r="Q321">
        <v>6</v>
      </c>
      <c r="R321">
        <v>57.5</v>
      </c>
      <c r="S321">
        <v>9.5833333333333339</v>
      </c>
      <c r="V321" s="19">
        <v>44345</v>
      </c>
      <c r="W321" s="18">
        <v>307</v>
      </c>
      <c r="AM321">
        <v>34</v>
      </c>
      <c r="AN321">
        <v>11.5</v>
      </c>
      <c r="AO321">
        <v>5.5</v>
      </c>
      <c r="AP321">
        <v>4.5</v>
      </c>
      <c r="AQ321">
        <v>1</v>
      </c>
      <c r="AR321">
        <v>1</v>
      </c>
      <c r="AV321">
        <v>6</v>
      </c>
      <c r="AW321">
        <v>57.5</v>
      </c>
      <c r="AX321">
        <v>9.5833333333333339</v>
      </c>
      <c r="AY321">
        <v>15</v>
      </c>
    </row>
    <row r="322" spans="1:51" x14ac:dyDescent="0.3">
      <c r="A322" s="69">
        <v>44348</v>
      </c>
      <c r="B322" s="16">
        <v>308</v>
      </c>
      <c r="C322">
        <v>10</v>
      </c>
      <c r="Q322">
        <v>1</v>
      </c>
      <c r="R322">
        <v>10</v>
      </c>
      <c r="S322">
        <v>10</v>
      </c>
      <c r="V322" s="68">
        <v>44348</v>
      </c>
      <c r="W322" s="18">
        <v>308</v>
      </c>
      <c r="AL322">
        <v>10</v>
      </c>
      <c r="AV322">
        <v>1</v>
      </c>
      <c r="AW322">
        <v>10</v>
      </c>
      <c r="AX322">
        <v>10</v>
      </c>
      <c r="AY322">
        <v>14</v>
      </c>
    </row>
    <row r="323" spans="1:51" x14ac:dyDescent="0.3">
      <c r="A323" s="56"/>
      <c r="B323" s="16">
        <v>309</v>
      </c>
      <c r="C323">
        <v>16.5</v>
      </c>
      <c r="Q323">
        <v>1</v>
      </c>
      <c r="R323">
        <v>16.5</v>
      </c>
      <c r="S323">
        <v>16.5</v>
      </c>
      <c r="V323" s="56"/>
      <c r="W323" s="18">
        <v>309</v>
      </c>
      <c r="AO323">
        <v>16.5</v>
      </c>
      <c r="AV323">
        <v>1</v>
      </c>
      <c r="AW323">
        <v>16.5</v>
      </c>
      <c r="AX323">
        <v>16.5</v>
      </c>
      <c r="AY323">
        <v>17</v>
      </c>
    </row>
    <row r="324" spans="1:51" x14ac:dyDescent="0.3">
      <c r="A324" s="17">
        <v>44349</v>
      </c>
      <c r="B324" s="16">
        <v>310</v>
      </c>
      <c r="C324">
        <v>21.5</v>
      </c>
      <c r="Q324">
        <v>1</v>
      </c>
      <c r="R324">
        <v>21.5</v>
      </c>
      <c r="S324">
        <v>21.5</v>
      </c>
      <c r="V324" s="19">
        <v>44349</v>
      </c>
      <c r="W324" s="18">
        <v>310</v>
      </c>
      <c r="AQ324">
        <v>21.5</v>
      </c>
      <c r="AV324">
        <v>1</v>
      </c>
      <c r="AW324">
        <v>21.5</v>
      </c>
      <c r="AX324">
        <v>21.5</v>
      </c>
      <c r="AY324">
        <v>19</v>
      </c>
    </row>
    <row r="325" spans="1:51" x14ac:dyDescent="0.3">
      <c r="A325" s="69">
        <v>44350</v>
      </c>
      <c r="B325" s="16">
        <v>311</v>
      </c>
      <c r="C325">
        <v>0.5</v>
      </c>
      <c r="Q325">
        <v>1</v>
      </c>
      <c r="R325">
        <v>0.5</v>
      </c>
      <c r="S325">
        <v>0.5</v>
      </c>
      <c r="V325" s="68">
        <v>44350</v>
      </c>
      <c r="W325" s="18">
        <v>311</v>
      </c>
      <c r="AH325">
        <v>0.5</v>
      </c>
      <c r="AV325">
        <v>1</v>
      </c>
      <c r="AW325">
        <v>0.5</v>
      </c>
      <c r="AX325">
        <v>0.5</v>
      </c>
      <c r="AY325">
        <v>10</v>
      </c>
    </row>
    <row r="326" spans="1:51" x14ac:dyDescent="0.3">
      <c r="A326" s="56"/>
      <c r="B326" s="16">
        <v>312</v>
      </c>
      <c r="C326">
        <v>0.5</v>
      </c>
      <c r="Q326">
        <v>1</v>
      </c>
      <c r="R326">
        <v>0.5</v>
      </c>
      <c r="S326">
        <v>0.5</v>
      </c>
      <c r="V326" s="56"/>
      <c r="W326" s="18">
        <v>312</v>
      </c>
      <c r="AT326">
        <v>0.5</v>
      </c>
      <c r="AV326">
        <v>1</v>
      </c>
      <c r="AW326">
        <v>0.5</v>
      </c>
      <c r="AX326">
        <v>0.5</v>
      </c>
      <c r="AY326">
        <v>22</v>
      </c>
    </row>
    <row r="327" spans="1:51" x14ac:dyDescent="0.3">
      <c r="A327" s="17">
        <v>44351</v>
      </c>
      <c r="B327" s="16">
        <v>313</v>
      </c>
      <c r="C327">
        <v>20</v>
      </c>
      <c r="D327">
        <v>6</v>
      </c>
      <c r="Q327">
        <v>2</v>
      </c>
      <c r="R327">
        <v>26</v>
      </c>
      <c r="S327">
        <v>13</v>
      </c>
      <c r="V327" s="19">
        <v>44351</v>
      </c>
      <c r="W327" s="18">
        <v>313</v>
      </c>
      <c r="AN327">
        <v>20</v>
      </c>
      <c r="AO327">
        <v>6</v>
      </c>
      <c r="AV327">
        <v>2</v>
      </c>
      <c r="AW327">
        <v>26</v>
      </c>
      <c r="AX327">
        <v>13</v>
      </c>
      <c r="AY327">
        <v>16</v>
      </c>
    </row>
    <row r="328" spans="1:51" x14ac:dyDescent="0.3">
      <c r="A328" s="69">
        <v>44352</v>
      </c>
      <c r="B328" s="16">
        <v>314</v>
      </c>
      <c r="C328">
        <v>7.5</v>
      </c>
      <c r="Q328">
        <v>1</v>
      </c>
      <c r="R328">
        <v>7.5</v>
      </c>
      <c r="S328">
        <v>7.5</v>
      </c>
      <c r="V328" s="68">
        <v>44352</v>
      </c>
      <c r="W328" s="18">
        <v>314</v>
      </c>
      <c r="AL328">
        <v>7.5</v>
      </c>
      <c r="AV328">
        <v>1</v>
      </c>
      <c r="AW328">
        <v>7.5</v>
      </c>
      <c r="AX328">
        <v>7.5</v>
      </c>
      <c r="AY328">
        <v>14</v>
      </c>
    </row>
    <row r="329" spans="1:51" x14ac:dyDescent="0.3">
      <c r="A329" s="56"/>
      <c r="B329" s="16">
        <v>315</v>
      </c>
      <c r="C329">
        <v>0.5</v>
      </c>
      <c r="Q329">
        <v>1</v>
      </c>
      <c r="R329">
        <v>0.5</v>
      </c>
      <c r="S329">
        <v>0.5</v>
      </c>
      <c r="V329" s="56"/>
      <c r="W329" s="18">
        <v>315</v>
      </c>
      <c r="AO329">
        <v>0.5</v>
      </c>
      <c r="AV329">
        <v>1</v>
      </c>
      <c r="AW329">
        <v>0.5</v>
      </c>
      <c r="AX329">
        <v>0.5</v>
      </c>
      <c r="AY329">
        <v>17</v>
      </c>
    </row>
    <row r="330" spans="1:51" x14ac:dyDescent="0.3">
      <c r="A330" s="17">
        <v>44353</v>
      </c>
      <c r="B330" s="16">
        <v>316</v>
      </c>
      <c r="C330">
        <v>10</v>
      </c>
      <c r="D330">
        <v>7.5</v>
      </c>
      <c r="Q330">
        <v>2</v>
      </c>
      <c r="R330">
        <v>17.5</v>
      </c>
      <c r="S330">
        <v>8.75</v>
      </c>
      <c r="V330" s="19">
        <v>44353</v>
      </c>
      <c r="W330" s="18">
        <v>316</v>
      </c>
      <c r="AN330">
        <v>10</v>
      </c>
      <c r="AO330">
        <v>7.5</v>
      </c>
      <c r="AV330">
        <v>2</v>
      </c>
      <c r="AW330">
        <v>17.5</v>
      </c>
      <c r="AX330">
        <v>8.75</v>
      </c>
      <c r="AY330">
        <v>16</v>
      </c>
    </row>
    <row r="331" spans="1:51" x14ac:dyDescent="0.3">
      <c r="A331" s="17">
        <v>44356</v>
      </c>
      <c r="B331" s="16">
        <v>317</v>
      </c>
      <c r="C331">
        <v>27</v>
      </c>
      <c r="D331">
        <v>0.5</v>
      </c>
      <c r="Q331">
        <v>2</v>
      </c>
      <c r="R331">
        <v>27.5</v>
      </c>
      <c r="S331">
        <v>13.75</v>
      </c>
      <c r="V331" s="19">
        <v>44356</v>
      </c>
      <c r="W331" s="18">
        <v>317</v>
      </c>
      <c r="AP331">
        <v>27</v>
      </c>
      <c r="AQ331">
        <v>0.5</v>
      </c>
      <c r="AV331">
        <v>2</v>
      </c>
      <c r="AW331">
        <v>27.5</v>
      </c>
      <c r="AX331">
        <v>13.75</v>
      </c>
      <c r="AY331">
        <v>18</v>
      </c>
    </row>
    <row r="332" spans="1:51" x14ac:dyDescent="0.3">
      <c r="A332" s="17">
        <v>44357</v>
      </c>
      <c r="B332" s="16">
        <v>318</v>
      </c>
      <c r="C332">
        <v>1.5</v>
      </c>
      <c r="D332">
        <v>3.5</v>
      </c>
      <c r="Q332">
        <v>2</v>
      </c>
      <c r="R332">
        <v>5</v>
      </c>
      <c r="S332">
        <v>2.5</v>
      </c>
      <c r="V332" s="19">
        <v>44357</v>
      </c>
      <c r="W332" s="18">
        <v>318</v>
      </c>
      <c r="AL332">
        <v>1.5</v>
      </c>
      <c r="AM332">
        <v>3.5</v>
      </c>
      <c r="AV332">
        <v>2</v>
      </c>
      <c r="AW332">
        <v>5</v>
      </c>
      <c r="AX332">
        <v>2.5</v>
      </c>
      <c r="AY332">
        <v>14</v>
      </c>
    </row>
    <row r="333" spans="1:51" x14ac:dyDescent="0.3">
      <c r="A333" s="17">
        <v>44358</v>
      </c>
      <c r="B333" s="16">
        <v>319</v>
      </c>
      <c r="C333">
        <v>10</v>
      </c>
      <c r="D333">
        <v>1</v>
      </c>
      <c r="E333">
        <v>15</v>
      </c>
      <c r="F333">
        <v>5</v>
      </c>
      <c r="Q333">
        <v>4</v>
      </c>
      <c r="R333">
        <v>31</v>
      </c>
      <c r="S333">
        <v>7.75</v>
      </c>
      <c r="V333" s="19">
        <v>44358</v>
      </c>
      <c r="W333" s="18">
        <v>319</v>
      </c>
      <c r="AO333">
        <v>10</v>
      </c>
      <c r="AP333">
        <v>1</v>
      </c>
      <c r="AQ333">
        <v>15</v>
      </c>
      <c r="AR333">
        <v>5</v>
      </c>
      <c r="AV333">
        <v>4</v>
      </c>
      <c r="AW333">
        <v>31</v>
      </c>
      <c r="AX333">
        <v>7.75</v>
      </c>
      <c r="AY333">
        <v>17</v>
      </c>
    </row>
    <row r="334" spans="1:51" x14ac:dyDescent="0.3">
      <c r="A334" s="69">
        <v>44359</v>
      </c>
      <c r="B334" s="16">
        <v>320</v>
      </c>
      <c r="C334">
        <v>0.5</v>
      </c>
      <c r="Q334">
        <v>1</v>
      </c>
      <c r="R334">
        <v>0.5</v>
      </c>
      <c r="S334">
        <v>0.5</v>
      </c>
      <c r="V334" s="68">
        <v>44359</v>
      </c>
      <c r="W334" s="18">
        <v>320</v>
      </c>
      <c r="AN334">
        <v>0.5</v>
      </c>
      <c r="AV334">
        <v>1</v>
      </c>
      <c r="AW334">
        <v>0.5</v>
      </c>
      <c r="AX334">
        <v>0.5</v>
      </c>
      <c r="AY334">
        <v>16</v>
      </c>
    </row>
    <row r="335" spans="1:51" x14ac:dyDescent="0.3">
      <c r="A335" s="56"/>
      <c r="B335" s="16">
        <v>321</v>
      </c>
      <c r="C335">
        <v>0.5</v>
      </c>
      <c r="Q335">
        <v>1</v>
      </c>
      <c r="R335">
        <v>0.5</v>
      </c>
      <c r="S335">
        <v>0.5</v>
      </c>
      <c r="V335" s="56"/>
      <c r="W335" s="18">
        <v>321</v>
      </c>
      <c r="AU335">
        <v>0.5</v>
      </c>
      <c r="AV335">
        <v>1</v>
      </c>
      <c r="AW335">
        <v>0.5</v>
      </c>
      <c r="AX335">
        <v>0.5</v>
      </c>
      <c r="AY335">
        <v>23</v>
      </c>
    </row>
    <row r="336" spans="1:51" x14ac:dyDescent="0.3">
      <c r="A336" s="17">
        <v>44360</v>
      </c>
      <c r="B336" s="16">
        <v>322</v>
      </c>
      <c r="C336">
        <v>4</v>
      </c>
      <c r="Q336">
        <v>1</v>
      </c>
      <c r="R336">
        <v>4</v>
      </c>
      <c r="S336">
        <v>4</v>
      </c>
      <c r="V336" s="19">
        <v>44360</v>
      </c>
      <c r="W336" s="18">
        <v>322</v>
      </c>
      <c r="AN336">
        <v>4</v>
      </c>
      <c r="AV336">
        <v>1</v>
      </c>
      <c r="AW336">
        <v>4</v>
      </c>
      <c r="AX336">
        <v>4</v>
      </c>
      <c r="AY336">
        <v>16</v>
      </c>
    </row>
    <row r="337" spans="1:51" x14ac:dyDescent="0.3">
      <c r="A337" s="69">
        <v>44362</v>
      </c>
      <c r="B337" s="16">
        <v>323</v>
      </c>
      <c r="C337">
        <v>0.5</v>
      </c>
      <c r="Q337">
        <v>1</v>
      </c>
      <c r="R337">
        <v>0.5</v>
      </c>
      <c r="S337">
        <v>0.5</v>
      </c>
      <c r="V337" s="68">
        <v>44362</v>
      </c>
      <c r="W337" s="18">
        <v>323</v>
      </c>
      <c r="AK337">
        <v>0.5</v>
      </c>
      <c r="AV337">
        <v>1</v>
      </c>
      <c r="AW337">
        <v>0.5</v>
      </c>
      <c r="AX337">
        <v>0.5</v>
      </c>
      <c r="AY337">
        <v>13</v>
      </c>
    </row>
    <row r="338" spans="1:51" x14ac:dyDescent="0.3">
      <c r="A338" s="57"/>
      <c r="B338" s="16">
        <v>324</v>
      </c>
      <c r="C338">
        <v>16</v>
      </c>
      <c r="Q338">
        <v>1</v>
      </c>
      <c r="R338">
        <v>16</v>
      </c>
      <c r="S338">
        <v>16</v>
      </c>
      <c r="V338" s="57"/>
      <c r="W338" s="18">
        <v>324</v>
      </c>
      <c r="AM338">
        <v>16</v>
      </c>
      <c r="AV338">
        <v>1</v>
      </c>
      <c r="AW338">
        <v>16</v>
      </c>
      <c r="AX338">
        <v>16</v>
      </c>
      <c r="AY338">
        <v>15</v>
      </c>
    </row>
    <row r="339" spans="1:51" x14ac:dyDescent="0.3">
      <c r="A339" s="56"/>
      <c r="B339" s="16">
        <v>325</v>
      </c>
      <c r="C339">
        <v>1</v>
      </c>
      <c r="Q339">
        <v>1</v>
      </c>
      <c r="R339">
        <v>1</v>
      </c>
      <c r="S339">
        <v>1</v>
      </c>
      <c r="V339" s="56"/>
      <c r="W339" s="18">
        <v>325</v>
      </c>
      <c r="AO339">
        <v>1</v>
      </c>
      <c r="AV339">
        <v>1</v>
      </c>
      <c r="AW339">
        <v>1</v>
      </c>
      <c r="AX339">
        <v>1</v>
      </c>
      <c r="AY339">
        <v>17</v>
      </c>
    </row>
    <row r="340" spans="1:51" x14ac:dyDescent="0.3">
      <c r="A340" s="69">
        <v>44363</v>
      </c>
      <c r="B340" s="16">
        <v>326</v>
      </c>
      <c r="C340">
        <v>0.5</v>
      </c>
      <c r="Q340">
        <v>1</v>
      </c>
      <c r="R340">
        <v>0.5</v>
      </c>
      <c r="S340">
        <v>0.5</v>
      </c>
      <c r="V340" s="68">
        <v>44363</v>
      </c>
      <c r="W340" s="18">
        <v>326</v>
      </c>
      <c r="AD340">
        <v>0.5</v>
      </c>
      <c r="AV340">
        <v>1</v>
      </c>
      <c r="AW340">
        <v>0.5</v>
      </c>
      <c r="AX340">
        <v>0.5</v>
      </c>
      <c r="AY340">
        <v>6</v>
      </c>
    </row>
    <row r="341" spans="1:51" x14ac:dyDescent="0.3">
      <c r="A341" s="56"/>
      <c r="B341" s="16">
        <v>327</v>
      </c>
      <c r="C341">
        <v>0.5</v>
      </c>
      <c r="D341">
        <v>4</v>
      </c>
      <c r="Q341">
        <v>2</v>
      </c>
      <c r="R341">
        <v>4.5</v>
      </c>
      <c r="S341">
        <v>2.25</v>
      </c>
      <c r="V341" s="56"/>
      <c r="W341" s="18">
        <v>327</v>
      </c>
      <c r="AM341">
        <v>0.5</v>
      </c>
      <c r="AN341">
        <v>4</v>
      </c>
      <c r="AV341">
        <v>2</v>
      </c>
      <c r="AW341">
        <v>4.5</v>
      </c>
      <c r="AX341">
        <v>2.25</v>
      </c>
      <c r="AY341">
        <v>15</v>
      </c>
    </row>
    <row r="342" spans="1:51" x14ac:dyDescent="0.3">
      <c r="A342" s="69">
        <v>44364</v>
      </c>
      <c r="B342" s="16">
        <v>328</v>
      </c>
      <c r="C342">
        <v>0.5</v>
      </c>
      <c r="Q342">
        <v>1</v>
      </c>
      <c r="R342">
        <v>0.5</v>
      </c>
      <c r="S342">
        <v>0.5</v>
      </c>
      <c r="V342" s="68">
        <v>44364</v>
      </c>
      <c r="W342" s="18">
        <v>328</v>
      </c>
      <c r="AJ342">
        <v>0.5</v>
      </c>
      <c r="AV342">
        <v>1</v>
      </c>
      <c r="AW342">
        <v>0.5</v>
      </c>
      <c r="AX342">
        <v>0.5</v>
      </c>
      <c r="AY342">
        <v>12</v>
      </c>
    </row>
    <row r="343" spans="1:51" x14ac:dyDescent="0.3">
      <c r="A343" s="56"/>
      <c r="B343" s="16">
        <v>329</v>
      </c>
      <c r="C343">
        <v>4.5</v>
      </c>
      <c r="Q343">
        <v>1</v>
      </c>
      <c r="R343">
        <v>4.5</v>
      </c>
      <c r="S343">
        <v>4.5</v>
      </c>
      <c r="V343" s="56"/>
      <c r="W343" s="18">
        <v>329</v>
      </c>
      <c r="AP343">
        <v>4.5</v>
      </c>
      <c r="AV343">
        <v>1</v>
      </c>
      <c r="AW343">
        <v>4.5</v>
      </c>
      <c r="AX343">
        <v>4.5</v>
      </c>
      <c r="AY343">
        <v>18</v>
      </c>
    </row>
    <row r="344" spans="1:51" x14ac:dyDescent="0.3">
      <c r="A344" s="69">
        <v>44365</v>
      </c>
      <c r="B344" s="16">
        <v>330</v>
      </c>
      <c r="C344">
        <v>0.5</v>
      </c>
      <c r="Q344">
        <v>1</v>
      </c>
      <c r="R344">
        <v>0.5</v>
      </c>
      <c r="S344">
        <v>0.5</v>
      </c>
      <c r="V344" s="68">
        <v>44365</v>
      </c>
      <c r="W344" s="18">
        <v>330</v>
      </c>
      <c r="Z344">
        <v>0.5</v>
      </c>
      <c r="AV344">
        <v>1</v>
      </c>
      <c r="AW344">
        <v>0.5</v>
      </c>
      <c r="AX344">
        <v>0.5</v>
      </c>
      <c r="AY344">
        <v>2</v>
      </c>
    </row>
    <row r="345" spans="1:51" x14ac:dyDescent="0.3">
      <c r="A345" s="56"/>
      <c r="B345" s="16">
        <v>331</v>
      </c>
      <c r="C345">
        <v>5.5</v>
      </c>
      <c r="D345">
        <v>1.5</v>
      </c>
      <c r="Q345">
        <v>2</v>
      </c>
      <c r="R345">
        <v>7</v>
      </c>
      <c r="S345">
        <v>3.5</v>
      </c>
      <c r="V345" s="56"/>
      <c r="W345" s="18">
        <v>331</v>
      </c>
      <c r="AL345">
        <v>5.5</v>
      </c>
      <c r="AM345">
        <v>1.5</v>
      </c>
      <c r="AV345">
        <v>2</v>
      </c>
      <c r="AW345">
        <v>7</v>
      </c>
      <c r="AX345">
        <v>3.5</v>
      </c>
      <c r="AY345">
        <v>14</v>
      </c>
    </row>
    <row r="346" spans="1:51" x14ac:dyDescent="0.3">
      <c r="A346" s="69">
        <v>44367</v>
      </c>
      <c r="B346" s="16">
        <v>332</v>
      </c>
      <c r="C346">
        <v>7</v>
      </c>
      <c r="D346">
        <v>1</v>
      </c>
      <c r="Q346">
        <v>2</v>
      </c>
      <c r="R346">
        <v>8</v>
      </c>
      <c r="S346">
        <v>4</v>
      </c>
      <c r="V346" s="68">
        <v>44367</v>
      </c>
      <c r="W346" s="18">
        <v>332</v>
      </c>
      <c r="AL346">
        <v>7</v>
      </c>
      <c r="AM346">
        <v>1</v>
      </c>
      <c r="AV346">
        <v>2</v>
      </c>
      <c r="AW346">
        <v>8</v>
      </c>
      <c r="AX346">
        <v>4</v>
      </c>
      <c r="AY346">
        <v>14</v>
      </c>
    </row>
    <row r="347" spans="1:51" x14ac:dyDescent="0.3">
      <c r="A347" s="56"/>
      <c r="B347" s="16">
        <v>333</v>
      </c>
      <c r="C347">
        <v>3.5</v>
      </c>
      <c r="D347">
        <v>3</v>
      </c>
      <c r="E347">
        <v>1</v>
      </c>
      <c r="F347">
        <v>1</v>
      </c>
      <c r="Q347">
        <v>4</v>
      </c>
      <c r="R347">
        <v>8.5</v>
      </c>
      <c r="S347">
        <v>2.125</v>
      </c>
      <c r="V347" s="56"/>
      <c r="W347" s="18">
        <v>333</v>
      </c>
      <c r="AO347">
        <v>3.5</v>
      </c>
      <c r="AP347">
        <v>3</v>
      </c>
      <c r="AQ347">
        <v>1</v>
      </c>
      <c r="AR347">
        <v>1</v>
      </c>
      <c r="AV347">
        <v>4</v>
      </c>
      <c r="AW347">
        <v>8.5</v>
      </c>
      <c r="AX347">
        <v>2.125</v>
      </c>
      <c r="AY347">
        <v>17</v>
      </c>
    </row>
    <row r="348" spans="1:51" x14ac:dyDescent="0.3">
      <c r="A348" s="17">
        <v>44368</v>
      </c>
      <c r="B348" s="16">
        <v>334</v>
      </c>
      <c r="C348">
        <v>7.5</v>
      </c>
      <c r="D348">
        <v>2.5</v>
      </c>
      <c r="E348">
        <v>0.5</v>
      </c>
      <c r="F348">
        <v>0.5</v>
      </c>
      <c r="Q348">
        <v>4</v>
      </c>
      <c r="R348">
        <v>11</v>
      </c>
      <c r="S348">
        <v>2.75</v>
      </c>
      <c r="V348" s="19">
        <v>44368</v>
      </c>
      <c r="W348" s="18">
        <v>334</v>
      </c>
      <c r="AL348">
        <v>7.5</v>
      </c>
      <c r="AM348">
        <v>2.5</v>
      </c>
      <c r="AN348">
        <v>0.5</v>
      </c>
      <c r="AO348">
        <v>0.5</v>
      </c>
      <c r="AV348">
        <v>4</v>
      </c>
      <c r="AW348">
        <v>11</v>
      </c>
      <c r="AX348">
        <v>2.75</v>
      </c>
      <c r="AY348">
        <v>14</v>
      </c>
    </row>
    <row r="349" spans="1:51" x14ac:dyDescent="0.3">
      <c r="A349" s="69">
        <v>44375</v>
      </c>
      <c r="B349" s="16">
        <v>335</v>
      </c>
      <c r="C349">
        <v>13</v>
      </c>
      <c r="D349">
        <v>1</v>
      </c>
      <c r="Q349">
        <v>2</v>
      </c>
      <c r="R349">
        <v>14</v>
      </c>
      <c r="S349">
        <v>7</v>
      </c>
      <c r="V349" s="68">
        <v>44375</v>
      </c>
      <c r="W349" s="18">
        <v>335</v>
      </c>
      <c r="AC349">
        <v>13</v>
      </c>
      <c r="AD349">
        <v>1</v>
      </c>
      <c r="AV349">
        <v>2</v>
      </c>
      <c r="AW349">
        <v>14</v>
      </c>
      <c r="AX349">
        <v>7</v>
      </c>
      <c r="AY349">
        <v>5</v>
      </c>
    </row>
    <row r="350" spans="1:51" x14ac:dyDescent="0.3">
      <c r="A350" s="56"/>
      <c r="B350" s="16">
        <v>336</v>
      </c>
      <c r="C350">
        <v>1</v>
      </c>
      <c r="D350">
        <v>2.5</v>
      </c>
      <c r="Q350">
        <v>2</v>
      </c>
      <c r="R350">
        <v>3.5</v>
      </c>
      <c r="S350">
        <v>1.75</v>
      </c>
      <c r="V350" s="56"/>
      <c r="W350" s="18">
        <v>336</v>
      </c>
      <c r="AO350">
        <v>1</v>
      </c>
      <c r="AP350">
        <v>2.5</v>
      </c>
      <c r="AV350">
        <v>2</v>
      </c>
      <c r="AW350">
        <v>3.5</v>
      </c>
      <c r="AX350">
        <v>1.75</v>
      </c>
      <c r="AY350">
        <v>17</v>
      </c>
    </row>
    <row r="351" spans="1:51" x14ac:dyDescent="0.3">
      <c r="A351" s="69">
        <v>44376</v>
      </c>
      <c r="B351" s="16">
        <v>337</v>
      </c>
      <c r="C351">
        <v>1</v>
      </c>
      <c r="D351">
        <v>5</v>
      </c>
      <c r="Q351">
        <v>2</v>
      </c>
      <c r="R351">
        <v>6</v>
      </c>
      <c r="S351">
        <v>3</v>
      </c>
      <c r="V351" s="68">
        <v>44376</v>
      </c>
      <c r="W351" s="18">
        <v>337</v>
      </c>
      <c r="AA351">
        <v>1</v>
      </c>
      <c r="AB351">
        <v>5</v>
      </c>
      <c r="AV351">
        <v>2</v>
      </c>
      <c r="AW351">
        <v>6</v>
      </c>
      <c r="AX351">
        <v>3</v>
      </c>
      <c r="AY351">
        <v>3</v>
      </c>
    </row>
    <row r="352" spans="1:51" x14ac:dyDescent="0.3">
      <c r="A352" s="56"/>
      <c r="B352" s="16">
        <v>338</v>
      </c>
      <c r="C352">
        <v>0.5</v>
      </c>
      <c r="Q352">
        <v>1</v>
      </c>
      <c r="R352">
        <v>0.5</v>
      </c>
      <c r="S352">
        <v>0.5</v>
      </c>
      <c r="V352" s="56"/>
      <c r="W352" s="18">
        <v>338</v>
      </c>
      <c r="AH352">
        <v>0.5</v>
      </c>
      <c r="AV352">
        <v>1</v>
      </c>
      <c r="AW352">
        <v>0.5</v>
      </c>
      <c r="AX352">
        <v>0.5</v>
      </c>
      <c r="AY352">
        <v>10</v>
      </c>
    </row>
    <row r="353" spans="1:51" x14ac:dyDescent="0.3">
      <c r="A353" s="69">
        <v>44377</v>
      </c>
      <c r="B353" s="16">
        <v>339</v>
      </c>
      <c r="C353">
        <v>7</v>
      </c>
      <c r="D353">
        <v>9</v>
      </c>
      <c r="Q353">
        <v>2</v>
      </c>
      <c r="R353">
        <v>16</v>
      </c>
      <c r="S353">
        <v>8</v>
      </c>
      <c r="V353" s="68">
        <v>44377</v>
      </c>
      <c r="W353" s="18">
        <v>339</v>
      </c>
      <c r="AK353">
        <v>7</v>
      </c>
      <c r="AL353">
        <v>9</v>
      </c>
      <c r="AV353">
        <v>2</v>
      </c>
      <c r="AW353">
        <v>16</v>
      </c>
      <c r="AX353">
        <v>8</v>
      </c>
      <c r="AY353">
        <v>13</v>
      </c>
    </row>
    <row r="354" spans="1:51" x14ac:dyDescent="0.3">
      <c r="A354" s="57"/>
      <c r="B354" s="16">
        <v>340</v>
      </c>
      <c r="C354">
        <v>2.5</v>
      </c>
      <c r="Q354">
        <v>1</v>
      </c>
      <c r="R354">
        <v>2.5</v>
      </c>
      <c r="S354">
        <v>2.5</v>
      </c>
      <c r="V354" s="57"/>
      <c r="W354" s="18">
        <v>340</v>
      </c>
      <c r="AO354">
        <v>2.5</v>
      </c>
      <c r="AV354">
        <v>1</v>
      </c>
      <c r="AW354">
        <v>2.5</v>
      </c>
      <c r="AX354">
        <v>2.5</v>
      </c>
      <c r="AY354">
        <v>17</v>
      </c>
    </row>
    <row r="355" spans="1:51" x14ac:dyDescent="0.3">
      <c r="A355" s="56"/>
      <c r="B355" s="16">
        <v>341</v>
      </c>
      <c r="C355">
        <v>0.5</v>
      </c>
      <c r="Q355">
        <v>1</v>
      </c>
      <c r="R355">
        <v>0.5</v>
      </c>
      <c r="S355">
        <v>0.5</v>
      </c>
      <c r="V355" s="56"/>
      <c r="W355" s="18">
        <v>341</v>
      </c>
      <c r="AS355">
        <v>0.5</v>
      </c>
      <c r="AV355">
        <v>1</v>
      </c>
      <c r="AW355">
        <v>0.5</v>
      </c>
      <c r="AX355">
        <v>0.5</v>
      </c>
      <c r="AY355">
        <v>21</v>
      </c>
    </row>
    <row r="356" spans="1:51" x14ac:dyDescent="0.3">
      <c r="A356" s="69">
        <v>44378</v>
      </c>
      <c r="B356" s="16">
        <v>342</v>
      </c>
      <c r="C356">
        <v>1.5</v>
      </c>
      <c r="D356">
        <v>4</v>
      </c>
      <c r="E356">
        <v>10.5</v>
      </c>
      <c r="F356">
        <v>4.5</v>
      </c>
      <c r="G356">
        <v>3</v>
      </c>
      <c r="H356">
        <v>10</v>
      </c>
      <c r="Q356">
        <v>6</v>
      </c>
      <c r="R356">
        <v>33.5</v>
      </c>
      <c r="S356">
        <v>5.583333333333333</v>
      </c>
      <c r="V356" s="68">
        <v>44378</v>
      </c>
      <c r="W356" s="18">
        <v>342</v>
      </c>
      <c r="Y356">
        <v>1.5</v>
      </c>
      <c r="Z356">
        <v>4</v>
      </c>
      <c r="AA356">
        <v>10.5</v>
      </c>
      <c r="AB356">
        <v>4.5</v>
      </c>
      <c r="AC356">
        <v>3</v>
      </c>
      <c r="AD356">
        <v>10</v>
      </c>
      <c r="AV356">
        <v>6</v>
      </c>
      <c r="AW356">
        <v>33.5</v>
      </c>
      <c r="AX356">
        <v>5.583333333333333</v>
      </c>
      <c r="AY356">
        <v>1</v>
      </c>
    </row>
    <row r="357" spans="1:51" x14ac:dyDescent="0.3">
      <c r="A357" s="57"/>
      <c r="B357" s="16">
        <v>343</v>
      </c>
      <c r="C357">
        <v>0.5</v>
      </c>
      <c r="D357">
        <v>7.5</v>
      </c>
      <c r="Q357">
        <v>2</v>
      </c>
      <c r="R357">
        <v>8</v>
      </c>
      <c r="S357">
        <v>4</v>
      </c>
      <c r="V357" s="57"/>
      <c r="W357" s="18">
        <v>343</v>
      </c>
      <c r="AF357">
        <v>0.5</v>
      </c>
      <c r="AG357">
        <v>7.5</v>
      </c>
      <c r="AV357">
        <v>2</v>
      </c>
      <c r="AW357">
        <v>8</v>
      </c>
      <c r="AX357">
        <v>4</v>
      </c>
      <c r="AY357">
        <v>8</v>
      </c>
    </row>
    <row r="358" spans="1:51" x14ac:dyDescent="0.3">
      <c r="A358" s="57"/>
      <c r="B358" s="16">
        <v>344</v>
      </c>
      <c r="C358">
        <v>0.5</v>
      </c>
      <c r="Q358">
        <v>1</v>
      </c>
      <c r="R358">
        <v>0.5</v>
      </c>
      <c r="S358">
        <v>0.5</v>
      </c>
      <c r="V358" s="57"/>
      <c r="W358" s="18">
        <v>344</v>
      </c>
      <c r="AR358">
        <v>0.5</v>
      </c>
      <c r="AV358">
        <v>1</v>
      </c>
      <c r="AW358">
        <v>0.5</v>
      </c>
      <c r="AX358">
        <v>0.5</v>
      </c>
      <c r="AY358">
        <v>20</v>
      </c>
    </row>
    <row r="359" spans="1:51" x14ac:dyDescent="0.3">
      <c r="A359" s="56"/>
      <c r="B359" s="16">
        <v>345</v>
      </c>
      <c r="C359">
        <v>0.5</v>
      </c>
      <c r="Q359">
        <v>1</v>
      </c>
      <c r="R359">
        <v>0.5</v>
      </c>
      <c r="S359">
        <v>0.5</v>
      </c>
      <c r="V359" s="56"/>
      <c r="W359" s="18">
        <v>345</v>
      </c>
      <c r="AU359">
        <v>0.5</v>
      </c>
      <c r="AV359">
        <v>1</v>
      </c>
      <c r="AW359">
        <v>0.5</v>
      </c>
      <c r="AX359">
        <v>0.5</v>
      </c>
      <c r="AY359">
        <v>23</v>
      </c>
    </row>
    <row r="360" spans="1:51" x14ac:dyDescent="0.3">
      <c r="A360" s="69">
        <v>44379</v>
      </c>
      <c r="B360" s="16">
        <v>345</v>
      </c>
      <c r="C360">
        <v>10</v>
      </c>
      <c r="D360">
        <v>9.5</v>
      </c>
      <c r="Q360">
        <v>2</v>
      </c>
      <c r="R360">
        <v>19.5</v>
      </c>
      <c r="S360">
        <v>9.75</v>
      </c>
      <c r="V360" s="68">
        <v>44379</v>
      </c>
      <c r="W360" s="18">
        <v>345</v>
      </c>
      <c r="X360">
        <v>10</v>
      </c>
      <c r="Y360">
        <v>9.5</v>
      </c>
      <c r="AV360">
        <v>2</v>
      </c>
      <c r="AW360">
        <v>19.5</v>
      </c>
      <c r="AX360">
        <v>9.75</v>
      </c>
      <c r="AY360">
        <v>0</v>
      </c>
    </row>
    <row r="361" spans="1:51" x14ac:dyDescent="0.3">
      <c r="A361" s="56"/>
      <c r="B361" s="16">
        <v>346</v>
      </c>
      <c r="C361">
        <v>0.5</v>
      </c>
      <c r="Q361">
        <v>1</v>
      </c>
      <c r="R361">
        <v>0.5</v>
      </c>
      <c r="S361">
        <v>0.5</v>
      </c>
      <c r="V361" s="56"/>
      <c r="W361" s="18">
        <v>346</v>
      </c>
      <c r="AE361">
        <v>0.5</v>
      </c>
      <c r="AV361">
        <v>1</v>
      </c>
      <c r="AW361">
        <v>0.5</v>
      </c>
      <c r="AX361">
        <v>0.5</v>
      </c>
      <c r="AY361">
        <v>7</v>
      </c>
    </row>
    <row r="362" spans="1:51" x14ac:dyDescent="0.3">
      <c r="A362" s="69">
        <v>44380</v>
      </c>
      <c r="B362" s="16">
        <v>347</v>
      </c>
      <c r="C362">
        <v>0.5</v>
      </c>
      <c r="Q362">
        <v>1</v>
      </c>
      <c r="R362">
        <v>0.5</v>
      </c>
      <c r="S362">
        <v>0.5</v>
      </c>
      <c r="V362" s="68">
        <v>44380</v>
      </c>
      <c r="W362" s="18">
        <v>347</v>
      </c>
      <c r="Z362">
        <v>0.5</v>
      </c>
      <c r="AV362">
        <v>1</v>
      </c>
      <c r="AW362">
        <v>0.5</v>
      </c>
      <c r="AX362">
        <v>0.5</v>
      </c>
      <c r="AY362">
        <v>2</v>
      </c>
    </row>
    <row r="363" spans="1:51" x14ac:dyDescent="0.3">
      <c r="A363" s="57"/>
      <c r="B363" s="16">
        <v>348</v>
      </c>
      <c r="C363">
        <v>2</v>
      </c>
      <c r="Q363">
        <v>1</v>
      </c>
      <c r="R363">
        <v>2</v>
      </c>
      <c r="S363">
        <v>2</v>
      </c>
      <c r="V363" s="57"/>
      <c r="W363" s="18">
        <v>348</v>
      </c>
      <c r="AE363">
        <v>2</v>
      </c>
      <c r="AV363">
        <v>1</v>
      </c>
      <c r="AW363">
        <v>2</v>
      </c>
      <c r="AX363">
        <v>2</v>
      </c>
      <c r="AY363">
        <v>7</v>
      </c>
    </row>
    <row r="364" spans="1:51" x14ac:dyDescent="0.3">
      <c r="A364" s="56"/>
      <c r="B364" s="16">
        <v>349</v>
      </c>
      <c r="C364">
        <v>1.5</v>
      </c>
      <c r="Q364">
        <v>1</v>
      </c>
      <c r="R364">
        <v>1.5</v>
      </c>
      <c r="S364">
        <v>1.5</v>
      </c>
      <c r="V364" s="56"/>
      <c r="W364" s="18">
        <v>349</v>
      </c>
      <c r="AJ364">
        <v>1.5</v>
      </c>
      <c r="AV364">
        <v>1</v>
      </c>
      <c r="AW364">
        <v>1.5</v>
      </c>
      <c r="AX364">
        <v>1.5</v>
      </c>
      <c r="AY364">
        <v>12</v>
      </c>
    </row>
    <row r="365" spans="1:51" x14ac:dyDescent="0.3">
      <c r="A365" s="69">
        <v>44382</v>
      </c>
      <c r="B365" s="16">
        <v>350</v>
      </c>
      <c r="C365">
        <v>8</v>
      </c>
      <c r="Q365">
        <v>1</v>
      </c>
      <c r="R365">
        <v>8</v>
      </c>
      <c r="S365">
        <v>8</v>
      </c>
      <c r="V365" s="68">
        <v>44382</v>
      </c>
      <c r="W365" s="18">
        <v>350</v>
      </c>
      <c r="AQ365">
        <v>8</v>
      </c>
      <c r="AV365">
        <v>1</v>
      </c>
      <c r="AW365">
        <v>8</v>
      </c>
      <c r="AX365">
        <v>8</v>
      </c>
      <c r="AY365">
        <v>19</v>
      </c>
    </row>
    <row r="366" spans="1:51" x14ac:dyDescent="0.3">
      <c r="A366" s="56"/>
      <c r="B366" s="16">
        <v>351</v>
      </c>
      <c r="C366">
        <v>0.5</v>
      </c>
      <c r="Q366">
        <v>1</v>
      </c>
      <c r="R366">
        <v>0.5</v>
      </c>
      <c r="S366">
        <v>0.5</v>
      </c>
      <c r="V366" s="56"/>
      <c r="W366" s="18">
        <v>351</v>
      </c>
      <c r="AS366">
        <v>0.5</v>
      </c>
      <c r="AV366">
        <v>1</v>
      </c>
      <c r="AW366">
        <v>0.5</v>
      </c>
      <c r="AX366">
        <v>0.5</v>
      </c>
      <c r="AY366">
        <v>21</v>
      </c>
    </row>
    <row r="367" spans="1:51" x14ac:dyDescent="0.3">
      <c r="A367" s="69">
        <v>44383</v>
      </c>
      <c r="B367" s="16">
        <v>352</v>
      </c>
      <c r="C367">
        <v>0.5</v>
      </c>
      <c r="Q367">
        <v>1</v>
      </c>
      <c r="R367">
        <v>0.5</v>
      </c>
      <c r="S367">
        <v>0.5</v>
      </c>
      <c r="V367" s="68">
        <v>44383</v>
      </c>
      <c r="W367" s="18">
        <v>352</v>
      </c>
      <c r="Z367">
        <v>0.5</v>
      </c>
      <c r="AV367">
        <v>1</v>
      </c>
      <c r="AW367">
        <v>0.5</v>
      </c>
      <c r="AX367">
        <v>0.5</v>
      </c>
      <c r="AY367">
        <v>2</v>
      </c>
    </row>
    <row r="368" spans="1:51" x14ac:dyDescent="0.3">
      <c r="A368" s="56"/>
      <c r="B368" s="16">
        <v>353</v>
      </c>
      <c r="C368">
        <v>2</v>
      </c>
      <c r="D368">
        <v>0.5</v>
      </c>
      <c r="Q368">
        <v>2</v>
      </c>
      <c r="R368">
        <v>2.5</v>
      </c>
      <c r="S368">
        <v>1.25</v>
      </c>
      <c r="V368" s="56"/>
      <c r="W368" s="18">
        <v>353</v>
      </c>
      <c r="AF368">
        <v>2</v>
      </c>
      <c r="AG368">
        <v>0.5</v>
      </c>
      <c r="AV368">
        <v>2</v>
      </c>
      <c r="AW368">
        <v>2.5</v>
      </c>
      <c r="AX368">
        <v>1.25</v>
      </c>
      <c r="AY368">
        <v>8</v>
      </c>
    </row>
    <row r="369" spans="1:51" x14ac:dyDescent="0.3">
      <c r="A369" s="17">
        <v>44388</v>
      </c>
      <c r="B369" s="16">
        <v>354</v>
      </c>
      <c r="C369">
        <v>2</v>
      </c>
      <c r="D369">
        <v>3.5</v>
      </c>
      <c r="Q369">
        <v>2</v>
      </c>
      <c r="R369">
        <v>5.5</v>
      </c>
      <c r="S369">
        <v>2.75</v>
      </c>
      <c r="V369" s="19">
        <v>44388</v>
      </c>
      <c r="W369" s="18">
        <v>354</v>
      </c>
      <c r="AK369">
        <v>2</v>
      </c>
      <c r="AL369">
        <v>3.5</v>
      </c>
      <c r="AV369">
        <v>2</v>
      </c>
      <c r="AW369">
        <v>5.5</v>
      </c>
      <c r="AX369">
        <v>2.75</v>
      </c>
      <c r="AY369">
        <v>13</v>
      </c>
    </row>
    <row r="370" spans="1:51" x14ac:dyDescent="0.3">
      <c r="A370" s="17">
        <v>44390</v>
      </c>
      <c r="B370" s="16">
        <v>355</v>
      </c>
      <c r="C370">
        <v>4.5</v>
      </c>
      <c r="D370">
        <v>3</v>
      </c>
      <c r="Q370">
        <v>2</v>
      </c>
      <c r="R370">
        <v>7.5</v>
      </c>
      <c r="S370">
        <v>3.75</v>
      </c>
      <c r="V370" s="19">
        <v>44390</v>
      </c>
      <c r="W370" s="18">
        <v>355</v>
      </c>
      <c r="AM370">
        <v>4.5</v>
      </c>
      <c r="AN370">
        <v>3</v>
      </c>
      <c r="AV370">
        <v>2</v>
      </c>
      <c r="AW370">
        <v>7.5</v>
      </c>
      <c r="AX370">
        <v>3.75</v>
      </c>
      <c r="AY370">
        <v>15</v>
      </c>
    </row>
    <row r="371" spans="1:51" x14ac:dyDescent="0.3">
      <c r="A371" s="69">
        <v>44391</v>
      </c>
      <c r="B371" s="16">
        <v>356</v>
      </c>
      <c r="C371">
        <v>0.5</v>
      </c>
      <c r="D371">
        <v>0.5</v>
      </c>
      <c r="E371">
        <v>1.5</v>
      </c>
      <c r="F371">
        <v>1</v>
      </c>
      <c r="G371">
        <v>1</v>
      </c>
      <c r="H371">
        <v>1.5</v>
      </c>
      <c r="Q371">
        <v>6</v>
      </c>
      <c r="R371">
        <v>6</v>
      </c>
      <c r="S371">
        <v>1</v>
      </c>
      <c r="V371" s="68">
        <v>44391</v>
      </c>
      <c r="W371" s="18">
        <v>356</v>
      </c>
      <c r="AE371">
        <v>0.5</v>
      </c>
      <c r="AF371">
        <v>0.5</v>
      </c>
      <c r="AG371">
        <v>1.5</v>
      </c>
      <c r="AH371">
        <v>1</v>
      </c>
      <c r="AI371">
        <v>1</v>
      </c>
      <c r="AJ371">
        <v>1.5</v>
      </c>
      <c r="AV371">
        <v>6</v>
      </c>
      <c r="AW371">
        <v>6</v>
      </c>
      <c r="AX371">
        <v>1</v>
      </c>
      <c r="AY371">
        <v>7</v>
      </c>
    </row>
    <row r="372" spans="1:51" x14ac:dyDescent="0.3">
      <c r="A372" s="56"/>
      <c r="B372" s="16">
        <v>357</v>
      </c>
      <c r="C372">
        <v>4.5</v>
      </c>
      <c r="Q372">
        <v>1</v>
      </c>
      <c r="R372">
        <v>4.5</v>
      </c>
      <c r="S372">
        <v>4.5</v>
      </c>
      <c r="V372" s="56"/>
      <c r="W372" s="18">
        <v>357</v>
      </c>
      <c r="AR372">
        <v>4.5</v>
      </c>
      <c r="AV372">
        <v>1</v>
      </c>
      <c r="AW372">
        <v>4.5</v>
      </c>
      <c r="AX372">
        <v>4.5</v>
      </c>
      <c r="AY372">
        <v>20</v>
      </c>
    </row>
    <row r="373" spans="1:51" x14ac:dyDescent="0.3">
      <c r="A373" s="69">
        <v>44393</v>
      </c>
      <c r="B373" s="16">
        <v>358</v>
      </c>
      <c r="C373">
        <v>0.5</v>
      </c>
      <c r="Q373">
        <v>1</v>
      </c>
      <c r="R373">
        <v>0.5</v>
      </c>
      <c r="S373">
        <v>0.5</v>
      </c>
      <c r="V373" s="68">
        <v>44393</v>
      </c>
      <c r="W373" s="18">
        <v>358</v>
      </c>
      <c r="AM373">
        <v>0.5</v>
      </c>
      <c r="AV373">
        <v>1</v>
      </c>
      <c r="AW373">
        <v>0.5</v>
      </c>
      <c r="AX373">
        <v>0.5</v>
      </c>
      <c r="AY373">
        <v>15</v>
      </c>
    </row>
    <row r="374" spans="1:51" x14ac:dyDescent="0.3">
      <c r="A374" s="56"/>
      <c r="B374" s="16">
        <v>359</v>
      </c>
      <c r="C374">
        <v>0.5</v>
      </c>
      <c r="Q374">
        <v>1</v>
      </c>
      <c r="R374">
        <v>0.5</v>
      </c>
      <c r="S374">
        <v>0.5</v>
      </c>
      <c r="V374" s="56"/>
      <c r="W374" s="18">
        <v>359</v>
      </c>
      <c r="AO374">
        <v>0.5</v>
      </c>
      <c r="AV374">
        <v>1</v>
      </c>
      <c r="AW374">
        <v>0.5</v>
      </c>
      <c r="AX374">
        <v>0.5</v>
      </c>
      <c r="AY374">
        <v>17</v>
      </c>
    </row>
    <row r="375" spans="1:51" x14ac:dyDescent="0.3">
      <c r="A375" s="69">
        <v>44396</v>
      </c>
      <c r="B375" s="16">
        <v>360</v>
      </c>
      <c r="C375">
        <v>1</v>
      </c>
      <c r="Q375">
        <v>1</v>
      </c>
      <c r="R375">
        <v>1</v>
      </c>
      <c r="S375">
        <v>1</v>
      </c>
      <c r="V375" s="68">
        <v>44396</v>
      </c>
      <c r="W375" s="18">
        <v>360</v>
      </c>
      <c r="AI375">
        <v>1</v>
      </c>
      <c r="AV375">
        <v>1</v>
      </c>
      <c r="AW375">
        <v>1</v>
      </c>
      <c r="AX375">
        <v>1</v>
      </c>
      <c r="AY375">
        <v>11</v>
      </c>
    </row>
    <row r="376" spans="1:51" x14ac:dyDescent="0.3">
      <c r="A376" s="56"/>
      <c r="B376" s="16">
        <v>361</v>
      </c>
      <c r="C376">
        <v>1.5</v>
      </c>
      <c r="Q376">
        <v>1</v>
      </c>
      <c r="R376">
        <v>1.5</v>
      </c>
      <c r="S376">
        <v>1.5</v>
      </c>
      <c r="V376" s="56"/>
      <c r="W376" s="18">
        <v>361</v>
      </c>
      <c r="AL376">
        <v>1.5</v>
      </c>
      <c r="AV376">
        <v>1</v>
      </c>
      <c r="AW376">
        <v>1.5</v>
      </c>
      <c r="AX376">
        <v>1.5</v>
      </c>
      <c r="AY376">
        <v>14</v>
      </c>
    </row>
    <row r="377" spans="1:51" x14ac:dyDescent="0.3">
      <c r="A377" s="17">
        <v>44397</v>
      </c>
      <c r="B377" s="16">
        <v>362</v>
      </c>
      <c r="C377">
        <v>1</v>
      </c>
      <c r="Q377">
        <v>1</v>
      </c>
      <c r="R377">
        <v>1</v>
      </c>
      <c r="S377">
        <v>1</v>
      </c>
      <c r="V377" s="19">
        <v>44397</v>
      </c>
      <c r="W377" s="18">
        <v>362</v>
      </c>
      <c r="AR377">
        <v>1</v>
      </c>
      <c r="AV377">
        <v>1</v>
      </c>
      <c r="AW377">
        <v>1</v>
      </c>
      <c r="AX377">
        <v>1</v>
      </c>
      <c r="AY377">
        <v>20</v>
      </c>
    </row>
    <row r="378" spans="1:51" x14ac:dyDescent="0.3">
      <c r="A378" s="69">
        <v>44400</v>
      </c>
      <c r="B378" s="16">
        <v>363</v>
      </c>
      <c r="C378">
        <v>5.5</v>
      </c>
      <c r="D378">
        <v>2</v>
      </c>
      <c r="Q378">
        <v>2</v>
      </c>
      <c r="R378">
        <v>7.5</v>
      </c>
      <c r="S378">
        <v>3.75</v>
      </c>
      <c r="V378" s="68">
        <v>44400</v>
      </c>
      <c r="W378" s="18">
        <v>363</v>
      </c>
      <c r="AC378">
        <v>5.5</v>
      </c>
      <c r="AD378">
        <v>2</v>
      </c>
      <c r="AV378">
        <v>2</v>
      </c>
      <c r="AW378">
        <v>7.5</v>
      </c>
      <c r="AX378">
        <v>3.75</v>
      </c>
      <c r="AY378">
        <v>5</v>
      </c>
    </row>
    <row r="379" spans="1:51" x14ac:dyDescent="0.3">
      <c r="A379" s="56"/>
      <c r="B379" s="16">
        <v>364</v>
      </c>
      <c r="C379">
        <v>0.5</v>
      </c>
      <c r="Q379">
        <v>1</v>
      </c>
      <c r="R379">
        <v>0.5</v>
      </c>
      <c r="S379">
        <v>0.5</v>
      </c>
      <c r="V379" s="56"/>
      <c r="W379" s="18">
        <v>364</v>
      </c>
      <c r="AN379">
        <v>0.5</v>
      </c>
      <c r="AV379">
        <v>1</v>
      </c>
      <c r="AW379">
        <v>0.5</v>
      </c>
      <c r="AX379">
        <v>0.5</v>
      </c>
      <c r="AY379">
        <v>16</v>
      </c>
    </row>
    <row r="380" spans="1:51" x14ac:dyDescent="0.3">
      <c r="A380" s="69">
        <v>44401</v>
      </c>
      <c r="B380" s="16">
        <v>365</v>
      </c>
      <c r="C380">
        <v>0.5</v>
      </c>
      <c r="D380">
        <v>0.5</v>
      </c>
      <c r="Q380">
        <v>2</v>
      </c>
      <c r="R380">
        <v>1</v>
      </c>
      <c r="S380">
        <v>0.5</v>
      </c>
      <c r="V380" s="68">
        <v>44401</v>
      </c>
      <c r="W380" s="18">
        <v>365</v>
      </c>
      <c r="AB380">
        <v>0.5</v>
      </c>
      <c r="AC380">
        <v>0.5</v>
      </c>
      <c r="AV380">
        <v>2</v>
      </c>
      <c r="AW380">
        <v>1</v>
      </c>
      <c r="AX380">
        <v>0.5</v>
      </c>
      <c r="AY380">
        <v>4</v>
      </c>
    </row>
    <row r="381" spans="1:51" x14ac:dyDescent="0.3">
      <c r="A381" s="56"/>
      <c r="B381" s="16">
        <v>366</v>
      </c>
      <c r="C381">
        <v>7</v>
      </c>
      <c r="D381">
        <v>1</v>
      </c>
      <c r="E381">
        <v>1</v>
      </c>
      <c r="F381">
        <v>8</v>
      </c>
      <c r="Q381">
        <v>4</v>
      </c>
      <c r="R381">
        <v>17</v>
      </c>
      <c r="S381">
        <v>4.25</v>
      </c>
      <c r="V381" s="56"/>
      <c r="W381" s="18">
        <v>366</v>
      </c>
      <c r="AI381">
        <v>7</v>
      </c>
      <c r="AJ381">
        <v>1</v>
      </c>
      <c r="AK381">
        <v>1</v>
      </c>
      <c r="AL381">
        <v>8</v>
      </c>
      <c r="AV381">
        <v>4</v>
      </c>
      <c r="AW381">
        <v>17</v>
      </c>
      <c r="AX381">
        <v>4.25</v>
      </c>
      <c r="AY381">
        <v>11</v>
      </c>
    </row>
    <row r="382" spans="1:51" x14ac:dyDescent="0.3">
      <c r="A382" s="69">
        <v>44402</v>
      </c>
      <c r="B382" s="16">
        <v>367</v>
      </c>
      <c r="C382">
        <v>14</v>
      </c>
      <c r="Q382">
        <v>1</v>
      </c>
      <c r="R382">
        <v>14</v>
      </c>
      <c r="S382">
        <v>14</v>
      </c>
      <c r="V382" s="68">
        <v>44402</v>
      </c>
      <c r="W382" s="18">
        <v>367</v>
      </c>
      <c r="AO382">
        <v>14</v>
      </c>
      <c r="AV382">
        <v>1</v>
      </c>
      <c r="AW382">
        <v>14</v>
      </c>
      <c r="AX382">
        <v>14</v>
      </c>
      <c r="AY382">
        <v>17</v>
      </c>
    </row>
    <row r="383" spans="1:51" x14ac:dyDescent="0.3">
      <c r="A383" s="56"/>
      <c r="B383" s="16">
        <v>368</v>
      </c>
      <c r="C383">
        <v>1</v>
      </c>
      <c r="Q383">
        <v>1</v>
      </c>
      <c r="R383">
        <v>1</v>
      </c>
      <c r="S383">
        <v>1</v>
      </c>
      <c r="V383" s="56"/>
      <c r="W383" s="18">
        <v>368</v>
      </c>
      <c r="AQ383">
        <v>1</v>
      </c>
      <c r="AV383">
        <v>1</v>
      </c>
      <c r="AW383">
        <v>1</v>
      </c>
      <c r="AX383">
        <v>1</v>
      </c>
      <c r="AY383">
        <v>19</v>
      </c>
    </row>
    <row r="384" spans="1:51" x14ac:dyDescent="0.3">
      <c r="A384" s="17">
        <v>44404</v>
      </c>
      <c r="B384" s="16">
        <v>369</v>
      </c>
      <c r="C384">
        <v>1</v>
      </c>
      <c r="Q384">
        <v>1</v>
      </c>
      <c r="R384">
        <v>1</v>
      </c>
      <c r="S384">
        <v>1</v>
      </c>
      <c r="V384" s="19">
        <v>44404</v>
      </c>
      <c r="W384" s="18">
        <v>369</v>
      </c>
      <c r="AI384">
        <v>1</v>
      </c>
      <c r="AV384">
        <v>1</v>
      </c>
      <c r="AW384">
        <v>1</v>
      </c>
      <c r="AX384">
        <v>1</v>
      </c>
      <c r="AY384">
        <v>11</v>
      </c>
    </row>
    <row r="385" spans="1:51" x14ac:dyDescent="0.3">
      <c r="A385" s="69">
        <v>44408</v>
      </c>
      <c r="B385" s="16">
        <v>370</v>
      </c>
      <c r="C385">
        <v>0.5</v>
      </c>
      <c r="Q385">
        <v>1</v>
      </c>
      <c r="R385">
        <v>0.5</v>
      </c>
      <c r="S385">
        <v>0.5</v>
      </c>
      <c r="V385" s="68">
        <v>44408</v>
      </c>
      <c r="W385" s="18">
        <v>370</v>
      </c>
      <c r="AH385">
        <v>0.5</v>
      </c>
      <c r="AV385">
        <v>1</v>
      </c>
      <c r="AW385">
        <v>0.5</v>
      </c>
      <c r="AX385">
        <v>0.5</v>
      </c>
      <c r="AY385">
        <v>10</v>
      </c>
    </row>
    <row r="386" spans="1:51" x14ac:dyDescent="0.3">
      <c r="A386" s="57"/>
      <c r="B386" s="16">
        <v>371</v>
      </c>
      <c r="C386">
        <v>22.5</v>
      </c>
      <c r="D386">
        <v>6</v>
      </c>
      <c r="E386">
        <v>18.5</v>
      </c>
      <c r="Q386">
        <v>3</v>
      </c>
      <c r="R386">
        <v>47</v>
      </c>
      <c r="S386">
        <v>15.66666666666667</v>
      </c>
      <c r="V386" s="57"/>
      <c r="W386" s="18">
        <v>371</v>
      </c>
      <c r="AQ386">
        <v>22.5</v>
      </c>
      <c r="AR386">
        <v>6</v>
      </c>
      <c r="AS386">
        <v>18.5</v>
      </c>
      <c r="AV386">
        <v>3</v>
      </c>
      <c r="AW386">
        <v>47</v>
      </c>
      <c r="AX386">
        <v>15.66666666666667</v>
      </c>
      <c r="AY386">
        <v>19</v>
      </c>
    </row>
    <row r="387" spans="1:51" x14ac:dyDescent="0.3">
      <c r="A387" s="56"/>
      <c r="B387" s="16">
        <v>372</v>
      </c>
      <c r="C387">
        <v>3.5</v>
      </c>
      <c r="Q387">
        <v>1</v>
      </c>
      <c r="R387">
        <v>3.5</v>
      </c>
      <c r="S387">
        <v>3.5</v>
      </c>
      <c r="V387" s="56"/>
      <c r="W387" s="18">
        <v>372</v>
      </c>
      <c r="AU387">
        <v>3.5</v>
      </c>
      <c r="AV387">
        <v>1</v>
      </c>
      <c r="AW387">
        <v>3.5</v>
      </c>
      <c r="AX387">
        <v>3.5</v>
      </c>
      <c r="AY387">
        <v>23</v>
      </c>
    </row>
    <row r="388" spans="1:51" x14ac:dyDescent="0.3">
      <c r="A388" s="69">
        <v>44409</v>
      </c>
      <c r="B388" s="16">
        <v>372</v>
      </c>
      <c r="C388">
        <v>12.5</v>
      </c>
      <c r="D388">
        <v>0.5</v>
      </c>
      <c r="Q388">
        <v>2</v>
      </c>
      <c r="R388">
        <v>13</v>
      </c>
      <c r="S388">
        <v>6.5</v>
      </c>
      <c r="V388" s="68">
        <v>44409</v>
      </c>
      <c r="W388" s="18">
        <v>372</v>
      </c>
      <c r="X388">
        <v>12.5</v>
      </c>
      <c r="Y388">
        <v>0.5</v>
      </c>
      <c r="AV388">
        <v>2</v>
      </c>
      <c r="AW388">
        <v>13</v>
      </c>
      <c r="AX388">
        <v>6.5</v>
      </c>
      <c r="AY388">
        <v>0</v>
      </c>
    </row>
    <row r="389" spans="1:51" x14ac:dyDescent="0.3">
      <c r="A389" s="57"/>
      <c r="B389" s="16">
        <v>373</v>
      </c>
      <c r="C389">
        <v>0.5</v>
      </c>
      <c r="D389">
        <v>0.5</v>
      </c>
      <c r="Q389">
        <v>2</v>
      </c>
      <c r="R389">
        <v>1</v>
      </c>
      <c r="S389">
        <v>0.5</v>
      </c>
      <c r="V389" s="57"/>
      <c r="W389" s="18">
        <v>373</v>
      </c>
      <c r="AN389">
        <v>0.5</v>
      </c>
      <c r="AO389">
        <v>0.5</v>
      </c>
      <c r="AV389">
        <v>2</v>
      </c>
      <c r="AW389">
        <v>1</v>
      </c>
      <c r="AX389">
        <v>0.5</v>
      </c>
      <c r="AY389">
        <v>16</v>
      </c>
    </row>
    <row r="390" spans="1:51" x14ac:dyDescent="0.3">
      <c r="A390" s="56"/>
      <c r="B390" s="16">
        <v>374</v>
      </c>
      <c r="C390">
        <v>3.5</v>
      </c>
      <c r="D390">
        <v>0.5</v>
      </c>
      <c r="Q390">
        <v>2</v>
      </c>
      <c r="R390">
        <v>4</v>
      </c>
      <c r="S390">
        <v>2</v>
      </c>
      <c r="V390" s="56"/>
      <c r="W390" s="18">
        <v>374</v>
      </c>
      <c r="AR390">
        <v>3.5</v>
      </c>
      <c r="AS390">
        <v>0.5</v>
      </c>
      <c r="AV390">
        <v>2</v>
      </c>
      <c r="AW390">
        <v>4</v>
      </c>
      <c r="AX390">
        <v>2</v>
      </c>
      <c r="AY390">
        <v>20</v>
      </c>
    </row>
    <row r="391" spans="1:51" x14ac:dyDescent="0.3">
      <c r="A391" s="69">
        <v>44411</v>
      </c>
      <c r="B391" s="16">
        <v>375</v>
      </c>
      <c r="C391">
        <v>0.5</v>
      </c>
      <c r="D391">
        <v>0.5</v>
      </c>
      <c r="Q391">
        <v>2</v>
      </c>
      <c r="R391">
        <v>1</v>
      </c>
      <c r="S391">
        <v>0.5</v>
      </c>
      <c r="V391" s="68">
        <v>44411</v>
      </c>
      <c r="W391" s="18">
        <v>375</v>
      </c>
      <c r="AD391">
        <v>0.5</v>
      </c>
      <c r="AE391">
        <v>0.5</v>
      </c>
      <c r="AV391">
        <v>2</v>
      </c>
      <c r="AW391">
        <v>1</v>
      </c>
      <c r="AX391">
        <v>0.5</v>
      </c>
      <c r="AY391">
        <v>6</v>
      </c>
    </row>
    <row r="392" spans="1:51" x14ac:dyDescent="0.3">
      <c r="A392" s="56"/>
      <c r="B392" s="16">
        <v>376</v>
      </c>
      <c r="C392">
        <v>0.5</v>
      </c>
      <c r="D392">
        <v>11</v>
      </c>
      <c r="E392">
        <v>1</v>
      </c>
      <c r="Q392">
        <v>3</v>
      </c>
      <c r="R392">
        <v>12.5</v>
      </c>
      <c r="S392">
        <v>4.166666666666667</v>
      </c>
      <c r="V392" s="56"/>
      <c r="W392" s="18">
        <v>376</v>
      </c>
      <c r="AN392">
        <v>0.5</v>
      </c>
      <c r="AO392">
        <v>11</v>
      </c>
      <c r="AP392">
        <v>1</v>
      </c>
      <c r="AV392">
        <v>3</v>
      </c>
      <c r="AW392">
        <v>12.5</v>
      </c>
      <c r="AX392">
        <v>4.166666666666667</v>
      </c>
      <c r="AY392">
        <v>16</v>
      </c>
    </row>
    <row r="393" spans="1:51" x14ac:dyDescent="0.3">
      <c r="A393" s="69">
        <v>44412</v>
      </c>
      <c r="B393" s="16">
        <v>377</v>
      </c>
      <c r="C393">
        <v>1.5</v>
      </c>
      <c r="Q393">
        <v>1</v>
      </c>
      <c r="R393">
        <v>1.5</v>
      </c>
      <c r="S393">
        <v>1.5</v>
      </c>
      <c r="V393" s="68">
        <v>44412</v>
      </c>
      <c r="W393" s="18">
        <v>377</v>
      </c>
      <c r="AC393">
        <v>1.5</v>
      </c>
      <c r="AV393">
        <v>1</v>
      </c>
      <c r="AW393">
        <v>1.5</v>
      </c>
      <c r="AX393">
        <v>1.5</v>
      </c>
      <c r="AY393">
        <v>5</v>
      </c>
    </row>
    <row r="394" spans="1:51" x14ac:dyDescent="0.3">
      <c r="A394" s="56"/>
      <c r="B394" s="16">
        <v>378</v>
      </c>
      <c r="C394">
        <v>11</v>
      </c>
      <c r="Q394">
        <v>1</v>
      </c>
      <c r="R394">
        <v>11</v>
      </c>
      <c r="S394">
        <v>11</v>
      </c>
      <c r="V394" s="56"/>
      <c r="W394" s="18">
        <v>378</v>
      </c>
      <c r="AM394">
        <v>11</v>
      </c>
      <c r="AV394">
        <v>1</v>
      </c>
      <c r="AW394">
        <v>11</v>
      </c>
      <c r="AX394">
        <v>11</v>
      </c>
      <c r="AY394">
        <v>15</v>
      </c>
    </row>
    <row r="395" spans="1:51" x14ac:dyDescent="0.3">
      <c r="A395" s="69">
        <v>44413</v>
      </c>
      <c r="B395" s="16">
        <v>379</v>
      </c>
      <c r="C395">
        <v>8.5</v>
      </c>
      <c r="D395">
        <v>6.5</v>
      </c>
      <c r="E395">
        <v>4.5</v>
      </c>
      <c r="F395">
        <v>1.5</v>
      </c>
      <c r="Q395">
        <v>4</v>
      </c>
      <c r="R395">
        <v>21</v>
      </c>
      <c r="S395">
        <v>5.25</v>
      </c>
      <c r="V395" s="68">
        <v>44413</v>
      </c>
      <c r="W395" s="18">
        <v>379</v>
      </c>
      <c r="AJ395">
        <v>8.5</v>
      </c>
      <c r="AK395">
        <v>6.5</v>
      </c>
      <c r="AL395">
        <v>4.5</v>
      </c>
      <c r="AM395">
        <v>1.5</v>
      </c>
      <c r="AV395">
        <v>4</v>
      </c>
      <c r="AW395">
        <v>21</v>
      </c>
      <c r="AX395">
        <v>5.25</v>
      </c>
      <c r="AY395">
        <v>12</v>
      </c>
    </row>
    <row r="396" spans="1:51" x14ac:dyDescent="0.3">
      <c r="A396" s="56"/>
      <c r="B396" s="16">
        <v>380</v>
      </c>
      <c r="C396">
        <v>0.5</v>
      </c>
      <c r="Q396">
        <v>1</v>
      </c>
      <c r="R396">
        <v>0.5</v>
      </c>
      <c r="S396">
        <v>0.5</v>
      </c>
      <c r="V396" s="56"/>
      <c r="W396" s="18">
        <v>380</v>
      </c>
      <c r="AP396">
        <v>0.5</v>
      </c>
      <c r="AV396">
        <v>1</v>
      </c>
      <c r="AW396">
        <v>0.5</v>
      </c>
      <c r="AX396">
        <v>0.5</v>
      </c>
      <c r="AY396">
        <v>18</v>
      </c>
    </row>
    <row r="397" spans="1:51" x14ac:dyDescent="0.3">
      <c r="A397" s="17">
        <v>44414</v>
      </c>
      <c r="B397" s="16">
        <v>381</v>
      </c>
      <c r="C397">
        <v>1</v>
      </c>
      <c r="Q397">
        <v>1</v>
      </c>
      <c r="R397">
        <v>1</v>
      </c>
      <c r="S397">
        <v>1</v>
      </c>
      <c r="V397" s="19">
        <v>44414</v>
      </c>
      <c r="W397" s="18">
        <v>381</v>
      </c>
      <c r="AC397">
        <v>1</v>
      </c>
      <c r="AV397">
        <v>1</v>
      </c>
      <c r="AW397">
        <v>1</v>
      </c>
      <c r="AX397">
        <v>1</v>
      </c>
      <c r="AY397">
        <v>5</v>
      </c>
    </row>
    <row r="398" spans="1:51" x14ac:dyDescent="0.3">
      <c r="A398" s="17">
        <v>44418</v>
      </c>
      <c r="B398" s="16">
        <v>382</v>
      </c>
      <c r="C398">
        <v>1</v>
      </c>
      <c r="D398">
        <v>1</v>
      </c>
      <c r="Q398">
        <v>2</v>
      </c>
      <c r="R398">
        <v>2</v>
      </c>
      <c r="S398">
        <v>1</v>
      </c>
      <c r="V398" s="19">
        <v>44418</v>
      </c>
      <c r="W398" s="18">
        <v>382</v>
      </c>
      <c r="AS398">
        <v>1</v>
      </c>
      <c r="AT398">
        <v>1</v>
      </c>
      <c r="AV398">
        <v>2</v>
      </c>
      <c r="AW398">
        <v>2</v>
      </c>
      <c r="AX398">
        <v>1</v>
      </c>
      <c r="AY398">
        <v>21</v>
      </c>
    </row>
    <row r="399" spans="1:51" x14ac:dyDescent="0.3">
      <c r="A399" s="17">
        <v>44422</v>
      </c>
      <c r="B399" s="16">
        <v>383</v>
      </c>
      <c r="C399">
        <v>1</v>
      </c>
      <c r="Q399">
        <v>1</v>
      </c>
      <c r="R399">
        <v>1</v>
      </c>
      <c r="S399">
        <v>1</v>
      </c>
      <c r="V399" s="19">
        <v>44422</v>
      </c>
      <c r="W399" s="18">
        <v>383</v>
      </c>
      <c r="AM399">
        <v>1</v>
      </c>
      <c r="AV399">
        <v>1</v>
      </c>
      <c r="AW399">
        <v>1</v>
      </c>
      <c r="AX399">
        <v>1</v>
      </c>
      <c r="AY399">
        <v>15</v>
      </c>
    </row>
    <row r="400" spans="1:51" x14ac:dyDescent="0.3">
      <c r="A400" s="17">
        <v>44423</v>
      </c>
      <c r="B400" s="16">
        <v>384</v>
      </c>
      <c r="C400">
        <v>1</v>
      </c>
      <c r="Q400">
        <v>1</v>
      </c>
      <c r="R400">
        <v>1</v>
      </c>
      <c r="S400">
        <v>1</v>
      </c>
      <c r="V400" s="19">
        <v>44423</v>
      </c>
      <c r="W400" s="18">
        <v>384</v>
      </c>
      <c r="AD400">
        <v>1</v>
      </c>
      <c r="AV400">
        <v>1</v>
      </c>
      <c r="AW400">
        <v>1</v>
      </c>
      <c r="AX400">
        <v>1</v>
      </c>
      <c r="AY400">
        <v>6</v>
      </c>
    </row>
    <row r="401" spans="1:51" x14ac:dyDescent="0.3">
      <c r="A401" s="17">
        <v>44429</v>
      </c>
      <c r="B401" s="16">
        <v>385</v>
      </c>
      <c r="C401">
        <v>16</v>
      </c>
      <c r="D401">
        <v>3.5</v>
      </c>
      <c r="Q401">
        <v>2</v>
      </c>
      <c r="R401">
        <v>19.5</v>
      </c>
      <c r="S401">
        <v>9.75</v>
      </c>
      <c r="V401" s="19">
        <v>44429</v>
      </c>
      <c r="W401" s="18">
        <v>385</v>
      </c>
      <c r="AN401">
        <v>16</v>
      </c>
      <c r="AO401">
        <v>3.5</v>
      </c>
      <c r="AV401">
        <v>2</v>
      </c>
      <c r="AW401">
        <v>19.5</v>
      </c>
      <c r="AX401">
        <v>9.75</v>
      </c>
      <c r="AY401">
        <v>16</v>
      </c>
    </row>
    <row r="402" spans="1:51" x14ac:dyDescent="0.3">
      <c r="A402" s="69">
        <v>44432</v>
      </c>
      <c r="B402" s="16">
        <v>386</v>
      </c>
      <c r="C402">
        <v>2</v>
      </c>
      <c r="D402">
        <v>7</v>
      </c>
      <c r="Q402">
        <v>2</v>
      </c>
      <c r="R402">
        <v>9</v>
      </c>
      <c r="S402">
        <v>4.5</v>
      </c>
      <c r="V402" s="68">
        <v>44432</v>
      </c>
      <c r="W402" s="18">
        <v>386</v>
      </c>
      <c r="AL402">
        <v>2</v>
      </c>
      <c r="AM402">
        <v>7</v>
      </c>
      <c r="AV402">
        <v>2</v>
      </c>
      <c r="AW402">
        <v>9</v>
      </c>
      <c r="AX402">
        <v>4.5</v>
      </c>
      <c r="AY402">
        <v>14</v>
      </c>
    </row>
    <row r="403" spans="1:51" x14ac:dyDescent="0.3">
      <c r="A403" s="56"/>
      <c r="B403" s="16">
        <v>387</v>
      </c>
      <c r="C403">
        <v>0.5</v>
      </c>
      <c r="D403">
        <v>3</v>
      </c>
      <c r="E403">
        <v>0.5</v>
      </c>
      <c r="Q403">
        <v>3</v>
      </c>
      <c r="R403">
        <v>4</v>
      </c>
      <c r="S403">
        <v>1.333333333333333</v>
      </c>
      <c r="V403" s="56"/>
      <c r="W403" s="18">
        <v>387</v>
      </c>
      <c r="AP403">
        <v>0.5</v>
      </c>
      <c r="AQ403">
        <v>3</v>
      </c>
      <c r="AR403">
        <v>0.5</v>
      </c>
      <c r="AV403">
        <v>3</v>
      </c>
      <c r="AW403">
        <v>4</v>
      </c>
      <c r="AX403">
        <v>1.333333333333333</v>
      </c>
      <c r="AY403">
        <v>18</v>
      </c>
    </row>
    <row r="404" spans="1:51" x14ac:dyDescent="0.3">
      <c r="A404" s="17">
        <v>44439</v>
      </c>
      <c r="B404" s="16">
        <v>388</v>
      </c>
      <c r="C404">
        <v>7.5</v>
      </c>
      <c r="D404">
        <v>10.5</v>
      </c>
      <c r="Q404">
        <v>2</v>
      </c>
      <c r="R404">
        <v>18</v>
      </c>
      <c r="S404">
        <v>9</v>
      </c>
      <c r="V404" s="19">
        <v>44439</v>
      </c>
      <c r="W404" s="18">
        <v>388</v>
      </c>
      <c r="AN404">
        <v>7.5</v>
      </c>
      <c r="AO404">
        <v>10.5</v>
      </c>
      <c r="AV404">
        <v>2</v>
      </c>
      <c r="AW404">
        <v>18</v>
      </c>
      <c r="AX404">
        <v>9</v>
      </c>
      <c r="AY404">
        <v>16</v>
      </c>
    </row>
    <row r="405" spans="1:51" x14ac:dyDescent="0.3">
      <c r="A405" s="69">
        <v>44442</v>
      </c>
      <c r="B405" s="16">
        <v>389</v>
      </c>
      <c r="C405">
        <v>1.5</v>
      </c>
      <c r="Q405">
        <v>1</v>
      </c>
      <c r="R405">
        <v>1.5</v>
      </c>
      <c r="S405">
        <v>1.5</v>
      </c>
      <c r="V405" s="68">
        <v>44442</v>
      </c>
      <c r="W405" s="18">
        <v>389</v>
      </c>
      <c r="AD405">
        <v>1.5</v>
      </c>
      <c r="AV405">
        <v>1</v>
      </c>
      <c r="AW405">
        <v>1.5</v>
      </c>
      <c r="AX405">
        <v>1.5</v>
      </c>
      <c r="AY405">
        <v>6</v>
      </c>
    </row>
    <row r="406" spans="1:51" x14ac:dyDescent="0.3">
      <c r="A406" s="56"/>
      <c r="B406" s="16">
        <v>390</v>
      </c>
      <c r="C406">
        <v>0.5</v>
      </c>
      <c r="Q406">
        <v>1</v>
      </c>
      <c r="R406">
        <v>0.5</v>
      </c>
      <c r="S406">
        <v>0.5</v>
      </c>
      <c r="V406" s="56"/>
      <c r="W406" s="18">
        <v>390</v>
      </c>
      <c r="AU406">
        <v>0.5</v>
      </c>
      <c r="AV406">
        <v>1</v>
      </c>
      <c r="AW406">
        <v>0.5</v>
      </c>
      <c r="AX406">
        <v>0.5</v>
      </c>
      <c r="AY406">
        <v>23</v>
      </c>
    </row>
    <row r="407" spans="1:51" x14ac:dyDescent="0.3">
      <c r="A407" s="69">
        <v>44447</v>
      </c>
      <c r="B407" s="16">
        <v>391</v>
      </c>
      <c r="C407">
        <v>18.5</v>
      </c>
      <c r="D407">
        <v>1</v>
      </c>
      <c r="Q407">
        <v>2</v>
      </c>
      <c r="R407">
        <v>19.5</v>
      </c>
      <c r="S407">
        <v>9.75</v>
      </c>
      <c r="V407" s="68">
        <v>44447</v>
      </c>
      <c r="W407" s="18">
        <v>391</v>
      </c>
      <c r="AO407">
        <v>18.5</v>
      </c>
      <c r="AP407">
        <v>1</v>
      </c>
      <c r="AV407">
        <v>2</v>
      </c>
      <c r="AW407">
        <v>19.5</v>
      </c>
      <c r="AX407">
        <v>9.75</v>
      </c>
      <c r="AY407">
        <v>17</v>
      </c>
    </row>
    <row r="408" spans="1:51" x14ac:dyDescent="0.3">
      <c r="A408" s="56"/>
      <c r="B408" s="16">
        <v>392</v>
      </c>
      <c r="C408">
        <v>0.5</v>
      </c>
      <c r="Q408">
        <v>1</v>
      </c>
      <c r="R408">
        <v>0.5</v>
      </c>
      <c r="S408">
        <v>0.5</v>
      </c>
      <c r="V408" s="56"/>
      <c r="W408" s="18">
        <v>392</v>
      </c>
      <c r="AR408">
        <v>0.5</v>
      </c>
      <c r="AV408">
        <v>1</v>
      </c>
      <c r="AW408">
        <v>0.5</v>
      </c>
      <c r="AX408">
        <v>0.5</v>
      </c>
      <c r="AY408">
        <v>20</v>
      </c>
    </row>
    <row r="409" spans="1:51" x14ac:dyDescent="0.3">
      <c r="A409" s="17">
        <v>44451</v>
      </c>
      <c r="B409" s="16">
        <v>393</v>
      </c>
      <c r="C409">
        <v>4</v>
      </c>
      <c r="D409">
        <v>0.5</v>
      </c>
      <c r="Q409">
        <v>2</v>
      </c>
      <c r="R409">
        <v>4.5</v>
      </c>
      <c r="S409">
        <v>2.25</v>
      </c>
      <c r="V409" s="19">
        <v>44451</v>
      </c>
      <c r="W409" s="18">
        <v>393</v>
      </c>
      <c r="AS409">
        <v>4</v>
      </c>
      <c r="AT409">
        <v>0.5</v>
      </c>
      <c r="AV409">
        <v>2</v>
      </c>
      <c r="AW409">
        <v>4.5</v>
      </c>
      <c r="AX409">
        <v>2.25</v>
      </c>
      <c r="AY409">
        <v>21</v>
      </c>
    </row>
    <row r="410" spans="1:51" x14ac:dyDescent="0.3">
      <c r="A410" s="17">
        <v>44452</v>
      </c>
      <c r="B410" s="16">
        <v>394</v>
      </c>
      <c r="C410">
        <v>1</v>
      </c>
      <c r="D410">
        <v>0.5</v>
      </c>
      <c r="Q410">
        <v>2</v>
      </c>
      <c r="R410">
        <v>1.5</v>
      </c>
      <c r="S410">
        <v>0.75</v>
      </c>
      <c r="V410" s="19">
        <v>44452</v>
      </c>
      <c r="W410" s="18">
        <v>394</v>
      </c>
      <c r="AS410">
        <v>1</v>
      </c>
      <c r="AT410">
        <v>0.5</v>
      </c>
      <c r="AV410">
        <v>2</v>
      </c>
      <c r="AW410">
        <v>1.5</v>
      </c>
      <c r="AX410">
        <v>0.75</v>
      </c>
      <c r="AY410">
        <v>21</v>
      </c>
    </row>
    <row r="411" spans="1:51" x14ac:dyDescent="0.3">
      <c r="A411" s="69">
        <v>44453</v>
      </c>
      <c r="B411" s="16">
        <v>395</v>
      </c>
      <c r="C411">
        <v>17.5</v>
      </c>
      <c r="D411">
        <v>0.5</v>
      </c>
      <c r="E411">
        <v>1</v>
      </c>
      <c r="F411">
        <v>2.5</v>
      </c>
      <c r="G411">
        <v>1.5</v>
      </c>
      <c r="H411">
        <v>0.5</v>
      </c>
      <c r="Q411">
        <v>6</v>
      </c>
      <c r="R411">
        <v>23.5</v>
      </c>
      <c r="S411">
        <v>3.916666666666667</v>
      </c>
      <c r="V411" s="68">
        <v>44453</v>
      </c>
      <c r="W411" s="18">
        <v>395</v>
      </c>
      <c r="AB411">
        <v>17.5</v>
      </c>
      <c r="AC411">
        <v>0.5</v>
      </c>
      <c r="AD411">
        <v>1</v>
      </c>
      <c r="AE411">
        <v>2.5</v>
      </c>
      <c r="AF411">
        <v>1.5</v>
      </c>
      <c r="AG411">
        <v>0.5</v>
      </c>
      <c r="AV411">
        <v>6</v>
      </c>
      <c r="AW411">
        <v>23.5</v>
      </c>
      <c r="AX411">
        <v>3.916666666666667</v>
      </c>
      <c r="AY411">
        <v>4</v>
      </c>
    </row>
    <row r="412" spans="1:51" x14ac:dyDescent="0.3">
      <c r="A412" s="57"/>
      <c r="B412" s="16">
        <v>396</v>
      </c>
      <c r="C412">
        <v>0.5</v>
      </c>
      <c r="Q412">
        <v>1</v>
      </c>
      <c r="R412">
        <v>0.5</v>
      </c>
      <c r="S412">
        <v>0.5</v>
      </c>
      <c r="V412" s="57"/>
      <c r="W412" s="18">
        <v>396</v>
      </c>
      <c r="AJ412">
        <v>0.5</v>
      </c>
      <c r="AV412">
        <v>1</v>
      </c>
      <c r="AW412">
        <v>0.5</v>
      </c>
      <c r="AX412">
        <v>0.5</v>
      </c>
      <c r="AY412">
        <v>12</v>
      </c>
    </row>
    <row r="413" spans="1:51" x14ac:dyDescent="0.3">
      <c r="A413" s="56"/>
      <c r="B413" s="16">
        <v>397</v>
      </c>
      <c r="C413">
        <v>0.5</v>
      </c>
      <c r="Q413">
        <v>1</v>
      </c>
      <c r="R413">
        <v>0.5</v>
      </c>
      <c r="S413">
        <v>0.5</v>
      </c>
      <c r="V413" s="56"/>
      <c r="W413" s="18">
        <v>397</v>
      </c>
      <c r="AM413">
        <v>0.5</v>
      </c>
      <c r="AV413">
        <v>1</v>
      </c>
      <c r="AW413">
        <v>0.5</v>
      </c>
      <c r="AX413">
        <v>0.5</v>
      </c>
      <c r="AY413">
        <v>15</v>
      </c>
    </row>
    <row r="414" spans="1:51" x14ac:dyDescent="0.3">
      <c r="A414" s="17">
        <v>44454</v>
      </c>
      <c r="B414" s="16">
        <v>398</v>
      </c>
      <c r="C414">
        <v>8.5</v>
      </c>
      <c r="D414">
        <v>0.5</v>
      </c>
      <c r="Q414">
        <v>2</v>
      </c>
      <c r="R414">
        <v>9</v>
      </c>
      <c r="S414">
        <v>4.5</v>
      </c>
      <c r="V414" s="19">
        <v>44454</v>
      </c>
      <c r="W414" s="18">
        <v>398</v>
      </c>
      <c r="AM414">
        <v>8.5</v>
      </c>
      <c r="AN414">
        <v>0.5</v>
      </c>
      <c r="AV414">
        <v>2</v>
      </c>
      <c r="AW414">
        <v>9</v>
      </c>
      <c r="AX414">
        <v>4.5</v>
      </c>
      <c r="AY414">
        <v>15</v>
      </c>
    </row>
    <row r="415" spans="1:51" x14ac:dyDescent="0.3">
      <c r="A415" s="69">
        <v>44457</v>
      </c>
      <c r="B415" s="16">
        <v>399</v>
      </c>
      <c r="C415">
        <v>0.5</v>
      </c>
      <c r="Q415">
        <v>1</v>
      </c>
      <c r="R415">
        <v>0.5</v>
      </c>
      <c r="S415">
        <v>0.5</v>
      </c>
      <c r="V415" s="68">
        <v>44457</v>
      </c>
      <c r="W415" s="18">
        <v>399</v>
      </c>
      <c r="Z415">
        <v>0.5</v>
      </c>
      <c r="AV415">
        <v>1</v>
      </c>
      <c r="AW415">
        <v>0.5</v>
      </c>
      <c r="AX415">
        <v>0.5</v>
      </c>
      <c r="AY415">
        <v>2</v>
      </c>
    </row>
    <row r="416" spans="1:51" x14ac:dyDescent="0.3">
      <c r="A416" s="57"/>
      <c r="B416" s="16">
        <v>400</v>
      </c>
      <c r="C416">
        <v>0.5</v>
      </c>
      <c r="Q416">
        <v>1</v>
      </c>
      <c r="R416">
        <v>0.5</v>
      </c>
      <c r="S416">
        <v>0.5</v>
      </c>
      <c r="V416" s="57"/>
      <c r="W416" s="18">
        <v>400</v>
      </c>
      <c r="AN416">
        <v>0.5</v>
      </c>
      <c r="AV416">
        <v>1</v>
      </c>
      <c r="AW416">
        <v>0.5</v>
      </c>
      <c r="AX416">
        <v>0.5</v>
      </c>
      <c r="AY416">
        <v>16</v>
      </c>
    </row>
    <row r="417" spans="1:51" x14ac:dyDescent="0.3">
      <c r="A417" s="57"/>
      <c r="B417" s="16">
        <v>401</v>
      </c>
      <c r="C417">
        <v>0.5</v>
      </c>
      <c r="Q417">
        <v>1</v>
      </c>
      <c r="R417">
        <v>0.5</v>
      </c>
      <c r="S417">
        <v>0.5</v>
      </c>
      <c r="V417" s="57"/>
      <c r="W417" s="18">
        <v>401</v>
      </c>
      <c r="AQ417">
        <v>0.5</v>
      </c>
      <c r="AV417">
        <v>1</v>
      </c>
      <c r="AW417">
        <v>0.5</v>
      </c>
      <c r="AX417">
        <v>0.5</v>
      </c>
      <c r="AY417">
        <v>19</v>
      </c>
    </row>
    <row r="418" spans="1:51" x14ac:dyDescent="0.3">
      <c r="A418" s="56"/>
      <c r="B418" s="16">
        <v>402</v>
      </c>
      <c r="C418">
        <v>0.5</v>
      </c>
      <c r="Q418">
        <v>1</v>
      </c>
      <c r="R418">
        <v>0.5</v>
      </c>
      <c r="S418">
        <v>0.5</v>
      </c>
      <c r="V418" s="56"/>
      <c r="W418" s="18">
        <v>402</v>
      </c>
      <c r="AS418">
        <v>0.5</v>
      </c>
      <c r="AV418">
        <v>1</v>
      </c>
      <c r="AW418">
        <v>0.5</v>
      </c>
      <c r="AX418">
        <v>0.5</v>
      </c>
      <c r="AY418">
        <v>21</v>
      </c>
    </row>
    <row r="419" spans="1:51" x14ac:dyDescent="0.3">
      <c r="A419" s="69">
        <v>44458</v>
      </c>
      <c r="B419" s="16">
        <v>403</v>
      </c>
      <c r="C419">
        <v>0.5</v>
      </c>
      <c r="Q419">
        <v>1</v>
      </c>
      <c r="R419">
        <v>0.5</v>
      </c>
      <c r="S419">
        <v>0.5</v>
      </c>
      <c r="V419" s="68">
        <v>44458</v>
      </c>
      <c r="W419" s="18">
        <v>403</v>
      </c>
      <c r="X419">
        <v>0.5</v>
      </c>
      <c r="AV419">
        <v>1</v>
      </c>
      <c r="AW419">
        <v>0.5</v>
      </c>
      <c r="AX419">
        <v>0.5</v>
      </c>
      <c r="AY419">
        <v>0</v>
      </c>
    </row>
    <row r="420" spans="1:51" x14ac:dyDescent="0.3">
      <c r="A420" s="57"/>
      <c r="B420" s="16">
        <v>404</v>
      </c>
      <c r="C420">
        <v>0.5</v>
      </c>
      <c r="Q420">
        <v>1</v>
      </c>
      <c r="R420">
        <v>0.5</v>
      </c>
      <c r="S420">
        <v>0.5</v>
      </c>
      <c r="V420" s="57"/>
      <c r="W420" s="18">
        <v>404</v>
      </c>
      <c r="AA420">
        <v>0.5</v>
      </c>
      <c r="AV420">
        <v>1</v>
      </c>
      <c r="AW420">
        <v>0.5</v>
      </c>
      <c r="AX420">
        <v>0.5</v>
      </c>
      <c r="AY420">
        <v>3</v>
      </c>
    </row>
    <row r="421" spans="1:51" x14ac:dyDescent="0.3">
      <c r="A421" s="57"/>
      <c r="B421" s="16">
        <v>405</v>
      </c>
      <c r="C421">
        <v>0.5</v>
      </c>
      <c r="Q421">
        <v>1</v>
      </c>
      <c r="R421">
        <v>0.5</v>
      </c>
      <c r="S421">
        <v>0.5</v>
      </c>
      <c r="V421" s="57"/>
      <c r="W421" s="18">
        <v>405</v>
      </c>
      <c r="AF421">
        <v>0.5</v>
      </c>
      <c r="AV421">
        <v>1</v>
      </c>
      <c r="AW421">
        <v>0.5</v>
      </c>
      <c r="AX421">
        <v>0.5</v>
      </c>
      <c r="AY421">
        <v>8</v>
      </c>
    </row>
    <row r="422" spans="1:51" x14ac:dyDescent="0.3">
      <c r="A422" s="56"/>
      <c r="B422" s="16">
        <v>406</v>
      </c>
      <c r="C422">
        <v>3</v>
      </c>
      <c r="D422">
        <v>1</v>
      </c>
      <c r="E422">
        <v>2</v>
      </c>
      <c r="F422">
        <v>5</v>
      </c>
      <c r="G422">
        <v>0.5</v>
      </c>
      <c r="Q422">
        <v>5</v>
      </c>
      <c r="R422">
        <v>11.5</v>
      </c>
      <c r="S422">
        <v>2.2999999999999998</v>
      </c>
      <c r="V422" s="56"/>
      <c r="W422" s="18">
        <v>406</v>
      </c>
      <c r="AN422">
        <v>3</v>
      </c>
      <c r="AO422">
        <v>1</v>
      </c>
      <c r="AP422">
        <v>2</v>
      </c>
      <c r="AQ422">
        <v>5</v>
      </c>
      <c r="AR422">
        <v>0.5</v>
      </c>
      <c r="AV422">
        <v>5</v>
      </c>
      <c r="AW422">
        <v>11.5</v>
      </c>
      <c r="AX422">
        <v>2.2999999999999998</v>
      </c>
      <c r="AY422">
        <v>16</v>
      </c>
    </row>
    <row r="423" spans="1:51" x14ac:dyDescent="0.3">
      <c r="A423" s="17">
        <v>44459</v>
      </c>
      <c r="B423" s="16">
        <v>407</v>
      </c>
      <c r="C423">
        <v>1.5</v>
      </c>
      <c r="D423">
        <v>6</v>
      </c>
      <c r="Q423">
        <v>2</v>
      </c>
      <c r="R423">
        <v>7.5</v>
      </c>
      <c r="S423">
        <v>3.75</v>
      </c>
      <c r="V423" s="19">
        <v>44459</v>
      </c>
      <c r="W423" s="18">
        <v>407</v>
      </c>
      <c r="AL423">
        <v>1.5</v>
      </c>
      <c r="AM423">
        <v>6</v>
      </c>
      <c r="AV423">
        <v>2</v>
      </c>
      <c r="AW423">
        <v>7.5</v>
      </c>
      <c r="AX423">
        <v>3.75</v>
      </c>
      <c r="AY423">
        <v>14</v>
      </c>
    </row>
    <row r="424" spans="1:51" x14ac:dyDescent="0.3">
      <c r="A424" s="17">
        <v>44460</v>
      </c>
      <c r="B424" s="16">
        <v>408</v>
      </c>
      <c r="C424">
        <v>6</v>
      </c>
      <c r="D424">
        <v>1</v>
      </c>
      <c r="E424">
        <v>5.5</v>
      </c>
      <c r="F424">
        <v>9</v>
      </c>
      <c r="G424">
        <v>2.5</v>
      </c>
      <c r="Q424">
        <v>5</v>
      </c>
      <c r="R424">
        <v>24</v>
      </c>
      <c r="S424">
        <v>4.8</v>
      </c>
      <c r="V424" s="19">
        <v>44460</v>
      </c>
      <c r="W424" s="18">
        <v>408</v>
      </c>
      <c r="AL424">
        <v>6</v>
      </c>
      <c r="AM424">
        <v>1</v>
      </c>
      <c r="AN424">
        <v>5.5</v>
      </c>
      <c r="AO424">
        <v>9</v>
      </c>
      <c r="AP424">
        <v>2.5</v>
      </c>
      <c r="AV424">
        <v>5</v>
      </c>
      <c r="AW424">
        <v>24</v>
      </c>
      <c r="AX424">
        <v>4.8</v>
      </c>
      <c r="AY424">
        <v>14</v>
      </c>
    </row>
    <row r="425" spans="1:51" x14ac:dyDescent="0.3">
      <c r="A425" s="69">
        <v>44463</v>
      </c>
      <c r="B425" s="16">
        <v>409</v>
      </c>
      <c r="C425">
        <v>1</v>
      </c>
      <c r="Q425">
        <v>1</v>
      </c>
      <c r="R425">
        <v>1</v>
      </c>
      <c r="S425">
        <v>1</v>
      </c>
      <c r="V425" s="68">
        <v>44463</v>
      </c>
      <c r="W425" s="18">
        <v>409</v>
      </c>
      <c r="AM425">
        <v>1</v>
      </c>
      <c r="AV425">
        <v>1</v>
      </c>
      <c r="AW425">
        <v>1</v>
      </c>
      <c r="AX425">
        <v>1</v>
      </c>
      <c r="AY425">
        <v>15</v>
      </c>
    </row>
    <row r="426" spans="1:51" x14ac:dyDescent="0.3">
      <c r="A426" s="56"/>
      <c r="B426" s="16">
        <v>410</v>
      </c>
      <c r="C426">
        <v>0.5</v>
      </c>
      <c r="D426">
        <v>0.5</v>
      </c>
      <c r="Q426">
        <v>2</v>
      </c>
      <c r="R426">
        <v>1</v>
      </c>
      <c r="S426">
        <v>0.5</v>
      </c>
      <c r="V426" s="56"/>
      <c r="W426" s="18">
        <v>410</v>
      </c>
      <c r="AO426">
        <v>0.5</v>
      </c>
      <c r="AP426">
        <v>0.5</v>
      </c>
      <c r="AV426">
        <v>2</v>
      </c>
      <c r="AW426">
        <v>1</v>
      </c>
      <c r="AX426">
        <v>0.5</v>
      </c>
      <c r="AY426">
        <v>17</v>
      </c>
    </row>
    <row r="427" spans="1:51" x14ac:dyDescent="0.3">
      <c r="A427" s="69">
        <v>44465</v>
      </c>
      <c r="B427" s="16">
        <v>411</v>
      </c>
      <c r="C427">
        <v>0.5</v>
      </c>
      <c r="Q427">
        <v>1</v>
      </c>
      <c r="R427">
        <v>0.5</v>
      </c>
      <c r="S427">
        <v>0.5</v>
      </c>
      <c r="V427" s="68">
        <v>44465</v>
      </c>
      <c r="W427" s="18">
        <v>411</v>
      </c>
      <c r="AE427">
        <v>0.5</v>
      </c>
      <c r="AV427">
        <v>1</v>
      </c>
      <c r="AW427">
        <v>0.5</v>
      </c>
      <c r="AX427">
        <v>0.5</v>
      </c>
      <c r="AY427">
        <v>7</v>
      </c>
    </row>
    <row r="428" spans="1:51" x14ac:dyDescent="0.3">
      <c r="A428" s="56"/>
      <c r="B428" s="16">
        <v>412</v>
      </c>
      <c r="C428">
        <v>12.5</v>
      </c>
      <c r="D428">
        <v>2</v>
      </c>
      <c r="E428">
        <v>3.5</v>
      </c>
      <c r="F428">
        <v>3</v>
      </c>
      <c r="G428">
        <v>1</v>
      </c>
      <c r="H428">
        <v>1</v>
      </c>
      <c r="I428">
        <v>1</v>
      </c>
      <c r="J428">
        <v>1.5</v>
      </c>
      <c r="Q428">
        <v>8</v>
      </c>
      <c r="R428">
        <v>25.5</v>
      </c>
      <c r="S428">
        <v>3.1875</v>
      </c>
      <c r="V428" s="56"/>
      <c r="W428" s="18">
        <v>412</v>
      </c>
      <c r="AL428">
        <v>12.5</v>
      </c>
      <c r="AM428">
        <v>2</v>
      </c>
      <c r="AN428">
        <v>3.5</v>
      </c>
      <c r="AO428">
        <v>3</v>
      </c>
      <c r="AP428">
        <v>1</v>
      </c>
      <c r="AQ428">
        <v>1</v>
      </c>
      <c r="AR428">
        <v>1</v>
      </c>
      <c r="AS428">
        <v>1.5</v>
      </c>
      <c r="AV428">
        <v>8</v>
      </c>
      <c r="AW428">
        <v>25.5</v>
      </c>
      <c r="AX428">
        <v>3.1875</v>
      </c>
      <c r="AY428">
        <v>14</v>
      </c>
    </row>
    <row r="429" spans="1:51" x14ac:dyDescent="0.3">
      <c r="A429" s="69">
        <v>44468</v>
      </c>
      <c r="B429" s="16">
        <v>413</v>
      </c>
      <c r="C429">
        <v>14</v>
      </c>
      <c r="Q429">
        <v>1</v>
      </c>
      <c r="R429">
        <v>14</v>
      </c>
      <c r="S429">
        <v>14</v>
      </c>
      <c r="V429" s="68">
        <v>44468</v>
      </c>
      <c r="W429" s="18">
        <v>413</v>
      </c>
      <c r="AL429">
        <v>14</v>
      </c>
      <c r="AV429">
        <v>1</v>
      </c>
      <c r="AW429">
        <v>14</v>
      </c>
      <c r="AX429">
        <v>14</v>
      </c>
      <c r="AY429">
        <v>14</v>
      </c>
    </row>
    <row r="430" spans="1:51" x14ac:dyDescent="0.3">
      <c r="A430" s="56"/>
      <c r="B430" s="16">
        <v>414</v>
      </c>
      <c r="C430">
        <v>3</v>
      </c>
      <c r="Q430">
        <v>1</v>
      </c>
      <c r="R430">
        <v>3</v>
      </c>
      <c r="S430">
        <v>3</v>
      </c>
      <c r="V430" s="56"/>
      <c r="W430" s="18">
        <v>414</v>
      </c>
      <c r="AQ430">
        <v>3</v>
      </c>
      <c r="AV430">
        <v>1</v>
      </c>
      <c r="AW430">
        <v>3</v>
      </c>
      <c r="AX430">
        <v>3</v>
      </c>
      <c r="AY430">
        <v>19</v>
      </c>
    </row>
    <row r="431" spans="1:51" x14ac:dyDescent="0.3">
      <c r="A431" s="69">
        <v>44469</v>
      </c>
      <c r="B431" s="16">
        <v>415</v>
      </c>
      <c r="C431">
        <v>0.5</v>
      </c>
      <c r="Q431">
        <v>1</v>
      </c>
      <c r="R431">
        <v>0.5</v>
      </c>
      <c r="S431">
        <v>0.5</v>
      </c>
      <c r="V431" s="68">
        <v>44469</v>
      </c>
      <c r="W431" s="18">
        <v>415</v>
      </c>
      <c r="AC431">
        <v>0.5</v>
      </c>
      <c r="AV431">
        <v>1</v>
      </c>
      <c r="AW431">
        <v>0.5</v>
      </c>
      <c r="AX431">
        <v>0.5</v>
      </c>
      <c r="AY431">
        <v>5</v>
      </c>
    </row>
    <row r="432" spans="1:51" x14ac:dyDescent="0.3">
      <c r="A432" s="57"/>
      <c r="B432" s="16">
        <v>416</v>
      </c>
      <c r="C432">
        <v>2</v>
      </c>
      <c r="Q432">
        <v>1</v>
      </c>
      <c r="R432">
        <v>2</v>
      </c>
      <c r="S432">
        <v>2</v>
      </c>
      <c r="V432" s="57"/>
      <c r="W432" s="18">
        <v>416</v>
      </c>
      <c r="AL432">
        <v>2</v>
      </c>
      <c r="AV432">
        <v>1</v>
      </c>
      <c r="AW432">
        <v>2</v>
      </c>
      <c r="AX432">
        <v>2</v>
      </c>
      <c r="AY432">
        <v>14</v>
      </c>
    </row>
    <row r="433" spans="1:51" x14ac:dyDescent="0.3">
      <c r="A433" s="56"/>
      <c r="B433" s="16">
        <v>417</v>
      </c>
      <c r="C433">
        <v>0.5</v>
      </c>
      <c r="Q433">
        <v>1</v>
      </c>
      <c r="R433">
        <v>0.5</v>
      </c>
      <c r="S433">
        <v>0.5</v>
      </c>
      <c r="V433" s="56"/>
      <c r="W433" s="18">
        <v>417</v>
      </c>
      <c r="AR433">
        <v>0.5</v>
      </c>
      <c r="AV433">
        <v>1</v>
      </c>
      <c r="AW433">
        <v>0.5</v>
      </c>
      <c r="AX433">
        <v>0.5</v>
      </c>
      <c r="AY433">
        <v>20</v>
      </c>
    </row>
    <row r="434" spans="1:51" x14ac:dyDescent="0.3">
      <c r="A434" s="17">
        <v>44472</v>
      </c>
      <c r="B434" s="16">
        <v>418</v>
      </c>
      <c r="C434">
        <v>1</v>
      </c>
      <c r="D434">
        <v>8</v>
      </c>
      <c r="Q434">
        <v>2</v>
      </c>
      <c r="R434">
        <v>9</v>
      </c>
      <c r="S434">
        <v>4.5</v>
      </c>
      <c r="V434" s="19">
        <v>44472</v>
      </c>
      <c r="W434" s="18">
        <v>418</v>
      </c>
      <c r="AL434">
        <v>1</v>
      </c>
      <c r="AM434">
        <v>8</v>
      </c>
      <c r="AV434">
        <v>2</v>
      </c>
      <c r="AW434">
        <v>9</v>
      </c>
      <c r="AX434">
        <v>4.5</v>
      </c>
      <c r="AY434">
        <v>14</v>
      </c>
    </row>
    <row r="435" spans="1:51" x14ac:dyDescent="0.3">
      <c r="A435" s="69">
        <v>44474</v>
      </c>
      <c r="B435" s="16">
        <v>419</v>
      </c>
      <c r="C435">
        <v>0.5</v>
      </c>
      <c r="Q435">
        <v>1</v>
      </c>
      <c r="R435">
        <v>0.5</v>
      </c>
      <c r="S435">
        <v>0.5</v>
      </c>
      <c r="V435" s="68">
        <v>44474</v>
      </c>
      <c r="W435" s="18">
        <v>419</v>
      </c>
      <c r="AD435">
        <v>0.5</v>
      </c>
      <c r="AV435">
        <v>1</v>
      </c>
      <c r="AW435">
        <v>0.5</v>
      </c>
      <c r="AX435">
        <v>0.5</v>
      </c>
      <c r="AY435">
        <v>6</v>
      </c>
    </row>
    <row r="436" spans="1:51" x14ac:dyDescent="0.3">
      <c r="A436" s="57"/>
      <c r="B436" s="16">
        <v>420</v>
      </c>
      <c r="C436">
        <v>0.5</v>
      </c>
      <c r="Q436">
        <v>1</v>
      </c>
      <c r="R436">
        <v>0.5</v>
      </c>
      <c r="S436">
        <v>0.5</v>
      </c>
      <c r="V436" s="57"/>
      <c r="W436" s="18">
        <v>420</v>
      </c>
      <c r="AO436">
        <v>0.5</v>
      </c>
      <c r="AV436">
        <v>1</v>
      </c>
      <c r="AW436">
        <v>0.5</v>
      </c>
      <c r="AX436">
        <v>0.5</v>
      </c>
      <c r="AY436">
        <v>17</v>
      </c>
    </row>
    <row r="437" spans="1:51" x14ac:dyDescent="0.3">
      <c r="A437" s="56"/>
      <c r="B437" s="16">
        <v>421</v>
      </c>
      <c r="C437">
        <v>0.5</v>
      </c>
      <c r="Q437">
        <v>1</v>
      </c>
      <c r="R437">
        <v>0.5</v>
      </c>
      <c r="S437">
        <v>0.5</v>
      </c>
      <c r="V437" s="56"/>
      <c r="W437" s="18">
        <v>421</v>
      </c>
      <c r="AU437">
        <v>0.5</v>
      </c>
      <c r="AV437">
        <v>1</v>
      </c>
      <c r="AW437">
        <v>0.5</v>
      </c>
      <c r="AX437">
        <v>0.5</v>
      </c>
      <c r="AY437">
        <v>23</v>
      </c>
    </row>
    <row r="438" spans="1:51" x14ac:dyDescent="0.3">
      <c r="A438" s="69">
        <v>44475</v>
      </c>
      <c r="B438" s="16">
        <v>422</v>
      </c>
      <c r="C438">
        <v>1.5</v>
      </c>
      <c r="Q438">
        <v>1</v>
      </c>
      <c r="R438">
        <v>1.5</v>
      </c>
      <c r="S438">
        <v>1.5</v>
      </c>
      <c r="V438" s="68">
        <v>44475</v>
      </c>
      <c r="W438" s="18">
        <v>422</v>
      </c>
      <c r="AA438">
        <v>1.5</v>
      </c>
      <c r="AV438">
        <v>1</v>
      </c>
      <c r="AW438">
        <v>1.5</v>
      </c>
      <c r="AX438">
        <v>1.5</v>
      </c>
      <c r="AY438">
        <v>3</v>
      </c>
    </row>
    <row r="439" spans="1:51" x14ac:dyDescent="0.3">
      <c r="A439" s="57"/>
      <c r="B439" s="16">
        <v>423</v>
      </c>
      <c r="C439">
        <v>5.5</v>
      </c>
      <c r="D439">
        <v>3.5</v>
      </c>
      <c r="Q439">
        <v>2</v>
      </c>
      <c r="R439">
        <v>9</v>
      </c>
      <c r="S439">
        <v>4.5</v>
      </c>
      <c r="V439" s="57"/>
      <c r="W439" s="18">
        <v>423</v>
      </c>
      <c r="AD439">
        <v>5.5</v>
      </c>
      <c r="AE439">
        <v>3.5</v>
      </c>
      <c r="AV439">
        <v>2</v>
      </c>
      <c r="AW439">
        <v>9</v>
      </c>
      <c r="AX439">
        <v>4.5</v>
      </c>
      <c r="AY439">
        <v>6</v>
      </c>
    </row>
    <row r="440" spans="1:51" x14ac:dyDescent="0.3">
      <c r="A440" s="57"/>
      <c r="B440" s="16">
        <v>424</v>
      </c>
      <c r="C440">
        <v>6</v>
      </c>
      <c r="Q440">
        <v>1</v>
      </c>
      <c r="R440">
        <v>6</v>
      </c>
      <c r="S440">
        <v>6</v>
      </c>
      <c r="V440" s="57"/>
      <c r="W440" s="18">
        <v>424</v>
      </c>
      <c r="AO440">
        <v>6</v>
      </c>
      <c r="AV440">
        <v>1</v>
      </c>
      <c r="AW440">
        <v>6</v>
      </c>
      <c r="AX440">
        <v>6</v>
      </c>
      <c r="AY440">
        <v>17</v>
      </c>
    </row>
    <row r="441" spans="1:51" x14ac:dyDescent="0.3">
      <c r="A441" s="56"/>
      <c r="B441" s="16">
        <v>425</v>
      </c>
      <c r="C441">
        <v>4</v>
      </c>
      <c r="D441">
        <v>2</v>
      </c>
      <c r="Q441">
        <v>2</v>
      </c>
      <c r="R441">
        <v>6</v>
      </c>
      <c r="S441">
        <v>3</v>
      </c>
      <c r="V441" s="56"/>
      <c r="W441" s="18">
        <v>425</v>
      </c>
      <c r="AT441">
        <v>4</v>
      </c>
      <c r="AU441">
        <v>2</v>
      </c>
      <c r="AV441">
        <v>2</v>
      </c>
      <c r="AW441">
        <v>6</v>
      </c>
      <c r="AX441">
        <v>3</v>
      </c>
      <c r="AY441">
        <v>22</v>
      </c>
    </row>
    <row r="442" spans="1:51" x14ac:dyDescent="0.3">
      <c r="A442" s="69">
        <v>44476</v>
      </c>
      <c r="B442" s="16">
        <v>425</v>
      </c>
      <c r="C442">
        <v>1</v>
      </c>
      <c r="D442">
        <v>6</v>
      </c>
      <c r="Q442">
        <v>2</v>
      </c>
      <c r="R442">
        <v>7</v>
      </c>
      <c r="S442">
        <v>3.5</v>
      </c>
      <c r="V442" s="68">
        <v>44476</v>
      </c>
      <c r="W442" s="18">
        <v>425</v>
      </c>
      <c r="X442">
        <v>1</v>
      </c>
      <c r="Y442">
        <v>6</v>
      </c>
      <c r="AV442">
        <v>2</v>
      </c>
      <c r="AW442">
        <v>7</v>
      </c>
      <c r="AX442">
        <v>3.5</v>
      </c>
      <c r="AY442">
        <v>0</v>
      </c>
    </row>
    <row r="443" spans="1:51" x14ac:dyDescent="0.3">
      <c r="A443" s="57"/>
      <c r="B443" s="16">
        <v>426</v>
      </c>
      <c r="C443">
        <v>2</v>
      </c>
      <c r="D443">
        <v>3.5</v>
      </c>
      <c r="E443">
        <v>32</v>
      </c>
      <c r="F443">
        <v>0.5</v>
      </c>
      <c r="G443">
        <v>1</v>
      </c>
      <c r="Q443">
        <v>5</v>
      </c>
      <c r="R443">
        <v>39</v>
      </c>
      <c r="S443">
        <v>7.8</v>
      </c>
      <c r="V443" s="57"/>
      <c r="W443" s="18">
        <v>426</v>
      </c>
      <c r="AB443">
        <v>2</v>
      </c>
      <c r="AC443">
        <v>3.5</v>
      </c>
      <c r="AD443">
        <v>32</v>
      </c>
      <c r="AE443">
        <v>0.5</v>
      </c>
      <c r="AF443">
        <v>1</v>
      </c>
      <c r="AV443">
        <v>5</v>
      </c>
      <c r="AW443">
        <v>39</v>
      </c>
      <c r="AX443">
        <v>7.8</v>
      </c>
      <c r="AY443">
        <v>4</v>
      </c>
    </row>
    <row r="444" spans="1:51" x14ac:dyDescent="0.3">
      <c r="A444" s="56"/>
      <c r="B444" s="16">
        <v>427</v>
      </c>
      <c r="C444">
        <v>1</v>
      </c>
      <c r="D444">
        <v>0.5</v>
      </c>
      <c r="Q444">
        <v>2</v>
      </c>
      <c r="R444">
        <v>1.5</v>
      </c>
      <c r="S444">
        <v>0.75</v>
      </c>
      <c r="V444" s="56"/>
      <c r="W444" s="18">
        <v>427</v>
      </c>
      <c r="AI444">
        <v>1</v>
      </c>
      <c r="AJ444">
        <v>0.5</v>
      </c>
      <c r="AV444">
        <v>2</v>
      </c>
      <c r="AW444">
        <v>1.5</v>
      </c>
      <c r="AX444">
        <v>0.75</v>
      </c>
      <c r="AY444">
        <v>11</v>
      </c>
    </row>
    <row r="445" spans="1:51" x14ac:dyDescent="0.3">
      <c r="A445" s="69">
        <v>44479</v>
      </c>
      <c r="B445" s="16">
        <v>428</v>
      </c>
      <c r="C445">
        <v>1</v>
      </c>
      <c r="Q445">
        <v>1</v>
      </c>
      <c r="R445">
        <v>1</v>
      </c>
      <c r="S445">
        <v>1</v>
      </c>
      <c r="V445" s="68">
        <v>44479</v>
      </c>
      <c r="W445" s="18">
        <v>428</v>
      </c>
      <c r="AG445">
        <v>1</v>
      </c>
      <c r="AV445">
        <v>1</v>
      </c>
      <c r="AW445">
        <v>1</v>
      </c>
      <c r="AX445">
        <v>1</v>
      </c>
      <c r="AY445">
        <v>9</v>
      </c>
    </row>
    <row r="446" spans="1:51" x14ac:dyDescent="0.3">
      <c r="A446" s="57"/>
      <c r="B446" s="16">
        <v>429</v>
      </c>
      <c r="C446">
        <v>1.5</v>
      </c>
      <c r="D446">
        <v>0.5</v>
      </c>
      <c r="Q446">
        <v>2</v>
      </c>
      <c r="R446">
        <v>2</v>
      </c>
      <c r="S446">
        <v>1</v>
      </c>
      <c r="V446" s="57"/>
      <c r="W446" s="18">
        <v>429</v>
      </c>
      <c r="AK446">
        <v>1.5</v>
      </c>
      <c r="AL446">
        <v>0.5</v>
      </c>
      <c r="AV446">
        <v>2</v>
      </c>
      <c r="AW446">
        <v>2</v>
      </c>
      <c r="AX446">
        <v>1</v>
      </c>
      <c r="AY446">
        <v>13</v>
      </c>
    </row>
    <row r="447" spans="1:51" x14ac:dyDescent="0.3">
      <c r="A447" s="57"/>
      <c r="B447" s="16">
        <v>430</v>
      </c>
      <c r="C447">
        <v>0.5</v>
      </c>
      <c r="Q447">
        <v>1</v>
      </c>
      <c r="R447">
        <v>0.5</v>
      </c>
      <c r="S447">
        <v>0.5</v>
      </c>
      <c r="V447" s="57"/>
      <c r="W447" s="18">
        <v>430</v>
      </c>
      <c r="AN447">
        <v>0.5</v>
      </c>
      <c r="AV447">
        <v>1</v>
      </c>
      <c r="AW447">
        <v>0.5</v>
      </c>
      <c r="AX447">
        <v>0.5</v>
      </c>
      <c r="AY447">
        <v>16</v>
      </c>
    </row>
    <row r="448" spans="1:51" x14ac:dyDescent="0.3">
      <c r="A448" s="56"/>
      <c r="B448" s="16">
        <v>431</v>
      </c>
      <c r="C448">
        <v>1</v>
      </c>
      <c r="D448">
        <v>0.5</v>
      </c>
      <c r="Q448">
        <v>2</v>
      </c>
      <c r="R448">
        <v>1.5</v>
      </c>
      <c r="S448">
        <v>0.75</v>
      </c>
      <c r="V448" s="56"/>
      <c r="W448" s="18">
        <v>431</v>
      </c>
      <c r="AS448">
        <v>1</v>
      </c>
      <c r="AT448">
        <v>0.5</v>
      </c>
      <c r="AV448">
        <v>2</v>
      </c>
      <c r="AW448">
        <v>1.5</v>
      </c>
      <c r="AX448">
        <v>0.75</v>
      </c>
      <c r="AY448">
        <v>21</v>
      </c>
    </row>
    <row r="449" spans="1:51" x14ac:dyDescent="0.3">
      <c r="A449" s="69">
        <v>44480</v>
      </c>
      <c r="B449" s="16">
        <v>432</v>
      </c>
      <c r="C449">
        <v>4.5</v>
      </c>
      <c r="Q449">
        <v>1</v>
      </c>
      <c r="R449">
        <v>4.5</v>
      </c>
      <c r="S449">
        <v>4.5</v>
      </c>
      <c r="V449" s="68">
        <v>44480</v>
      </c>
      <c r="W449" s="18">
        <v>432</v>
      </c>
      <c r="X449">
        <v>4.5</v>
      </c>
      <c r="AV449">
        <v>1</v>
      </c>
      <c r="AW449">
        <v>4.5</v>
      </c>
      <c r="AX449">
        <v>4.5</v>
      </c>
      <c r="AY449">
        <v>0</v>
      </c>
    </row>
    <row r="450" spans="1:51" x14ac:dyDescent="0.3">
      <c r="A450" s="57"/>
      <c r="B450" s="16">
        <v>433</v>
      </c>
      <c r="C450">
        <v>2</v>
      </c>
      <c r="D450">
        <v>0.5</v>
      </c>
      <c r="Q450">
        <v>2</v>
      </c>
      <c r="R450">
        <v>2.5</v>
      </c>
      <c r="S450">
        <v>1.25</v>
      </c>
      <c r="V450" s="57"/>
      <c r="W450" s="18">
        <v>433</v>
      </c>
      <c r="AA450">
        <v>2</v>
      </c>
      <c r="AB450">
        <v>0.5</v>
      </c>
      <c r="AV450">
        <v>2</v>
      </c>
      <c r="AW450">
        <v>2.5</v>
      </c>
      <c r="AX450">
        <v>1.25</v>
      </c>
      <c r="AY450">
        <v>3</v>
      </c>
    </row>
    <row r="451" spans="1:51" x14ac:dyDescent="0.3">
      <c r="A451" s="57"/>
      <c r="B451" s="16">
        <v>434</v>
      </c>
      <c r="C451">
        <v>0.5</v>
      </c>
      <c r="Q451">
        <v>1</v>
      </c>
      <c r="R451">
        <v>0.5</v>
      </c>
      <c r="S451">
        <v>0.5</v>
      </c>
      <c r="V451" s="57"/>
      <c r="W451" s="18">
        <v>434</v>
      </c>
      <c r="AK451">
        <v>0.5</v>
      </c>
      <c r="AV451">
        <v>1</v>
      </c>
      <c r="AW451">
        <v>0.5</v>
      </c>
      <c r="AX451">
        <v>0.5</v>
      </c>
      <c r="AY451">
        <v>13</v>
      </c>
    </row>
    <row r="452" spans="1:51" x14ac:dyDescent="0.3">
      <c r="A452" s="56"/>
      <c r="B452" s="16">
        <v>435</v>
      </c>
      <c r="C452">
        <v>28.5</v>
      </c>
      <c r="D452">
        <v>0.5</v>
      </c>
      <c r="Q452">
        <v>2</v>
      </c>
      <c r="R452">
        <v>29</v>
      </c>
      <c r="S452">
        <v>14.5</v>
      </c>
      <c r="V452" s="56"/>
      <c r="W452" s="18">
        <v>435</v>
      </c>
      <c r="AO452">
        <v>28.5</v>
      </c>
      <c r="AP452">
        <v>0.5</v>
      </c>
      <c r="AV452">
        <v>2</v>
      </c>
      <c r="AW452">
        <v>29</v>
      </c>
      <c r="AX452">
        <v>14.5</v>
      </c>
      <c r="AY452">
        <v>17</v>
      </c>
    </row>
    <row r="453" spans="1:51" x14ac:dyDescent="0.3">
      <c r="A453" s="69">
        <v>44481</v>
      </c>
      <c r="B453" s="16">
        <v>436</v>
      </c>
      <c r="C453">
        <v>1</v>
      </c>
      <c r="D453">
        <v>1.5</v>
      </c>
      <c r="E453">
        <v>79.5</v>
      </c>
      <c r="F453">
        <v>2.5</v>
      </c>
      <c r="Q453">
        <v>4</v>
      </c>
      <c r="R453">
        <v>84.5</v>
      </c>
      <c r="S453">
        <v>21.125</v>
      </c>
      <c r="V453" s="68">
        <v>44481</v>
      </c>
      <c r="W453" s="18">
        <v>436</v>
      </c>
      <c r="AG453">
        <v>1</v>
      </c>
      <c r="AH453">
        <v>1.5</v>
      </c>
      <c r="AI453">
        <v>79.5</v>
      </c>
      <c r="AJ453">
        <v>2.5</v>
      </c>
      <c r="AV453">
        <v>4</v>
      </c>
      <c r="AW453">
        <v>84.5</v>
      </c>
      <c r="AX453">
        <v>21.125</v>
      </c>
      <c r="AY453">
        <v>9</v>
      </c>
    </row>
    <row r="454" spans="1:51" x14ac:dyDescent="0.3">
      <c r="A454" s="56"/>
      <c r="B454" s="16">
        <v>437</v>
      </c>
      <c r="C454">
        <v>0.5</v>
      </c>
      <c r="D454">
        <v>10.5</v>
      </c>
      <c r="E454">
        <v>29</v>
      </c>
      <c r="F454">
        <v>46</v>
      </c>
      <c r="Q454">
        <v>4</v>
      </c>
      <c r="R454">
        <v>86</v>
      </c>
      <c r="S454">
        <v>21.5</v>
      </c>
      <c r="V454" s="56"/>
      <c r="W454" s="18">
        <v>437</v>
      </c>
      <c r="AR454">
        <v>0.5</v>
      </c>
      <c r="AS454">
        <v>10.5</v>
      </c>
      <c r="AT454">
        <v>29</v>
      </c>
      <c r="AU454">
        <v>46</v>
      </c>
      <c r="AV454">
        <v>4</v>
      </c>
      <c r="AW454">
        <v>86</v>
      </c>
      <c r="AX454">
        <v>21.5</v>
      </c>
      <c r="AY454">
        <v>20</v>
      </c>
    </row>
    <row r="455" spans="1:51" x14ac:dyDescent="0.3">
      <c r="A455" s="69">
        <v>44482</v>
      </c>
      <c r="B455" s="16">
        <v>437</v>
      </c>
      <c r="C455">
        <v>11.5</v>
      </c>
      <c r="Q455">
        <v>1</v>
      </c>
      <c r="R455">
        <v>11.5</v>
      </c>
      <c r="S455">
        <v>11.5</v>
      </c>
      <c r="V455" s="68">
        <v>44482</v>
      </c>
      <c r="W455" s="18">
        <v>437</v>
      </c>
      <c r="X455">
        <v>11.5</v>
      </c>
      <c r="AV455">
        <v>1</v>
      </c>
      <c r="AW455">
        <v>11.5</v>
      </c>
      <c r="AX455">
        <v>11.5</v>
      </c>
      <c r="AY455">
        <v>0</v>
      </c>
    </row>
    <row r="456" spans="1:51" x14ac:dyDescent="0.3">
      <c r="A456" s="56"/>
      <c r="B456" s="16">
        <v>438</v>
      </c>
      <c r="C456">
        <v>1</v>
      </c>
      <c r="D456">
        <v>1</v>
      </c>
      <c r="Q456">
        <v>2</v>
      </c>
      <c r="R456">
        <v>2</v>
      </c>
      <c r="S456">
        <v>1</v>
      </c>
      <c r="V456" s="56"/>
      <c r="W456" s="18">
        <v>438</v>
      </c>
      <c r="AN456">
        <v>1</v>
      </c>
      <c r="AO456">
        <v>1</v>
      </c>
      <c r="AV456">
        <v>2</v>
      </c>
      <c r="AW456">
        <v>2</v>
      </c>
      <c r="AX456">
        <v>1</v>
      </c>
      <c r="AY456">
        <v>16</v>
      </c>
    </row>
    <row r="457" spans="1:51" x14ac:dyDescent="0.3">
      <c r="A457" s="17">
        <v>44483</v>
      </c>
      <c r="B457" s="16">
        <v>439</v>
      </c>
      <c r="C457">
        <v>2</v>
      </c>
      <c r="Q457">
        <v>1</v>
      </c>
      <c r="R457">
        <v>2</v>
      </c>
      <c r="S457">
        <v>2</v>
      </c>
      <c r="V457" s="19">
        <v>44483</v>
      </c>
      <c r="W457" s="18">
        <v>439</v>
      </c>
      <c r="AJ457">
        <v>2</v>
      </c>
      <c r="AV457">
        <v>1</v>
      </c>
      <c r="AW457">
        <v>2</v>
      </c>
      <c r="AX457">
        <v>2</v>
      </c>
      <c r="AY457">
        <v>12</v>
      </c>
    </row>
    <row r="458" spans="1:51" x14ac:dyDescent="0.3">
      <c r="A458" s="17">
        <v>44484</v>
      </c>
      <c r="B458" s="16">
        <v>440</v>
      </c>
      <c r="C458">
        <v>1.5</v>
      </c>
      <c r="D458">
        <v>5</v>
      </c>
      <c r="E458">
        <v>13</v>
      </c>
      <c r="Q458">
        <v>3</v>
      </c>
      <c r="R458">
        <v>19.5</v>
      </c>
      <c r="S458">
        <v>6.5</v>
      </c>
      <c r="V458" s="19">
        <v>44484</v>
      </c>
      <c r="W458" s="18">
        <v>440</v>
      </c>
      <c r="AK458">
        <v>1.5</v>
      </c>
      <c r="AL458">
        <v>5</v>
      </c>
      <c r="AM458">
        <v>13</v>
      </c>
      <c r="AV458">
        <v>3</v>
      </c>
      <c r="AW458">
        <v>19.5</v>
      </c>
      <c r="AX458">
        <v>6.5</v>
      </c>
      <c r="AY458">
        <v>13</v>
      </c>
    </row>
    <row r="459" spans="1:51" x14ac:dyDescent="0.3">
      <c r="A459" s="69">
        <v>44485</v>
      </c>
      <c r="B459" s="16">
        <v>441</v>
      </c>
      <c r="C459">
        <v>0.5</v>
      </c>
      <c r="Q459">
        <v>1</v>
      </c>
      <c r="R459">
        <v>0.5</v>
      </c>
      <c r="S459">
        <v>0.5</v>
      </c>
      <c r="V459" s="68">
        <v>44485</v>
      </c>
      <c r="W459" s="18">
        <v>441</v>
      </c>
      <c r="AC459">
        <v>0.5</v>
      </c>
      <c r="AV459">
        <v>1</v>
      </c>
      <c r="AW459">
        <v>0.5</v>
      </c>
      <c r="AX459">
        <v>0.5</v>
      </c>
      <c r="AY459">
        <v>5</v>
      </c>
    </row>
    <row r="460" spans="1:51" x14ac:dyDescent="0.3">
      <c r="A460" s="56"/>
      <c r="B460" s="16">
        <v>442</v>
      </c>
      <c r="C460">
        <v>28.5</v>
      </c>
      <c r="Q460">
        <v>1</v>
      </c>
      <c r="R460">
        <v>28.5</v>
      </c>
      <c r="S460">
        <v>28.5</v>
      </c>
      <c r="V460" s="56"/>
      <c r="W460" s="18">
        <v>442</v>
      </c>
      <c r="AL460">
        <v>28.5</v>
      </c>
      <c r="AV460">
        <v>1</v>
      </c>
      <c r="AW460">
        <v>28.5</v>
      </c>
      <c r="AX460">
        <v>28.5</v>
      </c>
      <c r="AY460">
        <v>14</v>
      </c>
    </row>
    <row r="461" spans="1:51" x14ac:dyDescent="0.3">
      <c r="A461" s="69">
        <v>44486</v>
      </c>
      <c r="B461" s="16">
        <v>443</v>
      </c>
      <c r="C461">
        <v>0.5</v>
      </c>
      <c r="Q461">
        <v>1</v>
      </c>
      <c r="R461">
        <v>0.5</v>
      </c>
      <c r="S461">
        <v>0.5</v>
      </c>
      <c r="V461" s="68">
        <v>44486</v>
      </c>
      <c r="W461" s="18">
        <v>443</v>
      </c>
      <c r="AG461">
        <v>0.5</v>
      </c>
      <c r="AV461">
        <v>1</v>
      </c>
      <c r="AW461">
        <v>0.5</v>
      </c>
      <c r="AX461">
        <v>0.5</v>
      </c>
      <c r="AY461">
        <v>9</v>
      </c>
    </row>
    <row r="462" spans="1:51" x14ac:dyDescent="0.3">
      <c r="A462" s="57"/>
      <c r="B462" s="16">
        <v>444</v>
      </c>
      <c r="C462">
        <v>0.5</v>
      </c>
      <c r="D462">
        <v>0.5</v>
      </c>
      <c r="E462">
        <v>3.5</v>
      </c>
      <c r="Q462">
        <v>3</v>
      </c>
      <c r="R462">
        <v>4.5</v>
      </c>
      <c r="S462">
        <v>1.5</v>
      </c>
      <c r="V462" s="57"/>
      <c r="W462" s="18">
        <v>444</v>
      </c>
      <c r="AI462">
        <v>0.5</v>
      </c>
      <c r="AJ462">
        <v>0.5</v>
      </c>
      <c r="AK462">
        <v>3.5</v>
      </c>
      <c r="AV462">
        <v>3</v>
      </c>
      <c r="AW462">
        <v>4.5</v>
      </c>
      <c r="AX462">
        <v>1.5</v>
      </c>
      <c r="AY462">
        <v>11</v>
      </c>
    </row>
    <row r="463" spans="1:51" x14ac:dyDescent="0.3">
      <c r="A463" s="57"/>
      <c r="B463" s="16">
        <v>445</v>
      </c>
      <c r="C463">
        <v>27.5</v>
      </c>
      <c r="D463">
        <v>10</v>
      </c>
      <c r="Q463">
        <v>2</v>
      </c>
      <c r="R463">
        <v>37.5</v>
      </c>
      <c r="S463">
        <v>18.75</v>
      </c>
      <c r="V463" s="57"/>
      <c r="W463" s="18">
        <v>445</v>
      </c>
      <c r="AO463">
        <v>27.5</v>
      </c>
      <c r="AP463">
        <v>10</v>
      </c>
      <c r="AV463">
        <v>2</v>
      </c>
      <c r="AW463">
        <v>37.5</v>
      </c>
      <c r="AX463">
        <v>18.75</v>
      </c>
      <c r="AY463">
        <v>17</v>
      </c>
    </row>
    <row r="464" spans="1:51" x14ac:dyDescent="0.3">
      <c r="A464" s="56"/>
      <c r="B464" s="16">
        <v>446</v>
      </c>
      <c r="C464">
        <v>0.5</v>
      </c>
      <c r="Q464">
        <v>1</v>
      </c>
      <c r="R464">
        <v>0.5</v>
      </c>
      <c r="S464">
        <v>0.5</v>
      </c>
      <c r="V464" s="56"/>
      <c r="W464" s="18">
        <v>446</v>
      </c>
      <c r="AR464">
        <v>0.5</v>
      </c>
      <c r="AV464">
        <v>1</v>
      </c>
      <c r="AW464">
        <v>0.5</v>
      </c>
      <c r="AX464">
        <v>0.5</v>
      </c>
      <c r="AY464">
        <v>20</v>
      </c>
    </row>
    <row r="465" spans="1:51" x14ac:dyDescent="0.3">
      <c r="A465" s="69">
        <v>44487</v>
      </c>
      <c r="B465" s="16">
        <v>447</v>
      </c>
      <c r="C465">
        <v>6</v>
      </c>
      <c r="D465">
        <v>1</v>
      </c>
      <c r="E465">
        <v>0.5</v>
      </c>
      <c r="Q465">
        <v>3</v>
      </c>
      <c r="R465">
        <v>7.5</v>
      </c>
      <c r="S465">
        <v>2.5</v>
      </c>
      <c r="V465" s="68">
        <v>44487</v>
      </c>
      <c r="W465" s="18">
        <v>447</v>
      </c>
      <c r="AA465">
        <v>6</v>
      </c>
      <c r="AB465">
        <v>1</v>
      </c>
      <c r="AC465">
        <v>0.5</v>
      </c>
      <c r="AV465">
        <v>3</v>
      </c>
      <c r="AW465">
        <v>7.5</v>
      </c>
      <c r="AX465">
        <v>2.5</v>
      </c>
      <c r="AY465">
        <v>3</v>
      </c>
    </row>
    <row r="466" spans="1:51" x14ac:dyDescent="0.3">
      <c r="A466" s="57"/>
      <c r="B466" s="16">
        <v>448</v>
      </c>
      <c r="C466">
        <v>2.5</v>
      </c>
      <c r="Q466">
        <v>1</v>
      </c>
      <c r="R466">
        <v>2.5</v>
      </c>
      <c r="S466">
        <v>2.5</v>
      </c>
      <c r="V466" s="57"/>
      <c r="W466" s="18">
        <v>448</v>
      </c>
      <c r="AG466">
        <v>2.5</v>
      </c>
      <c r="AV466">
        <v>1</v>
      </c>
      <c r="AW466">
        <v>2.5</v>
      </c>
      <c r="AX466">
        <v>2.5</v>
      </c>
      <c r="AY466">
        <v>9</v>
      </c>
    </row>
    <row r="467" spans="1:51" x14ac:dyDescent="0.3">
      <c r="A467" s="57"/>
      <c r="B467" s="16">
        <v>449</v>
      </c>
      <c r="C467">
        <v>2.5</v>
      </c>
      <c r="D467">
        <v>1</v>
      </c>
      <c r="E467">
        <v>0.5</v>
      </c>
      <c r="F467">
        <v>2</v>
      </c>
      <c r="G467">
        <v>2</v>
      </c>
      <c r="Q467">
        <v>5</v>
      </c>
      <c r="R467">
        <v>8</v>
      </c>
      <c r="S467">
        <v>1.6</v>
      </c>
      <c r="V467" s="57"/>
      <c r="W467" s="18">
        <v>449</v>
      </c>
      <c r="AJ467">
        <v>2.5</v>
      </c>
      <c r="AK467">
        <v>1</v>
      </c>
      <c r="AL467">
        <v>0.5</v>
      </c>
      <c r="AM467">
        <v>2</v>
      </c>
      <c r="AN467">
        <v>2</v>
      </c>
      <c r="AV467">
        <v>5</v>
      </c>
      <c r="AW467">
        <v>8</v>
      </c>
      <c r="AX467">
        <v>1.6</v>
      </c>
      <c r="AY467">
        <v>12</v>
      </c>
    </row>
    <row r="468" spans="1:51" x14ac:dyDescent="0.3">
      <c r="A468" s="56"/>
      <c r="B468" s="16">
        <v>450</v>
      </c>
      <c r="C468">
        <v>0.5</v>
      </c>
      <c r="Q468">
        <v>1</v>
      </c>
      <c r="R468">
        <v>0.5</v>
      </c>
      <c r="S468">
        <v>0.5</v>
      </c>
      <c r="V468" s="56"/>
      <c r="W468" s="18">
        <v>450</v>
      </c>
      <c r="AQ468">
        <v>0.5</v>
      </c>
      <c r="AV468">
        <v>1</v>
      </c>
      <c r="AW468">
        <v>0.5</v>
      </c>
      <c r="AX468">
        <v>0.5</v>
      </c>
      <c r="AY468">
        <v>19</v>
      </c>
    </row>
    <row r="469" spans="1:51" x14ac:dyDescent="0.3">
      <c r="A469" s="17">
        <v>44488</v>
      </c>
      <c r="B469" s="16">
        <v>451</v>
      </c>
      <c r="C469">
        <v>29.5</v>
      </c>
      <c r="D469">
        <v>4.5</v>
      </c>
      <c r="E469">
        <v>1</v>
      </c>
      <c r="F469">
        <v>0.5</v>
      </c>
      <c r="Q469">
        <v>4</v>
      </c>
      <c r="R469">
        <v>35.5</v>
      </c>
      <c r="S469">
        <v>8.875</v>
      </c>
      <c r="V469" s="19">
        <v>44488</v>
      </c>
      <c r="W469" s="18">
        <v>451</v>
      </c>
      <c r="AL469">
        <v>29.5</v>
      </c>
      <c r="AM469">
        <v>4.5</v>
      </c>
      <c r="AN469">
        <v>1</v>
      </c>
      <c r="AO469">
        <v>0.5</v>
      </c>
      <c r="AV469">
        <v>4</v>
      </c>
      <c r="AW469">
        <v>35.5</v>
      </c>
      <c r="AX469">
        <v>8.875</v>
      </c>
      <c r="AY469">
        <v>14</v>
      </c>
    </row>
    <row r="470" spans="1:51" x14ac:dyDescent="0.3">
      <c r="A470" s="17">
        <v>44489</v>
      </c>
      <c r="B470" s="16">
        <v>452</v>
      </c>
      <c r="C470">
        <v>1</v>
      </c>
      <c r="D470">
        <v>3</v>
      </c>
      <c r="E470">
        <v>17</v>
      </c>
      <c r="F470">
        <v>7</v>
      </c>
      <c r="G470">
        <v>10.5</v>
      </c>
      <c r="H470">
        <v>0.5</v>
      </c>
      <c r="Q470">
        <v>6</v>
      </c>
      <c r="R470">
        <v>39</v>
      </c>
      <c r="S470">
        <v>6.5</v>
      </c>
      <c r="V470" s="19">
        <v>44489</v>
      </c>
      <c r="W470" s="18">
        <v>452</v>
      </c>
      <c r="AL470">
        <v>1</v>
      </c>
      <c r="AM470">
        <v>3</v>
      </c>
      <c r="AN470">
        <v>17</v>
      </c>
      <c r="AO470">
        <v>7</v>
      </c>
      <c r="AP470">
        <v>10.5</v>
      </c>
      <c r="AQ470">
        <v>0.5</v>
      </c>
      <c r="AV470">
        <v>6</v>
      </c>
      <c r="AW470">
        <v>39</v>
      </c>
      <c r="AX470">
        <v>6.5</v>
      </c>
      <c r="AY470">
        <v>14</v>
      </c>
    </row>
    <row r="471" spans="1:51" x14ac:dyDescent="0.3">
      <c r="A471" s="69">
        <v>44490</v>
      </c>
      <c r="B471" s="16">
        <v>453</v>
      </c>
      <c r="C471">
        <v>0.5</v>
      </c>
      <c r="Q471">
        <v>1</v>
      </c>
      <c r="R471">
        <v>0.5</v>
      </c>
      <c r="S471">
        <v>0.5</v>
      </c>
      <c r="V471" s="68">
        <v>44490</v>
      </c>
      <c r="W471" s="18">
        <v>453</v>
      </c>
      <c r="AG471">
        <v>0.5</v>
      </c>
      <c r="AV471">
        <v>1</v>
      </c>
      <c r="AW471">
        <v>0.5</v>
      </c>
      <c r="AX471">
        <v>0.5</v>
      </c>
      <c r="AY471">
        <v>9</v>
      </c>
    </row>
    <row r="472" spans="1:51" x14ac:dyDescent="0.3">
      <c r="A472" s="57"/>
      <c r="B472" s="16">
        <v>454</v>
      </c>
      <c r="C472">
        <v>0.5</v>
      </c>
      <c r="Q472">
        <v>1</v>
      </c>
      <c r="R472">
        <v>0.5</v>
      </c>
      <c r="S472">
        <v>0.5</v>
      </c>
      <c r="V472" s="57"/>
      <c r="W472" s="18">
        <v>454</v>
      </c>
      <c r="AK472">
        <v>0.5</v>
      </c>
      <c r="AV472">
        <v>1</v>
      </c>
      <c r="AW472">
        <v>0.5</v>
      </c>
      <c r="AX472">
        <v>0.5</v>
      </c>
      <c r="AY472">
        <v>13</v>
      </c>
    </row>
    <row r="473" spans="1:51" x14ac:dyDescent="0.3">
      <c r="A473" s="56"/>
      <c r="B473" s="16">
        <v>455</v>
      </c>
      <c r="C473">
        <v>1</v>
      </c>
      <c r="D473">
        <v>0.5</v>
      </c>
      <c r="Q473">
        <v>2</v>
      </c>
      <c r="R473">
        <v>1.5</v>
      </c>
      <c r="S473">
        <v>0.75</v>
      </c>
      <c r="V473" s="56"/>
      <c r="W473" s="18">
        <v>455</v>
      </c>
      <c r="AM473">
        <v>1</v>
      </c>
      <c r="AN473">
        <v>0.5</v>
      </c>
      <c r="AV473">
        <v>2</v>
      </c>
      <c r="AW473">
        <v>1.5</v>
      </c>
      <c r="AX473">
        <v>0.75</v>
      </c>
      <c r="AY473">
        <v>15</v>
      </c>
    </row>
    <row r="474" spans="1:51" x14ac:dyDescent="0.3">
      <c r="A474" s="69">
        <v>44491</v>
      </c>
      <c r="B474" s="16">
        <v>456</v>
      </c>
      <c r="C474">
        <v>0.5</v>
      </c>
      <c r="Q474">
        <v>1</v>
      </c>
      <c r="R474">
        <v>0.5</v>
      </c>
      <c r="S474">
        <v>0.5</v>
      </c>
      <c r="V474" s="68">
        <v>44491</v>
      </c>
      <c r="W474" s="18">
        <v>456</v>
      </c>
      <c r="AH474">
        <v>0.5</v>
      </c>
      <c r="AV474">
        <v>1</v>
      </c>
      <c r="AW474">
        <v>0.5</v>
      </c>
      <c r="AX474">
        <v>0.5</v>
      </c>
      <c r="AY474">
        <v>10</v>
      </c>
    </row>
    <row r="475" spans="1:51" x14ac:dyDescent="0.3">
      <c r="A475" s="56"/>
      <c r="B475" s="16">
        <v>457</v>
      </c>
      <c r="C475">
        <v>5</v>
      </c>
      <c r="Q475">
        <v>1</v>
      </c>
      <c r="R475">
        <v>5</v>
      </c>
      <c r="S475">
        <v>5</v>
      </c>
      <c r="V475" s="56"/>
      <c r="W475" s="18">
        <v>457</v>
      </c>
      <c r="AQ475">
        <v>5</v>
      </c>
      <c r="AV475">
        <v>1</v>
      </c>
      <c r="AW475">
        <v>5</v>
      </c>
      <c r="AX475">
        <v>5</v>
      </c>
      <c r="AY475">
        <v>19</v>
      </c>
    </row>
    <row r="476" spans="1:51" x14ac:dyDescent="0.3">
      <c r="A476" s="69">
        <v>44493</v>
      </c>
      <c r="B476" s="16">
        <v>458</v>
      </c>
      <c r="C476">
        <v>5.5</v>
      </c>
      <c r="D476">
        <v>9.5</v>
      </c>
      <c r="Q476">
        <v>2</v>
      </c>
      <c r="R476">
        <v>15</v>
      </c>
      <c r="S476">
        <v>7.5</v>
      </c>
      <c r="V476" s="68">
        <v>44493</v>
      </c>
      <c r="W476" s="18">
        <v>458</v>
      </c>
      <c r="AB476">
        <v>5.5</v>
      </c>
      <c r="AC476">
        <v>9.5</v>
      </c>
      <c r="AV476">
        <v>2</v>
      </c>
      <c r="AW476">
        <v>15</v>
      </c>
      <c r="AX476">
        <v>7.5</v>
      </c>
      <c r="AY476">
        <v>4</v>
      </c>
    </row>
    <row r="477" spans="1:51" x14ac:dyDescent="0.3">
      <c r="A477" s="57"/>
      <c r="B477" s="16">
        <v>459</v>
      </c>
      <c r="C477">
        <v>7.5</v>
      </c>
      <c r="D477">
        <v>0.5</v>
      </c>
      <c r="Q477">
        <v>2</v>
      </c>
      <c r="R477">
        <v>8</v>
      </c>
      <c r="S477">
        <v>4</v>
      </c>
      <c r="V477" s="57"/>
      <c r="W477" s="18">
        <v>459</v>
      </c>
      <c r="AN477">
        <v>7.5</v>
      </c>
      <c r="AO477">
        <v>0.5</v>
      </c>
      <c r="AV477">
        <v>2</v>
      </c>
      <c r="AW477">
        <v>8</v>
      </c>
      <c r="AX477">
        <v>4</v>
      </c>
      <c r="AY477">
        <v>16</v>
      </c>
    </row>
    <row r="478" spans="1:51" x14ac:dyDescent="0.3">
      <c r="A478" s="56"/>
      <c r="B478" s="16">
        <v>460</v>
      </c>
      <c r="C478">
        <v>1.5</v>
      </c>
      <c r="Q478">
        <v>1</v>
      </c>
      <c r="R478">
        <v>1.5</v>
      </c>
      <c r="S478">
        <v>1.5</v>
      </c>
      <c r="V478" s="56"/>
      <c r="W478" s="18">
        <v>460</v>
      </c>
      <c r="AS478">
        <v>1.5</v>
      </c>
      <c r="AV478">
        <v>1</v>
      </c>
      <c r="AW478">
        <v>1.5</v>
      </c>
      <c r="AX478">
        <v>1.5</v>
      </c>
      <c r="AY478">
        <v>21</v>
      </c>
    </row>
    <row r="479" spans="1:51" x14ac:dyDescent="0.3">
      <c r="A479" s="69">
        <v>44494</v>
      </c>
      <c r="B479" s="16">
        <v>461</v>
      </c>
      <c r="C479">
        <v>7</v>
      </c>
      <c r="D479">
        <v>0.5</v>
      </c>
      <c r="Q479">
        <v>2</v>
      </c>
      <c r="R479">
        <v>7.5</v>
      </c>
      <c r="S479">
        <v>3.75</v>
      </c>
      <c r="V479" s="68">
        <v>44494</v>
      </c>
      <c r="W479" s="18">
        <v>461</v>
      </c>
      <c r="AC479">
        <v>7</v>
      </c>
      <c r="AD479">
        <v>0.5</v>
      </c>
      <c r="AV479">
        <v>2</v>
      </c>
      <c r="AW479">
        <v>7.5</v>
      </c>
      <c r="AX479">
        <v>3.75</v>
      </c>
      <c r="AY479">
        <v>5</v>
      </c>
    </row>
    <row r="480" spans="1:51" x14ac:dyDescent="0.3">
      <c r="A480" s="57"/>
      <c r="B480" s="16">
        <v>462</v>
      </c>
      <c r="C480">
        <v>0.5</v>
      </c>
      <c r="D480">
        <v>7</v>
      </c>
      <c r="Q480">
        <v>2</v>
      </c>
      <c r="R480">
        <v>7.5</v>
      </c>
      <c r="S480">
        <v>3.75</v>
      </c>
      <c r="V480" s="57"/>
      <c r="W480" s="18">
        <v>462</v>
      </c>
      <c r="AL480">
        <v>0.5</v>
      </c>
      <c r="AM480">
        <v>7</v>
      </c>
      <c r="AV480">
        <v>2</v>
      </c>
      <c r="AW480">
        <v>7.5</v>
      </c>
      <c r="AX480">
        <v>3.75</v>
      </c>
      <c r="AY480">
        <v>14</v>
      </c>
    </row>
    <row r="481" spans="1:51" x14ac:dyDescent="0.3">
      <c r="A481" s="56"/>
      <c r="B481" s="16">
        <v>463</v>
      </c>
      <c r="C481">
        <v>2</v>
      </c>
      <c r="D481">
        <v>3</v>
      </c>
      <c r="E481">
        <v>14.5</v>
      </c>
      <c r="F481">
        <v>3.5</v>
      </c>
      <c r="Q481">
        <v>4</v>
      </c>
      <c r="R481">
        <v>23</v>
      </c>
      <c r="S481">
        <v>5.75</v>
      </c>
      <c r="V481" s="56"/>
      <c r="W481" s="18">
        <v>463</v>
      </c>
      <c r="AO481">
        <v>2</v>
      </c>
      <c r="AP481">
        <v>3</v>
      </c>
      <c r="AQ481">
        <v>14.5</v>
      </c>
      <c r="AR481">
        <v>3.5</v>
      </c>
      <c r="AV481">
        <v>4</v>
      </c>
      <c r="AW481">
        <v>23</v>
      </c>
      <c r="AX481">
        <v>5.75</v>
      </c>
      <c r="AY481">
        <v>17</v>
      </c>
    </row>
    <row r="482" spans="1:51" x14ac:dyDescent="0.3">
      <c r="A482" s="69">
        <v>44495</v>
      </c>
      <c r="B482" s="16">
        <v>464</v>
      </c>
      <c r="C482">
        <v>13</v>
      </c>
      <c r="Q482">
        <v>1</v>
      </c>
      <c r="R482">
        <v>13</v>
      </c>
      <c r="S482">
        <v>13</v>
      </c>
      <c r="V482" s="68">
        <v>44495</v>
      </c>
      <c r="W482" s="18">
        <v>464</v>
      </c>
      <c r="Y482">
        <v>13</v>
      </c>
      <c r="AV482">
        <v>1</v>
      </c>
      <c r="AW482">
        <v>13</v>
      </c>
      <c r="AX482">
        <v>13</v>
      </c>
      <c r="AY482">
        <v>1</v>
      </c>
    </row>
    <row r="483" spans="1:51" x14ac:dyDescent="0.3">
      <c r="A483" s="57"/>
      <c r="B483" s="16">
        <v>465</v>
      </c>
      <c r="C483">
        <v>22</v>
      </c>
      <c r="D483">
        <v>1</v>
      </c>
      <c r="E483">
        <v>1</v>
      </c>
      <c r="F483">
        <v>2.5</v>
      </c>
      <c r="Q483">
        <v>4</v>
      </c>
      <c r="R483">
        <v>26.5</v>
      </c>
      <c r="S483">
        <v>6.625</v>
      </c>
      <c r="V483" s="57"/>
      <c r="W483" s="18">
        <v>465</v>
      </c>
      <c r="AA483">
        <v>22</v>
      </c>
      <c r="AB483">
        <v>1</v>
      </c>
      <c r="AC483">
        <v>1</v>
      </c>
      <c r="AD483">
        <v>2.5</v>
      </c>
      <c r="AV483">
        <v>4</v>
      </c>
      <c r="AW483">
        <v>26.5</v>
      </c>
      <c r="AX483">
        <v>6.625</v>
      </c>
      <c r="AY483">
        <v>3</v>
      </c>
    </row>
    <row r="484" spans="1:51" x14ac:dyDescent="0.3">
      <c r="A484" s="56"/>
      <c r="B484" s="16">
        <v>466</v>
      </c>
      <c r="C484">
        <v>2.5</v>
      </c>
      <c r="Q484">
        <v>1</v>
      </c>
      <c r="R484">
        <v>2.5</v>
      </c>
      <c r="S484">
        <v>2.5</v>
      </c>
      <c r="V484" s="56"/>
      <c r="W484" s="18">
        <v>466</v>
      </c>
      <c r="AG484">
        <v>2.5</v>
      </c>
      <c r="AV484">
        <v>1</v>
      </c>
      <c r="AW484">
        <v>2.5</v>
      </c>
      <c r="AX484">
        <v>2.5</v>
      </c>
      <c r="AY484">
        <v>9</v>
      </c>
    </row>
    <row r="485" spans="1:51" x14ac:dyDescent="0.3">
      <c r="A485" s="69">
        <v>44496</v>
      </c>
      <c r="B485" s="16">
        <v>467</v>
      </c>
      <c r="C485">
        <v>16</v>
      </c>
      <c r="D485">
        <v>0.5</v>
      </c>
      <c r="Q485">
        <v>2</v>
      </c>
      <c r="R485">
        <v>16.5</v>
      </c>
      <c r="S485">
        <v>8.25</v>
      </c>
      <c r="V485" s="68">
        <v>44496</v>
      </c>
      <c r="W485" s="18">
        <v>467</v>
      </c>
      <c r="AC485">
        <v>16</v>
      </c>
      <c r="AD485">
        <v>0.5</v>
      </c>
      <c r="AV485">
        <v>2</v>
      </c>
      <c r="AW485">
        <v>16.5</v>
      </c>
      <c r="AX485">
        <v>8.25</v>
      </c>
      <c r="AY485">
        <v>5</v>
      </c>
    </row>
    <row r="486" spans="1:51" x14ac:dyDescent="0.3">
      <c r="A486" s="57"/>
      <c r="B486" s="16">
        <v>468</v>
      </c>
      <c r="C486">
        <v>9.5</v>
      </c>
      <c r="Q486">
        <v>1</v>
      </c>
      <c r="R486">
        <v>9.5</v>
      </c>
      <c r="S486">
        <v>9.5</v>
      </c>
      <c r="V486" s="57"/>
      <c r="W486" s="18">
        <v>468</v>
      </c>
      <c r="AF486">
        <v>9.5</v>
      </c>
      <c r="AV486">
        <v>1</v>
      </c>
      <c r="AW486">
        <v>9.5</v>
      </c>
      <c r="AX486">
        <v>9.5</v>
      </c>
      <c r="AY486">
        <v>8</v>
      </c>
    </row>
    <row r="487" spans="1:51" x14ac:dyDescent="0.3">
      <c r="A487" s="56"/>
      <c r="B487" s="16">
        <v>469</v>
      </c>
      <c r="C487">
        <v>1</v>
      </c>
      <c r="D487">
        <v>6</v>
      </c>
      <c r="E487">
        <v>0.5</v>
      </c>
      <c r="F487">
        <v>15</v>
      </c>
      <c r="G487">
        <v>2.5</v>
      </c>
      <c r="H487">
        <v>3</v>
      </c>
      <c r="I487">
        <v>1</v>
      </c>
      <c r="J487">
        <v>0.5</v>
      </c>
      <c r="K487">
        <v>21.5</v>
      </c>
      <c r="L487">
        <v>68</v>
      </c>
      <c r="M487">
        <v>74</v>
      </c>
      <c r="N487">
        <v>51</v>
      </c>
      <c r="O487">
        <v>71.5</v>
      </c>
      <c r="P487">
        <v>29</v>
      </c>
      <c r="Q487">
        <v>14</v>
      </c>
      <c r="R487">
        <v>344.5</v>
      </c>
      <c r="S487">
        <v>24.607142857142861</v>
      </c>
      <c r="V487" s="56"/>
      <c r="W487" s="18">
        <v>469</v>
      </c>
      <c r="AH487">
        <v>1</v>
      </c>
      <c r="AI487">
        <v>6</v>
      </c>
      <c r="AJ487">
        <v>0.5</v>
      </c>
      <c r="AK487">
        <v>15</v>
      </c>
      <c r="AL487">
        <v>2.5</v>
      </c>
      <c r="AM487">
        <v>3</v>
      </c>
      <c r="AN487">
        <v>1</v>
      </c>
      <c r="AO487">
        <v>0.5</v>
      </c>
      <c r="AP487">
        <v>21.5</v>
      </c>
      <c r="AQ487">
        <v>68</v>
      </c>
      <c r="AR487">
        <v>74</v>
      </c>
      <c r="AS487">
        <v>51</v>
      </c>
      <c r="AT487">
        <v>71.5</v>
      </c>
      <c r="AU487">
        <v>29</v>
      </c>
      <c r="AV487">
        <v>14</v>
      </c>
      <c r="AW487">
        <v>344.5</v>
      </c>
      <c r="AX487">
        <v>24.607142857142861</v>
      </c>
      <c r="AY487">
        <v>10</v>
      </c>
    </row>
    <row r="488" spans="1:51" x14ac:dyDescent="0.3">
      <c r="A488" s="69">
        <v>44497</v>
      </c>
      <c r="B488" s="16">
        <v>469</v>
      </c>
      <c r="C488">
        <v>18.5</v>
      </c>
      <c r="D488">
        <v>11</v>
      </c>
      <c r="E488">
        <v>64.5</v>
      </c>
      <c r="F488">
        <v>59</v>
      </c>
      <c r="G488">
        <v>43.5</v>
      </c>
      <c r="H488">
        <v>60.5</v>
      </c>
      <c r="I488">
        <v>10.5</v>
      </c>
      <c r="J488">
        <v>0.5</v>
      </c>
      <c r="Q488">
        <v>8</v>
      </c>
      <c r="R488">
        <v>268</v>
      </c>
      <c r="S488">
        <v>33.5</v>
      </c>
      <c r="V488" s="68">
        <v>44497</v>
      </c>
      <c r="W488" s="18">
        <v>469</v>
      </c>
      <c r="X488">
        <v>18.5</v>
      </c>
      <c r="Y488">
        <v>11</v>
      </c>
      <c r="Z488">
        <v>64.5</v>
      </c>
      <c r="AA488">
        <v>59</v>
      </c>
      <c r="AB488">
        <v>43.5</v>
      </c>
      <c r="AC488">
        <v>60.5</v>
      </c>
      <c r="AD488">
        <v>10.5</v>
      </c>
      <c r="AE488">
        <v>0.5</v>
      </c>
      <c r="AV488">
        <v>8</v>
      </c>
      <c r="AW488">
        <v>268</v>
      </c>
      <c r="AX488">
        <v>33.5</v>
      </c>
      <c r="AY488">
        <v>0</v>
      </c>
    </row>
    <row r="489" spans="1:51" x14ac:dyDescent="0.3">
      <c r="A489" s="57"/>
      <c r="B489" s="16">
        <v>470</v>
      </c>
      <c r="C489">
        <v>0.5</v>
      </c>
      <c r="D489">
        <v>1</v>
      </c>
      <c r="Q489">
        <v>2</v>
      </c>
      <c r="R489">
        <v>1.5</v>
      </c>
      <c r="S489">
        <v>0.75</v>
      </c>
      <c r="V489" s="57"/>
      <c r="W489" s="18">
        <v>470</v>
      </c>
      <c r="AG489">
        <v>0.5</v>
      </c>
      <c r="AH489">
        <v>1</v>
      </c>
      <c r="AV489">
        <v>2</v>
      </c>
      <c r="AW489">
        <v>1.5</v>
      </c>
      <c r="AX489">
        <v>0.75</v>
      </c>
      <c r="AY489">
        <v>9</v>
      </c>
    </row>
    <row r="490" spans="1:51" x14ac:dyDescent="0.3">
      <c r="A490" s="57"/>
      <c r="B490" s="16">
        <v>471</v>
      </c>
      <c r="C490">
        <v>8</v>
      </c>
      <c r="D490">
        <v>9.5</v>
      </c>
      <c r="E490">
        <v>10</v>
      </c>
      <c r="F490">
        <v>3</v>
      </c>
      <c r="Q490">
        <v>4</v>
      </c>
      <c r="R490">
        <v>30.5</v>
      </c>
      <c r="S490">
        <v>7.625</v>
      </c>
      <c r="V490" s="57"/>
      <c r="W490" s="18">
        <v>471</v>
      </c>
      <c r="AJ490">
        <v>8</v>
      </c>
      <c r="AK490">
        <v>9.5</v>
      </c>
      <c r="AL490">
        <v>10</v>
      </c>
      <c r="AM490">
        <v>3</v>
      </c>
      <c r="AV490">
        <v>4</v>
      </c>
      <c r="AW490">
        <v>30.5</v>
      </c>
      <c r="AX490">
        <v>7.625</v>
      </c>
      <c r="AY490">
        <v>12</v>
      </c>
    </row>
    <row r="491" spans="1:51" x14ac:dyDescent="0.3">
      <c r="A491" s="56"/>
      <c r="B491" s="16">
        <v>472</v>
      </c>
      <c r="C491">
        <v>37</v>
      </c>
      <c r="D491">
        <v>5.5</v>
      </c>
      <c r="Q491">
        <v>2</v>
      </c>
      <c r="R491">
        <v>42.5</v>
      </c>
      <c r="S491">
        <v>21.25</v>
      </c>
      <c r="V491" s="56"/>
      <c r="W491" s="18">
        <v>472</v>
      </c>
      <c r="AO491">
        <v>37</v>
      </c>
      <c r="AP491">
        <v>5.5</v>
      </c>
      <c r="AV491">
        <v>2</v>
      </c>
      <c r="AW491">
        <v>42.5</v>
      </c>
      <c r="AX491">
        <v>21.25</v>
      </c>
      <c r="AY491">
        <v>17</v>
      </c>
    </row>
    <row r="492" spans="1:51" x14ac:dyDescent="0.3">
      <c r="A492" s="17">
        <v>44499</v>
      </c>
      <c r="B492" s="16">
        <v>473</v>
      </c>
      <c r="C492">
        <v>1</v>
      </c>
      <c r="D492">
        <v>0.5</v>
      </c>
      <c r="Q492">
        <v>2</v>
      </c>
      <c r="R492">
        <v>1.5</v>
      </c>
      <c r="S492">
        <v>0.75</v>
      </c>
      <c r="V492" s="19">
        <v>44499</v>
      </c>
      <c r="W492" s="18">
        <v>473</v>
      </c>
      <c r="AQ492">
        <v>1</v>
      </c>
      <c r="AR492">
        <v>0.5</v>
      </c>
      <c r="AV492">
        <v>2</v>
      </c>
      <c r="AW492">
        <v>1.5</v>
      </c>
      <c r="AX492">
        <v>0.75</v>
      </c>
      <c r="AY492">
        <v>19</v>
      </c>
    </row>
    <row r="493" spans="1:51" x14ac:dyDescent="0.3">
      <c r="A493" s="69">
        <v>44500</v>
      </c>
      <c r="B493" s="16">
        <v>474</v>
      </c>
      <c r="C493">
        <v>3</v>
      </c>
      <c r="D493">
        <v>1.5</v>
      </c>
      <c r="E493">
        <v>2</v>
      </c>
      <c r="F493">
        <v>5</v>
      </c>
      <c r="G493">
        <v>3.5</v>
      </c>
      <c r="H493">
        <v>1</v>
      </c>
      <c r="I493">
        <v>4.5</v>
      </c>
      <c r="Q493">
        <v>7</v>
      </c>
      <c r="R493">
        <v>20.5</v>
      </c>
      <c r="S493">
        <v>2.9285714285714279</v>
      </c>
      <c r="V493" s="68">
        <v>44500</v>
      </c>
      <c r="W493" s="18">
        <v>474</v>
      </c>
      <c r="X493">
        <v>3</v>
      </c>
      <c r="Y493">
        <v>1.5</v>
      </c>
      <c r="Z493">
        <v>2</v>
      </c>
      <c r="AA493">
        <v>5</v>
      </c>
      <c r="AB493">
        <v>3.5</v>
      </c>
      <c r="AC493">
        <v>1</v>
      </c>
      <c r="AD493">
        <v>4.5</v>
      </c>
      <c r="AV493">
        <v>7</v>
      </c>
      <c r="AW493">
        <v>20.5</v>
      </c>
      <c r="AX493">
        <v>2.9285714285714279</v>
      </c>
      <c r="AY493">
        <v>0</v>
      </c>
    </row>
    <row r="494" spans="1:51" x14ac:dyDescent="0.3">
      <c r="A494" s="57"/>
      <c r="B494" s="16">
        <v>475</v>
      </c>
      <c r="C494">
        <v>6.5</v>
      </c>
      <c r="D494">
        <v>23</v>
      </c>
      <c r="Q494">
        <v>2</v>
      </c>
      <c r="R494">
        <v>29.5</v>
      </c>
      <c r="S494">
        <v>14.75</v>
      </c>
      <c r="V494" s="57"/>
      <c r="W494" s="18">
        <v>475</v>
      </c>
      <c r="AH494">
        <v>6.5</v>
      </c>
      <c r="AI494">
        <v>23</v>
      </c>
      <c r="AV494">
        <v>2</v>
      </c>
      <c r="AW494">
        <v>29.5</v>
      </c>
      <c r="AX494">
        <v>14.75</v>
      </c>
      <c r="AY494">
        <v>10</v>
      </c>
    </row>
    <row r="495" spans="1:51" x14ac:dyDescent="0.3">
      <c r="A495" s="56"/>
      <c r="B495" s="16">
        <v>476</v>
      </c>
      <c r="C495">
        <v>4</v>
      </c>
      <c r="D495">
        <v>46.5</v>
      </c>
      <c r="E495">
        <v>0.5</v>
      </c>
      <c r="Q495">
        <v>3</v>
      </c>
      <c r="R495">
        <v>51</v>
      </c>
      <c r="S495">
        <v>17</v>
      </c>
      <c r="V495" s="56"/>
      <c r="W495" s="18">
        <v>476</v>
      </c>
      <c r="AK495">
        <v>4</v>
      </c>
      <c r="AL495">
        <v>46.5</v>
      </c>
      <c r="AM495">
        <v>0.5</v>
      </c>
      <c r="AV495">
        <v>3</v>
      </c>
      <c r="AW495">
        <v>51</v>
      </c>
      <c r="AX495">
        <v>17</v>
      </c>
      <c r="AY495">
        <v>13</v>
      </c>
    </row>
    <row r="496" spans="1:51" x14ac:dyDescent="0.3">
      <c r="A496" s="69">
        <v>44501</v>
      </c>
      <c r="B496" s="16">
        <v>477</v>
      </c>
      <c r="C496">
        <v>0.5</v>
      </c>
      <c r="D496">
        <v>2</v>
      </c>
      <c r="E496">
        <v>0.5</v>
      </c>
      <c r="Q496">
        <v>3</v>
      </c>
      <c r="R496">
        <v>3</v>
      </c>
      <c r="S496">
        <v>1</v>
      </c>
      <c r="V496" s="68">
        <v>44501</v>
      </c>
      <c r="W496" s="18">
        <v>477</v>
      </c>
      <c r="AH496">
        <v>0.5</v>
      </c>
      <c r="AI496">
        <v>2</v>
      </c>
      <c r="AJ496">
        <v>0.5</v>
      </c>
      <c r="AV496">
        <v>3</v>
      </c>
      <c r="AW496">
        <v>3</v>
      </c>
      <c r="AX496">
        <v>1</v>
      </c>
      <c r="AY496">
        <v>10</v>
      </c>
    </row>
    <row r="497" spans="1:51" x14ac:dyDescent="0.3">
      <c r="A497" s="57"/>
      <c r="B497" s="16">
        <v>478</v>
      </c>
      <c r="C497">
        <v>2</v>
      </c>
      <c r="D497">
        <v>1</v>
      </c>
      <c r="Q497">
        <v>2</v>
      </c>
      <c r="R497">
        <v>3</v>
      </c>
      <c r="S497">
        <v>1.5</v>
      </c>
      <c r="V497" s="57"/>
      <c r="W497" s="18">
        <v>478</v>
      </c>
      <c r="AM497">
        <v>2</v>
      </c>
      <c r="AN497">
        <v>1</v>
      </c>
      <c r="AV497">
        <v>2</v>
      </c>
      <c r="AW497">
        <v>3</v>
      </c>
      <c r="AX497">
        <v>1.5</v>
      </c>
      <c r="AY497">
        <v>15</v>
      </c>
    </row>
    <row r="498" spans="1:51" x14ac:dyDescent="0.3">
      <c r="A498" s="57"/>
      <c r="B498" s="16">
        <v>479</v>
      </c>
      <c r="C498">
        <v>0.5</v>
      </c>
      <c r="D498">
        <v>1</v>
      </c>
      <c r="Q498">
        <v>2</v>
      </c>
      <c r="R498">
        <v>1.5</v>
      </c>
      <c r="S498">
        <v>0.75</v>
      </c>
      <c r="V498" s="57"/>
      <c r="W498" s="18">
        <v>479</v>
      </c>
      <c r="AP498">
        <v>0.5</v>
      </c>
      <c r="AQ498">
        <v>1</v>
      </c>
      <c r="AV498">
        <v>2</v>
      </c>
      <c r="AW498">
        <v>1.5</v>
      </c>
      <c r="AX498">
        <v>0.75</v>
      </c>
      <c r="AY498">
        <v>18</v>
      </c>
    </row>
    <row r="499" spans="1:51" x14ac:dyDescent="0.3">
      <c r="A499" s="56"/>
      <c r="B499" s="16">
        <v>480</v>
      </c>
      <c r="C499">
        <v>0.5</v>
      </c>
      <c r="Q499">
        <v>1</v>
      </c>
      <c r="R499">
        <v>0.5</v>
      </c>
      <c r="S499">
        <v>0.5</v>
      </c>
      <c r="V499" s="56"/>
      <c r="W499" s="18">
        <v>480</v>
      </c>
      <c r="AS499">
        <v>0.5</v>
      </c>
      <c r="AV499">
        <v>1</v>
      </c>
      <c r="AW499">
        <v>0.5</v>
      </c>
      <c r="AX499">
        <v>0.5</v>
      </c>
      <c r="AY499">
        <v>21</v>
      </c>
    </row>
    <row r="500" spans="1:51" x14ac:dyDescent="0.3">
      <c r="A500" s="69">
        <v>44502</v>
      </c>
      <c r="B500" s="16">
        <v>481</v>
      </c>
      <c r="C500">
        <v>23</v>
      </c>
      <c r="D500">
        <v>0.5</v>
      </c>
      <c r="E500">
        <v>0.5</v>
      </c>
      <c r="F500">
        <v>0.5</v>
      </c>
      <c r="Q500">
        <v>4</v>
      </c>
      <c r="R500">
        <v>24.5</v>
      </c>
      <c r="S500">
        <v>6.125</v>
      </c>
      <c r="V500" s="68">
        <v>44502</v>
      </c>
      <c r="W500" s="18">
        <v>481</v>
      </c>
      <c r="AK500">
        <v>23</v>
      </c>
      <c r="AL500">
        <v>0.5</v>
      </c>
      <c r="AM500">
        <v>0.5</v>
      </c>
      <c r="AN500">
        <v>0.5</v>
      </c>
      <c r="AV500">
        <v>4</v>
      </c>
      <c r="AW500">
        <v>24.5</v>
      </c>
      <c r="AX500">
        <v>6.125</v>
      </c>
      <c r="AY500">
        <v>13</v>
      </c>
    </row>
    <row r="501" spans="1:51" x14ac:dyDescent="0.3">
      <c r="A501" s="57"/>
      <c r="B501" s="16">
        <v>482</v>
      </c>
      <c r="C501">
        <v>0.5</v>
      </c>
      <c r="Q501">
        <v>1</v>
      </c>
      <c r="R501">
        <v>0.5</v>
      </c>
      <c r="S501">
        <v>0.5</v>
      </c>
      <c r="V501" s="57"/>
      <c r="W501" s="18">
        <v>482</v>
      </c>
      <c r="AP501">
        <v>0.5</v>
      </c>
      <c r="AV501">
        <v>1</v>
      </c>
      <c r="AW501">
        <v>0.5</v>
      </c>
      <c r="AX501">
        <v>0.5</v>
      </c>
      <c r="AY501">
        <v>18</v>
      </c>
    </row>
    <row r="502" spans="1:51" x14ac:dyDescent="0.3">
      <c r="A502" s="56"/>
      <c r="B502" s="16">
        <v>483</v>
      </c>
      <c r="C502">
        <v>0.5</v>
      </c>
      <c r="Q502">
        <v>1</v>
      </c>
      <c r="R502">
        <v>0.5</v>
      </c>
      <c r="S502">
        <v>0.5</v>
      </c>
      <c r="V502" s="56"/>
      <c r="W502" s="18">
        <v>483</v>
      </c>
      <c r="AR502">
        <v>0.5</v>
      </c>
      <c r="AV502">
        <v>1</v>
      </c>
      <c r="AW502">
        <v>0.5</v>
      </c>
      <c r="AX502">
        <v>0.5</v>
      </c>
      <c r="AY502">
        <v>20</v>
      </c>
    </row>
    <row r="503" spans="1:51" x14ac:dyDescent="0.3">
      <c r="A503" s="69">
        <v>44503</v>
      </c>
      <c r="B503" s="16">
        <v>484</v>
      </c>
      <c r="C503">
        <v>0.5</v>
      </c>
      <c r="D503">
        <v>0.5</v>
      </c>
      <c r="Q503">
        <v>2</v>
      </c>
      <c r="R503">
        <v>1</v>
      </c>
      <c r="S503">
        <v>0.5</v>
      </c>
      <c r="V503" s="68">
        <v>44503</v>
      </c>
      <c r="W503" s="18">
        <v>484</v>
      </c>
      <c r="AC503">
        <v>0.5</v>
      </c>
      <c r="AD503">
        <v>0.5</v>
      </c>
      <c r="AV503">
        <v>2</v>
      </c>
      <c r="AW503">
        <v>1</v>
      </c>
      <c r="AX503">
        <v>0.5</v>
      </c>
      <c r="AY503">
        <v>5</v>
      </c>
    </row>
    <row r="504" spans="1:51" x14ac:dyDescent="0.3">
      <c r="A504" s="57"/>
      <c r="B504" s="16">
        <v>485</v>
      </c>
      <c r="C504">
        <v>1</v>
      </c>
      <c r="D504">
        <v>0.5</v>
      </c>
      <c r="Q504">
        <v>2</v>
      </c>
      <c r="R504">
        <v>1.5</v>
      </c>
      <c r="S504">
        <v>0.75</v>
      </c>
      <c r="V504" s="57"/>
      <c r="W504" s="18">
        <v>485</v>
      </c>
      <c r="AH504">
        <v>1</v>
      </c>
      <c r="AI504">
        <v>0.5</v>
      </c>
      <c r="AV504">
        <v>2</v>
      </c>
      <c r="AW504">
        <v>1.5</v>
      </c>
      <c r="AX504">
        <v>0.75</v>
      </c>
      <c r="AY504">
        <v>10</v>
      </c>
    </row>
    <row r="505" spans="1:51" x14ac:dyDescent="0.3">
      <c r="A505" s="56"/>
      <c r="B505" s="16">
        <v>486</v>
      </c>
      <c r="C505">
        <v>0.5</v>
      </c>
      <c r="D505">
        <v>11.5</v>
      </c>
      <c r="Q505">
        <v>2</v>
      </c>
      <c r="R505">
        <v>12</v>
      </c>
      <c r="S505">
        <v>6</v>
      </c>
      <c r="V505" s="56"/>
      <c r="W505" s="18">
        <v>486</v>
      </c>
      <c r="AO505">
        <v>0.5</v>
      </c>
      <c r="AP505">
        <v>11.5</v>
      </c>
      <c r="AV505">
        <v>2</v>
      </c>
      <c r="AW505">
        <v>12</v>
      </c>
      <c r="AX505">
        <v>6</v>
      </c>
      <c r="AY505">
        <v>17</v>
      </c>
    </row>
    <row r="506" spans="1:51" x14ac:dyDescent="0.3">
      <c r="A506" s="69">
        <v>44504</v>
      </c>
      <c r="B506" s="16">
        <v>487</v>
      </c>
      <c r="C506">
        <v>1.5</v>
      </c>
      <c r="D506">
        <v>0.5</v>
      </c>
      <c r="E506">
        <v>0.5</v>
      </c>
      <c r="Q506">
        <v>3</v>
      </c>
      <c r="R506">
        <v>2.5</v>
      </c>
      <c r="S506">
        <v>0.83333333333333337</v>
      </c>
      <c r="V506" s="68">
        <v>44504</v>
      </c>
      <c r="W506" s="18">
        <v>487</v>
      </c>
      <c r="AG506">
        <v>1.5</v>
      </c>
      <c r="AH506">
        <v>0.5</v>
      </c>
      <c r="AI506">
        <v>0.5</v>
      </c>
      <c r="AV506">
        <v>3</v>
      </c>
      <c r="AW506">
        <v>2.5</v>
      </c>
      <c r="AX506">
        <v>0.83333333333333337</v>
      </c>
      <c r="AY506">
        <v>9</v>
      </c>
    </row>
    <row r="507" spans="1:51" x14ac:dyDescent="0.3">
      <c r="A507" s="57"/>
      <c r="B507" s="16">
        <v>488</v>
      </c>
      <c r="C507">
        <v>13</v>
      </c>
      <c r="Q507">
        <v>1</v>
      </c>
      <c r="R507">
        <v>13</v>
      </c>
      <c r="S507">
        <v>13</v>
      </c>
      <c r="V507" s="57"/>
      <c r="W507" s="18">
        <v>488</v>
      </c>
      <c r="AL507">
        <v>13</v>
      </c>
      <c r="AV507">
        <v>1</v>
      </c>
      <c r="AW507">
        <v>13</v>
      </c>
      <c r="AX507">
        <v>13</v>
      </c>
      <c r="AY507">
        <v>14</v>
      </c>
    </row>
    <row r="508" spans="1:51" x14ac:dyDescent="0.3">
      <c r="A508" s="56"/>
      <c r="B508" s="16">
        <v>489</v>
      </c>
      <c r="C508">
        <v>0.5</v>
      </c>
      <c r="Q508">
        <v>1</v>
      </c>
      <c r="R508">
        <v>0.5</v>
      </c>
      <c r="S508">
        <v>0.5</v>
      </c>
      <c r="V508" s="56"/>
      <c r="W508" s="18">
        <v>489</v>
      </c>
      <c r="AP508">
        <v>0.5</v>
      </c>
      <c r="AV508">
        <v>1</v>
      </c>
      <c r="AW508">
        <v>0.5</v>
      </c>
      <c r="AX508">
        <v>0.5</v>
      </c>
      <c r="AY508">
        <v>18</v>
      </c>
    </row>
    <row r="509" spans="1:51" x14ac:dyDescent="0.3">
      <c r="A509" s="69">
        <v>44505</v>
      </c>
      <c r="B509" s="16">
        <v>490</v>
      </c>
      <c r="C509">
        <v>1</v>
      </c>
      <c r="D509">
        <v>1</v>
      </c>
      <c r="E509">
        <v>3</v>
      </c>
      <c r="Q509">
        <v>3</v>
      </c>
      <c r="R509">
        <v>5</v>
      </c>
      <c r="S509">
        <v>1.666666666666667</v>
      </c>
      <c r="V509" s="68">
        <v>44505</v>
      </c>
      <c r="W509" s="18">
        <v>490</v>
      </c>
      <c r="AH509">
        <v>1</v>
      </c>
      <c r="AI509">
        <v>1</v>
      </c>
      <c r="AJ509">
        <v>3</v>
      </c>
      <c r="AV509">
        <v>3</v>
      </c>
      <c r="AW509">
        <v>5</v>
      </c>
      <c r="AX509">
        <v>1.666666666666667</v>
      </c>
      <c r="AY509">
        <v>10</v>
      </c>
    </row>
    <row r="510" spans="1:51" x14ac:dyDescent="0.3">
      <c r="A510" s="57"/>
      <c r="B510" s="16">
        <v>491</v>
      </c>
      <c r="C510">
        <v>0.5</v>
      </c>
      <c r="Q510">
        <v>1</v>
      </c>
      <c r="R510">
        <v>0.5</v>
      </c>
      <c r="S510">
        <v>0.5</v>
      </c>
      <c r="V510" s="57"/>
      <c r="W510" s="18">
        <v>491</v>
      </c>
      <c r="AL510">
        <v>0.5</v>
      </c>
      <c r="AV510">
        <v>1</v>
      </c>
      <c r="AW510">
        <v>0.5</v>
      </c>
      <c r="AX510">
        <v>0.5</v>
      </c>
      <c r="AY510">
        <v>14</v>
      </c>
    </row>
    <row r="511" spans="1:51" x14ac:dyDescent="0.3">
      <c r="A511" s="56"/>
      <c r="B511" s="16">
        <v>492</v>
      </c>
      <c r="C511">
        <v>1</v>
      </c>
      <c r="Q511">
        <v>1</v>
      </c>
      <c r="R511">
        <v>1</v>
      </c>
      <c r="S511">
        <v>1</v>
      </c>
      <c r="V511" s="56"/>
      <c r="W511" s="18">
        <v>492</v>
      </c>
      <c r="AR511">
        <v>1</v>
      </c>
      <c r="AV511">
        <v>1</v>
      </c>
      <c r="AW511">
        <v>1</v>
      </c>
      <c r="AX511">
        <v>1</v>
      </c>
      <c r="AY511">
        <v>20</v>
      </c>
    </row>
    <row r="512" spans="1:51" x14ac:dyDescent="0.3">
      <c r="A512" s="69">
        <v>44506</v>
      </c>
      <c r="B512" s="16">
        <v>493</v>
      </c>
      <c r="C512">
        <v>0.5</v>
      </c>
      <c r="D512">
        <v>1.5</v>
      </c>
      <c r="Q512">
        <v>2</v>
      </c>
      <c r="R512">
        <v>2</v>
      </c>
      <c r="S512">
        <v>1</v>
      </c>
      <c r="V512" s="68">
        <v>44506</v>
      </c>
      <c r="W512" s="18">
        <v>493</v>
      </c>
      <c r="X512">
        <v>0.5</v>
      </c>
      <c r="Y512">
        <v>1.5</v>
      </c>
      <c r="AV512">
        <v>2</v>
      </c>
      <c r="AW512">
        <v>2</v>
      </c>
      <c r="AX512">
        <v>1</v>
      </c>
      <c r="AY512">
        <v>0</v>
      </c>
    </row>
    <row r="513" spans="1:51" x14ac:dyDescent="0.3">
      <c r="A513" s="57"/>
      <c r="B513" s="16">
        <v>494</v>
      </c>
      <c r="C513">
        <v>0.5</v>
      </c>
      <c r="D513">
        <v>0.5</v>
      </c>
      <c r="Q513">
        <v>2</v>
      </c>
      <c r="R513">
        <v>1</v>
      </c>
      <c r="S513">
        <v>0.5</v>
      </c>
      <c r="V513" s="57"/>
      <c r="W513" s="18">
        <v>494</v>
      </c>
      <c r="AA513">
        <v>0.5</v>
      </c>
      <c r="AB513">
        <v>0.5</v>
      </c>
      <c r="AV513">
        <v>2</v>
      </c>
      <c r="AW513">
        <v>1</v>
      </c>
      <c r="AX513">
        <v>0.5</v>
      </c>
      <c r="AY513">
        <v>3</v>
      </c>
    </row>
    <row r="514" spans="1:51" x14ac:dyDescent="0.3">
      <c r="A514" s="57"/>
      <c r="B514" s="16">
        <v>495</v>
      </c>
      <c r="C514">
        <v>1.5</v>
      </c>
      <c r="D514">
        <v>1</v>
      </c>
      <c r="E514">
        <v>0.5</v>
      </c>
      <c r="Q514">
        <v>3</v>
      </c>
      <c r="R514">
        <v>3</v>
      </c>
      <c r="S514">
        <v>1</v>
      </c>
      <c r="V514" s="57"/>
      <c r="W514" s="18">
        <v>495</v>
      </c>
      <c r="AG514">
        <v>1.5</v>
      </c>
      <c r="AH514">
        <v>1</v>
      </c>
      <c r="AI514">
        <v>0.5</v>
      </c>
      <c r="AV514">
        <v>3</v>
      </c>
      <c r="AW514">
        <v>3</v>
      </c>
      <c r="AX514">
        <v>1</v>
      </c>
      <c r="AY514">
        <v>9</v>
      </c>
    </row>
    <row r="515" spans="1:51" x14ac:dyDescent="0.3">
      <c r="A515" s="56"/>
      <c r="B515" s="16">
        <v>496</v>
      </c>
      <c r="C515">
        <v>44</v>
      </c>
      <c r="D515">
        <v>8.5</v>
      </c>
      <c r="E515">
        <v>4.5</v>
      </c>
      <c r="F515">
        <v>1.5</v>
      </c>
      <c r="G515">
        <v>8</v>
      </c>
      <c r="H515">
        <v>1.5</v>
      </c>
      <c r="I515">
        <v>1</v>
      </c>
      <c r="J515">
        <v>0.5</v>
      </c>
      <c r="K515">
        <v>1</v>
      </c>
      <c r="Q515">
        <v>9</v>
      </c>
      <c r="R515">
        <v>70.5</v>
      </c>
      <c r="S515">
        <v>7.833333333333333</v>
      </c>
      <c r="V515" s="56"/>
      <c r="W515" s="18">
        <v>496</v>
      </c>
      <c r="AM515">
        <v>44</v>
      </c>
      <c r="AN515">
        <v>8.5</v>
      </c>
      <c r="AO515">
        <v>4.5</v>
      </c>
      <c r="AP515">
        <v>1.5</v>
      </c>
      <c r="AQ515">
        <v>8</v>
      </c>
      <c r="AR515">
        <v>1.5</v>
      </c>
      <c r="AS515">
        <v>1</v>
      </c>
      <c r="AT515">
        <v>0.5</v>
      </c>
      <c r="AU515">
        <v>1</v>
      </c>
      <c r="AV515">
        <v>9</v>
      </c>
      <c r="AW515">
        <v>70.5</v>
      </c>
      <c r="AX515">
        <v>7.833333333333333</v>
      </c>
      <c r="AY515">
        <v>15</v>
      </c>
    </row>
    <row r="516" spans="1:51" x14ac:dyDescent="0.3">
      <c r="A516" s="69">
        <v>44507</v>
      </c>
      <c r="B516" s="16">
        <v>496</v>
      </c>
      <c r="C516">
        <v>1</v>
      </c>
      <c r="Q516">
        <v>1</v>
      </c>
      <c r="R516">
        <v>1</v>
      </c>
      <c r="S516">
        <v>1</v>
      </c>
      <c r="V516" s="68">
        <v>44507</v>
      </c>
      <c r="W516" s="18">
        <v>496</v>
      </c>
      <c r="X516">
        <v>1</v>
      </c>
      <c r="AV516">
        <v>1</v>
      </c>
      <c r="AW516">
        <v>1</v>
      </c>
      <c r="AX516">
        <v>1</v>
      </c>
      <c r="AY516">
        <v>0</v>
      </c>
    </row>
    <row r="517" spans="1:51" x14ac:dyDescent="0.3">
      <c r="A517" s="57"/>
      <c r="B517" s="16">
        <v>497</v>
      </c>
      <c r="C517">
        <v>1</v>
      </c>
      <c r="Q517">
        <v>1</v>
      </c>
      <c r="R517">
        <v>1</v>
      </c>
      <c r="S517">
        <v>1</v>
      </c>
      <c r="V517" s="57"/>
      <c r="W517" s="18">
        <v>497</v>
      </c>
      <c r="AC517">
        <v>1</v>
      </c>
      <c r="AV517">
        <v>1</v>
      </c>
      <c r="AW517">
        <v>1</v>
      </c>
      <c r="AX517">
        <v>1</v>
      </c>
      <c r="AY517">
        <v>5</v>
      </c>
    </row>
    <row r="518" spans="1:51" x14ac:dyDescent="0.3">
      <c r="A518" s="57"/>
      <c r="B518" s="16">
        <v>498</v>
      </c>
      <c r="C518">
        <v>1</v>
      </c>
      <c r="Q518">
        <v>1</v>
      </c>
      <c r="R518">
        <v>1</v>
      </c>
      <c r="S518">
        <v>1</v>
      </c>
      <c r="V518" s="57"/>
      <c r="W518" s="18">
        <v>498</v>
      </c>
      <c r="AE518">
        <v>1</v>
      </c>
      <c r="AV518">
        <v>1</v>
      </c>
      <c r="AW518">
        <v>1</v>
      </c>
      <c r="AX518">
        <v>1</v>
      </c>
      <c r="AY518">
        <v>7</v>
      </c>
    </row>
    <row r="519" spans="1:51" x14ac:dyDescent="0.3">
      <c r="A519" s="57"/>
      <c r="B519" s="16">
        <v>499</v>
      </c>
      <c r="C519">
        <v>7.5</v>
      </c>
      <c r="D519">
        <v>6.5</v>
      </c>
      <c r="Q519">
        <v>2</v>
      </c>
      <c r="R519">
        <v>14</v>
      </c>
      <c r="S519">
        <v>7</v>
      </c>
      <c r="V519" s="57"/>
      <c r="W519" s="18">
        <v>499</v>
      </c>
      <c r="AG519">
        <v>7.5</v>
      </c>
      <c r="AH519">
        <v>6.5</v>
      </c>
      <c r="AV519">
        <v>2</v>
      </c>
      <c r="AW519">
        <v>14</v>
      </c>
      <c r="AX519">
        <v>7</v>
      </c>
      <c r="AY519">
        <v>9</v>
      </c>
    </row>
    <row r="520" spans="1:51" x14ac:dyDescent="0.3">
      <c r="A520" s="57"/>
      <c r="B520" s="16">
        <v>500</v>
      </c>
      <c r="C520">
        <v>3.5</v>
      </c>
      <c r="D520">
        <v>3.5</v>
      </c>
      <c r="Q520">
        <v>2</v>
      </c>
      <c r="R520">
        <v>7</v>
      </c>
      <c r="S520">
        <v>3.5</v>
      </c>
      <c r="V520" s="57"/>
      <c r="W520" s="18">
        <v>500</v>
      </c>
      <c r="AJ520">
        <v>3.5</v>
      </c>
      <c r="AK520">
        <v>3.5</v>
      </c>
      <c r="AV520">
        <v>2</v>
      </c>
      <c r="AW520">
        <v>7</v>
      </c>
      <c r="AX520">
        <v>3.5</v>
      </c>
      <c r="AY520">
        <v>12</v>
      </c>
    </row>
    <row r="521" spans="1:51" x14ac:dyDescent="0.3">
      <c r="A521" s="57"/>
      <c r="B521" s="16">
        <v>501</v>
      </c>
      <c r="C521">
        <v>1</v>
      </c>
      <c r="D521">
        <v>3</v>
      </c>
      <c r="Q521">
        <v>2</v>
      </c>
      <c r="R521">
        <v>4</v>
      </c>
      <c r="S521">
        <v>2</v>
      </c>
      <c r="V521" s="57"/>
      <c r="W521" s="18">
        <v>501</v>
      </c>
      <c r="AM521">
        <v>1</v>
      </c>
      <c r="AN521">
        <v>3</v>
      </c>
      <c r="AV521">
        <v>2</v>
      </c>
      <c r="AW521">
        <v>4</v>
      </c>
      <c r="AX521">
        <v>2</v>
      </c>
      <c r="AY521">
        <v>15</v>
      </c>
    </row>
    <row r="522" spans="1:51" x14ac:dyDescent="0.3">
      <c r="A522" s="57"/>
      <c r="B522" s="16">
        <v>502</v>
      </c>
      <c r="C522">
        <v>2</v>
      </c>
      <c r="D522">
        <v>7.5</v>
      </c>
      <c r="Q522">
        <v>2</v>
      </c>
      <c r="R522">
        <v>9.5</v>
      </c>
      <c r="S522">
        <v>4.75</v>
      </c>
      <c r="V522" s="57"/>
      <c r="W522" s="18">
        <v>502</v>
      </c>
      <c r="AP522">
        <v>2</v>
      </c>
      <c r="AQ522">
        <v>7.5</v>
      </c>
      <c r="AV522">
        <v>2</v>
      </c>
      <c r="AW522">
        <v>9.5</v>
      </c>
      <c r="AX522">
        <v>4.75</v>
      </c>
      <c r="AY522">
        <v>18</v>
      </c>
    </row>
    <row r="523" spans="1:51" x14ac:dyDescent="0.3">
      <c r="A523" s="56"/>
      <c r="B523" s="16">
        <v>503</v>
      </c>
      <c r="C523">
        <v>0.5</v>
      </c>
      <c r="D523">
        <v>3</v>
      </c>
      <c r="Q523">
        <v>2</v>
      </c>
      <c r="R523">
        <v>3.5</v>
      </c>
      <c r="S523">
        <v>1.75</v>
      </c>
      <c r="V523" s="56"/>
      <c r="W523" s="18">
        <v>503</v>
      </c>
      <c r="AS523">
        <v>0.5</v>
      </c>
      <c r="AT523">
        <v>3</v>
      </c>
      <c r="AV523">
        <v>2</v>
      </c>
      <c r="AW523">
        <v>3.5</v>
      </c>
      <c r="AX523">
        <v>1.75</v>
      </c>
      <c r="AY523">
        <v>21</v>
      </c>
    </row>
    <row r="524" spans="1:51" x14ac:dyDescent="0.3">
      <c r="A524" s="69">
        <v>44508</v>
      </c>
      <c r="B524" s="16">
        <v>504</v>
      </c>
      <c r="C524">
        <v>6.5</v>
      </c>
      <c r="Q524">
        <v>1</v>
      </c>
      <c r="R524">
        <v>6.5</v>
      </c>
      <c r="S524">
        <v>6.5</v>
      </c>
      <c r="V524" s="68">
        <v>44508</v>
      </c>
      <c r="W524" s="18">
        <v>504</v>
      </c>
      <c r="X524">
        <v>6.5</v>
      </c>
      <c r="AV524">
        <v>1</v>
      </c>
      <c r="AW524">
        <v>6.5</v>
      </c>
      <c r="AX524">
        <v>6.5</v>
      </c>
      <c r="AY524">
        <v>0</v>
      </c>
    </row>
    <row r="525" spans="1:51" x14ac:dyDescent="0.3">
      <c r="A525" s="57"/>
      <c r="B525" s="16">
        <v>505</v>
      </c>
      <c r="C525">
        <v>0.5</v>
      </c>
      <c r="Q525">
        <v>1</v>
      </c>
      <c r="R525">
        <v>0.5</v>
      </c>
      <c r="S525">
        <v>0.5</v>
      </c>
      <c r="V525" s="57"/>
      <c r="W525" s="18">
        <v>505</v>
      </c>
      <c r="AD525">
        <v>0.5</v>
      </c>
      <c r="AV525">
        <v>1</v>
      </c>
      <c r="AW525">
        <v>0.5</v>
      </c>
      <c r="AX525">
        <v>0.5</v>
      </c>
      <c r="AY525">
        <v>6</v>
      </c>
    </row>
    <row r="526" spans="1:51" x14ac:dyDescent="0.3">
      <c r="A526" s="57"/>
      <c r="B526" s="16">
        <v>506</v>
      </c>
      <c r="C526">
        <v>1</v>
      </c>
      <c r="D526">
        <v>3</v>
      </c>
      <c r="Q526">
        <v>2</v>
      </c>
      <c r="R526">
        <v>4</v>
      </c>
      <c r="S526">
        <v>2</v>
      </c>
      <c r="V526" s="57"/>
      <c r="W526" s="18">
        <v>506</v>
      </c>
      <c r="AG526">
        <v>1</v>
      </c>
      <c r="AH526">
        <v>3</v>
      </c>
      <c r="AV526">
        <v>2</v>
      </c>
      <c r="AW526">
        <v>4</v>
      </c>
      <c r="AX526">
        <v>2</v>
      </c>
      <c r="AY526">
        <v>9</v>
      </c>
    </row>
    <row r="527" spans="1:51" x14ac:dyDescent="0.3">
      <c r="A527" s="56"/>
      <c r="B527" s="16">
        <v>507</v>
      </c>
      <c r="C527">
        <v>14.5</v>
      </c>
      <c r="D527">
        <v>1</v>
      </c>
      <c r="E527">
        <v>6</v>
      </c>
      <c r="F527">
        <v>10.5</v>
      </c>
      <c r="G527">
        <v>14.5</v>
      </c>
      <c r="H527">
        <v>12.5</v>
      </c>
      <c r="I527">
        <v>10</v>
      </c>
      <c r="J527">
        <v>2</v>
      </c>
      <c r="Q527">
        <v>8</v>
      </c>
      <c r="R527">
        <v>71</v>
      </c>
      <c r="S527">
        <v>8.875</v>
      </c>
      <c r="V527" s="56"/>
      <c r="W527" s="18">
        <v>507</v>
      </c>
      <c r="AK527">
        <v>14.5</v>
      </c>
      <c r="AL527">
        <v>1</v>
      </c>
      <c r="AM527">
        <v>6</v>
      </c>
      <c r="AN527">
        <v>10.5</v>
      </c>
      <c r="AO527">
        <v>14.5</v>
      </c>
      <c r="AP527">
        <v>12.5</v>
      </c>
      <c r="AQ527">
        <v>10</v>
      </c>
      <c r="AR527">
        <v>2</v>
      </c>
      <c r="AV527">
        <v>8</v>
      </c>
      <c r="AW527">
        <v>71</v>
      </c>
      <c r="AX527">
        <v>8.875</v>
      </c>
      <c r="AY527">
        <v>13</v>
      </c>
    </row>
    <row r="528" spans="1:51" x14ac:dyDescent="0.3">
      <c r="A528" s="17">
        <v>44509</v>
      </c>
      <c r="B528" s="16">
        <v>508</v>
      </c>
      <c r="C528">
        <v>8.5</v>
      </c>
      <c r="D528">
        <v>3.5</v>
      </c>
      <c r="E528">
        <v>2.5</v>
      </c>
      <c r="F528">
        <v>1.5</v>
      </c>
      <c r="G528">
        <v>25.5</v>
      </c>
      <c r="H528">
        <v>25</v>
      </c>
      <c r="I528">
        <v>10.5</v>
      </c>
      <c r="J528">
        <v>2.5</v>
      </c>
      <c r="Q528">
        <v>8</v>
      </c>
      <c r="R528">
        <v>79.5</v>
      </c>
      <c r="S528">
        <v>9.9375</v>
      </c>
      <c r="V528" s="19">
        <v>44509</v>
      </c>
      <c r="W528" s="18">
        <v>508</v>
      </c>
      <c r="AG528">
        <v>8.5</v>
      </c>
      <c r="AH528">
        <v>3.5</v>
      </c>
      <c r="AI528">
        <v>2.5</v>
      </c>
      <c r="AJ528">
        <v>1.5</v>
      </c>
      <c r="AK528">
        <v>25.5</v>
      </c>
      <c r="AL528">
        <v>25</v>
      </c>
      <c r="AM528">
        <v>10.5</v>
      </c>
      <c r="AN528">
        <v>2.5</v>
      </c>
      <c r="AV528">
        <v>8</v>
      </c>
      <c r="AW528">
        <v>79.5</v>
      </c>
      <c r="AX528">
        <v>9.9375</v>
      </c>
      <c r="AY528">
        <v>9</v>
      </c>
    </row>
    <row r="529" spans="1:51" x14ac:dyDescent="0.3">
      <c r="A529" s="17">
        <v>44514</v>
      </c>
      <c r="B529" s="16">
        <v>509</v>
      </c>
      <c r="C529">
        <v>15</v>
      </c>
      <c r="Q529">
        <v>1</v>
      </c>
      <c r="R529">
        <v>15</v>
      </c>
      <c r="S529">
        <v>15</v>
      </c>
      <c r="V529" s="19">
        <v>44514</v>
      </c>
      <c r="W529" s="18">
        <v>509</v>
      </c>
      <c r="AN529">
        <v>15</v>
      </c>
      <c r="AV529">
        <v>1</v>
      </c>
      <c r="AW529">
        <v>15</v>
      </c>
      <c r="AX529">
        <v>15</v>
      </c>
      <c r="AY529">
        <v>16</v>
      </c>
    </row>
    <row r="530" spans="1:51" x14ac:dyDescent="0.3">
      <c r="A530" s="17">
        <v>44525</v>
      </c>
      <c r="B530" s="16">
        <v>510</v>
      </c>
      <c r="C530">
        <v>1.5</v>
      </c>
      <c r="D530">
        <v>0.5</v>
      </c>
      <c r="Q530">
        <v>2</v>
      </c>
      <c r="R530">
        <v>2</v>
      </c>
      <c r="S530">
        <v>1</v>
      </c>
      <c r="V530" s="19">
        <v>44525</v>
      </c>
      <c r="W530" s="18">
        <v>510</v>
      </c>
      <c r="AM530">
        <v>1.5</v>
      </c>
      <c r="AN530">
        <v>0.5</v>
      </c>
      <c r="AV530">
        <v>2</v>
      </c>
      <c r="AW530">
        <v>2</v>
      </c>
      <c r="AX530">
        <v>1</v>
      </c>
      <c r="AY530">
        <v>15</v>
      </c>
    </row>
    <row r="531" spans="1:51" x14ac:dyDescent="0.3">
      <c r="A531" s="69">
        <v>44526</v>
      </c>
      <c r="B531" s="16">
        <v>511</v>
      </c>
      <c r="C531">
        <v>15.5</v>
      </c>
      <c r="Q531">
        <v>1</v>
      </c>
      <c r="R531">
        <v>15.5</v>
      </c>
      <c r="S531">
        <v>15.5</v>
      </c>
      <c r="V531" s="68">
        <v>44526</v>
      </c>
      <c r="W531" s="18">
        <v>511</v>
      </c>
      <c r="AB531">
        <v>15.5</v>
      </c>
      <c r="AV531">
        <v>1</v>
      </c>
      <c r="AW531">
        <v>15.5</v>
      </c>
      <c r="AX531">
        <v>15.5</v>
      </c>
      <c r="AY531">
        <v>4</v>
      </c>
    </row>
    <row r="532" spans="1:51" x14ac:dyDescent="0.3">
      <c r="A532" s="57"/>
      <c r="B532" s="16">
        <v>512</v>
      </c>
      <c r="C532">
        <v>0.5</v>
      </c>
      <c r="D532">
        <v>1.5</v>
      </c>
      <c r="Q532">
        <v>2</v>
      </c>
      <c r="R532">
        <v>2</v>
      </c>
      <c r="S532">
        <v>1</v>
      </c>
      <c r="V532" s="57"/>
      <c r="W532" s="18">
        <v>512</v>
      </c>
      <c r="AL532">
        <v>0.5</v>
      </c>
      <c r="AM532">
        <v>1.5</v>
      </c>
      <c r="AV532">
        <v>2</v>
      </c>
      <c r="AW532">
        <v>2</v>
      </c>
      <c r="AX532">
        <v>1</v>
      </c>
      <c r="AY532">
        <v>14</v>
      </c>
    </row>
    <row r="533" spans="1:51" x14ac:dyDescent="0.3">
      <c r="A533" s="56"/>
      <c r="B533" s="16">
        <v>513</v>
      </c>
      <c r="C533">
        <v>0.5</v>
      </c>
      <c r="Q533">
        <v>1</v>
      </c>
      <c r="R533">
        <v>0.5</v>
      </c>
      <c r="S533">
        <v>0.5</v>
      </c>
      <c r="V533" s="56"/>
      <c r="W533" s="18">
        <v>513</v>
      </c>
      <c r="AR533">
        <v>0.5</v>
      </c>
      <c r="AV533">
        <v>1</v>
      </c>
      <c r="AW533">
        <v>0.5</v>
      </c>
      <c r="AX533">
        <v>0.5</v>
      </c>
      <c r="AY533">
        <v>20</v>
      </c>
    </row>
    <row r="534" spans="1:51" x14ac:dyDescent="0.3">
      <c r="A534" s="17">
        <v>44527</v>
      </c>
      <c r="B534" s="16">
        <v>514</v>
      </c>
      <c r="C534">
        <v>1</v>
      </c>
      <c r="D534">
        <v>0.5</v>
      </c>
      <c r="E534">
        <v>4</v>
      </c>
      <c r="F534">
        <v>1</v>
      </c>
      <c r="G534">
        <v>1</v>
      </c>
      <c r="H534">
        <v>1.5</v>
      </c>
      <c r="I534">
        <v>2</v>
      </c>
      <c r="J534">
        <v>0.5</v>
      </c>
      <c r="K534">
        <v>0.5</v>
      </c>
      <c r="Q534">
        <v>9</v>
      </c>
      <c r="R534">
        <v>12</v>
      </c>
      <c r="S534">
        <v>1.333333333333333</v>
      </c>
      <c r="V534" s="19">
        <v>44527</v>
      </c>
      <c r="W534" s="18">
        <v>514</v>
      </c>
      <c r="AM534">
        <v>1</v>
      </c>
      <c r="AN534">
        <v>0.5</v>
      </c>
      <c r="AO534">
        <v>4</v>
      </c>
      <c r="AP534">
        <v>1</v>
      </c>
      <c r="AQ534">
        <v>1</v>
      </c>
      <c r="AR534">
        <v>1.5</v>
      </c>
      <c r="AS534">
        <v>2</v>
      </c>
      <c r="AT534">
        <v>0.5</v>
      </c>
      <c r="AU534">
        <v>0.5</v>
      </c>
      <c r="AV534">
        <v>9</v>
      </c>
      <c r="AW534">
        <v>12</v>
      </c>
      <c r="AX534">
        <v>1.333333333333333</v>
      </c>
      <c r="AY534">
        <v>15</v>
      </c>
    </row>
    <row r="535" spans="1:51" x14ac:dyDescent="0.3">
      <c r="A535" s="69">
        <v>44528</v>
      </c>
      <c r="B535" s="16">
        <v>514</v>
      </c>
      <c r="C535">
        <v>0.5</v>
      </c>
      <c r="D535">
        <v>0.5</v>
      </c>
      <c r="Q535">
        <v>2</v>
      </c>
      <c r="R535">
        <v>1</v>
      </c>
      <c r="S535">
        <v>0.5</v>
      </c>
      <c r="V535" s="68">
        <v>44528</v>
      </c>
      <c r="W535" s="18">
        <v>514</v>
      </c>
      <c r="X535">
        <v>0.5</v>
      </c>
      <c r="Y535">
        <v>0.5</v>
      </c>
      <c r="AV535">
        <v>2</v>
      </c>
      <c r="AW535">
        <v>1</v>
      </c>
      <c r="AX535">
        <v>0.5</v>
      </c>
      <c r="AY535">
        <v>0</v>
      </c>
    </row>
    <row r="536" spans="1:51" x14ac:dyDescent="0.3">
      <c r="A536" s="56"/>
      <c r="B536" s="16">
        <v>515</v>
      </c>
      <c r="C536">
        <v>0.5</v>
      </c>
      <c r="Q536">
        <v>1</v>
      </c>
      <c r="R536">
        <v>0.5</v>
      </c>
      <c r="S536">
        <v>0.5</v>
      </c>
      <c r="V536" s="56"/>
      <c r="W536" s="18">
        <v>515</v>
      </c>
      <c r="AB536">
        <v>0.5</v>
      </c>
      <c r="AV536">
        <v>1</v>
      </c>
      <c r="AW536">
        <v>0.5</v>
      </c>
      <c r="AX536">
        <v>0.5</v>
      </c>
      <c r="AY536">
        <v>4</v>
      </c>
    </row>
    <row r="537" spans="1:51" x14ac:dyDescent="0.3">
      <c r="A537" s="69">
        <v>44535</v>
      </c>
      <c r="B537" s="16">
        <v>516</v>
      </c>
      <c r="C537">
        <v>0.5</v>
      </c>
      <c r="Q537">
        <v>1</v>
      </c>
      <c r="R537">
        <v>0.5</v>
      </c>
      <c r="S537">
        <v>0.5</v>
      </c>
      <c r="V537" s="68">
        <v>44535</v>
      </c>
      <c r="W537" s="18">
        <v>516</v>
      </c>
      <c r="AD537">
        <v>0.5</v>
      </c>
      <c r="AV537">
        <v>1</v>
      </c>
      <c r="AW537">
        <v>0.5</v>
      </c>
      <c r="AX537">
        <v>0.5</v>
      </c>
      <c r="AY537">
        <v>6</v>
      </c>
    </row>
    <row r="538" spans="1:51" x14ac:dyDescent="0.3">
      <c r="A538" s="56"/>
      <c r="B538" s="16">
        <v>517</v>
      </c>
      <c r="C538">
        <v>0.5</v>
      </c>
      <c r="D538">
        <v>0.5</v>
      </c>
      <c r="Q538">
        <v>2</v>
      </c>
      <c r="R538">
        <v>1</v>
      </c>
      <c r="S538">
        <v>0.5</v>
      </c>
      <c r="V538" s="56"/>
      <c r="W538" s="18">
        <v>517</v>
      </c>
      <c r="AG538">
        <v>0.5</v>
      </c>
      <c r="AH538">
        <v>0.5</v>
      </c>
      <c r="AV538">
        <v>2</v>
      </c>
      <c r="AW538">
        <v>1</v>
      </c>
      <c r="AX538">
        <v>0.5</v>
      </c>
      <c r="AY538">
        <v>9</v>
      </c>
    </row>
    <row r="539" spans="1:51" x14ac:dyDescent="0.3">
      <c r="A539" s="17">
        <v>44536</v>
      </c>
      <c r="B539" s="16">
        <v>518</v>
      </c>
      <c r="C539">
        <v>9.5</v>
      </c>
      <c r="D539">
        <v>1.5</v>
      </c>
      <c r="E539">
        <v>1</v>
      </c>
      <c r="F539">
        <v>2.5</v>
      </c>
      <c r="G539">
        <v>1.5</v>
      </c>
      <c r="H539">
        <v>0.5</v>
      </c>
      <c r="Q539">
        <v>6</v>
      </c>
      <c r="R539">
        <v>16.5</v>
      </c>
      <c r="S539">
        <v>2.75</v>
      </c>
      <c r="V539" s="19">
        <v>44536</v>
      </c>
      <c r="W539" s="18">
        <v>518</v>
      </c>
      <c r="AO539">
        <v>9.5</v>
      </c>
      <c r="AP539">
        <v>1.5</v>
      </c>
      <c r="AQ539">
        <v>1</v>
      </c>
      <c r="AR539">
        <v>2.5</v>
      </c>
      <c r="AS539">
        <v>1.5</v>
      </c>
      <c r="AT539">
        <v>0.5</v>
      </c>
      <c r="AV539">
        <v>6</v>
      </c>
      <c r="AW539">
        <v>16.5</v>
      </c>
      <c r="AX539">
        <v>2.75</v>
      </c>
      <c r="AY539">
        <v>17</v>
      </c>
    </row>
    <row r="540" spans="1:51" x14ac:dyDescent="0.3">
      <c r="A540" s="69">
        <v>44544</v>
      </c>
      <c r="B540" s="16">
        <v>519</v>
      </c>
      <c r="C540">
        <v>14.5</v>
      </c>
      <c r="Q540">
        <v>1</v>
      </c>
      <c r="R540">
        <v>14.5</v>
      </c>
      <c r="S540">
        <v>14.5</v>
      </c>
      <c r="V540" s="68">
        <v>44544</v>
      </c>
      <c r="W540" s="18">
        <v>519</v>
      </c>
      <c r="AO540">
        <v>14.5</v>
      </c>
      <c r="AV540">
        <v>1</v>
      </c>
      <c r="AW540">
        <v>14.5</v>
      </c>
      <c r="AX540">
        <v>14.5</v>
      </c>
      <c r="AY540">
        <v>17</v>
      </c>
    </row>
    <row r="541" spans="1:51" x14ac:dyDescent="0.3">
      <c r="A541" s="56"/>
      <c r="B541" s="16">
        <v>520</v>
      </c>
      <c r="C541">
        <v>0.5</v>
      </c>
      <c r="Q541">
        <v>1</v>
      </c>
      <c r="R541">
        <v>0.5</v>
      </c>
      <c r="S541">
        <v>0.5</v>
      </c>
      <c r="V541" s="56"/>
      <c r="W541" s="18">
        <v>520</v>
      </c>
      <c r="AR541">
        <v>0.5</v>
      </c>
      <c r="AV541">
        <v>1</v>
      </c>
      <c r="AW541">
        <v>0.5</v>
      </c>
      <c r="AX541">
        <v>0.5</v>
      </c>
      <c r="AY541">
        <v>20</v>
      </c>
    </row>
    <row r="542" spans="1:51" x14ac:dyDescent="0.3">
      <c r="A542" s="69">
        <v>44545</v>
      </c>
      <c r="B542" s="16">
        <v>521</v>
      </c>
      <c r="C542">
        <v>7.5</v>
      </c>
      <c r="D542">
        <v>23</v>
      </c>
      <c r="Q542">
        <v>2</v>
      </c>
      <c r="R542">
        <v>30.5</v>
      </c>
      <c r="S542">
        <v>15.25</v>
      </c>
      <c r="V542" s="68">
        <v>44545</v>
      </c>
      <c r="W542" s="18">
        <v>521</v>
      </c>
      <c r="AL542">
        <v>7.5</v>
      </c>
      <c r="AM542">
        <v>23</v>
      </c>
      <c r="AV542">
        <v>2</v>
      </c>
      <c r="AW542">
        <v>30.5</v>
      </c>
      <c r="AX542">
        <v>15.25</v>
      </c>
      <c r="AY542">
        <v>14</v>
      </c>
    </row>
    <row r="543" spans="1:51" x14ac:dyDescent="0.3">
      <c r="A543" s="56"/>
      <c r="B543" s="16">
        <v>522</v>
      </c>
      <c r="C543">
        <v>0.5</v>
      </c>
      <c r="Q543">
        <v>1</v>
      </c>
      <c r="R543">
        <v>0.5</v>
      </c>
      <c r="S543">
        <v>0.5</v>
      </c>
      <c r="V543" s="56"/>
      <c r="W543" s="18">
        <v>522</v>
      </c>
      <c r="AO543">
        <v>0.5</v>
      </c>
      <c r="AV543">
        <v>1</v>
      </c>
      <c r="AW543">
        <v>0.5</v>
      </c>
      <c r="AX543">
        <v>0.5</v>
      </c>
      <c r="AY543">
        <v>17</v>
      </c>
    </row>
    <row r="544" spans="1:51" x14ac:dyDescent="0.3">
      <c r="A544" s="69">
        <v>44546</v>
      </c>
      <c r="B544" s="16">
        <v>523</v>
      </c>
      <c r="C544">
        <v>0.5</v>
      </c>
      <c r="D544">
        <v>14.5</v>
      </c>
      <c r="E544">
        <v>1</v>
      </c>
      <c r="F544">
        <v>16</v>
      </c>
      <c r="Q544">
        <v>4</v>
      </c>
      <c r="R544">
        <v>32</v>
      </c>
      <c r="S544">
        <v>8</v>
      </c>
      <c r="V544" s="68">
        <v>44546</v>
      </c>
      <c r="W544" s="18">
        <v>523</v>
      </c>
      <c r="AK544">
        <v>0.5</v>
      </c>
      <c r="AL544">
        <v>14.5</v>
      </c>
      <c r="AM544">
        <v>1</v>
      </c>
      <c r="AN544">
        <v>16</v>
      </c>
      <c r="AV544">
        <v>4</v>
      </c>
      <c r="AW544">
        <v>32</v>
      </c>
      <c r="AX544">
        <v>8</v>
      </c>
      <c r="AY544">
        <v>13</v>
      </c>
    </row>
    <row r="545" spans="1:51" x14ac:dyDescent="0.3">
      <c r="A545" s="56"/>
      <c r="B545" s="16">
        <v>524</v>
      </c>
      <c r="C545">
        <v>0.5</v>
      </c>
      <c r="Q545">
        <v>1</v>
      </c>
      <c r="R545">
        <v>0.5</v>
      </c>
      <c r="S545">
        <v>0.5</v>
      </c>
      <c r="V545" s="56"/>
      <c r="W545" s="18">
        <v>524</v>
      </c>
      <c r="AQ545">
        <v>0.5</v>
      </c>
      <c r="AV545">
        <v>1</v>
      </c>
      <c r="AW545">
        <v>0.5</v>
      </c>
      <c r="AX545">
        <v>0.5</v>
      </c>
      <c r="AY545">
        <v>19</v>
      </c>
    </row>
    <row r="546" spans="1:51" x14ac:dyDescent="0.3">
      <c r="A546" s="69">
        <v>44549</v>
      </c>
      <c r="B546" s="16">
        <v>525</v>
      </c>
      <c r="C546">
        <v>0.5</v>
      </c>
      <c r="Q546">
        <v>1</v>
      </c>
      <c r="R546">
        <v>0.5</v>
      </c>
      <c r="S546">
        <v>0.5</v>
      </c>
      <c r="V546" s="68">
        <v>44549</v>
      </c>
      <c r="W546" s="18">
        <v>525</v>
      </c>
      <c r="AE546">
        <v>0.5</v>
      </c>
      <c r="AV546">
        <v>1</v>
      </c>
      <c r="AW546">
        <v>0.5</v>
      </c>
      <c r="AX546">
        <v>0.5</v>
      </c>
      <c r="AY546">
        <v>7</v>
      </c>
    </row>
    <row r="547" spans="1:51" x14ac:dyDescent="0.3">
      <c r="A547" s="56"/>
      <c r="B547" s="16">
        <v>526</v>
      </c>
      <c r="C547">
        <v>12</v>
      </c>
      <c r="Q547">
        <v>1</v>
      </c>
      <c r="R547">
        <v>12</v>
      </c>
      <c r="S547">
        <v>12</v>
      </c>
      <c r="V547" s="56"/>
      <c r="W547" s="18">
        <v>526</v>
      </c>
      <c r="AM547">
        <v>12</v>
      </c>
      <c r="AV547">
        <v>1</v>
      </c>
      <c r="AW547">
        <v>12</v>
      </c>
      <c r="AX547">
        <v>12</v>
      </c>
      <c r="AY547">
        <v>15</v>
      </c>
    </row>
    <row r="548" spans="1:51" x14ac:dyDescent="0.3">
      <c r="A548" s="17">
        <v>44550</v>
      </c>
      <c r="B548" s="16">
        <v>527</v>
      </c>
      <c r="C548">
        <v>2.5</v>
      </c>
      <c r="D548">
        <v>0.5</v>
      </c>
      <c r="E548">
        <v>1.5</v>
      </c>
      <c r="F548">
        <v>0.5</v>
      </c>
      <c r="Q548">
        <v>4</v>
      </c>
      <c r="R548">
        <v>5</v>
      </c>
      <c r="S548">
        <v>1.25</v>
      </c>
      <c r="V548" s="19">
        <v>44550</v>
      </c>
      <c r="W548" s="18">
        <v>527</v>
      </c>
      <c r="AO548">
        <v>2.5</v>
      </c>
      <c r="AP548">
        <v>0.5</v>
      </c>
      <c r="AQ548">
        <v>1.5</v>
      </c>
      <c r="AR548">
        <v>0.5</v>
      </c>
      <c r="AV548">
        <v>4</v>
      </c>
      <c r="AW548">
        <v>5</v>
      </c>
      <c r="AX548">
        <v>1.25</v>
      </c>
      <c r="AY548">
        <v>17</v>
      </c>
    </row>
    <row r="549" spans="1:51" x14ac:dyDescent="0.3">
      <c r="A549" s="17">
        <v>44551</v>
      </c>
      <c r="B549" s="16">
        <v>528</v>
      </c>
      <c r="C549">
        <v>14.5</v>
      </c>
      <c r="D549">
        <v>1</v>
      </c>
      <c r="E549">
        <v>1</v>
      </c>
      <c r="Q549">
        <v>3</v>
      </c>
      <c r="R549">
        <v>16.5</v>
      </c>
      <c r="S549">
        <v>5.5</v>
      </c>
      <c r="V549" s="19">
        <v>44551</v>
      </c>
      <c r="W549" s="18">
        <v>528</v>
      </c>
      <c r="AJ549">
        <v>14.5</v>
      </c>
      <c r="AK549">
        <v>1</v>
      </c>
      <c r="AL549">
        <v>1</v>
      </c>
      <c r="AV549">
        <v>3</v>
      </c>
      <c r="AW549">
        <v>16.5</v>
      </c>
      <c r="AX549">
        <v>5.5</v>
      </c>
      <c r="AY549">
        <v>12</v>
      </c>
    </row>
    <row r="550" spans="1:51" x14ac:dyDescent="0.3">
      <c r="A550" s="69">
        <v>44552</v>
      </c>
      <c r="B550" s="16">
        <v>529</v>
      </c>
      <c r="C550">
        <v>0.5</v>
      </c>
      <c r="Q550">
        <v>1</v>
      </c>
      <c r="R550">
        <v>0.5</v>
      </c>
      <c r="S550">
        <v>0.5</v>
      </c>
      <c r="V550" s="68">
        <v>44552</v>
      </c>
      <c r="W550" s="18">
        <v>529</v>
      </c>
      <c r="AE550">
        <v>0.5</v>
      </c>
      <c r="AV550">
        <v>1</v>
      </c>
      <c r="AW550">
        <v>0.5</v>
      </c>
      <c r="AX550">
        <v>0.5</v>
      </c>
      <c r="AY550">
        <v>7</v>
      </c>
    </row>
    <row r="551" spans="1:51" x14ac:dyDescent="0.3">
      <c r="A551" s="56"/>
      <c r="B551" s="16">
        <v>530</v>
      </c>
      <c r="C551">
        <v>2.5</v>
      </c>
      <c r="D551">
        <v>0.5</v>
      </c>
      <c r="Q551">
        <v>2</v>
      </c>
      <c r="R551">
        <v>3</v>
      </c>
      <c r="S551">
        <v>1.5</v>
      </c>
      <c r="V551" s="56"/>
      <c r="W551" s="18">
        <v>530</v>
      </c>
      <c r="AK551">
        <v>2.5</v>
      </c>
      <c r="AL551">
        <v>0.5</v>
      </c>
      <c r="AV551">
        <v>2</v>
      </c>
      <c r="AW551">
        <v>3</v>
      </c>
      <c r="AX551">
        <v>1.5</v>
      </c>
      <c r="AY551">
        <v>13</v>
      </c>
    </row>
    <row r="552" spans="1:51" x14ac:dyDescent="0.3">
      <c r="A552" s="69">
        <v>44553</v>
      </c>
      <c r="B552" s="16">
        <v>531</v>
      </c>
      <c r="C552">
        <v>1</v>
      </c>
      <c r="D552">
        <v>0.5</v>
      </c>
      <c r="Q552">
        <v>2</v>
      </c>
      <c r="R552">
        <v>1.5</v>
      </c>
      <c r="S552">
        <v>0.75</v>
      </c>
      <c r="V552" s="68">
        <v>44553</v>
      </c>
      <c r="W552" s="18">
        <v>531</v>
      </c>
      <c r="AP552">
        <v>1</v>
      </c>
      <c r="AQ552">
        <v>0.5</v>
      </c>
      <c r="AV552">
        <v>2</v>
      </c>
      <c r="AW552">
        <v>1.5</v>
      </c>
      <c r="AX552">
        <v>0.75</v>
      </c>
      <c r="AY552">
        <v>18</v>
      </c>
    </row>
    <row r="553" spans="1:51" x14ac:dyDescent="0.3">
      <c r="A553" s="56"/>
      <c r="B553" s="16">
        <v>532</v>
      </c>
      <c r="C553">
        <v>2</v>
      </c>
      <c r="D553">
        <v>1</v>
      </c>
      <c r="E553">
        <v>0.5</v>
      </c>
      <c r="Q553">
        <v>3</v>
      </c>
      <c r="R553">
        <v>3.5</v>
      </c>
      <c r="S553">
        <v>1.166666666666667</v>
      </c>
      <c r="V553" s="56"/>
      <c r="W553" s="18">
        <v>532</v>
      </c>
      <c r="AS553">
        <v>2</v>
      </c>
      <c r="AT553">
        <v>1</v>
      </c>
      <c r="AU553">
        <v>0.5</v>
      </c>
      <c r="AV553">
        <v>3</v>
      </c>
      <c r="AW553">
        <v>3.5</v>
      </c>
      <c r="AX553">
        <v>1.166666666666667</v>
      </c>
      <c r="AY553">
        <v>21</v>
      </c>
    </row>
    <row r="554" spans="1:51" x14ac:dyDescent="0.3">
      <c r="A554" s="69">
        <v>44554</v>
      </c>
      <c r="B554" s="16">
        <v>532</v>
      </c>
      <c r="C554">
        <v>0.5</v>
      </c>
      <c r="Q554">
        <v>1</v>
      </c>
      <c r="R554">
        <v>0.5</v>
      </c>
      <c r="S554">
        <v>0.5</v>
      </c>
      <c r="V554" s="68">
        <v>44554</v>
      </c>
      <c r="W554" s="18">
        <v>532</v>
      </c>
      <c r="X554">
        <v>0.5</v>
      </c>
      <c r="AV554">
        <v>1</v>
      </c>
      <c r="AW554">
        <v>0.5</v>
      </c>
      <c r="AX554">
        <v>0.5</v>
      </c>
      <c r="AY554">
        <v>0</v>
      </c>
    </row>
    <row r="555" spans="1:51" x14ac:dyDescent="0.3">
      <c r="A555" s="56"/>
      <c r="B555" s="16">
        <v>533</v>
      </c>
      <c r="C555">
        <v>0.5</v>
      </c>
      <c r="Q555">
        <v>1</v>
      </c>
      <c r="R555">
        <v>0.5</v>
      </c>
      <c r="S555">
        <v>0.5</v>
      </c>
      <c r="V555" s="56"/>
      <c r="W555" s="18">
        <v>533</v>
      </c>
      <c r="AL555">
        <v>0.5</v>
      </c>
      <c r="AV555">
        <v>1</v>
      </c>
      <c r="AW555">
        <v>0.5</v>
      </c>
      <c r="AX555">
        <v>0.5</v>
      </c>
      <c r="AY555">
        <v>14</v>
      </c>
    </row>
    <row r="556" spans="1:51" x14ac:dyDescent="0.3">
      <c r="A556" s="69">
        <v>44555</v>
      </c>
      <c r="B556" s="16">
        <v>534</v>
      </c>
      <c r="C556">
        <v>17</v>
      </c>
      <c r="D556">
        <v>6</v>
      </c>
      <c r="E556">
        <v>1</v>
      </c>
      <c r="Q556">
        <v>3</v>
      </c>
      <c r="R556">
        <v>24</v>
      </c>
      <c r="S556">
        <v>8</v>
      </c>
      <c r="V556" s="68">
        <v>44555</v>
      </c>
      <c r="W556" s="18">
        <v>534</v>
      </c>
      <c r="AK556">
        <v>17</v>
      </c>
      <c r="AL556">
        <v>6</v>
      </c>
      <c r="AM556">
        <v>1</v>
      </c>
      <c r="AV556">
        <v>3</v>
      </c>
      <c r="AW556">
        <v>24</v>
      </c>
      <c r="AX556">
        <v>8</v>
      </c>
      <c r="AY556">
        <v>13</v>
      </c>
    </row>
    <row r="557" spans="1:51" x14ac:dyDescent="0.3">
      <c r="A557" s="56"/>
      <c r="B557" s="16">
        <v>535</v>
      </c>
      <c r="C557">
        <v>0.5</v>
      </c>
      <c r="D557">
        <v>1.5</v>
      </c>
      <c r="Q557">
        <v>2</v>
      </c>
      <c r="R557">
        <v>2</v>
      </c>
      <c r="S557">
        <v>1</v>
      </c>
      <c r="V557" s="56"/>
      <c r="W557" s="18">
        <v>535</v>
      </c>
      <c r="AT557">
        <v>0.5</v>
      </c>
      <c r="AU557">
        <v>1.5</v>
      </c>
      <c r="AV557">
        <v>2</v>
      </c>
      <c r="AW557">
        <v>2</v>
      </c>
      <c r="AX557">
        <v>1</v>
      </c>
      <c r="AY557">
        <v>22</v>
      </c>
    </row>
    <row r="558" spans="1:51" x14ac:dyDescent="0.3">
      <c r="A558" s="69">
        <v>44556</v>
      </c>
      <c r="B558" s="16">
        <v>535</v>
      </c>
      <c r="C558">
        <v>3.5</v>
      </c>
      <c r="D558">
        <v>1.5</v>
      </c>
      <c r="Q558">
        <v>2</v>
      </c>
      <c r="R558">
        <v>5</v>
      </c>
      <c r="S558">
        <v>2.5</v>
      </c>
      <c r="V558" s="68">
        <v>44556</v>
      </c>
      <c r="W558" s="18">
        <v>535</v>
      </c>
      <c r="X558">
        <v>3.5</v>
      </c>
      <c r="Y558">
        <v>1.5</v>
      </c>
      <c r="AV558">
        <v>2</v>
      </c>
      <c r="AW558">
        <v>5</v>
      </c>
      <c r="AX558">
        <v>2.5</v>
      </c>
      <c r="AY558">
        <v>0</v>
      </c>
    </row>
    <row r="559" spans="1:51" x14ac:dyDescent="0.3">
      <c r="A559" s="56"/>
      <c r="B559" s="16">
        <v>536</v>
      </c>
      <c r="C559">
        <v>0.5</v>
      </c>
      <c r="Q559">
        <v>1</v>
      </c>
      <c r="R559">
        <v>0.5</v>
      </c>
      <c r="S559">
        <v>0.5</v>
      </c>
      <c r="V559" s="56"/>
      <c r="W559" s="18">
        <v>536</v>
      </c>
      <c r="AA559">
        <v>0.5</v>
      </c>
      <c r="AV559">
        <v>1</v>
      </c>
      <c r="AW559">
        <v>0.5</v>
      </c>
      <c r="AX559">
        <v>0.5</v>
      </c>
      <c r="AY559">
        <v>3</v>
      </c>
    </row>
    <row r="560" spans="1:51" x14ac:dyDescent="0.3">
      <c r="A560" s="17">
        <v>44559</v>
      </c>
      <c r="B560" s="16">
        <v>537</v>
      </c>
      <c r="C560">
        <v>1</v>
      </c>
      <c r="D560">
        <v>2.5</v>
      </c>
      <c r="E560">
        <v>2</v>
      </c>
      <c r="F560">
        <v>0.5</v>
      </c>
      <c r="Q560">
        <v>4</v>
      </c>
      <c r="R560">
        <v>6</v>
      </c>
      <c r="S560">
        <v>1.5</v>
      </c>
      <c r="V560" s="19">
        <v>44559</v>
      </c>
      <c r="W560" s="18">
        <v>537</v>
      </c>
      <c r="Y560">
        <v>1</v>
      </c>
      <c r="Z560">
        <v>2.5</v>
      </c>
      <c r="AA560">
        <v>2</v>
      </c>
      <c r="AB560">
        <v>0.5</v>
      </c>
      <c r="AV560">
        <v>4</v>
      </c>
      <c r="AW560">
        <v>6</v>
      </c>
      <c r="AX560">
        <v>1.5</v>
      </c>
      <c r="AY560">
        <v>1</v>
      </c>
    </row>
    <row r="561" spans="1:51" x14ac:dyDescent="0.3">
      <c r="A561" s="69">
        <v>44568</v>
      </c>
      <c r="B561" s="16">
        <v>538</v>
      </c>
      <c r="C561">
        <v>0.5</v>
      </c>
      <c r="Q561">
        <v>1</v>
      </c>
      <c r="R561">
        <v>0.5</v>
      </c>
      <c r="S561">
        <v>0.5</v>
      </c>
      <c r="V561" s="68">
        <v>44568</v>
      </c>
      <c r="W561" s="18">
        <v>538</v>
      </c>
      <c r="AJ561">
        <v>0.5</v>
      </c>
      <c r="AV561">
        <v>1</v>
      </c>
      <c r="AW561">
        <v>0.5</v>
      </c>
      <c r="AX561">
        <v>0.5</v>
      </c>
      <c r="AY561">
        <v>12</v>
      </c>
    </row>
    <row r="562" spans="1:51" x14ac:dyDescent="0.3">
      <c r="A562" s="56"/>
      <c r="B562" s="16">
        <v>539</v>
      </c>
      <c r="C562">
        <v>0.5</v>
      </c>
      <c r="Q562">
        <v>1</v>
      </c>
      <c r="R562">
        <v>0.5</v>
      </c>
      <c r="S562">
        <v>0.5</v>
      </c>
      <c r="V562" s="56"/>
      <c r="W562" s="18">
        <v>539</v>
      </c>
      <c r="AQ562">
        <v>0.5</v>
      </c>
      <c r="AV562">
        <v>1</v>
      </c>
      <c r="AW562">
        <v>0.5</v>
      </c>
      <c r="AX562">
        <v>0.5</v>
      </c>
      <c r="AY562">
        <v>19</v>
      </c>
    </row>
    <row r="563" spans="1:51" x14ac:dyDescent="0.3">
      <c r="A563" s="69">
        <v>44572</v>
      </c>
      <c r="B563" s="16">
        <v>540</v>
      </c>
      <c r="C563">
        <v>10</v>
      </c>
      <c r="D563">
        <v>6</v>
      </c>
      <c r="E563">
        <v>1.5</v>
      </c>
      <c r="F563">
        <v>0.5</v>
      </c>
      <c r="Q563">
        <v>4</v>
      </c>
      <c r="R563">
        <v>18</v>
      </c>
      <c r="S563">
        <v>4.5</v>
      </c>
      <c r="V563" s="68">
        <v>44572</v>
      </c>
      <c r="W563" s="18">
        <v>540</v>
      </c>
      <c r="X563">
        <v>10</v>
      </c>
      <c r="Y563">
        <v>6</v>
      </c>
      <c r="Z563">
        <v>1.5</v>
      </c>
      <c r="AA563">
        <v>0.5</v>
      </c>
      <c r="AV563">
        <v>4</v>
      </c>
      <c r="AW563">
        <v>18</v>
      </c>
      <c r="AX563">
        <v>4.5</v>
      </c>
      <c r="AY563">
        <v>0</v>
      </c>
    </row>
    <row r="564" spans="1:51" x14ac:dyDescent="0.3">
      <c r="A564" s="57"/>
      <c r="B564" s="16">
        <v>541</v>
      </c>
      <c r="C564">
        <v>0.5</v>
      </c>
      <c r="Q564">
        <v>1</v>
      </c>
      <c r="R564">
        <v>0.5</v>
      </c>
      <c r="S564">
        <v>0.5</v>
      </c>
      <c r="V564" s="57"/>
      <c r="W564" s="18">
        <v>541</v>
      </c>
      <c r="AD564">
        <v>0.5</v>
      </c>
      <c r="AV564">
        <v>1</v>
      </c>
      <c r="AW564">
        <v>0.5</v>
      </c>
      <c r="AX564">
        <v>0.5</v>
      </c>
      <c r="AY564">
        <v>6</v>
      </c>
    </row>
    <row r="565" spans="1:51" x14ac:dyDescent="0.3">
      <c r="A565" s="57"/>
      <c r="B565" s="16">
        <v>542</v>
      </c>
      <c r="C565">
        <v>9</v>
      </c>
      <c r="D565">
        <v>1</v>
      </c>
      <c r="Q565">
        <v>2</v>
      </c>
      <c r="R565">
        <v>10</v>
      </c>
      <c r="S565">
        <v>5</v>
      </c>
      <c r="V565" s="57"/>
      <c r="W565" s="18">
        <v>542</v>
      </c>
      <c r="AL565">
        <v>9</v>
      </c>
      <c r="AM565">
        <v>1</v>
      </c>
      <c r="AV565">
        <v>2</v>
      </c>
      <c r="AW565">
        <v>10</v>
      </c>
      <c r="AX565">
        <v>5</v>
      </c>
      <c r="AY565">
        <v>14</v>
      </c>
    </row>
    <row r="566" spans="1:51" x14ac:dyDescent="0.3">
      <c r="A566" s="57"/>
      <c r="B566" s="16">
        <v>543</v>
      </c>
      <c r="C566">
        <v>0.5</v>
      </c>
      <c r="D566">
        <v>0.5</v>
      </c>
      <c r="E566">
        <v>0.5</v>
      </c>
      <c r="Q566">
        <v>3</v>
      </c>
      <c r="R566">
        <v>1.5</v>
      </c>
      <c r="S566">
        <v>0.5</v>
      </c>
      <c r="V566" s="57"/>
      <c r="W566" s="18">
        <v>543</v>
      </c>
      <c r="AO566">
        <v>0.5</v>
      </c>
      <c r="AP566">
        <v>0.5</v>
      </c>
      <c r="AQ566">
        <v>0.5</v>
      </c>
      <c r="AV566">
        <v>3</v>
      </c>
      <c r="AW566">
        <v>1.5</v>
      </c>
      <c r="AX566">
        <v>0.5</v>
      </c>
      <c r="AY566">
        <v>17</v>
      </c>
    </row>
    <row r="567" spans="1:51" x14ac:dyDescent="0.3">
      <c r="A567" s="56"/>
      <c r="B567" s="16">
        <v>544</v>
      </c>
      <c r="C567">
        <v>0.5</v>
      </c>
      <c r="D567">
        <v>3</v>
      </c>
      <c r="Q567">
        <v>2</v>
      </c>
      <c r="R567">
        <v>3.5</v>
      </c>
      <c r="S567">
        <v>1.75</v>
      </c>
      <c r="V567" s="56"/>
      <c r="W567" s="18">
        <v>544</v>
      </c>
      <c r="AT567">
        <v>0.5</v>
      </c>
      <c r="AU567">
        <v>3</v>
      </c>
      <c r="AV567">
        <v>2</v>
      </c>
      <c r="AW567">
        <v>3.5</v>
      </c>
      <c r="AX567">
        <v>1.75</v>
      </c>
      <c r="AY567">
        <v>22</v>
      </c>
    </row>
    <row r="568" spans="1:51" x14ac:dyDescent="0.3">
      <c r="A568" s="69">
        <v>44573</v>
      </c>
      <c r="B568" s="16">
        <v>545</v>
      </c>
      <c r="C568">
        <v>3.5</v>
      </c>
      <c r="D568">
        <v>0.5</v>
      </c>
      <c r="Q568">
        <v>2</v>
      </c>
      <c r="R568">
        <v>4</v>
      </c>
      <c r="S568">
        <v>2</v>
      </c>
      <c r="V568" s="68">
        <v>44573</v>
      </c>
      <c r="W568" s="18">
        <v>545</v>
      </c>
      <c r="AJ568">
        <v>3.5</v>
      </c>
      <c r="AK568">
        <v>0.5</v>
      </c>
      <c r="AV568">
        <v>2</v>
      </c>
      <c r="AW568">
        <v>4</v>
      </c>
      <c r="AX568">
        <v>2</v>
      </c>
      <c r="AY568">
        <v>12</v>
      </c>
    </row>
    <row r="569" spans="1:51" x14ac:dyDescent="0.3">
      <c r="A569" s="56"/>
      <c r="B569" s="16">
        <v>546</v>
      </c>
      <c r="C569">
        <v>29</v>
      </c>
      <c r="D569">
        <v>11</v>
      </c>
      <c r="E569">
        <v>0.5</v>
      </c>
      <c r="F569">
        <v>1</v>
      </c>
      <c r="Q569">
        <v>4</v>
      </c>
      <c r="R569">
        <v>41.5</v>
      </c>
      <c r="S569">
        <v>10.375</v>
      </c>
      <c r="V569" s="56"/>
      <c r="W569" s="18">
        <v>546</v>
      </c>
      <c r="AO569">
        <v>29</v>
      </c>
      <c r="AP569">
        <v>11</v>
      </c>
      <c r="AQ569">
        <v>0.5</v>
      </c>
      <c r="AR569">
        <v>1</v>
      </c>
      <c r="AV569">
        <v>4</v>
      </c>
      <c r="AW569">
        <v>41.5</v>
      </c>
      <c r="AX569">
        <v>10.375</v>
      </c>
      <c r="AY569">
        <v>17</v>
      </c>
    </row>
    <row r="570" spans="1:51" x14ac:dyDescent="0.3">
      <c r="A570" s="17">
        <v>44579</v>
      </c>
      <c r="B570" s="16">
        <v>547</v>
      </c>
      <c r="C570">
        <v>1</v>
      </c>
      <c r="Q570">
        <v>1</v>
      </c>
      <c r="R570">
        <v>1</v>
      </c>
      <c r="S570">
        <v>1</v>
      </c>
      <c r="V570" s="19">
        <v>44579</v>
      </c>
      <c r="W570" s="18">
        <v>547</v>
      </c>
      <c r="AR570">
        <v>1</v>
      </c>
      <c r="AV570">
        <v>1</v>
      </c>
      <c r="AW570">
        <v>1</v>
      </c>
      <c r="AX570">
        <v>1</v>
      </c>
      <c r="AY570">
        <v>20</v>
      </c>
    </row>
    <row r="571" spans="1:51" x14ac:dyDescent="0.3">
      <c r="A571" s="69">
        <v>44581</v>
      </c>
      <c r="B571" s="16">
        <v>548</v>
      </c>
      <c r="C571">
        <v>4.5</v>
      </c>
      <c r="Q571">
        <v>1</v>
      </c>
      <c r="R571">
        <v>4.5</v>
      </c>
      <c r="S571">
        <v>4.5</v>
      </c>
      <c r="V571" s="68">
        <v>44581</v>
      </c>
      <c r="W571" s="18">
        <v>548</v>
      </c>
      <c r="AA571">
        <v>4.5</v>
      </c>
      <c r="AV571">
        <v>1</v>
      </c>
      <c r="AW571">
        <v>4.5</v>
      </c>
      <c r="AX571">
        <v>4.5</v>
      </c>
      <c r="AY571">
        <v>3</v>
      </c>
    </row>
    <row r="572" spans="1:51" x14ac:dyDescent="0.3">
      <c r="A572" s="56"/>
      <c r="B572" s="16">
        <v>549</v>
      </c>
      <c r="C572">
        <v>0.5</v>
      </c>
      <c r="Q572">
        <v>1</v>
      </c>
      <c r="R572">
        <v>0.5</v>
      </c>
      <c r="S572">
        <v>0.5</v>
      </c>
      <c r="V572" s="56"/>
      <c r="W572" s="18">
        <v>549</v>
      </c>
      <c r="AG572">
        <v>0.5</v>
      </c>
      <c r="AV572">
        <v>1</v>
      </c>
      <c r="AW572">
        <v>0.5</v>
      </c>
      <c r="AX572">
        <v>0.5</v>
      </c>
      <c r="AY572">
        <v>9</v>
      </c>
    </row>
    <row r="573" spans="1:51" x14ac:dyDescent="0.3">
      <c r="A573" s="17">
        <v>44583</v>
      </c>
      <c r="B573" s="16">
        <v>550</v>
      </c>
      <c r="C573">
        <v>1</v>
      </c>
      <c r="Q573">
        <v>1</v>
      </c>
      <c r="R573">
        <v>1</v>
      </c>
      <c r="S573">
        <v>1</v>
      </c>
      <c r="V573" s="19">
        <v>44583</v>
      </c>
      <c r="W573" s="18">
        <v>550</v>
      </c>
      <c r="AE573">
        <v>1</v>
      </c>
      <c r="AV573">
        <v>1</v>
      </c>
      <c r="AW573">
        <v>1</v>
      </c>
      <c r="AX573">
        <v>1</v>
      </c>
      <c r="AY573">
        <v>7</v>
      </c>
    </row>
    <row r="574" spans="1:51" x14ac:dyDescent="0.3">
      <c r="A574" s="69">
        <v>44587</v>
      </c>
      <c r="B574" s="16">
        <v>551</v>
      </c>
      <c r="C574">
        <v>0.5</v>
      </c>
      <c r="Q574">
        <v>1</v>
      </c>
      <c r="R574">
        <v>0.5</v>
      </c>
      <c r="S574">
        <v>0.5</v>
      </c>
      <c r="V574" s="68">
        <v>44587</v>
      </c>
      <c r="W574" s="18">
        <v>551</v>
      </c>
      <c r="AD574">
        <v>0.5</v>
      </c>
      <c r="AV574">
        <v>1</v>
      </c>
      <c r="AW574">
        <v>0.5</v>
      </c>
      <c r="AX574">
        <v>0.5</v>
      </c>
      <c r="AY574">
        <v>6</v>
      </c>
    </row>
    <row r="575" spans="1:51" x14ac:dyDescent="0.3">
      <c r="A575" s="56"/>
      <c r="B575" s="16">
        <v>552</v>
      </c>
      <c r="C575">
        <v>0.5</v>
      </c>
      <c r="D575">
        <v>5.5</v>
      </c>
      <c r="Q575">
        <v>2</v>
      </c>
      <c r="R575">
        <v>6</v>
      </c>
      <c r="S575">
        <v>3</v>
      </c>
      <c r="V575" s="56"/>
      <c r="W575" s="18">
        <v>552</v>
      </c>
      <c r="AO575">
        <v>0.5</v>
      </c>
      <c r="AP575">
        <v>5.5</v>
      </c>
      <c r="AV575">
        <v>2</v>
      </c>
      <c r="AW575">
        <v>6</v>
      </c>
      <c r="AX575">
        <v>3</v>
      </c>
      <c r="AY575">
        <v>17</v>
      </c>
    </row>
    <row r="576" spans="1:51" x14ac:dyDescent="0.3">
      <c r="A576" s="17">
        <v>44589</v>
      </c>
      <c r="B576" s="16">
        <v>553</v>
      </c>
      <c r="C576">
        <v>5</v>
      </c>
      <c r="D576">
        <v>0.5</v>
      </c>
      <c r="Q576">
        <v>2</v>
      </c>
      <c r="R576">
        <v>5.5</v>
      </c>
      <c r="S576">
        <v>2.75</v>
      </c>
      <c r="V576" s="19">
        <v>44589</v>
      </c>
      <c r="W576" s="18">
        <v>553</v>
      </c>
      <c r="AL576">
        <v>5</v>
      </c>
      <c r="AM576">
        <v>0.5</v>
      </c>
      <c r="AV576">
        <v>2</v>
      </c>
      <c r="AW576">
        <v>5.5</v>
      </c>
      <c r="AX576">
        <v>2.75</v>
      </c>
      <c r="AY576">
        <v>14</v>
      </c>
    </row>
    <row r="577" spans="1:51" x14ac:dyDescent="0.3">
      <c r="A577" s="17">
        <v>44593</v>
      </c>
      <c r="B577" s="16">
        <v>554</v>
      </c>
      <c r="C577">
        <v>21</v>
      </c>
      <c r="Q577">
        <v>1</v>
      </c>
      <c r="R577">
        <v>21</v>
      </c>
      <c r="S577">
        <v>21</v>
      </c>
      <c r="V577" s="19">
        <v>44593</v>
      </c>
      <c r="W577" s="18">
        <v>554</v>
      </c>
      <c r="AM577">
        <v>21</v>
      </c>
      <c r="AV577">
        <v>1</v>
      </c>
      <c r="AW577">
        <v>21</v>
      </c>
      <c r="AX577">
        <v>21</v>
      </c>
      <c r="AY577">
        <v>15</v>
      </c>
    </row>
    <row r="578" spans="1:51" x14ac:dyDescent="0.3">
      <c r="A578" s="69">
        <v>44596</v>
      </c>
      <c r="B578" s="16">
        <v>555</v>
      </c>
      <c r="C578">
        <v>16</v>
      </c>
      <c r="D578">
        <v>20</v>
      </c>
      <c r="Q578">
        <v>2</v>
      </c>
      <c r="R578">
        <v>36</v>
      </c>
      <c r="S578">
        <v>18</v>
      </c>
      <c r="V578" s="68">
        <v>44596</v>
      </c>
      <c r="W578" s="18">
        <v>555</v>
      </c>
      <c r="Y578">
        <v>16</v>
      </c>
      <c r="Z578">
        <v>20</v>
      </c>
      <c r="AV578">
        <v>2</v>
      </c>
      <c r="AW578">
        <v>36</v>
      </c>
      <c r="AX578">
        <v>18</v>
      </c>
      <c r="AY578">
        <v>1</v>
      </c>
    </row>
    <row r="579" spans="1:51" x14ac:dyDescent="0.3">
      <c r="A579" s="57"/>
      <c r="B579" s="16">
        <v>556</v>
      </c>
      <c r="C579">
        <v>2</v>
      </c>
      <c r="D579">
        <v>3.5</v>
      </c>
      <c r="Q579">
        <v>2</v>
      </c>
      <c r="R579">
        <v>5.5</v>
      </c>
      <c r="S579">
        <v>2.75</v>
      </c>
      <c r="V579" s="57"/>
      <c r="W579" s="18">
        <v>556</v>
      </c>
      <c r="AM579">
        <v>2</v>
      </c>
      <c r="AN579">
        <v>3.5</v>
      </c>
      <c r="AV579">
        <v>2</v>
      </c>
      <c r="AW579">
        <v>5.5</v>
      </c>
      <c r="AX579">
        <v>2.75</v>
      </c>
      <c r="AY579">
        <v>15</v>
      </c>
    </row>
    <row r="580" spans="1:51" x14ac:dyDescent="0.3">
      <c r="A580" s="57"/>
      <c r="B580" s="16">
        <v>557</v>
      </c>
      <c r="C580">
        <v>0.5</v>
      </c>
      <c r="Q580">
        <v>1</v>
      </c>
      <c r="R580">
        <v>0.5</v>
      </c>
      <c r="S580">
        <v>0.5</v>
      </c>
      <c r="V580" s="57"/>
      <c r="W580" s="18">
        <v>557</v>
      </c>
      <c r="AP580">
        <v>0.5</v>
      </c>
      <c r="AV580">
        <v>1</v>
      </c>
      <c r="AW580">
        <v>0.5</v>
      </c>
      <c r="AX580">
        <v>0.5</v>
      </c>
      <c r="AY580">
        <v>18</v>
      </c>
    </row>
    <row r="581" spans="1:51" x14ac:dyDescent="0.3">
      <c r="A581" s="56"/>
      <c r="B581" s="16">
        <v>558</v>
      </c>
      <c r="C581">
        <v>0.5</v>
      </c>
      <c r="Q581">
        <v>1</v>
      </c>
      <c r="R581">
        <v>0.5</v>
      </c>
      <c r="S581">
        <v>0.5</v>
      </c>
      <c r="V581" s="56"/>
      <c r="W581" s="18">
        <v>558</v>
      </c>
      <c r="AR581">
        <v>0.5</v>
      </c>
      <c r="AV581">
        <v>1</v>
      </c>
      <c r="AW581">
        <v>0.5</v>
      </c>
      <c r="AX581">
        <v>0.5</v>
      </c>
      <c r="AY581">
        <v>20</v>
      </c>
    </row>
    <row r="582" spans="1:51" x14ac:dyDescent="0.3">
      <c r="A582" s="69">
        <v>44600</v>
      </c>
      <c r="B582" s="16">
        <v>559</v>
      </c>
      <c r="C582">
        <v>5</v>
      </c>
      <c r="D582">
        <v>2.5</v>
      </c>
      <c r="Q582">
        <v>2</v>
      </c>
      <c r="R582">
        <v>7.5</v>
      </c>
      <c r="S582">
        <v>3.75</v>
      </c>
      <c r="V582" s="68">
        <v>44600</v>
      </c>
      <c r="W582" s="18">
        <v>559</v>
      </c>
      <c r="AG582">
        <v>5</v>
      </c>
      <c r="AH582">
        <v>2.5</v>
      </c>
      <c r="AV582">
        <v>2</v>
      </c>
      <c r="AW582">
        <v>7.5</v>
      </c>
      <c r="AX582">
        <v>3.75</v>
      </c>
      <c r="AY582">
        <v>9</v>
      </c>
    </row>
    <row r="583" spans="1:51" x14ac:dyDescent="0.3">
      <c r="A583" s="56"/>
      <c r="B583" s="16">
        <v>560</v>
      </c>
      <c r="C583">
        <v>6</v>
      </c>
      <c r="Q583">
        <v>1</v>
      </c>
      <c r="R583">
        <v>6</v>
      </c>
      <c r="S583">
        <v>6</v>
      </c>
      <c r="V583" s="56"/>
      <c r="W583" s="18">
        <v>560</v>
      </c>
      <c r="AL583">
        <v>6</v>
      </c>
      <c r="AV583">
        <v>1</v>
      </c>
      <c r="AW583">
        <v>6</v>
      </c>
      <c r="AX583">
        <v>6</v>
      </c>
      <c r="AY583">
        <v>14</v>
      </c>
    </row>
    <row r="584" spans="1:51" x14ac:dyDescent="0.3">
      <c r="A584" s="69">
        <v>44601</v>
      </c>
      <c r="B584" s="16">
        <v>561</v>
      </c>
      <c r="C584">
        <v>0.5</v>
      </c>
      <c r="Q584">
        <v>1</v>
      </c>
      <c r="R584">
        <v>0.5</v>
      </c>
      <c r="S584">
        <v>0.5</v>
      </c>
      <c r="V584" s="68">
        <v>44601</v>
      </c>
      <c r="W584" s="18">
        <v>561</v>
      </c>
      <c r="AH584">
        <v>0.5</v>
      </c>
      <c r="AV584">
        <v>1</v>
      </c>
      <c r="AW584">
        <v>0.5</v>
      </c>
      <c r="AX584">
        <v>0.5</v>
      </c>
      <c r="AY584">
        <v>10</v>
      </c>
    </row>
    <row r="585" spans="1:51" x14ac:dyDescent="0.3">
      <c r="A585" s="56"/>
      <c r="B585" s="16">
        <v>562</v>
      </c>
      <c r="C585">
        <v>3.5</v>
      </c>
      <c r="D585">
        <v>0.5</v>
      </c>
      <c r="Q585">
        <v>2</v>
      </c>
      <c r="R585">
        <v>4</v>
      </c>
      <c r="S585">
        <v>2</v>
      </c>
      <c r="V585" s="56"/>
      <c r="W585" s="18">
        <v>562</v>
      </c>
      <c r="AK585">
        <v>3.5</v>
      </c>
      <c r="AL585">
        <v>0.5</v>
      </c>
      <c r="AV585">
        <v>2</v>
      </c>
      <c r="AW585">
        <v>4</v>
      </c>
      <c r="AX585">
        <v>2</v>
      </c>
      <c r="AY585">
        <v>13</v>
      </c>
    </row>
    <row r="586" spans="1:51" x14ac:dyDescent="0.3">
      <c r="A586" s="17">
        <v>44602</v>
      </c>
      <c r="B586" s="16">
        <v>563</v>
      </c>
      <c r="C586">
        <v>0.5</v>
      </c>
      <c r="D586">
        <v>0.5</v>
      </c>
      <c r="Q586">
        <v>2</v>
      </c>
      <c r="R586">
        <v>1</v>
      </c>
      <c r="S586">
        <v>0.5</v>
      </c>
      <c r="V586" s="19">
        <v>44602</v>
      </c>
      <c r="W586" s="18">
        <v>563</v>
      </c>
      <c r="Y586">
        <v>0.5</v>
      </c>
      <c r="Z586">
        <v>0.5</v>
      </c>
      <c r="AV586">
        <v>2</v>
      </c>
      <c r="AW586">
        <v>1</v>
      </c>
      <c r="AX586">
        <v>0.5</v>
      </c>
      <c r="AY586">
        <v>1</v>
      </c>
    </row>
    <row r="587" spans="1:51" x14ac:dyDescent="0.3">
      <c r="A587" s="17">
        <v>44605</v>
      </c>
      <c r="B587" s="16">
        <v>564</v>
      </c>
      <c r="C587">
        <v>0.5</v>
      </c>
      <c r="D587">
        <v>0.5</v>
      </c>
      <c r="E587">
        <v>1</v>
      </c>
      <c r="Q587">
        <v>3</v>
      </c>
      <c r="R587">
        <v>2</v>
      </c>
      <c r="S587">
        <v>0.66666666666666663</v>
      </c>
      <c r="V587" s="19">
        <v>44605</v>
      </c>
      <c r="W587" s="18">
        <v>564</v>
      </c>
      <c r="AN587">
        <v>0.5</v>
      </c>
      <c r="AO587">
        <v>0.5</v>
      </c>
      <c r="AP587">
        <v>1</v>
      </c>
      <c r="AV587">
        <v>3</v>
      </c>
      <c r="AW587">
        <v>2</v>
      </c>
      <c r="AX587">
        <v>0.66666666666666663</v>
      </c>
      <c r="AY587">
        <v>16</v>
      </c>
    </row>
    <row r="588" spans="1:51" x14ac:dyDescent="0.3">
      <c r="A588" s="17">
        <v>44607</v>
      </c>
      <c r="B588" s="16">
        <v>565</v>
      </c>
      <c r="C588">
        <v>8.5</v>
      </c>
      <c r="D588">
        <v>0.5</v>
      </c>
      <c r="Q588">
        <v>2</v>
      </c>
      <c r="R588">
        <v>9</v>
      </c>
      <c r="S588">
        <v>4.5</v>
      </c>
      <c r="V588" s="19">
        <v>44607</v>
      </c>
      <c r="W588" s="18">
        <v>565</v>
      </c>
      <c r="AN588">
        <v>8.5</v>
      </c>
      <c r="AO588">
        <v>0.5</v>
      </c>
      <c r="AV588">
        <v>2</v>
      </c>
      <c r="AW588">
        <v>9</v>
      </c>
      <c r="AX588">
        <v>4.5</v>
      </c>
      <c r="AY588">
        <v>16</v>
      </c>
    </row>
    <row r="589" spans="1:51" x14ac:dyDescent="0.3">
      <c r="A589" s="17">
        <v>44608</v>
      </c>
      <c r="B589" s="16">
        <v>566</v>
      </c>
      <c r="C589">
        <v>9.5</v>
      </c>
      <c r="D589">
        <v>4.5</v>
      </c>
      <c r="E589">
        <v>3</v>
      </c>
      <c r="F589">
        <v>1.5</v>
      </c>
      <c r="Q589">
        <v>4</v>
      </c>
      <c r="R589">
        <v>18.5</v>
      </c>
      <c r="S589">
        <v>4.625</v>
      </c>
      <c r="V589" s="19">
        <v>44608</v>
      </c>
      <c r="W589" s="18">
        <v>566</v>
      </c>
      <c r="AO589">
        <v>9.5</v>
      </c>
      <c r="AP589">
        <v>4.5</v>
      </c>
      <c r="AQ589">
        <v>3</v>
      </c>
      <c r="AR589">
        <v>1.5</v>
      </c>
      <c r="AV589">
        <v>4</v>
      </c>
      <c r="AW589">
        <v>18.5</v>
      </c>
      <c r="AX589">
        <v>4.625</v>
      </c>
      <c r="AY589">
        <v>17</v>
      </c>
    </row>
    <row r="590" spans="1:51" x14ac:dyDescent="0.3">
      <c r="A590" s="69">
        <v>44612</v>
      </c>
      <c r="B590" s="16">
        <v>567</v>
      </c>
      <c r="C590">
        <v>0.5</v>
      </c>
      <c r="Q590">
        <v>1</v>
      </c>
      <c r="R590">
        <v>0.5</v>
      </c>
      <c r="S590">
        <v>0.5</v>
      </c>
      <c r="V590" s="68">
        <v>44612</v>
      </c>
      <c r="W590" s="18">
        <v>567</v>
      </c>
      <c r="AK590">
        <v>0.5</v>
      </c>
      <c r="AV590">
        <v>1</v>
      </c>
      <c r="AW590">
        <v>0.5</v>
      </c>
      <c r="AX590">
        <v>0.5</v>
      </c>
      <c r="AY590">
        <v>13</v>
      </c>
    </row>
    <row r="591" spans="1:51" x14ac:dyDescent="0.3">
      <c r="A591" s="56"/>
      <c r="B591" s="16">
        <v>568</v>
      </c>
      <c r="C591">
        <v>0.5</v>
      </c>
      <c r="Q591">
        <v>1</v>
      </c>
      <c r="R591">
        <v>0.5</v>
      </c>
      <c r="S591">
        <v>0.5</v>
      </c>
      <c r="V591" s="56"/>
      <c r="W591" s="18">
        <v>568</v>
      </c>
      <c r="AN591">
        <v>0.5</v>
      </c>
      <c r="AV591">
        <v>1</v>
      </c>
      <c r="AW591">
        <v>0.5</v>
      </c>
      <c r="AX591">
        <v>0.5</v>
      </c>
      <c r="AY591">
        <v>16</v>
      </c>
    </row>
    <row r="592" spans="1:51" x14ac:dyDescent="0.3">
      <c r="A592" s="17">
        <v>44616</v>
      </c>
      <c r="B592" s="16">
        <v>569</v>
      </c>
      <c r="C592">
        <v>1.5</v>
      </c>
      <c r="D592">
        <v>1</v>
      </c>
      <c r="Q592">
        <v>2</v>
      </c>
      <c r="R592">
        <v>2.5</v>
      </c>
      <c r="S592">
        <v>1.25</v>
      </c>
      <c r="V592" s="19">
        <v>44616</v>
      </c>
      <c r="W592" s="18">
        <v>569</v>
      </c>
      <c r="X592">
        <v>1.5</v>
      </c>
      <c r="Y592">
        <v>1</v>
      </c>
      <c r="AV592">
        <v>2</v>
      </c>
      <c r="AW592">
        <v>2.5</v>
      </c>
      <c r="AX592">
        <v>1.25</v>
      </c>
      <c r="AY592">
        <v>0</v>
      </c>
    </row>
    <row r="593" spans="1:51" x14ac:dyDescent="0.3">
      <c r="A593" s="17">
        <v>44617</v>
      </c>
      <c r="B593" s="16">
        <v>570</v>
      </c>
      <c r="C593">
        <v>1</v>
      </c>
      <c r="D593">
        <v>1</v>
      </c>
      <c r="E593">
        <v>1.5</v>
      </c>
      <c r="F593">
        <v>0.5</v>
      </c>
      <c r="Q593">
        <v>4</v>
      </c>
      <c r="R593">
        <v>4</v>
      </c>
      <c r="S593">
        <v>1</v>
      </c>
      <c r="V593" s="19">
        <v>44617</v>
      </c>
      <c r="W593" s="18">
        <v>570</v>
      </c>
      <c r="AD593">
        <v>1</v>
      </c>
      <c r="AE593">
        <v>1</v>
      </c>
      <c r="AF593">
        <v>1.5</v>
      </c>
      <c r="AG593">
        <v>0.5</v>
      </c>
      <c r="AV593">
        <v>4</v>
      </c>
      <c r="AW593">
        <v>4</v>
      </c>
      <c r="AX593">
        <v>1</v>
      </c>
      <c r="AY593">
        <v>6</v>
      </c>
    </row>
    <row r="594" spans="1:51" x14ac:dyDescent="0.3">
      <c r="A594" s="69">
        <v>44618</v>
      </c>
      <c r="B594" s="16">
        <v>571</v>
      </c>
      <c r="C594">
        <v>2.5</v>
      </c>
      <c r="D594">
        <v>3</v>
      </c>
      <c r="E594">
        <v>2</v>
      </c>
      <c r="Q594">
        <v>3</v>
      </c>
      <c r="R594">
        <v>7.5</v>
      </c>
      <c r="S594">
        <v>2.5</v>
      </c>
      <c r="V594" s="68">
        <v>44618</v>
      </c>
      <c r="W594" s="18">
        <v>571</v>
      </c>
      <c r="AI594">
        <v>2.5</v>
      </c>
      <c r="AJ594">
        <v>3</v>
      </c>
      <c r="AK594">
        <v>2</v>
      </c>
      <c r="AV594">
        <v>3</v>
      </c>
      <c r="AW594">
        <v>7.5</v>
      </c>
      <c r="AX594">
        <v>2.5</v>
      </c>
      <c r="AY594">
        <v>11</v>
      </c>
    </row>
    <row r="595" spans="1:51" x14ac:dyDescent="0.3">
      <c r="A595" s="56"/>
      <c r="B595" s="16">
        <v>572</v>
      </c>
      <c r="C595">
        <v>0.5</v>
      </c>
      <c r="Q595">
        <v>1</v>
      </c>
      <c r="R595">
        <v>0.5</v>
      </c>
      <c r="S595">
        <v>0.5</v>
      </c>
      <c r="V595" s="56"/>
      <c r="W595" s="18">
        <v>572</v>
      </c>
      <c r="AM595">
        <v>0.5</v>
      </c>
      <c r="AV595">
        <v>1</v>
      </c>
      <c r="AW595">
        <v>0.5</v>
      </c>
      <c r="AX595">
        <v>0.5</v>
      </c>
      <c r="AY595">
        <v>15</v>
      </c>
    </row>
    <row r="596" spans="1:51" x14ac:dyDescent="0.3">
      <c r="A596" s="69">
        <v>44619</v>
      </c>
      <c r="B596" s="16">
        <v>573</v>
      </c>
      <c r="C596">
        <v>0.5</v>
      </c>
      <c r="Q596">
        <v>1</v>
      </c>
      <c r="R596">
        <v>0.5</v>
      </c>
      <c r="S596">
        <v>0.5</v>
      </c>
      <c r="V596" s="68">
        <v>44619</v>
      </c>
      <c r="W596" s="18">
        <v>573</v>
      </c>
      <c r="Y596">
        <v>0.5</v>
      </c>
      <c r="AV596">
        <v>1</v>
      </c>
      <c r="AW596">
        <v>0.5</v>
      </c>
      <c r="AX596">
        <v>0.5</v>
      </c>
      <c r="AY596">
        <v>1</v>
      </c>
    </row>
    <row r="597" spans="1:51" x14ac:dyDescent="0.3">
      <c r="A597" s="57"/>
      <c r="B597" s="16">
        <v>574</v>
      </c>
      <c r="C597">
        <v>0.5</v>
      </c>
      <c r="Q597">
        <v>1</v>
      </c>
      <c r="R597">
        <v>0.5</v>
      </c>
      <c r="S597">
        <v>0.5</v>
      </c>
      <c r="V597" s="57"/>
      <c r="W597" s="18">
        <v>574</v>
      </c>
      <c r="AA597">
        <v>0.5</v>
      </c>
      <c r="AV597">
        <v>1</v>
      </c>
      <c r="AW597">
        <v>0.5</v>
      </c>
      <c r="AX597">
        <v>0.5</v>
      </c>
      <c r="AY597">
        <v>3</v>
      </c>
    </row>
    <row r="598" spans="1:51" x14ac:dyDescent="0.3">
      <c r="A598" s="56"/>
      <c r="B598" s="16">
        <v>575</v>
      </c>
      <c r="C598">
        <v>4.5</v>
      </c>
      <c r="D598">
        <v>1</v>
      </c>
      <c r="Q598">
        <v>2</v>
      </c>
      <c r="R598">
        <v>5.5</v>
      </c>
      <c r="S598">
        <v>2.75</v>
      </c>
      <c r="V598" s="56"/>
      <c r="W598" s="18">
        <v>575</v>
      </c>
      <c r="AH598">
        <v>4.5</v>
      </c>
      <c r="AI598">
        <v>1</v>
      </c>
      <c r="AV598">
        <v>2</v>
      </c>
      <c r="AW598">
        <v>5.5</v>
      </c>
      <c r="AX598">
        <v>2.75</v>
      </c>
      <c r="AY598">
        <v>10</v>
      </c>
    </row>
    <row r="599" spans="1:51" x14ac:dyDescent="0.3">
      <c r="A599" s="69">
        <v>44620</v>
      </c>
      <c r="B599" s="16">
        <v>576</v>
      </c>
      <c r="C599">
        <v>1</v>
      </c>
      <c r="D599">
        <v>1</v>
      </c>
      <c r="E599">
        <v>1.5</v>
      </c>
      <c r="Q599">
        <v>3</v>
      </c>
      <c r="R599">
        <v>3.5</v>
      </c>
      <c r="S599">
        <v>1.166666666666667</v>
      </c>
      <c r="V599" s="68">
        <v>44620</v>
      </c>
      <c r="W599" s="18">
        <v>576</v>
      </c>
      <c r="AH599">
        <v>1</v>
      </c>
      <c r="AI599">
        <v>1</v>
      </c>
      <c r="AJ599">
        <v>1.5</v>
      </c>
      <c r="AV599">
        <v>3</v>
      </c>
      <c r="AW599">
        <v>3.5</v>
      </c>
      <c r="AX599">
        <v>1.166666666666667</v>
      </c>
      <c r="AY599">
        <v>10</v>
      </c>
    </row>
    <row r="600" spans="1:51" x14ac:dyDescent="0.3">
      <c r="A600" s="56"/>
      <c r="B600" s="16">
        <v>577</v>
      </c>
      <c r="C600">
        <v>0.5</v>
      </c>
      <c r="Q600">
        <v>1</v>
      </c>
      <c r="R600">
        <v>0.5</v>
      </c>
      <c r="S600">
        <v>0.5</v>
      </c>
      <c r="V600" s="56"/>
      <c r="W600" s="18">
        <v>577</v>
      </c>
      <c r="AL600">
        <v>0.5</v>
      </c>
      <c r="AV600">
        <v>1</v>
      </c>
      <c r="AW600">
        <v>0.5</v>
      </c>
      <c r="AX600">
        <v>0.5</v>
      </c>
      <c r="AY600">
        <v>14</v>
      </c>
    </row>
    <row r="601" spans="1:51" x14ac:dyDescent="0.3">
      <c r="A601" s="69">
        <v>44621</v>
      </c>
      <c r="B601" s="16">
        <v>578</v>
      </c>
      <c r="C601">
        <v>0.5</v>
      </c>
      <c r="D601">
        <v>4</v>
      </c>
      <c r="E601">
        <v>10</v>
      </c>
      <c r="F601">
        <v>4</v>
      </c>
      <c r="G601">
        <v>0.5</v>
      </c>
      <c r="H601">
        <v>0.5</v>
      </c>
      <c r="Q601">
        <v>6</v>
      </c>
      <c r="R601">
        <v>19.5</v>
      </c>
      <c r="S601">
        <v>3.25</v>
      </c>
      <c r="V601" s="68">
        <v>44621</v>
      </c>
      <c r="W601" s="18">
        <v>578</v>
      </c>
      <c r="AA601">
        <v>0.5</v>
      </c>
      <c r="AB601">
        <v>4</v>
      </c>
      <c r="AC601">
        <v>10</v>
      </c>
      <c r="AD601">
        <v>4</v>
      </c>
      <c r="AE601">
        <v>0.5</v>
      </c>
      <c r="AF601">
        <v>0.5</v>
      </c>
      <c r="AV601">
        <v>6</v>
      </c>
      <c r="AW601">
        <v>19.5</v>
      </c>
      <c r="AX601">
        <v>3.25</v>
      </c>
      <c r="AY601">
        <v>3</v>
      </c>
    </row>
    <row r="602" spans="1:51" x14ac:dyDescent="0.3">
      <c r="A602" s="57"/>
      <c r="B602" s="16">
        <v>579</v>
      </c>
      <c r="C602">
        <v>0.5</v>
      </c>
      <c r="Q602">
        <v>1</v>
      </c>
      <c r="R602">
        <v>0.5</v>
      </c>
      <c r="S602">
        <v>0.5</v>
      </c>
      <c r="V602" s="57"/>
      <c r="W602" s="18">
        <v>579</v>
      </c>
      <c r="AH602">
        <v>0.5</v>
      </c>
      <c r="AV602">
        <v>1</v>
      </c>
      <c r="AW602">
        <v>0.5</v>
      </c>
      <c r="AX602">
        <v>0.5</v>
      </c>
      <c r="AY602">
        <v>10</v>
      </c>
    </row>
    <row r="603" spans="1:51" x14ac:dyDescent="0.3">
      <c r="A603" s="57"/>
      <c r="B603" s="16">
        <v>580</v>
      </c>
      <c r="C603">
        <v>0.5</v>
      </c>
      <c r="Q603">
        <v>1</v>
      </c>
      <c r="R603">
        <v>0.5</v>
      </c>
      <c r="S603">
        <v>0.5</v>
      </c>
      <c r="V603" s="57"/>
      <c r="W603" s="18">
        <v>580</v>
      </c>
      <c r="AP603">
        <v>0.5</v>
      </c>
      <c r="AV603">
        <v>1</v>
      </c>
      <c r="AW603">
        <v>0.5</v>
      </c>
      <c r="AX603">
        <v>0.5</v>
      </c>
      <c r="AY603">
        <v>18</v>
      </c>
    </row>
    <row r="604" spans="1:51" x14ac:dyDescent="0.3">
      <c r="A604" s="56"/>
      <c r="B604" s="16">
        <v>581</v>
      </c>
      <c r="C604">
        <v>0.5</v>
      </c>
      <c r="Q604">
        <v>1</v>
      </c>
      <c r="R604">
        <v>0.5</v>
      </c>
      <c r="S604">
        <v>0.5</v>
      </c>
      <c r="V604" s="56"/>
      <c r="W604" s="18">
        <v>581</v>
      </c>
      <c r="AS604">
        <v>0.5</v>
      </c>
      <c r="AV604">
        <v>1</v>
      </c>
      <c r="AW604">
        <v>0.5</v>
      </c>
      <c r="AX604">
        <v>0.5</v>
      </c>
      <c r="AY604">
        <v>21</v>
      </c>
    </row>
    <row r="605" spans="1:51" x14ac:dyDescent="0.3">
      <c r="A605" s="17">
        <v>44624</v>
      </c>
      <c r="B605" s="16">
        <v>582</v>
      </c>
      <c r="C605">
        <v>1</v>
      </c>
      <c r="Q605">
        <v>1</v>
      </c>
      <c r="R605">
        <v>1</v>
      </c>
      <c r="S605">
        <v>1</v>
      </c>
      <c r="V605" s="19">
        <v>44624</v>
      </c>
      <c r="W605" s="18">
        <v>582</v>
      </c>
      <c r="AA605">
        <v>1</v>
      </c>
      <c r="AV605">
        <v>1</v>
      </c>
      <c r="AW605">
        <v>1</v>
      </c>
      <c r="AX605">
        <v>1</v>
      </c>
      <c r="AY605">
        <v>3</v>
      </c>
    </row>
    <row r="606" spans="1:51" x14ac:dyDescent="0.3">
      <c r="A606" s="17">
        <v>44625</v>
      </c>
      <c r="B606" s="16">
        <v>583</v>
      </c>
      <c r="C606">
        <v>2.5</v>
      </c>
      <c r="D606">
        <v>3</v>
      </c>
      <c r="E606">
        <v>0.5</v>
      </c>
      <c r="Q606">
        <v>3</v>
      </c>
      <c r="R606">
        <v>6</v>
      </c>
      <c r="S606">
        <v>2</v>
      </c>
      <c r="V606" s="19">
        <v>44625</v>
      </c>
      <c r="W606" s="18">
        <v>583</v>
      </c>
      <c r="AJ606">
        <v>2.5</v>
      </c>
      <c r="AK606">
        <v>3</v>
      </c>
      <c r="AL606">
        <v>0.5</v>
      </c>
      <c r="AV606">
        <v>3</v>
      </c>
      <c r="AW606">
        <v>6</v>
      </c>
      <c r="AX606">
        <v>2</v>
      </c>
      <c r="AY606">
        <v>12</v>
      </c>
    </row>
    <row r="607" spans="1:51" x14ac:dyDescent="0.3">
      <c r="A607" s="17">
        <v>44629</v>
      </c>
      <c r="B607" s="16">
        <v>584</v>
      </c>
      <c r="C607">
        <v>21</v>
      </c>
      <c r="D607">
        <v>3</v>
      </c>
      <c r="E607">
        <v>1</v>
      </c>
      <c r="Q607">
        <v>3</v>
      </c>
      <c r="R607">
        <v>25</v>
      </c>
      <c r="S607">
        <v>8.3333333333333339</v>
      </c>
      <c r="V607" s="19">
        <v>44629</v>
      </c>
      <c r="W607" s="18">
        <v>584</v>
      </c>
      <c r="AK607">
        <v>21</v>
      </c>
      <c r="AL607">
        <v>3</v>
      </c>
      <c r="AM607">
        <v>1</v>
      </c>
      <c r="AV607">
        <v>3</v>
      </c>
      <c r="AW607">
        <v>25</v>
      </c>
      <c r="AX607">
        <v>8.3333333333333339</v>
      </c>
      <c r="AY607">
        <v>13</v>
      </c>
    </row>
    <row r="608" spans="1:51" x14ac:dyDescent="0.3">
      <c r="A608" s="69">
        <v>44630</v>
      </c>
      <c r="B608" s="16">
        <v>585</v>
      </c>
      <c r="C608">
        <v>7.5</v>
      </c>
      <c r="Q608">
        <v>1</v>
      </c>
      <c r="R608">
        <v>7.5</v>
      </c>
      <c r="S608">
        <v>7.5</v>
      </c>
      <c r="V608" s="68">
        <v>44630</v>
      </c>
      <c r="W608" s="18">
        <v>585</v>
      </c>
      <c r="AJ608">
        <v>7.5</v>
      </c>
      <c r="AV608">
        <v>1</v>
      </c>
      <c r="AW608">
        <v>7.5</v>
      </c>
      <c r="AX608">
        <v>7.5</v>
      </c>
      <c r="AY608">
        <v>12</v>
      </c>
    </row>
    <row r="609" spans="1:51" x14ac:dyDescent="0.3">
      <c r="A609" s="56"/>
      <c r="B609" s="16">
        <v>586</v>
      </c>
      <c r="C609">
        <v>0.5</v>
      </c>
      <c r="D609">
        <v>5</v>
      </c>
      <c r="E609">
        <v>0.5</v>
      </c>
      <c r="Q609">
        <v>3</v>
      </c>
      <c r="R609">
        <v>6</v>
      </c>
      <c r="S609">
        <v>2</v>
      </c>
      <c r="V609" s="56"/>
      <c r="W609" s="18">
        <v>586</v>
      </c>
      <c r="AM609">
        <v>0.5</v>
      </c>
      <c r="AN609">
        <v>5</v>
      </c>
      <c r="AO609">
        <v>0.5</v>
      </c>
      <c r="AV609">
        <v>3</v>
      </c>
      <c r="AW609">
        <v>6</v>
      </c>
      <c r="AX609">
        <v>2</v>
      </c>
      <c r="AY609">
        <v>15</v>
      </c>
    </row>
    <row r="610" spans="1:51" x14ac:dyDescent="0.3">
      <c r="A610" s="17">
        <v>44631</v>
      </c>
      <c r="B610" s="16">
        <v>587</v>
      </c>
      <c r="C610">
        <v>1.5</v>
      </c>
      <c r="D610">
        <v>0.5</v>
      </c>
      <c r="Q610">
        <v>2</v>
      </c>
      <c r="R610">
        <v>2</v>
      </c>
      <c r="S610">
        <v>1</v>
      </c>
      <c r="V610" s="19">
        <v>44631</v>
      </c>
      <c r="W610" s="18">
        <v>587</v>
      </c>
      <c r="AN610">
        <v>1.5</v>
      </c>
      <c r="AO610">
        <v>0.5</v>
      </c>
      <c r="AV610">
        <v>2</v>
      </c>
      <c r="AW610">
        <v>2</v>
      </c>
      <c r="AX610">
        <v>1</v>
      </c>
      <c r="AY610">
        <v>16</v>
      </c>
    </row>
    <row r="611" spans="1:51" x14ac:dyDescent="0.3">
      <c r="A611" s="17">
        <v>44632</v>
      </c>
      <c r="B611" s="16">
        <v>588</v>
      </c>
      <c r="C611">
        <v>3</v>
      </c>
      <c r="D611">
        <v>0.5</v>
      </c>
      <c r="E611">
        <v>0.5</v>
      </c>
      <c r="Q611">
        <v>3</v>
      </c>
      <c r="R611">
        <v>4</v>
      </c>
      <c r="S611">
        <v>1.333333333333333</v>
      </c>
      <c r="V611" s="19">
        <v>44632</v>
      </c>
      <c r="W611" s="18">
        <v>588</v>
      </c>
      <c r="AK611">
        <v>3</v>
      </c>
      <c r="AL611">
        <v>0.5</v>
      </c>
      <c r="AM611">
        <v>0.5</v>
      </c>
      <c r="AV611">
        <v>3</v>
      </c>
      <c r="AW611">
        <v>4</v>
      </c>
      <c r="AX611">
        <v>1.333333333333333</v>
      </c>
      <c r="AY611">
        <v>13</v>
      </c>
    </row>
    <row r="612" spans="1:51" x14ac:dyDescent="0.3">
      <c r="A612" s="17">
        <v>44633</v>
      </c>
      <c r="B612" s="16">
        <v>589</v>
      </c>
      <c r="C612">
        <v>1</v>
      </c>
      <c r="Q612">
        <v>1</v>
      </c>
      <c r="R612">
        <v>1</v>
      </c>
      <c r="S612">
        <v>1</v>
      </c>
      <c r="V612" s="19">
        <v>44633</v>
      </c>
      <c r="W612" s="18">
        <v>589</v>
      </c>
      <c r="AL612">
        <v>1</v>
      </c>
      <c r="AV612">
        <v>1</v>
      </c>
      <c r="AW612">
        <v>1</v>
      </c>
      <c r="AX612">
        <v>1</v>
      </c>
      <c r="AY612">
        <v>14</v>
      </c>
    </row>
    <row r="613" spans="1:51" x14ac:dyDescent="0.3">
      <c r="A613" s="69">
        <v>44634</v>
      </c>
      <c r="B613" s="16">
        <v>590</v>
      </c>
      <c r="C613">
        <v>13.5</v>
      </c>
      <c r="D613">
        <v>7.5</v>
      </c>
      <c r="Q613">
        <v>2</v>
      </c>
      <c r="R613">
        <v>21</v>
      </c>
      <c r="S613">
        <v>10.5</v>
      </c>
      <c r="V613" s="68">
        <v>44634</v>
      </c>
      <c r="W613" s="18">
        <v>590</v>
      </c>
      <c r="AM613">
        <v>13.5</v>
      </c>
      <c r="AN613">
        <v>7.5</v>
      </c>
      <c r="AV613">
        <v>2</v>
      </c>
      <c r="AW613">
        <v>21</v>
      </c>
      <c r="AX613">
        <v>10.5</v>
      </c>
      <c r="AY613">
        <v>15</v>
      </c>
    </row>
    <row r="614" spans="1:51" x14ac:dyDescent="0.3">
      <c r="A614" s="57"/>
      <c r="B614" s="16">
        <v>591</v>
      </c>
      <c r="C614">
        <v>0.5</v>
      </c>
      <c r="Q614">
        <v>1</v>
      </c>
      <c r="R614">
        <v>0.5</v>
      </c>
      <c r="S614">
        <v>0.5</v>
      </c>
      <c r="V614" s="57"/>
      <c r="W614" s="18">
        <v>591</v>
      </c>
      <c r="AR614">
        <v>0.5</v>
      </c>
      <c r="AV614">
        <v>1</v>
      </c>
      <c r="AW614">
        <v>0.5</v>
      </c>
      <c r="AX614">
        <v>0.5</v>
      </c>
      <c r="AY614">
        <v>20</v>
      </c>
    </row>
    <row r="615" spans="1:51" x14ac:dyDescent="0.3">
      <c r="A615" s="56"/>
      <c r="B615" s="16">
        <v>592</v>
      </c>
      <c r="C615">
        <v>0.5</v>
      </c>
      <c r="Q615">
        <v>1</v>
      </c>
      <c r="R615">
        <v>0.5</v>
      </c>
      <c r="S615">
        <v>0.5</v>
      </c>
      <c r="V615" s="56"/>
      <c r="W615" s="18">
        <v>592</v>
      </c>
      <c r="AT615">
        <v>0.5</v>
      </c>
      <c r="AV615">
        <v>1</v>
      </c>
      <c r="AW615">
        <v>0.5</v>
      </c>
      <c r="AX615">
        <v>0.5</v>
      </c>
      <c r="AY615">
        <v>22</v>
      </c>
    </row>
    <row r="616" spans="1:51" x14ac:dyDescent="0.3">
      <c r="A616" s="17">
        <v>44635</v>
      </c>
      <c r="B616" s="16">
        <v>593</v>
      </c>
      <c r="C616">
        <v>13</v>
      </c>
      <c r="D616">
        <v>1.5</v>
      </c>
      <c r="E616">
        <v>6</v>
      </c>
      <c r="Q616">
        <v>3</v>
      </c>
      <c r="R616">
        <v>20.5</v>
      </c>
      <c r="S616">
        <v>6.833333333333333</v>
      </c>
      <c r="V616" s="19">
        <v>44635</v>
      </c>
      <c r="W616" s="18">
        <v>593</v>
      </c>
      <c r="AK616">
        <v>13</v>
      </c>
      <c r="AL616">
        <v>1.5</v>
      </c>
      <c r="AM616">
        <v>6</v>
      </c>
      <c r="AV616">
        <v>3</v>
      </c>
      <c r="AW616">
        <v>20.5</v>
      </c>
      <c r="AX616">
        <v>6.833333333333333</v>
      </c>
      <c r="AY616">
        <v>13</v>
      </c>
    </row>
    <row r="617" spans="1:51" x14ac:dyDescent="0.3">
      <c r="A617" s="69">
        <v>44636</v>
      </c>
      <c r="B617" s="16">
        <v>594</v>
      </c>
      <c r="C617">
        <v>0.5</v>
      </c>
      <c r="Q617">
        <v>1</v>
      </c>
      <c r="R617">
        <v>0.5</v>
      </c>
      <c r="S617">
        <v>0.5</v>
      </c>
      <c r="V617" s="68">
        <v>44636</v>
      </c>
      <c r="W617" s="18">
        <v>594</v>
      </c>
      <c r="AK617">
        <v>0.5</v>
      </c>
      <c r="AV617">
        <v>1</v>
      </c>
      <c r="AW617">
        <v>0.5</v>
      </c>
      <c r="AX617">
        <v>0.5</v>
      </c>
      <c r="AY617">
        <v>13</v>
      </c>
    </row>
    <row r="618" spans="1:51" x14ac:dyDescent="0.3">
      <c r="A618" s="56"/>
      <c r="B618" s="16">
        <v>595</v>
      </c>
      <c r="C618">
        <v>2</v>
      </c>
      <c r="Q618">
        <v>1</v>
      </c>
      <c r="R618">
        <v>2</v>
      </c>
      <c r="S618">
        <v>2</v>
      </c>
      <c r="V618" s="56"/>
      <c r="W618" s="18">
        <v>595</v>
      </c>
      <c r="AM618">
        <v>2</v>
      </c>
      <c r="AV618">
        <v>1</v>
      </c>
      <c r="AW618">
        <v>2</v>
      </c>
      <c r="AX618">
        <v>2</v>
      </c>
      <c r="AY618">
        <v>15</v>
      </c>
    </row>
    <row r="619" spans="1:51" x14ac:dyDescent="0.3">
      <c r="A619" s="69">
        <v>44637</v>
      </c>
      <c r="B619" s="16">
        <v>596</v>
      </c>
      <c r="C619">
        <v>0.5</v>
      </c>
      <c r="D619">
        <v>2.5</v>
      </c>
      <c r="Q619">
        <v>2</v>
      </c>
      <c r="R619">
        <v>3</v>
      </c>
      <c r="S619">
        <v>1.5</v>
      </c>
      <c r="V619" s="68">
        <v>44637</v>
      </c>
      <c r="W619" s="18">
        <v>596</v>
      </c>
      <c r="AJ619">
        <v>0.5</v>
      </c>
      <c r="AK619">
        <v>2.5</v>
      </c>
      <c r="AV619">
        <v>2</v>
      </c>
      <c r="AW619">
        <v>3</v>
      </c>
      <c r="AX619">
        <v>1.5</v>
      </c>
      <c r="AY619">
        <v>12</v>
      </c>
    </row>
    <row r="620" spans="1:51" x14ac:dyDescent="0.3">
      <c r="A620" s="56"/>
      <c r="B620" s="16">
        <v>597</v>
      </c>
      <c r="C620">
        <v>0.5</v>
      </c>
      <c r="D620">
        <v>2</v>
      </c>
      <c r="Q620">
        <v>2</v>
      </c>
      <c r="R620">
        <v>2.5</v>
      </c>
      <c r="S620">
        <v>1.25</v>
      </c>
      <c r="V620" s="56"/>
      <c r="W620" s="18">
        <v>597</v>
      </c>
      <c r="AN620">
        <v>0.5</v>
      </c>
      <c r="AO620">
        <v>2</v>
      </c>
      <c r="AV620">
        <v>2</v>
      </c>
      <c r="AW620">
        <v>2.5</v>
      </c>
      <c r="AX620">
        <v>1.25</v>
      </c>
      <c r="AY620">
        <v>16</v>
      </c>
    </row>
    <row r="621" spans="1:51" x14ac:dyDescent="0.3">
      <c r="A621" s="69">
        <v>44638</v>
      </c>
      <c r="B621" s="16">
        <v>598</v>
      </c>
      <c r="C621">
        <v>0.5</v>
      </c>
      <c r="Q621">
        <v>1</v>
      </c>
      <c r="R621">
        <v>0.5</v>
      </c>
      <c r="S621">
        <v>0.5</v>
      </c>
      <c r="V621" s="68">
        <v>44638</v>
      </c>
      <c r="W621" s="18">
        <v>598</v>
      </c>
      <c r="AC621">
        <v>0.5</v>
      </c>
      <c r="AV621">
        <v>1</v>
      </c>
      <c r="AW621">
        <v>0.5</v>
      </c>
      <c r="AX621">
        <v>0.5</v>
      </c>
      <c r="AY621">
        <v>5</v>
      </c>
    </row>
    <row r="622" spans="1:51" x14ac:dyDescent="0.3">
      <c r="A622" s="57"/>
      <c r="B622" s="16">
        <v>599</v>
      </c>
      <c r="C622">
        <v>1.5</v>
      </c>
      <c r="Q622">
        <v>1</v>
      </c>
      <c r="R622">
        <v>1.5</v>
      </c>
      <c r="S622">
        <v>1.5</v>
      </c>
      <c r="V622" s="57"/>
      <c r="W622" s="18">
        <v>599</v>
      </c>
      <c r="AK622">
        <v>1.5</v>
      </c>
      <c r="AV622">
        <v>1</v>
      </c>
      <c r="AW622">
        <v>1.5</v>
      </c>
      <c r="AX622">
        <v>1.5</v>
      </c>
      <c r="AY622">
        <v>13</v>
      </c>
    </row>
    <row r="623" spans="1:51" x14ac:dyDescent="0.3">
      <c r="A623" s="56"/>
      <c r="B623" s="16">
        <v>600</v>
      </c>
      <c r="C623">
        <v>0.5</v>
      </c>
      <c r="Q623">
        <v>1</v>
      </c>
      <c r="R623">
        <v>0.5</v>
      </c>
      <c r="S623">
        <v>0.5</v>
      </c>
      <c r="V623" s="56"/>
      <c r="W623" s="18">
        <v>600</v>
      </c>
      <c r="AT623">
        <v>0.5</v>
      </c>
      <c r="AV623">
        <v>1</v>
      </c>
      <c r="AW623">
        <v>0.5</v>
      </c>
      <c r="AX623">
        <v>0.5</v>
      </c>
      <c r="AY623">
        <v>22</v>
      </c>
    </row>
    <row r="624" spans="1:51" x14ac:dyDescent="0.3">
      <c r="A624" s="17">
        <v>44646</v>
      </c>
      <c r="B624" s="16">
        <v>601</v>
      </c>
      <c r="C624">
        <v>2</v>
      </c>
      <c r="D624">
        <v>0.5</v>
      </c>
      <c r="E624">
        <v>0.5</v>
      </c>
      <c r="Q624">
        <v>3</v>
      </c>
      <c r="R624">
        <v>3</v>
      </c>
      <c r="S624">
        <v>1</v>
      </c>
      <c r="V624" s="19">
        <v>44646</v>
      </c>
      <c r="W624" s="18">
        <v>601</v>
      </c>
      <c r="AI624">
        <v>2</v>
      </c>
      <c r="AJ624">
        <v>0.5</v>
      </c>
      <c r="AK624">
        <v>0.5</v>
      </c>
      <c r="AV624">
        <v>3</v>
      </c>
      <c r="AW624">
        <v>3</v>
      </c>
      <c r="AX624">
        <v>1</v>
      </c>
      <c r="AY624">
        <v>11</v>
      </c>
    </row>
    <row r="625" spans="1:51" x14ac:dyDescent="0.3">
      <c r="A625" s="69">
        <v>44647</v>
      </c>
      <c r="B625" s="16">
        <v>602</v>
      </c>
      <c r="C625">
        <v>0.5</v>
      </c>
      <c r="Q625">
        <v>1</v>
      </c>
      <c r="R625">
        <v>0.5</v>
      </c>
      <c r="S625">
        <v>0.5</v>
      </c>
      <c r="V625" s="68">
        <v>44647</v>
      </c>
      <c r="W625" s="18">
        <v>602</v>
      </c>
      <c r="AK625">
        <v>0.5</v>
      </c>
      <c r="AV625">
        <v>1</v>
      </c>
      <c r="AW625">
        <v>0.5</v>
      </c>
      <c r="AX625">
        <v>0.5</v>
      </c>
      <c r="AY625">
        <v>13</v>
      </c>
    </row>
    <row r="626" spans="1:51" x14ac:dyDescent="0.3">
      <c r="A626" s="56"/>
      <c r="B626" s="16">
        <v>603</v>
      </c>
      <c r="C626">
        <v>0.5</v>
      </c>
      <c r="D626">
        <v>3.5</v>
      </c>
      <c r="Q626">
        <v>2</v>
      </c>
      <c r="R626">
        <v>4</v>
      </c>
      <c r="S626">
        <v>2</v>
      </c>
      <c r="V626" s="56"/>
      <c r="W626" s="18">
        <v>603</v>
      </c>
      <c r="AM626">
        <v>0.5</v>
      </c>
      <c r="AN626">
        <v>3.5</v>
      </c>
      <c r="AV626">
        <v>2</v>
      </c>
      <c r="AW626">
        <v>4</v>
      </c>
      <c r="AX626">
        <v>2</v>
      </c>
      <c r="AY626">
        <v>15</v>
      </c>
    </row>
    <row r="627" spans="1:51" x14ac:dyDescent="0.3">
      <c r="A627" s="69">
        <v>44648</v>
      </c>
      <c r="B627" s="16">
        <v>604</v>
      </c>
      <c r="C627">
        <v>1</v>
      </c>
      <c r="D627">
        <v>0.5</v>
      </c>
      <c r="E627">
        <v>0.5</v>
      </c>
      <c r="Q627">
        <v>3</v>
      </c>
      <c r="R627">
        <v>2</v>
      </c>
      <c r="S627">
        <v>0.66666666666666663</v>
      </c>
      <c r="V627" s="68">
        <v>44648</v>
      </c>
      <c r="W627" s="18">
        <v>604</v>
      </c>
      <c r="X627">
        <v>1</v>
      </c>
      <c r="Y627">
        <v>0.5</v>
      </c>
      <c r="Z627">
        <v>0.5</v>
      </c>
      <c r="AV627">
        <v>3</v>
      </c>
      <c r="AW627">
        <v>2</v>
      </c>
      <c r="AX627">
        <v>0.66666666666666663</v>
      </c>
      <c r="AY627">
        <v>0</v>
      </c>
    </row>
    <row r="628" spans="1:51" x14ac:dyDescent="0.3">
      <c r="A628" s="57"/>
      <c r="B628" s="16">
        <v>605</v>
      </c>
      <c r="C628">
        <v>0.5</v>
      </c>
      <c r="Q628">
        <v>1</v>
      </c>
      <c r="R628">
        <v>0.5</v>
      </c>
      <c r="S628">
        <v>0.5</v>
      </c>
      <c r="V628" s="57"/>
      <c r="W628" s="18">
        <v>605</v>
      </c>
      <c r="AE628">
        <v>0.5</v>
      </c>
      <c r="AV628">
        <v>1</v>
      </c>
      <c r="AW628">
        <v>0.5</v>
      </c>
      <c r="AX628">
        <v>0.5</v>
      </c>
      <c r="AY628">
        <v>7</v>
      </c>
    </row>
    <row r="629" spans="1:51" x14ac:dyDescent="0.3">
      <c r="A629" s="56"/>
      <c r="B629" s="16">
        <v>606</v>
      </c>
      <c r="C629">
        <v>1.5</v>
      </c>
      <c r="Q629">
        <v>1</v>
      </c>
      <c r="R629">
        <v>1.5</v>
      </c>
      <c r="S629">
        <v>1.5</v>
      </c>
      <c r="V629" s="56"/>
      <c r="W629" s="18">
        <v>606</v>
      </c>
      <c r="AQ629">
        <v>1.5</v>
      </c>
      <c r="AV629">
        <v>1</v>
      </c>
      <c r="AW629">
        <v>1.5</v>
      </c>
      <c r="AX629">
        <v>1.5</v>
      </c>
      <c r="AY629">
        <v>19</v>
      </c>
    </row>
    <row r="630" spans="1:51" x14ac:dyDescent="0.3">
      <c r="A630" s="17">
        <v>44654</v>
      </c>
      <c r="B630" s="16">
        <v>607</v>
      </c>
      <c r="C630">
        <v>3</v>
      </c>
      <c r="D630">
        <v>1</v>
      </c>
      <c r="E630">
        <v>2.5</v>
      </c>
      <c r="Q630">
        <v>3</v>
      </c>
      <c r="R630">
        <v>6.5</v>
      </c>
      <c r="S630">
        <v>2.166666666666667</v>
      </c>
      <c r="V630" s="19">
        <v>44654</v>
      </c>
      <c r="W630" s="18">
        <v>607</v>
      </c>
      <c r="AN630">
        <v>3</v>
      </c>
      <c r="AO630">
        <v>1</v>
      </c>
      <c r="AP630">
        <v>2.5</v>
      </c>
      <c r="AV630">
        <v>3</v>
      </c>
      <c r="AW630">
        <v>6.5</v>
      </c>
      <c r="AX630">
        <v>2.166666666666667</v>
      </c>
      <c r="AY630">
        <v>16</v>
      </c>
    </row>
    <row r="631" spans="1:51" x14ac:dyDescent="0.3">
      <c r="A631" s="17">
        <v>44655</v>
      </c>
      <c r="B631" s="16">
        <v>608</v>
      </c>
      <c r="C631">
        <v>1</v>
      </c>
      <c r="Q631">
        <v>1</v>
      </c>
      <c r="R631">
        <v>1</v>
      </c>
      <c r="S631">
        <v>1</v>
      </c>
      <c r="V631" s="19">
        <v>44655</v>
      </c>
      <c r="W631" s="18">
        <v>608</v>
      </c>
      <c r="AJ631">
        <v>1</v>
      </c>
      <c r="AV631">
        <v>1</v>
      </c>
      <c r="AW631">
        <v>1</v>
      </c>
      <c r="AX631">
        <v>1</v>
      </c>
      <c r="AY631">
        <v>12</v>
      </c>
    </row>
    <row r="632" spans="1:51" x14ac:dyDescent="0.3">
      <c r="A632" s="17">
        <v>44656</v>
      </c>
      <c r="B632" s="16">
        <v>609</v>
      </c>
      <c r="C632">
        <v>2</v>
      </c>
      <c r="D632">
        <v>3</v>
      </c>
      <c r="E632">
        <v>5</v>
      </c>
      <c r="F632">
        <v>7</v>
      </c>
      <c r="G632">
        <v>1.5</v>
      </c>
      <c r="Q632">
        <v>5</v>
      </c>
      <c r="R632">
        <v>18.5</v>
      </c>
      <c r="S632">
        <v>3.7</v>
      </c>
      <c r="V632" s="19">
        <v>44656</v>
      </c>
      <c r="W632" s="18">
        <v>609</v>
      </c>
      <c r="AM632">
        <v>2</v>
      </c>
      <c r="AN632">
        <v>3</v>
      </c>
      <c r="AO632">
        <v>5</v>
      </c>
      <c r="AP632">
        <v>7</v>
      </c>
      <c r="AQ632">
        <v>1.5</v>
      </c>
      <c r="AV632">
        <v>5</v>
      </c>
      <c r="AW632">
        <v>18.5</v>
      </c>
      <c r="AX632">
        <v>3.7</v>
      </c>
      <c r="AY632">
        <v>15</v>
      </c>
    </row>
    <row r="633" spans="1:51" x14ac:dyDescent="0.3">
      <c r="A633" s="17">
        <v>44657</v>
      </c>
      <c r="B633" s="16">
        <v>610</v>
      </c>
      <c r="C633">
        <v>1.5</v>
      </c>
      <c r="D633">
        <v>0.5</v>
      </c>
      <c r="Q633">
        <v>2</v>
      </c>
      <c r="R633">
        <v>2</v>
      </c>
      <c r="S633">
        <v>1</v>
      </c>
      <c r="V633" s="19">
        <v>44657</v>
      </c>
      <c r="W633" s="18">
        <v>610</v>
      </c>
      <c r="AQ633">
        <v>1.5</v>
      </c>
      <c r="AR633">
        <v>0.5</v>
      </c>
      <c r="AV633">
        <v>2</v>
      </c>
      <c r="AW633">
        <v>2</v>
      </c>
      <c r="AX633">
        <v>1</v>
      </c>
      <c r="AY633">
        <v>19</v>
      </c>
    </row>
    <row r="634" spans="1:51" x14ac:dyDescent="0.3">
      <c r="A634" s="69">
        <v>44658</v>
      </c>
      <c r="B634" s="16">
        <v>611</v>
      </c>
      <c r="C634">
        <v>1.5</v>
      </c>
      <c r="D634">
        <v>0.5</v>
      </c>
      <c r="Q634">
        <v>2</v>
      </c>
      <c r="R634">
        <v>2</v>
      </c>
      <c r="S634">
        <v>1</v>
      </c>
      <c r="V634" s="68">
        <v>44658</v>
      </c>
      <c r="W634" s="18">
        <v>611</v>
      </c>
      <c r="AA634">
        <v>1.5</v>
      </c>
      <c r="AB634">
        <v>0.5</v>
      </c>
      <c r="AV634">
        <v>2</v>
      </c>
      <c r="AW634">
        <v>2</v>
      </c>
      <c r="AX634">
        <v>1</v>
      </c>
      <c r="AY634">
        <v>3</v>
      </c>
    </row>
    <row r="635" spans="1:51" x14ac:dyDescent="0.3">
      <c r="A635" s="57"/>
      <c r="B635" s="16">
        <v>612</v>
      </c>
      <c r="C635">
        <v>10</v>
      </c>
      <c r="Q635">
        <v>1</v>
      </c>
      <c r="R635">
        <v>10</v>
      </c>
      <c r="S635">
        <v>10</v>
      </c>
      <c r="V635" s="57"/>
      <c r="W635" s="18">
        <v>612</v>
      </c>
      <c r="AN635">
        <v>10</v>
      </c>
      <c r="AV635">
        <v>1</v>
      </c>
      <c r="AW635">
        <v>10</v>
      </c>
      <c r="AX635">
        <v>10</v>
      </c>
      <c r="AY635">
        <v>16</v>
      </c>
    </row>
    <row r="636" spans="1:51" x14ac:dyDescent="0.3">
      <c r="A636" s="56"/>
      <c r="B636" s="16">
        <v>613</v>
      </c>
      <c r="C636">
        <v>15.5</v>
      </c>
      <c r="Q636">
        <v>1</v>
      </c>
      <c r="R636">
        <v>15.5</v>
      </c>
      <c r="S636">
        <v>15.5</v>
      </c>
      <c r="V636" s="56"/>
      <c r="W636" s="18">
        <v>613</v>
      </c>
      <c r="AP636">
        <v>15.5</v>
      </c>
      <c r="AV636">
        <v>1</v>
      </c>
      <c r="AW636">
        <v>15.5</v>
      </c>
      <c r="AX636">
        <v>15.5</v>
      </c>
      <c r="AY636">
        <v>18</v>
      </c>
    </row>
    <row r="637" spans="1:51" x14ac:dyDescent="0.3">
      <c r="A637" s="69">
        <v>44659</v>
      </c>
      <c r="B637" s="16">
        <v>614</v>
      </c>
      <c r="C637">
        <v>9.5</v>
      </c>
      <c r="D637">
        <v>8</v>
      </c>
      <c r="Q637">
        <v>2</v>
      </c>
      <c r="R637">
        <v>17.5</v>
      </c>
      <c r="S637">
        <v>8.75</v>
      </c>
      <c r="V637" s="68">
        <v>44659</v>
      </c>
      <c r="W637" s="18">
        <v>614</v>
      </c>
      <c r="AM637">
        <v>9.5</v>
      </c>
      <c r="AN637">
        <v>8</v>
      </c>
      <c r="AV637">
        <v>2</v>
      </c>
      <c r="AW637">
        <v>17.5</v>
      </c>
      <c r="AX637">
        <v>8.75</v>
      </c>
      <c r="AY637">
        <v>15</v>
      </c>
    </row>
    <row r="638" spans="1:51" x14ac:dyDescent="0.3">
      <c r="A638" s="56"/>
      <c r="B638" s="16">
        <v>615</v>
      </c>
      <c r="C638">
        <v>1</v>
      </c>
      <c r="D638">
        <v>1</v>
      </c>
      <c r="Q638">
        <v>2</v>
      </c>
      <c r="R638">
        <v>2</v>
      </c>
      <c r="S638">
        <v>1</v>
      </c>
      <c r="V638" s="56"/>
      <c r="W638" s="18">
        <v>615</v>
      </c>
      <c r="AP638">
        <v>1</v>
      </c>
      <c r="AQ638">
        <v>1</v>
      </c>
      <c r="AV638">
        <v>2</v>
      </c>
      <c r="AW638">
        <v>2</v>
      </c>
      <c r="AX638">
        <v>1</v>
      </c>
      <c r="AY638">
        <v>18</v>
      </c>
    </row>
    <row r="639" spans="1:51" x14ac:dyDescent="0.3">
      <c r="A639" s="69">
        <v>44660</v>
      </c>
      <c r="B639" s="16">
        <v>616</v>
      </c>
      <c r="C639">
        <v>4</v>
      </c>
      <c r="Q639">
        <v>1</v>
      </c>
      <c r="R639">
        <v>4</v>
      </c>
      <c r="S639">
        <v>4</v>
      </c>
      <c r="V639" s="68">
        <v>44660</v>
      </c>
      <c r="W639" s="18">
        <v>616</v>
      </c>
      <c r="AH639">
        <v>4</v>
      </c>
      <c r="AV639">
        <v>1</v>
      </c>
      <c r="AW639">
        <v>4</v>
      </c>
      <c r="AX639">
        <v>4</v>
      </c>
      <c r="AY639">
        <v>10</v>
      </c>
    </row>
    <row r="640" spans="1:51" x14ac:dyDescent="0.3">
      <c r="A640" s="56"/>
      <c r="B640" s="16">
        <v>617</v>
      </c>
      <c r="C640">
        <v>27</v>
      </c>
      <c r="Q640">
        <v>1</v>
      </c>
      <c r="R640">
        <v>27</v>
      </c>
      <c r="S640">
        <v>27</v>
      </c>
      <c r="V640" s="56"/>
      <c r="W640" s="18">
        <v>617</v>
      </c>
      <c r="AK640">
        <v>27</v>
      </c>
      <c r="AV640">
        <v>1</v>
      </c>
      <c r="AW640">
        <v>27</v>
      </c>
      <c r="AX640">
        <v>27</v>
      </c>
      <c r="AY640">
        <v>13</v>
      </c>
    </row>
    <row r="641" spans="1:51" x14ac:dyDescent="0.3">
      <c r="A641" s="17">
        <v>44661</v>
      </c>
      <c r="B641" s="16">
        <v>618</v>
      </c>
      <c r="C641">
        <v>2.5</v>
      </c>
      <c r="D641">
        <v>1</v>
      </c>
      <c r="Q641">
        <v>2</v>
      </c>
      <c r="R641">
        <v>3.5</v>
      </c>
      <c r="S641">
        <v>1.75</v>
      </c>
      <c r="V641" s="19">
        <v>44661</v>
      </c>
      <c r="W641" s="18">
        <v>618</v>
      </c>
      <c r="AK641">
        <v>2.5</v>
      </c>
      <c r="AL641">
        <v>1</v>
      </c>
      <c r="AV641">
        <v>2</v>
      </c>
      <c r="AW641">
        <v>3.5</v>
      </c>
      <c r="AX641">
        <v>1.75</v>
      </c>
      <c r="AY641">
        <v>13</v>
      </c>
    </row>
    <row r="642" spans="1:51" x14ac:dyDescent="0.3">
      <c r="A642" s="69">
        <v>44662</v>
      </c>
      <c r="B642" s="16">
        <v>619</v>
      </c>
      <c r="C642">
        <v>19.5</v>
      </c>
      <c r="Q642">
        <v>1</v>
      </c>
      <c r="R642">
        <v>19.5</v>
      </c>
      <c r="S642">
        <v>19.5</v>
      </c>
      <c r="V642" s="68">
        <v>44662</v>
      </c>
      <c r="W642" s="18">
        <v>619</v>
      </c>
      <c r="AL642">
        <v>19.5</v>
      </c>
      <c r="AV642">
        <v>1</v>
      </c>
      <c r="AW642">
        <v>19.5</v>
      </c>
      <c r="AX642">
        <v>19.5</v>
      </c>
      <c r="AY642">
        <v>14</v>
      </c>
    </row>
    <row r="643" spans="1:51" x14ac:dyDescent="0.3">
      <c r="A643" s="57"/>
      <c r="B643" s="16">
        <v>620</v>
      </c>
      <c r="C643">
        <v>1.5</v>
      </c>
      <c r="Q643">
        <v>1</v>
      </c>
      <c r="R643">
        <v>1.5</v>
      </c>
      <c r="S643">
        <v>1.5</v>
      </c>
      <c r="V643" s="57"/>
      <c r="W643" s="18">
        <v>620</v>
      </c>
      <c r="AO643">
        <v>1.5</v>
      </c>
      <c r="AV643">
        <v>1</v>
      </c>
      <c r="AW643">
        <v>1.5</v>
      </c>
      <c r="AX643">
        <v>1.5</v>
      </c>
      <c r="AY643">
        <v>17</v>
      </c>
    </row>
    <row r="644" spans="1:51" x14ac:dyDescent="0.3">
      <c r="A644" s="56"/>
      <c r="B644" s="16">
        <v>621</v>
      </c>
      <c r="C644">
        <v>1</v>
      </c>
      <c r="Q644">
        <v>1</v>
      </c>
      <c r="R644">
        <v>1</v>
      </c>
      <c r="S644">
        <v>1</v>
      </c>
      <c r="V644" s="56"/>
      <c r="W644" s="18">
        <v>621</v>
      </c>
      <c r="AQ644">
        <v>1</v>
      </c>
      <c r="AV644">
        <v>1</v>
      </c>
      <c r="AW644">
        <v>1</v>
      </c>
      <c r="AX644">
        <v>1</v>
      </c>
      <c r="AY644">
        <v>19</v>
      </c>
    </row>
    <row r="645" spans="1:51" x14ac:dyDescent="0.3">
      <c r="A645" s="69">
        <v>44663</v>
      </c>
      <c r="B645" s="16">
        <v>622</v>
      </c>
      <c r="C645">
        <v>0.5</v>
      </c>
      <c r="Q645">
        <v>1</v>
      </c>
      <c r="R645">
        <v>0.5</v>
      </c>
      <c r="S645">
        <v>0.5</v>
      </c>
      <c r="V645" s="68">
        <v>44663</v>
      </c>
      <c r="W645" s="18">
        <v>622</v>
      </c>
      <c r="AL645">
        <v>0.5</v>
      </c>
      <c r="AV645">
        <v>1</v>
      </c>
      <c r="AW645">
        <v>0.5</v>
      </c>
      <c r="AX645">
        <v>0.5</v>
      </c>
      <c r="AY645">
        <v>14</v>
      </c>
    </row>
    <row r="646" spans="1:51" x14ac:dyDescent="0.3">
      <c r="A646" s="56"/>
      <c r="B646" s="16">
        <v>623</v>
      </c>
      <c r="C646">
        <v>21</v>
      </c>
      <c r="D646">
        <v>7</v>
      </c>
      <c r="E646">
        <v>4</v>
      </c>
      <c r="Q646">
        <v>3</v>
      </c>
      <c r="R646">
        <v>32</v>
      </c>
      <c r="S646">
        <v>10.66666666666667</v>
      </c>
      <c r="V646" s="56"/>
      <c r="W646" s="18">
        <v>623</v>
      </c>
      <c r="AN646">
        <v>21</v>
      </c>
      <c r="AO646">
        <v>7</v>
      </c>
      <c r="AP646">
        <v>4</v>
      </c>
      <c r="AV646">
        <v>3</v>
      </c>
      <c r="AW646">
        <v>32</v>
      </c>
      <c r="AX646">
        <v>10.66666666666667</v>
      </c>
      <c r="AY646">
        <v>16</v>
      </c>
    </row>
    <row r="647" spans="1:51" x14ac:dyDescent="0.3">
      <c r="A647" s="17">
        <v>44664</v>
      </c>
      <c r="B647" s="16">
        <v>624</v>
      </c>
      <c r="C647">
        <v>2</v>
      </c>
      <c r="D647">
        <v>0.5</v>
      </c>
      <c r="Q647">
        <v>2</v>
      </c>
      <c r="R647">
        <v>2.5</v>
      </c>
      <c r="S647">
        <v>1.25</v>
      </c>
      <c r="V647" s="19">
        <v>44664</v>
      </c>
      <c r="W647" s="18">
        <v>624</v>
      </c>
      <c r="AS647">
        <v>2</v>
      </c>
      <c r="AT647">
        <v>0.5</v>
      </c>
      <c r="AV647">
        <v>2</v>
      </c>
      <c r="AW647">
        <v>2.5</v>
      </c>
      <c r="AX647">
        <v>1.25</v>
      </c>
      <c r="AY647">
        <v>21</v>
      </c>
    </row>
    <row r="648" spans="1:51" x14ac:dyDescent="0.3">
      <c r="A648" s="69">
        <v>44665</v>
      </c>
      <c r="B648" s="16">
        <v>625</v>
      </c>
      <c r="C648">
        <v>1.5</v>
      </c>
      <c r="Q648">
        <v>1</v>
      </c>
      <c r="R648">
        <v>1.5</v>
      </c>
      <c r="S648">
        <v>1.5</v>
      </c>
      <c r="V648" s="68">
        <v>44665</v>
      </c>
      <c r="W648" s="18">
        <v>625</v>
      </c>
      <c r="Y648">
        <v>1.5</v>
      </c>
      <c r="AV648">
        <v>1</v>
      </c>
      <c r="AW648">
        <v>1.5</v>
      </c>
      <c r="AX648">
        <v>1.5</v>
      </c>
      <c r="AY648">
        <v>1</v>
      </c>
    </row>
    <row r="649" spans="1:51" x14ac:dyDescent="0.3">
      <c r="A649" s="56"/>
      <c r="B649" s="16">
        <v>626</v>
      </c>
      <c r="C649">
        <v>5</v>
      </c>
      <c r="D649">
        <v>0.5</v>
      </c>
      <c r="Q649">
        <v>2</v>
      </c>
      <c r="R649">
        <v>5.5</v>
      </c>
      <c r="S649">
        <v>2.75</v>
      </c>
      <c r="V649" s="56"/>
      <c r="W649" s="18">
        <v>626</v>
      </c>
      <c r="AM649">
        <v>5</v>
      </c>
      <c r="AN649">
        <v>0.5</v>
      </c>
      <c r="AV649">
        <v>2</v>
      </c>
      <c r="AW649">
        <v>5.5</v>
      </c>
      <c r="AX649">
        <v>2.75</v>
      </c>
      <c r="AY649">
        <v>15</v>
      </c>
    </row>
    <row r="650" spans="1:51" x14ac:dyDescent="0.3">
      <c r="A650" s="17">
        <v>44666</v>
      </c>
      <c r="B650" s="16">
        <v>627</v>
      </c>
      <c r="C650">
        <v>0.5</v>
      </c>
      <c r="D650">
        <v>0.5</v>
      </c>
      <c r="E650">
        <v>1</v>
      </c>
      <c r="Q650">
        <v>3</v>
      </c>
      <c r="R650">
        <v>2</v>
      </c>
      <c r="S650">
        <v>0.66666666666666663</v>
      </c>
      <c r="V650" s="19">
        <v>44666</v>
      </c>
      <c r="W650" s="18">
        <v>627</v>
      </c>
      <c r="AM650">
        <v>0.5</v>
      </c>
      <c r="AN650">
        <v>0.5</v>
      </c>
      <c r="AO650">
        <v>1</v>
      </c>
      <c r="AV650">
        <v>3</v>
      </c>
      <c r="AW650">
        <v>2</v>
      </c>
      <c r="AX650">
        <v>0.66666666666666663</v>
      </c>
      <c r="AY650">
        <v>15</v>
      </c>
    </row>
    <row r="651" spans="1:51" x14ac:dyDescent="0.3">
      <c r="A651" s="17">
        <v>44667</v>
      </c>
      <c r="B651" s="16">
        <v>628</v>
      </c>
      <c r="C651">
        <v>8.5</v>
      </c>
      <c r="Q651">
        <v>1</v>
      </c>
      <c r="R651">
        <v>8.5</v>
      </c>
      <c r="S651">
        <v>8.5</v>
      </c>
      <c r="V651" s="19">
        <v>44667</v>
      </c>
      <c r="W651" s="18">
        <v>628</v>
      </c>
      <c r="AR651">
        <v>8.5</v>
      </c>
      <c r="AV651">
        <v>1</v>
      </c>
      <c r="AW651">
        <v>8.5</v>
      </c>
      <c r="AX651">
        <v>8.5</v>
      </c>
      <c r="AY651">
        <v>20</v>
      </c>
    </row>
    <row r="652" spans="1:51" x14ac:dyDescent="0.3">
      <c r="A652" s="69">
        <v>44669</v>
      </c>
      <c r="B652" s="16">
        <v>629</v>
      </c>
      <c r="C652">
        <v>4.5</v>
      </c>
      <c r="D652">
        <v>14.5</v>
      </c>
      <c r="E652">
        <v>4</v>
      </c>
      <c r="Q652">
        <v>3</v>
      </c>
      <c r="R652">
        <v>23</v>
      </c>
      <c r="S652">
        <v>7.666666666666667</v>
      </c>
      <c r="V652" s="68">
        <v>44669</v>
      </c>
      <c r="W652" s="18">
        <v>629</v>
      </c>
      <c r="AK652">
        <v>4.5</v>
      </c>
      <c r="AL652">
        <v>14.5</v>
      </c>
      <c r="AM652">
        <v>4</v>
      </c>
      <c r="AV652">
        <v>3</v>
      </c>
      <c r="AW652">
        <v>23</v>
      </c>
      <c r="AX652">
        <v>7.666666666666667</v>
      </c>
      <c r="AY652">
        <v>13</v>
      </c>
    </row>
    <row r="653" spans="1:51" x14ac:dyDescent="0.3">
      <c r="A653" s="56"/>
      <c r="B653" s="16">
        <v>630</v>
      </c>
      <c r="C653">
        <v>0.5</v>
      </c>
      <c r="Q653">
        <v>1</v>
      </c>
      <c r="R653">
        <v>0.5</v>
      </c>
      <c r="S653">
        <v>0.5</v>
      </c>
      <c r="V653" s="56"/>
      <c r="W653" s="18">
        <v>630</v>
      </c>
      <c r="AR653">
        <v>0.5</v>
      </c>
      <c r="AV653">
        <v>1</v>
      </c>
      <c r="AW653">
        <v>0.5</v>
      </c>
      <c r="AX653">
        <v>0.5</v>
      </c>
      <c r="AY653">
        <v>20</v>
      </c>
    </row>
    <row r="654" spans="1:51" x14ac:dyDescent="0.3">
      <c r="A654" s="17">
        <v>44670</v>
      </c>
      <c r="B654" s="16">
        <v>631</v>
      </c>
      <c r="C654">
        <v>79.5</v>
      </c>
      <c r="D654">
        <v>5.5</v>
      </c>
      <c r="E654">
        <v>3.5</v>
      </c>
      <c r="F654">
        <v>2.5</v>
      </c>
      <c r="Q654">
        <v>4</v>
      </c>
      <c r="R654">
        <v>91</v>
      </c>
      <c r="S654">
        <v>22.75</v>
      </c>
      <c r="V654" s="19">
        <v>44670</v>
      </c>
      <c r="W654" s="18">
        <v>631</v>
      </c>
      <c r="AM654">
        <v>79.5</v>
      </c>
      <c r="AN654">
        <v>5.5</v>
      </c>
      <c r="AO654">
        <v>3.5</v>
      </c>
      <c r="AP654">
        <v>2.5</v>
      </c>
      <c r="AV654">
        <v>4</v>
      </c>
      <c r="AW654">
        <v>91</v>
      </c>
      <c r="AX654">
        <v>22.75</v>
      </c>
      <c r="AY654">
        <v>15</v>
      </c>
    </row>
    <row r="655" spans="1:51" x14ac:dyDescent="0.3">
      <c r="A655" s="17">
        <v>44672</v>
      </c>
      <c r="B655" s="16">
        <v>632</v>
      </c>
      <c r="C655">
        <v>12</v>
      </c>
      <c r="Q655">
        <v>1</v>
      </c>
      <c r="R655">
        <v>12</v>
      </c>
      <c r="S655">
        <v>12</v>
      </c>
      <c r="V655" s="19">
        <v>44672</v>
      </c>
      <c r="W655" s="18">
        <v>632</v>
      </c>
      <c r="AK655">
        <v>12</v>
      </c>
      <c r="AV655">
        <v>1</v>
      </c>
      <c r="AW655">
        <v>12</v>
      </c>
      <c r="AX655">
        <v>12</v>
      </c>
      <c r="AY655">
        <v>13</v>
      </c>
    </row>
    <row r="656" spans="1:51" x14ac:dyDescent="0.3">
      <c r="A656" s="17">
        <v>44673</v>
      </c>
      <c r="B656" s="16">
        <v>633</v>
      </c>
      <c r="C656">
        <v>2</v>
      </c>
      <c r="D656">
        <v>5</v>
      </c>
      <c r="E656">
        <v>2</v>
      </c>
      <c r="F656">
        <v>1.5</v>
      </c>
      <c r="G656">
        <v>2</v>
      </c>
      <c r="H656">
        <v>0.5</v>
      </c>
      <c r="Q656">
        <v>6</v>
      </c>
      <c r="R656">
        <v>13</v>
      </c>
      <c r="S656">
        <v>2.166666666666667</v>
      </c>
      <c r="V656" s="19">
        <v>44673</v>
      </c>
      <c r="W656" s="18">
        <v>633</v>
      </c>
      <c r="AJ656">
        <v>2</v>
      </c>
      <c r="AK656">
        <v>5</v>
      </c>
      <c r="AL656">
        <v>2</v>
      </c>
      <c r="AM656">
        <v>1.5</v>
      </c>
      <c r="AN656">
        <v>2</v>
      </c>
      <c r="AO656">
        <v>0.5</v>
      </c>
      <c r="AV656">
        <v>6</v>
      </c>
      <c r="AW656">
        <v>13</v>
      </c>
      <c r="AX656">
        <v>2.166666666666667</v>
      </c>
      <c r="AY656">
        <v>12</v>
      </c>
    </row>
    <row r="657" spans="1:51" x14ac:dyDescent="0.3">
      <c r="A657" s="69">
        <v>44674</v>
      </c>
      <c r="B657" s="16">
        <v>634</v>
      </c>
      <c r="C657">
        <v>1.5</v>
      </c>
      <c r="Q657">
        <v>1</v>
      </c>
      <c r="R657">
        <v>1.5</v>
      </c>
      <c r="S657">
        <v>1.5</v>
      </c>
      <c r="V657" s="68">
        <v>44674</v>
      </c>
      <c r="W657" s="18">
        <v>634</v>
      </c>
      <c r="AJ657">
        <v>1.5</v>
      </c>
      <c r="AV657">
        <v>1</v>
      </c>
      <c r="AW657">
        <v>1.5</v>
      </c>
      <c r="AX657">
        <v>1.5</v>
      </c>
      <c r="AY657">
        <v>12</v>
      </c>
    </row>
    <row r="658" spans="1:51" x14ac:dyDescent="0.3">
      <c r="A658" s="56"/>
      <c r="B658" s="16">
        <v>635</v>
      </c>
      <c r="C658">
        <v>18</v>
      </c>
      <c r="Q658">
        <v>1</v>
      </c>
      <c r="R658">
        <v>18</v>
      </c>
      <c r="S658">
        <v>18</v>
      </c>
      <c r="V658" s="56"/>
      <c r="W658" s="18">
        <v>635</v>
      </c>
      <c r="AL658">
        <v>18</v>
      </c>
      <c r="AV658">
        <v>1</v>
      </c>
      <c r="AW658">
        <v>18</v>
      </c>
      <c r="AX658">
        <v>18</v>
      </c>
      <c r="AY658">
        <v>14</v>
      </c>
    </row>
    <row r="659" spans="1:51" x14ac:dyDescent="0.3">
      <c r="A659" s="69">
        <v>44675</v>
      </c>
      <c r="B659" s="16">
        <v>636</v>
      </c>
      <c r="C659">
        <v>1</v>
      </c>
      <c r="Q659">
        <v>1</v>
      </c>
      <c r="R659">
        <v>1</v>
      </c>
      <c r="S659">
        <v>1</v>
      </c>
      <c r="V659" s="68">
        <v>44675</v>
      </c>
      <c r="W659" s="18">
        <v>636</v>
      </c>
      <c r="AD659">
        <v>1</v>
      </c>
      <c r="AV659">
        <v>1</v>
      </c>
      <c r="AW659">
        <v>1</v>
      </c>
      <c r="AX659">
        <v>1</v>
      </c>
      <c r="AY659">
        <v>6</v>
      </c>
    </row>
    <row r="660" spans="1:51" x14ac:dyDescent="0.3">
      <c r="A660" s="56"/>
      <c r="B660" s="16">
        <v>637</v>
      </c>
      <c r="C660">
        <v>8</v>
      </c>
      <c r="D660">
        <v>12.5</v>
      </c>
      <c r="Q660">
        <v>2</v>
      </c>
      <c r="R660">
        <v>20.5</v>
      </c>
      <c r="S660">
        <v>10.25</v>
      </c>
      <c r="V660" s="56"/>
      <c r="W660" s="18">
        <v>637</v>
      </c>
      <c r="AQ660">
        <v>8</v>
      </c>
      <c r="AR660">
        <v>12.5</v>
      </c>
      <c r="AV660">
        <v>2</v>
      </c>
      <c r="AW660">
        <v>20.5</v>
      </c>
      <c r="AX660">
        <v>10.25</v>
      </c>
      <c r="AY660">
        <v>19</v>
      </c>
    </row>
    <row r="661" spans="1:51" x14ac:dyDescent="0.3">
      <c r="A661" s="69">
        <v>44676</v>
      </c>
      <c r="B661" s="16">
        <v>638</v>
      </c>
      <c r="C661">
        <v>3.5</v>
      </c>
      <c r="D661">
        <v>17.5</v>
      </c>
      <c r="E661">
        <v>1</v>
      </c>
      <c r="Q661">
        <v>3</v>
      </c>
      <c r="R661">
        <v>22</v>
      </c>
      <c r="S661">
        <v>7.333333333333333</v>
      </c>
      <c r="V661" s="68">
        <v>44676</v>
      </c>
      <c r="W661" s="18">
        <v>638</v>
      </c>
      <c r="AM661">
        <v>3.5</v>
      </c>
      <c r="AN661">
        <v>17.5</v>
      </c>
      <c r="AO661">
        <v>1</v>
      </c>
      <c r="AV661">
        <v>3</v>
      </c>
      <c r="AW661">
        <v>22</v>
      </c>
      <c r="AX661">
        <v>7.333333333333333</v>
      </c>
      <c r="AY661">
        <v>15</v>
      </c>
    </row>
    <row r="662" spans="1:51" x14ac:dyDescent="0.3">
      <c r="A662" s="56"/>
      <c r="B662" s="16">
        <v>639</v>
      </c>
      <c r="C662">
        <v>0.5</v>
      </c>
      <c r="D662">
        <v>3.5</v>
      </c>
      <c r="E662">
        <v>4</v>
      </c>
      <c r="F662">
        <v>0.5</v>
      </c>
      <c r="Q662">
        <v>4</v>
      </c>
      <c r="R662">
        <v>8.5</v>
      </c>
      <c r="S662">
        <v>2.125</v>
      </c>
      <c r="V662" s="56"/>
      <c r="W662" s="18">
        <v>639</v>
      </c>
      <c r="AR662">
        <v>0.5</v>
      </c>
      <c r="AS662">
        <v>3.5</v>
      </c>
      <c r="AT662">
        <v>4</v>
      </c>
      <c r="AU662">
        <v>0.5</v>
      </c>
      <c r="AV662">
        <v>4</v>
      </c>
      <c r="AW662">
        <v>8.5</v>
      </c>
      <c r="AX662">
        <v>2.125</v>
      </c>
      <c r="AY662">
        <v>20</v>
      </c>
    </row>
    <row r="663" spans="1:51" x14ac:dyDescent="0.3">
      <c r="A663" s="69">
        <v>44678</v>
      </c>
      <c r="B663" s="16">
        <v>640</v>
      </c>
      <c r="C663">
        <v>28.5</v>
      </c>
      <c r="D663">
        <v>0.5</v>
      </c>
      <c r="Q663">
        <v>2</v>
      </c>
      <c r="R663">
        <v>29</v>
      </c>
      <c r="S663">
        <v>14.5</v>
      </c>
      <c r="V663" s="68">
        <v>44678</v>
      </c>
      <c r="W663" s="18">
        <v>640</v>
      </c>
      <c r="AJ663">
        <v>28.5</v>
      </c>
      <c r="AK663">
        <v>0.5</v>
      </c>
      <c r="AV663">
        <v>2</v>
      </c>
      <c r="AW663">
        <v>29</v>
      </c>
      <c r="AX663">
        <v>14.5</v>
      </c>
      <c r="AY663">
        <v>12</v>
      </c>
    </row>
    <row r="664" spans="1:51" x14ac:dyDescent="0.3">
      <c r="A664" s="56"/>
      <c r="B664" s="16">
        <v>641</v>
      </c>
      <c r="C664">
        <v>4</v>
      </c>
      <c r="D664">
        <v>69.5</v>
      </c>
      <c r="E664">
        <v>2</v>
      </c>
      <c r="F664">
        <v>1</v>
      </c>
      <c r="G664">
        <v>2</v>
      </c>
      <c r="Q664">
        <v>5</v>
      </c>
      <c r="R664">
        <v>78.5</v>
      </c>
      <c r="S664">
        <v>15.7</v>
      </c>
      <c r="V664" s="56"/>
      <c r="W664" s="18">
        <v>641</v>
      </c>
      <c r="AQ664">
        <v>4</v>
      </c>
      <c r="AR664">
        <v>69.5</v>
      </c>
      <c r="AS664">
        <v>2</v>
      </c>
      <c r="AT664">
        <v>1</v>
      </c>
      <c r="AU664">
        <v>2</v>
      </c>
      <c r="AV664">
        <v>5</v>
      </c>
      <c r="AW664">
        <v>78.5</v>
      </c>
      <c r="AX664">
        <v>15.7</v>
      </c>
      <c r="AY664">
        <v>19</v>
      </c>
    </row>
    <row r="665" spans="1:51" x14ac:dyDescent="0.3">
      <c r="A665" s="17">
        <v>44679</v>
      </c>
      <c r="B665" s="16">
        <v>641</v>
      </c>
      <c r="C665">
        <v>2</v>
      </c>
      <c r="D665">
        <v>0.5</v>
      </c>
      <c r="Q665">
        <v>2</v>
      </c>
      <c r="R665">
        <v>2.5</v>
      </c>
      <c r="S665">
        <v>1.25</v>
      </c>
      <c r="V665" s="19">
        <v>44679</v>
      </c>
      <c r="W665" s="18">
        <v>641</v>
      </c>
      <c r="X665">
        <v>2</v>
      </c>
      <c r="Y665">
        <v>0.5</v>
      </c>
      <c r="AV665">
        <v>2</v>
      </c>
      <c r="AW665">
        <v>2.5</v>
      </c>
      <c r="AX665">
        <v>1.25</v>
      </c>
      <c r="AY665">
        <v>0</v>
      </c>
    </row>
    <row r="666" spans="1:51" x14ac:dyDescent="0.3">
      <c r="A666" s="17">
        <v>44681</v>
      </c>
      <c r="B666" s="16">
        <v>642</v>
      </c>
      <c r="C666">
        <v>71.5</v>
      </c>
      <c r="D666">
        <v>11.5</v>
      </c>
      <c r="Q666">
        <v>2</v>
      </c>
      <c r="R666">
        <v>83</v>
      </c>
      <c r="S666">
        <v>41.5</v>
      </c>
      <c r="V666" s="19">
        <v>44681</v>
      </c>
      <c r="W666" s="18">
        <v>642</v>
      </c>
      <c r="AJ666">
        <v>71.5</v>
      </c>
      <c r="AK666">
        <v>11.5</v>
      </c>
      <c r="AV666">
        <v>2</v>
      </c>
      <c r="AW666">
        <v>83</v>
      </c>
      <c r="AX666">
        <v>41.5</v>
      </c>
      <c r="AY666">
        <v>12</v>
      </c>
    </row>
    <row r="667" spans="1:51" x14ac:dyDescent="0.3">
      <c r="A667" s="17">
        <v>44682</v>
      </c>
      <c r="B667" s="16">
        <v>643</v>
      </c>
      <c r="C667">
        <v>3</v>
      </c>
      <c r="Q667">
        <v>1</v>
      </c>
      <c r="R667">
        <v>3</v>
      </c>
      <c r="S667">
        <v>3</v>
      </c>
      <c r="V667" s="19">
        <v>44682</v>
      </c>
      <c r="W667" s="18">
        <v>643</v>
      </c>
      <c r="AP667">
        <v>3</v>
      </c>
      <c r="AV667">
        <v>1</v>
      </c>
      <c r="AW667">
        <v>3</v>
      </c>
      <c r="AX667">
        <v>3</v>
      </c>
      <c r="AY667">
        <v>18</v>
      </c>
    </row>
    <row r="668" spans="1:51" x14ac:dyDescent="0.3">
      <c r="A668" s="17">
        <v>44683</v>
      </c>
      <c r="B668" s="16">
        <v>644</v>
      </c>
      <c r="C668">
        <v>1.5</v>
      </c>
      <c r="D668">
        <v>3.5</v>
      </c>
      <c r="E668">
        <v>7</v>
      </c>
      <c r="F668">
        <v>40.5</v>
      </c>
      <c r="G668">
        <v>9.5</v>
      </c>
      <c r="H668">
        <v>1.5</v>
      </c>
      <c r="I668">
        <v>3.5</v>
      </c>
      <c r="J668">
        <v>1</v>
      </c>
      <c r="Q668">
        <v>8</v>
      </c>
      <c r="R668">
        <v>68</v>
      </c>
      <c r="S668">
        <v>8.5</v>
      </c>
      <c r="V668" s="19">
        <v>44683</v>
      </c>
      <c r="W668" s="18">
        <v>644</v>
      </c>
      <c r="AK668">
        <v>1.5</v>
      </c>
      <c r="AL668">
        <v>3.5</v>
      </c>
      <c r="AM668">
        <v>7</v>
      </c>
      <c r="AN668">
        <v>40.5</v>
      </c>
      <c r="AO668">
        <v>9.5</v>
      </c>
      <c r="AP668">
        <v>1.5</v>
      </c>
      <c r="AQ668">
        <v>3.5</v>
      </c>
      <c r="AR668">
        <v>1</v>
      </c>
      <c r="AV668">
        <v>8</v>
      </c>
      <c r="AW668">
        <v>68</v>
      </c>
      <c r="AX668">
        <v>8.5</v>
      </c>
      <c r="AY668">
        <v>13</v>
      </c>
    </row>
    <row r="669" spans="1:51" x14ac:dyDescent="0.3">
      <c r="A669" s="69">
        <v>44685</v>
      </c>
      <c r="B669" s="16">
        <v>645</v>
      </c>
      <c r="C669">
        <v>5.5</v>
      </c>
      <c r="Q669">
        <v>1</v>
      </c>
      <c r="R669">
        <v>5.5</v>
      </c>
      <c r="S669">
        <v>5.5</v>
      </c>
      <c r="V669" s="68">
        <v>44685</v>
      </c>
      <c r="W669" s="18">
        <v>645</v>
      </c>
      <c r="AL669">
        <v>5.5</v>
      </c>
      <c r="AV669">
        <v>1</v>
      </c>
      <c r="AW669">
        <v>5.5</v>
      </c>
      <c r="AX669">
        <v>5.5</v>
      </c>
      <c r="AY669">
        <v>14</v>
      </c>
    </row>
    <row r="670" spans="1:51" x14ac:dyDescent="0.3">
      <c r="A670" s="56"/>
      <c r="B670" s="16">
        <v>646</v>
      </c>
      <c r="C670">
        <v>4.5</v>
      </c>
      <c r="Q670">
        <v>1</v>
      </c>
      <c r="R670">
        <v>4.5</v>
      </c>
      <c r="S670">
        <v>4.5</v>
      </c>
      <c r="V670" s="56"/>
      <c r="W670" s="18">
        <v>646</v>
      </c>
      <c r="AO670">
        <v>4.5</v>
      </c>
      <c r="AV670">
        <v>1</v>
      </c>
      <c r="AW670">
        <v>4.5</v>
      </c>
      <c r="AX670">
        <v>4.5</v>
      </c>
      <c r="AY670">
        <v>17</v>
      </c>
    </row>
    <row r="671" spans="1:51" x14ac:dyDescent="0.3">
      <c r="A671" s="17">
        <v>44690</v>
      </c>
      <c r="B671" s="16">
        <v>647</v>
      </c>
      <c r="C671">
        <v>26.5</v>
      </c>
      <c r="D671">
        <v>8.5</v>
      </c>
      <c r="E671">
        <v>0.5</v>
      </c>
      <c r="F671">
        <v>0.5</v>
      </c>
      <c r="G671">
        <v>1</v>
      </c>
      <c r="H671">
        <v>0.5</v>
      </c>
      <c r="Q671">
        <v>6</v>
      </c>
      <c r="R671">
        <v>37.5</v>
      </c>
      <c r="S671">
        <v>6.25</v>
      </c>
      <c r="V671" s="19">
        <v>44690</v>
      </c>
      <c r="W671" s="18">
        <v>647</v>
      </c>
      <c r="AN671">
        <v>26.5</v>
      </c>
      <c r="AO671">
        <v>8.5</v>
      </c>
      <c r="AP671">
        <v>0.5</v>
      </c>
      <c r="AQ671">
        <v>0.5</v>
      </c>
      <c r="AR671">
        <v>1</v>
      </c>
      <c r="AS671">
        <v>0.5</v>
      </c>
      <c r="AV671">
        <v>6</v>
      </c>
      <c r="AW671">
        <v>37.5</v>
      </c>
      <c r="AX671">
        <v>6.25</v>
      </c>
      <c r="AY671">
        <v>16</v>
      </c>
    </row>
    <row r="672" spans="1:51" x14ac:dyDescent="0.3">
      <c r="A672" s="17">
        <v>44691</v>
      </c>
      <c r="B672" s="16">
        <v>648</v>
      </c>
      <c r="C672">
        <v>32</v>
      </c>
      <c r="D672">
        <v>3.5</v>
      </c>
      <c r="Q672">
        <v>2</v>
      </c>
      <c r="R672">
        <v>35.5</v>
      </c>
      <c r="S672">
        <v>17.75</v>
      </c>
      <c r="V672" s="19">
        <v>44691</v>
      </c>
      <c r="W672" s="18">
        <v>648</v>
      </c>
      <c r="AT672">
        <v>32</v>
      </c>
      <c r="AU672">
        <v>3.5</v>
      </c>
      <c r="AV672">
        <v>2</v>
      </c>
      <c r="AW672">
        <v>35.5</v>
      </c>
      <c r="AX672">
        <v>17.75</v>
      </c>
      <c r="AY672">
        <v>22</v>
      </c>
    </row>
    <row r="673" spans="1:51" x14ac:dyDescent="0.3">
      <c r="A673" s="69">
        <v>44697</v>
      </c>
      <c r="B673" s="16">
        <v>649</v>
      </c>
      <c r="C673">
        <v>0.5</v>
      </c>
      <c r="Q673">
        <v>1</v>
      </c>
      <c r="R673">
        <v>0.5</v>
      </c>
      <c r="S673">
        <v>0.5</v>
      </c>
      <c r="V673" s="68">
        <v>44697</v>
      </c>
      <c r="W673" s="18">
        <v>649</v>
      </c>
      <c r="AG673">
        <v>0.5</v>
      </c>
      <c r="AV673">
        <v>1</v>
      </c>
      <c r="AW673">
        <v>0.5</v>
      </c>
      <c r="AX673">
        <v>0.5</v>
      </c>
      <c r="AY673">
        <v>9</v>
      </c>
    </row>
    <row r="674" spans="1:51" x14ac:dyDescent="0.3">
      <c r="A674" s="56"/>
      <c r="B674" s="16">
        <v>650</v>
      </c>
      <c r="C674">
        <v>0.5</v>
      </c>
      <c r="D674">
        <v>57.5</v>
      </c>
      <c r="E674">
        <v>1</v>
      </c>
      <c r="Q674">
        <v>3</v>
      </c>
      <c r="R674">
        <v>59</v>
      </c>
      <c r="S674">
        <v>19.666666666666671</v>
      </c>
      <c r="V674" s="56"/>
      <c r="W674" s="18">
        <v>650</v>
      </c>
      <c r="AL674">
        <v>0.5</v>
      </c>
      <c r="AM674">
        <v>57.5</v>
      </c>
      <c r="AN674">
        <v>1</v>
      </c>
      <c r="AV674">
        <v>3</v>
      </c>
      <c r="AW674">
        <v>59</v>
      </c>
      <c r="AX674">
        <v>19.666666666666671</v>
      </c>
      <c r="AY674">
        <v>14</v>
      </c>
    </row>
    <row r="675" spans="1:51" x14ac:dyDescent="0.3">
      <c r="A675" s="69">
        <v>44698</v>
      </c>
      <c r="B675" s="16">
        <v>651</v>
      </c>
      <c r="C675">
        <v>0.5</v>
      </c>
      <c r="Q675">
        <v>1</v>
      </c>
      <c r="R675">
        <v>0.5</v>
      </c>
      <c r="S675">
        <v>0.5</v>
      </c>
      <c r="V675" s="68">
        <v>44698</v>
      </c>
      <c r="W675" s="18">
        <v>651</v>
      </c>
      <c r="AQ675">
        <v>0.5</v>
      </c>
      <c r="AV675">
        <v>1</v>
      </c>
      <c r="AW675">
        <v>0.5</v>
      </c>
      <c r="AX675">
        <v>0.5</v>
      </c>
      <c r="AY675">
        <v>19</v>
      </c>
    </row>
    <row r="676" spans="1:51" x14ac:dyDescent="0.3">
      <c r="A676" s="56"/>
      <c r="B676" s="16">
        <v>652</v>
      </c>
      <c r="C676">
        <v>0.5</v>
      </c>
      <c r="Q676">
        <v>1</v>
      </c>
      <c r="R676">
        <v>0.5</v>
      </c>
      <c r="S676">
        <v>0.5</v>
      </c>
      <c r="V676" s="56"/>
      <c r="W676" s="18">
        <v>652</v>
      </c>
      <c r="AS676">
        <v>0.5</v>
      </c>
      <c r="AV676">
        <v>1</v>
      </c>
      <c r="AW676">
        <v>0.5</v>
      </c>
      <c r="AX676">
        <v>0.5</v>
      </c>
      <c r="AY676">
        <v>21</v>
      </c>
    </row>
    <row r="677" spans="1:51" x14ac:dyDescent="0.3">
      <c r="A677" s="17">
        <v>44699</v>
      </c>
      <c r="B677" s="16">
        <v>653</v>
      </c>
      <c r="C677">
        <v>1.5</v>
      </c>
      <c r="D677">
        <v>0.5</v>
      </c>
      <c r="Q677">
        <v>2</v>
      </c>
      <c r="R677">
        <v>2</v>
      </c>
      <c r="S677">
        <v>1</v>
      </c>
      <c r="V677" s="19">
        <v>44699</v>
      </c>
      <c r="W677" s="18">
        <v>653</v>
      </c>
      <c r="AK677">
        <v>1.5</v>
      </c>
      <c r="AL677">
        <v>0.5</v>
      </c>
      <c r="AV677">
        <v>2</v>
      </c>
      <c r="AW677">
        <v>2</v>
      </c>
      <c r="AX677">
        <v>1</v>
      </c>
      <c r="AY677">
        <v>13</v>
      </c>
    </row>
    <row r="678" spans="1:51" x14ac:dyDescent="0.3">
      <c r="A678" s="69">
        <v>44700</v>
      </c>
      <c r="B678" s="16">
        <v>654</v>
      </c>
      <c r="C678">
        <v>4.5</v>
      </c>
      <c r="D678">
        <v>4.5</v>
      </c>
      <c r="E678">
        <v>1</v>
      </c>
      <c r="Q678">
        <v>3</v>
      </c>
      <c r="R678">
        <v>10</v>
      </c>
      <c r="S678">
        <v>3.333333333333333</v>
      </c>
      <c r="V678" s="68">
        <v>44700</v>
      </c>
      <c r="W678" s="18">
        <v>654</v>
      </c>
      <c r="AM678">
        <v>4.5</v>
      </c>
      <c r="AN678">
        <v>4.5</v>
      </c>
      <c r="AO678">
        <v>1</v>
      </c>
      <c r="AV678">
        <v>3</v>
      </c>
      <c r="AW678">
        <v>10</v>
      </c>
      <c r="AX678">
        <v>3.333333333333333</v>
      </c>
      <c r="AY678">
        <v>15</v>
      </c>
    </row>
    <row r="679" spans="1:51" x14ac:dyDescent="0.3">
      <c r="A679" s="56"/>
      <c r="B679" s="16">
        <v>655</v>
      </c>
      <c r="C679">
        <v>0.5</v>
      </c>
      <c r="Q679">
        <v>1</v>
      </c>
      <c r="R679">
        <v>0.5</v>
      </c>
      <c r="S679">
        <v>0.5</v>
      </c>
      <c r="V679" s="56"/>
      <c r="W679" s="18">
        <v>655</v>
      </c>
      <c r="AQ679">
        <v>0.5</v>
      </c>
      <c r="AV679">
        <v>1</v>
      </c>
      <c r="AW679">
        <v>0.5</v>
      </c>
      <c r="AX679">
        <v>0.5</v>
      </c>
      <c r="AY679">
        <v>19</v>
      </c>
    </row>
    <row r="680" spans="1:51" x14ac:dyDescent="0.3">
      <c r="A680" s="17">
        <v>44701</v>
      </c>
      <c r="B680" s="16">
        <v>656</v>
      </c>
      <c r="C680">
        <v>1.5</v>
      </c>
      <c r="Q680">
        <v>1</v>
      </c>
      <c r="R680">
        <v>1.5</v>
      </c>
      <c r="S680">
        <v>1.5</v>
      </c>
      <c r="V680" s="19">
        <v>44701</v>
      </c>
      <c r="W680" s="18">
        <v>656</v>
      </c>
      <c r="AN680">
        <v>1.5</v>
      </c>
      <c r="AV680">
        <v>1</v>
      </c>
      <c r="AW680">
        <v>1.5</v>
      </c>
      <c r="AX680">
        <v>1.5</v>
      </c>
      <c r="AY680">
        <v>16</v>
      </c>
    </row>
    <row r="681" spans="1:51" x14ac:dyDescent="0.3">
      <c r="A681" s="17">
        <v>44706</v>
      </c>
      <c r="B681" s="16">
        <v>657</v>
      </c>
      <c r="C681">
        <v>9</v>
      </c>
      <c r="D681">
        <v>40</v>
      </c>
      <c r="Q681">
        <v>2</v>
      </c>
      <c r="R681">
        <v>49</v>
      </c>
      <c r="S681">
        <v>24.5</v>
      </c>
      <c r="V681" s="19">
        <v>44706</v>
      </c>
      <c r="W681" s="18">
        <v>657</v>
      </c>
      <c r="AJ681">
        <v>9</v>
      </c>
      <c r="AK681">
        <v>40</v>
      </c>
      <c r="AV681">
        <v>2</v>
      </c>
      <c r="AW681">
        <v>49</v>
      </c>
      <c r="AX681">
        <v>24.5</v>
      </c>
      <c r="AY681">
        <v>12</v>
      </c>
    </row>
    <row r="682" spans="1:51" x14ac:dyDescent="0.3">
      <c r="A682" s="17">
        <v>44709</v>
      </c>
      <c r="B682" s="16">
        <v>658</v>
      </c>
      <c r="C682">
        <v>1</v>
      </c>
      <c r="D682">
        <v>57.5</v>
      </c>
      <c r="E682">
        <v>4.5</v>
      </c>
      <c r="F682">
        <v>0.5</v>
      </c>
      <c r="G682">
        <v>0.5</v>
      </c>
      <c r="Q682">
        <v>5</v>
      </c>
      <c r="R682">
        <v>64</v>
      </c>
      <c r="S682">
        <v>12.8</v>
      </c>
      <c r="V682" s="19">
        <v>44709</v>
      </c>
      <c r="W682" s="18">
        <v>658</v>
      </c>
      <c r="AB682">
        <v>1</v>
      </c>
      <c r="AC682">
        <v>57.5</v>
      </c>
      <c r="AD682">
        <v>4.5</v>
      </c>
      <c r="AE682">
        <v>0.5</v>
      </c>
      <c r="AF682">
        <v>0.5</v>
      </c>
      <c r="AV682">
        <v>5</v>
      </c>
      <c r="AW682">
        <v>64</v>
      </c>
      <c r="AX682">
        <v>12.8</v>
      </c>
      <c r="AY682">
        <v>4</v>
      </c>
    </row>
    <row r="683" spans="1:51" x14ac:dyDescent="0.3">
      <c r="A683" s="69">
        <v>44710</v>
      </c>
      <c r="B683" s="16">
        <v>659</v>
      </c>
      <c r="C683">
        <v>3</v>
      </c>
      <c r="D683">
        <v>0.5</v>
      </c>
      <c r="E683">
        <v>1</v>
      </c>
      <c r="Q683">
        <v>3</v>
      </c>
      <c r="R683">
        <v>4.5</v>
      </c>
      <c r="S683">
        <v>1.5</v>
      </c>
      <c r="V683" s="68">
        <v>44710</v>
      </c>
      <c r="W683" s="18">
        <v>659</v>
      </c>
      <c r="X683">
        <v>3</v>
      </c>
      <c r="Y683">
        <v>0.5</v>
      </c>
      <c r="Z683">
        <v>1</v>
      </c>
      <c r="AV683">
        <v>3</v>
      </c>
      <c r="AW683">
        <v>4.5</v>
      </c>
      <c r="AX683">
        <v>1.5</v>
      </c>
      <c r="AY683">
        <v>0</v>
      </c>
    </row>
    <row r="684" spans="1:51" x14ac:dyDescent="0.3">
      <c r="A684" s="56"/>
      <c r="B684" s="16">
        <v>660</v>
      </c>
      <c r="C684">
        <v>0.5</v>
      </c>
      <c r="Q684">
        <v>1</v>
      </c>
      <c r="R684">
        <v>0.5</v>
      </c>
      <c r="S684">
        <v>0.5</v>
      </c>
      <c r="V684" s="56"/>
      <c r="W684" s="18">
        <v>660</v>
      </c>
      <c r="AB684">
        <v>0.5</v>
      </c>
      <c r="AV684">
        <v>1</v>
      </c>
      <c r="AW684">
        <v>0.5</v>
      </c>
      <c r="AX684">
        <v>0.5</v>
      </c>
      <c r="AY684">
        <v>4</v>
      </c>
    </row>
    <row r="685" spans="1:51" x14ac:dyDescent="0.3">
      <c r="A685" s="69">
        <v>44711</v>
      </c>
      <c r="B685" s="16">
        <v>661</v>
      </c>
      <c r="C685">
        <v>0.5</v>
      </c>
      <c r="Q685">
        <v>1</v>
      </c>
      <c r="R685">
        <v>0.5</v>
      </c>
      <c r="S685">
        <v>0.5</v>
      </c>
      <c r="V685" s="68">
        <v>44711</v>
      </c>
      <c r="W685" s="18">
        <v>661</v>
      </c>
      <c r="AD685">
        <v>0.5</v>
      </c>
      <c r="AV685">
        <v>1</v>
      </c>
      <c r="AW685">
        <v>0.5</v>
      </c>
      <c r="AX685">
        <v>0.5</v>
      </c>
      <c r="AY685">
        <v>6</v>
      </c>
    </row>
    <row r="686" spans="1:51" x14ac:dyDescent="0.3">
      <c r="A686" s="56"/>
      <c r="B686" s="16">
        <v>662</v>
      </c>
      <c r="C686">
        <v>3</v>
      </c>
      <c r="D686">
        <v>0.5</v>
      </c>
      <c r="Q686">
        <v>2</v>
      </c>
      <c r="R686">
        <v>3.5</v>
      </c>
      <c r="S686">
        <v>1.75</v>
      </c>
      <c r="V686" s="56"/>
      <c r="W686" s="18">
        <v>662</v>
      </c>
      <c r="AJ686">
        <v>3</v>
      </c>
      <c r="AK686">
        <v>0.5</v>
      </c>
      <c r="AV686">
        <v>2</v>
      </c>
      <c r="AW686">
        <v>3.5</v>
      </c>
      <c r="AX686">
        <v>1.75</v>
      </c>
      <c r="AY686">
        <v>12</v>
      </c>
    </row>
    <row r="687" spans="1:51" x14ac:dyDescent="0.3">
      <c r="A687" s="69">
        <v>44712</v>
      </c>
      <c r="B687" s="16">
        <v>663</v>
      </c>
      <c r="C687">
        <v>21</v>
      </c>
      <c r="D687">
        <v>3.5</v>
      </c>
      <c r="E687">
        <v>1</v>
      </c>
      <c r="Q687">
        <v>3</v>
      </c>
      <c r="R687">
        <v>25.5</v>
      </c>
      <c r="S687">
        <v>8.5</v>
      </c>
      <c r="V687" s="68">
        <v>44712</v>
      </c>
      <c r="W687" s="18">
        <v>663</v>
      </c>
      <c r="AM687">
        <v>21</v>
      </c>
      <c r="AN687">
        <v>3.5</v>
      </c>
      <c r="AO687">
        <v>1</v>
      </c>
      <c r="AV687">
        <v>3</v>
      </c>
      <c r="AW687">
        <v>25.5</v>
      </c>
      <c r="AX687">
        <v>8.5</v>
      </c>
      <c r="AY687">
        <v>15</v>
      </c>
    </row>
    <row r="688" spans="1:51" x14ac:dyDescent="0.3">
      <c r="A688" s="56"/>
      <c r="B688" s="16">
        <v>664</v>
      </c>
      <c r="C688">
        <v>0.5</v>
      </c>
      <c r="Q688">
        <v>1</v>
      </c>
      <c r="R688">
        <v>0.5</v>
      </c>
      <c r="S688">
        <v>0.5</v>
      </c>
      <c r="V688" s="56"/>
      <c r="W688" s="18">
        <v>664</v>
      </c>
      <c r="AU688">
        <v>0.5</v>
      </c>
      <c r="AV688">
        <v>1</v>
      </c>
      <c r="AW688">
        <v>0.5</v>
      </c>
      <c r="AX688">
        <v>0.5</v>
      </c>
      <c r="AY688">
        <v>23</v>
      </c>
    </row>
    <row r="689" spans="1:51" x14ac:dyDescent="0.3">
      <c r="A689" s="17">
        <v>44714</v>
      </c>
      <c r="B689" s="16">
        <v>665</v>
      </c>
      <c r="C689">
        <v>15</v>
      </c>
      <c r="D689">
        <v>12</v>
      </c>
      <c r="E689">
        <v>1.5</v>
      </c>
      <c r="F689">
        <v>2</v>
      </c>
      <c r="G689">
        <v>1.5</v>
      </c>
      <c r="H689">
        <v>1.5</v>
      </c>
      <c r="I689">
        <v>1.5</v>
      </c>
      <c r="Q689">
        <v>7</v>
      </c>
      <c r="R689">
        <v>35</v>
      </c>
      <c r="S689">
        <v>5</v>
      </c>
      <c r="V689" s="19">
        <v>44714</v>
      </c>
      <c r="W689" s="18">
        <v>665</v>
      </c>
      <c r="AL689">
        <v>15</v>
      </c>
      <c r="AM689">
        <v>12</v>
      </c>
      <c r="AN689">
        <v>1.5</v>
      </c>
      <c r="AO689">
        <v>2</v>
      </c>
      <c r="AP689">
        <v>1.5</v>
      </c>
      <c r="AQ689">
        <v>1.5</v>
      </c>
      <c r="AR689">
        <v>1.5</v>
      </c>
      <c r="AV689">
        <v>7</v>
      </c>
      <c r="AW689">
        <v>35</v>
      </c>
      <c r="AX689">
        <v>5</v>
      </c>
      <c r="AY689">
        <v>14</v>
      </c>
    </row>
    <row r="690" spans="1:51" x14ac:dyDescent="0.3">
      <c r="A690" s="17">
        <v>44715</v>
      </c>
      <c r="B690" s="16">
        <v>666</v>
      </c>
      <c r="C690">
        <v>1</v>
      </c>
      <c r="Q690">
        <v>1</v>
      </c>
      <c r="R690">
        <v>1</v>
      </c>
      <c r="S690">
        <v>1</v>
      </c>
      <c r="V690" s="19">
        <v>44715</v>
      </c>
      <c r="W690" s="18">
        <v>666</v>
      </c>
      <c r="AL690">
        <v>1</v>
      </c>
      <c r="AV690">
        <v>1</v>
      </c>
      <c r="AW690">
        <v>1</v>
      </c>
      <c r="AX690">
        <v>1</v>
      </c>
      <c r="AY690">
        <v>14</v>
      </c>
    </row>
    <row r="691" spans="1:51" x14ac:dyDescent="0.3">
      <c r="A691" s="17">
        <v>44717</v>
      </c>
      <c r="B691" s="16">
        <v>667</v>
      </c>
      <c r="C691">
        <v>3</v>
      </c>
      <c r="D691">
        <v>4.5</v>
      </c>
      <c r="Q691">
        <v>2</v>
      </c>
      <c r="R691">
        <v>7.5</v>
      </c>
      <c r="S691">
        <v>3.75</v>
      </c>
      <c r="V691" s="19">
        <v>44717</v>
      </c>
      <c r="W691" s="18">
        <v>667</v>
      </c>
      <c r="AL691">
        <v>3</v>
      </c>
      <c r="AM691">
        <v>4.5</v>
      </c>
      <c r="AV691">
        <v>2</v>
      </c>
      <c r="AW691">
        <v>7.5</v>
      </c>
      <c r="AX691">
        <v>3.75</v>
      </c>
      <c r="AY691">
        <v>14</v>
      </c>
    </row>
    <row r="692" spans="1:51" x14ac:dyDescent="0.3">
      <c r="A692" s="69">
        <v>44718</v>
      </c>
      <c r="B692" s="16">
        <v>668</v>
      </c>
      <c r="C692">
        <v>0.5</v>
      </c>
      <c r="Q692">
        <v>1</v>
      </c>
      <c r="R692">
        <v>0.5</v>
      </c>
      <c r="S692">
        <v>0.5</v>
      </c>
      <c r="V692" s="68">
        <v>44718</v>
      </c>
      <c r="W692" s="18">
        <v>668</v>
      </c>
      <c r="AL692">
        <v>0.5</v>
      </c>
      <c r="AV692">
        <v>1</v>
      </c>
      <c r="AW692">
        <v>0.5</v>
      </c>
      <c r="AX692">
        <v>0.5</v>
      </c>
      <c r="AY692">
        <v>14</v>
      </c>
    </row>
    <row r="693" spans="1:51" x14ac:dyDescent="0.3">
      <c r="A693" s="56"/>
      <c r="B693" s="16">
        <v>669</v>
      </c>
      <c r="C693">
        <v>6</v>
      </c>
      <c r="D693">
        <v>2.5</v>
      </c>
      <c r="E693">
        <v>1.5</v>
      </c>
      <c r="F693">
        <v>1</v>
      </c>
      <c r="Q693">
        <v>4</v>
      </c>
      <c r="R693">
        <v>11</v>
      </c>
      <c r="S693">
        <v>2.75</v>
      </c>
      <c r="V693" s="56"/>
      <c r="W693" s="18">
        <v>669</v>
      </c>
      <c r="AO693">
        <v>6</v>
      </c>
      <c r="AP693">
        <v>2.5</v>
      </c>
      <c r="AQ693">
        <v>1.5</v>
      </c>
      <c r="AR693">
        <v>1</v>
      </c>
      <c r="AV693">
        <v>4</v>
      </c>
      <c r="AW693">
        <v>11</v>
      </c>
      <c r="AX693">
        <v>2.75</v>
      </c>
      <c r="AY693">
        <v>17</v>
      </c>
    </row>
    <row r="694" spans="1:51" x14ac:dyDescent="0.3">
      <c r="A694" s="17">
        <v>44720</v>
      </c>
      <c r="B694" s="16">
        <v>670</v>
      </c>
      <c r="C694">
        <v>1</v>
      </c>
      <c r="Q694">
        <v>1</v>
      </c>
      <c r="R694">
        <v>1</v>
      </c>
      <c r="S694">
        <v>1</v>
      </c>
      <c r="V694" s="19">
        <v>44720</v>
      </c>
      <c r="W694" s="18">
        <v>670</v>
      </c>
      <c r="AK694">
        <v>1</v>
      </c>
      <c r="AV694">
        <v>1</v>
      </c>
      <c r="AW694">
        <v>1</v>
      </c>
      <c r="AX694">
        <v>1</v>
      </c>
      <c r="AY694">
        <v>13</v>
      </c>
    </row>
    <row r="695" spans="1:51" x14ac:dyDescent="0.3">
      <c r="A695" s="69">
        <v>44721</v>
      </c>
      <c r="B695" s="16">
        <v>671</v>
      </c>
      <c r="C695">
        <v>5</v>
      </c>
      <c r="D695">
        <v>0.5</v>
      </c>
      <c r="Q695">
        <v>2</v>
      </c>
      <c r="R695">
        <v>5.5</v>
      </c>
      <c r="S695">
        <v>2.75</v>
      </c>
      <c r="V695" s="68">
        <v>44721</v>
      </c>
      <c r="W695" s="18">
        <v>671</v>
      </c>
      <c r="AK695">
        <v>5</v>
      </c>
      <c r="AL695">
        <v>0.5</v>
      </c>
      <c r="AV695">
        <v>2</v>
      </c>
      <c r="AW695">
        <v>5.5</v>
      </c>
      <c r="AX695">
        <v>2.75</v>
      </c>
      <c r="AY695">
        <v>13</v>
      </c>
    </row>
    <row r="696" spans="1:51" x14ac:dyDescent="0.3">
      <c r="A696" s="56"/>
      <c r="B696" s="16">
        <v>672</v>
      </c>
      <c r="C696">
        <v>6</v>
      </c>
      <c r="Q696">
        <v>1</v>
      </c>
      <c r="R696">
        <v>6</v>
      </c>
      <c r="S696">
        <v>6</v>
      </c>
      <c r="V696" s="56"/>
      <c r="W696" s="18">
        <v>672</v>
      </c>
      <c r="AN696">
        <v>6</v>
      </c>
      <c r="AV696">
        <v>1</v>
      </c>
      <c r="AW696">
        <v>6</v>
      </c>
      <c r="AX696">
        <v>6</v>
      </c>
      <c r="AY696">
        <v>16</v>
      </c>
    </row>
    <row r="697" spans="1:51" x14ac:dyDescent="0.3">
      <c r="A697" s="69">
        <v>44723</v>
      </c>
      <c r="B697" s="16">
        <v>673</v>
      </c>
      <c r="C697">
        <v>7.5</v>
      </c>
      <c r="Q697">
        <v>1</v>
      </c>
      <c r="R697">
        <v>7.5</v>
      </c>
      <c r="S697">
        <v>7.5</v>
      </c>
      <c r="V697" s="68">
        <v>44723</v>
      </c>
      <c r="W697" s="18">
        <v>673</v>
      </c>
      <c r="AA697">
        <v>7.5</v>
      </c>
      <c r="AV697">
        <v>1</v>
      </c>
      <c r="AW697">
        <v>7.5</v>
      </c>
      <c r="AX697">
        <v>7.5</v>
      </c>
      <c r="AY697">
        <v>3</v>
      </c>
    </row>
    <row r="698" spans="1:51" x14ac:dyDescent="0.3">
      <c r="A698" s="57"/>
      <c r="B698" s="16">
        <v>674</v>
      </c>
      <c r="C698">
        <v>0.5</v>
      </c>
      <c r="Q698">
        <v>1</v>
      </c>
      <c r="R698">
        <v>0.5</v>
      </c>
      <c r="S698">
        <v>0.5</v>
      </c>
      <c r="V698" s="57"/>
      <c r="W698" s="18">
        <v>674</v>
      </c>
      <c r="AJ698">
        <v>0.5</v>
      </c>
      <c r="AV698">
        <v>1</v>
      </c>
      <c r="AW698">
        <v>0.5</v>
      </c>
      <c r="AX698">
        <v>0.5</v>
      </c>
      <c r="AY698">
        <v>12</v>
      </c>
    </row>
    <row r="699" spans="1:51" x14ac:dyDescent="0.3">
      <c r="A699" s="56"/>
      <c r="B699" s="16">
        <v>675</v>
      </c>
      <c r="C699">
        <v>9</v>
      </c>
      <c r="D699">
        <v>12</v>
      </c>
      <c r="Q699">
        <v>2</v>
      </c>
      <c r="R699">
        <v>21</v>
      </c>
      <c r="S699">
        <v>10.5</v>
      </c>
      <c r="V699" s="56"/>
      <c r="W699" s="18">
        <v>675</v>
      </c>
      <c r="AO699">
        <v>9</v>
      </c>
      <c r="AP699">
        <v>12</v>
      </c>
      <c r="AV699">
        <v>2</v>
      </c>
      <c r="AW699">
        <v>21</v>
      </c>
      <c r="AX699">
        <v>10.5</v>
      </c>
      <c r="AY699">
        <v>17</v>
      </c>
    </row>
    <row r="700" spans="1:51" x14ac:dyDescent="0.3">
      <c r="A700" s="17">
        <v>44724</v>
      </c>
      <c r="B700" s="16">
        <v>676</v>
      </c>
      <c r="C700">
        <v>4.5</v>
      </c>
      <c r="Q700">
        <v>1</v>
      </c>
      <c r="R700">
        <v>4.5</v>
      </c>
      <c r="S700">
        <v>4.5</v>
      </c>
      <c r="V700" s="19">
        <v>44724</v>
      </c>
      <c r="W700" s="18">
        <v>676</v>
      </c>
      <c r="AN700">
        <v>4.5</v>
      </c>
      <c r="AV700">
        <v>1</v>
      </c>
      <c r="AW700">
        <v>4.5</v>
      </c>
      <c r="AX700">
        <v>4.5</v>
      </c>
      <c r="AY700">
        <v>16</v>
      </c>
    </row>
    <row r="701" spans="1:51" x14ac:dyDescent="0.3">
      <c r="A701" s="17">
        <v>44725</v>
      </c>
      <c r="B701" s="16">
        <v>677</v>
      </c>
      <c r="C701">
        <v>6.5</v>
      </c>
      <c r="D701">
        <v>0.5</v>
      </c>
      <c r="Q701">
        <v>2</v>
      </c>
      <c r="R701">
        <v>7</v>
      </c>
      <c r="S701">
        <v>3.5</v>
      </c>
      <c r="V701" s="19">
        <v>44725</v>
      </c>
      <c r="W701" s="18">
        <v>677</v>
      </c>
      <c r="AN701">
        <v>6.5</v>
      </c>
      <c r="AO701">
        <v>0.5</v>
      </c>
      <c r="AV701">
        <v>2</v>
      </c>
      <c r="AW701">
        <v>7</v>
      </c>
      <c r="AX701">
        <v>3.5</v>
      </c>
      <c r="AY701">
        <v>16</v>
      </c>
    </row>
    <row r="702" spans="1:51" x14ac:dyDescent="0.3">
      <c r="A702" s="69">
        <v>44727</v>
      </c>
      <c r="B702" s="16">
        <v>678</v>
      </c>
      <c r="C702">
        <v>3</v>
      </c>
      <c r="D702">
        <v>6</v>
      </c>
      <c r="Q702">
        <v>2</v>
      </c>
      <c r="R702">
        <v>9</v>
      </c>
      <c r="S702">
        <v>4.5</v>
      </c>
      <c r="V702" s="68">
        <v>44727</v>
      </c>
      <c r="W702" s="18">
        <v>678</v>
      </c>
      <c r="AL702">
        <v>3</v>
      </c>
      <c r="AM702">
        <v>6</v>
      </c>
      <c r="AV702">
        <v>2</v>
      </c>
      <c r="AW702">
        <v>9</v>
      </c>
      <c r="AX702">
        <v>4.5</v>
      </c>
      <c r="AY702">
        <v>14</v>
      </c>
    </row>
    <row r="703" spans="1:51" x14ac:dyDescent="0.3">
      <c r="A703" s="56"/>
      <c r="B703" s="16">
        <v>679</v>
      </c>
      <c r="C703">
        <v>0.5</v>
      </c>
      <c r="Q703">
        <v>1</v>
      </c>
      <c r="R703">
        <v>0.5</v>
      </c>
      <c r="S703">
        <v>0.5</v>
      </c>
      <c r="V703" s="56"/>
      <c r="W703" s="18">
        <v>679</v>
      </c>
      <c r="AO703">
        <v>0.5</v>
      </c>
      <c r="AV703">
        <v>1</v>
      </c>
      <c r="AW703">
        <v>0.5</v>
      </c>
      <c r="AX703">
        <v>0.5</v>
      </c>
      <c r="AY703">
        <v>17</v>
      </c>
    </row>
    <row r="704" spans="1:51" x14ac:dyDescent="0.3">
      <c r="A704" s="17">
        <v>44732</v>
      </c>
      <c r="B704" s="16">
        <v>680</v>
      </c>
      <c r="C704">
        <v>5</v>
      </c>
      <c r="Q704">
        <v>1</v>
      </c>
      <c r="R704">
        <v>5</v>
      </c>
      <c r="S704">
        <v>5</v>
      </c>
      <c r="V704" s="19">
        <v>44732</v>
      </c>
      <c r="W704" s="18">
        <v>680</v>
      </c>
      <c r="AL704">
        <v>5</v>
      </c>
      <c r="AV704">
        <v>1</v>
      </c>
      <c r="AW704">
        <v>5</v>
      </c>
      <c r="AX704">
        <v>5</v>
      </c>
      <c r="AY704">
        <v>14</v>
      </c>
    </row>
    <row r="705" spans="1:51" x14ac:dyDescent="0.3">
      <c r="A705" s="69">
        <v>44736</v>
      </c>
      <c r="B705" s="16">
        <v>681</v>
      </c>
      <c r="C705">
        <v>11</v>
      </c>
      <c r="Q705">
        <v>1</v>
      </c>
      <c r="R705">
        <v>11</v>
      </c>
      <c r="S705">
        <v>11</v>
      </c>
      <c r="V705" s="68">
        <v>44736</v>
      </c>
      <c r="W705" s="18">
        <v>681</v>
      </c>
      <c r="AM705">
        <v>11</v>
      </c>
      <c r="AV705">
        <v>1</v>
      </c>
      <c r="AW705">
        <v>11</v>
      </c>
      <c r="AX705">
        <v>11</v>
      </c>
      <c r="AY705">
        <v>15</v>
      </c>
    </row>
    <row r="706" spans="1:51" x14ac:dyDescent="0.3">
      <c r="A706" s="56"/>
      <c r="B706" s="16">
        <v>682</v>
      </c>
      <c r="C706">
        <v>0.5</v>
      </c>
      <c r="Q706">
        <v>1</v>
      </c>
      <c r="R706">
        <v>0.5</v>
      </c>
      <c r="S706">
        <v>0.5</v>
      </c>
      <c r="V706" s="56"/>
      <c r="W706" s="18">
        <v>682</v>
      </c>
      <c r="AO706">
        <v>0.5</v>
      </c>
      <c r="AV706">
        <v>1</v>
      </c>
      <c r="AW706">
        <v>0.5</v>
      </c>
      <c r="AX706">
        <v>0.5</v>
      </c>
      <c r="AY706">
        <v>17</v>
      </c>
    </row>
    <row r="707" spans="1:51" x14ac:dyDescent="0.3">
      <c r="A707" s="69">
        <v>44737</v>
      </c>
      <c r="B707" s="16">
        <v>683</v>
      </c>
      <c r="C707">
        <v>1.5</v>
      </c>
      <c r="D707">
        <v>0.5</v>
      </c>
      <c r="Q707">
        <v>2</v>
      </c>
      <c r="R707">
        <v>2</v>
      </c>
      <c r="S707">
        <v>1</v>
      </c>
      <c r="V707" s="68">
        <v>44737</v>
      </c>
      <c r="W707" s="18">
        <v>683</v>
      </c>
      <c r="AM707">
        <v>1.5</v>
      </c>
      <c r="AN707">
        <v>0.5</v>
      </c>
      <c r="AV707">
        <v>2</v>
      </c>
      <c r="AW707">
        <v>2</v>
      </c>
      <c r="AX707">
        <v>1</v>
      </c>
      <c r="AY707">
        <v>15</v>
      </c>
    </row>
    <row r="708" spans="1:51" x14ac:dyDescent="0.3">
      <c r="A708" s="56"/>
      <c r="B708" s="16">
        <v>684</v>
      </c>
      <c r="C708">
        <v>0.5</v>
      </c>
      <c r="Q708">
        <v>1</v>
      </c>
      <c r="R708">
        <v>0.5</v>
      </c>
      <c r="S708">
        <v>0.5</v>
      </c>
      <c r="V708" s="56"/>
      <c r="W708" s="18">
        <v>684</v>
      </c>
      <c r="AR708">
        <v>0.5</v>
      </c>
      <c r="AV708">
        <v>1</v>
      </c>
      <c r="AW708">
        <v>0.5</v>
      </c>
      <c r="AX708">
        <v>0.5</v>
      </c>
      <c r="AY708">
        <v>20</v>
      </c>
    </row>
    <row r="709" spans="1:51" x14ac:dyDescent="0.3">
      <c r="A709" s="17">
        <v>44738</v>
      </c>
      <c r="B709" s="16">
        <v>685</v>
      </c>
      <c r="C709">
        <v>6</v>
      </c>
      <c r="D709">
        <v>1.5</v>
      </c>
      <c r="Q709">
        <v>2</v>
      </c>
      <c r="R709">
        <v>7.5</v>
      </c>
      <c r="S709">
        <v>3.75</v>
      </c>
      <c r="V709" s="19">
        <v>44738</v>
      </c>
      <c r="W709" s="18">
        <v>685</v>
      </c>
      <c r="AN709">
        <v>6</v>
      </c>
      <c r="AO709">
        <v>1.5</v>
      </c>
      <c r="AV709">
        <v>2</v>
      </c>
      <c r="AW709">
        <v>7.5</v>
      </c>
      <c r="AX709">
        <v>3.75</v>
      </c>
      <c r="AY709">
        <v>16</v>
      </c>
    </row>
    <row r="710" spans="1:51" x14ac:dyDescent="0.3">
      <c r="A710" s="17">
        <v>44739</v>
      </c>
      <c r="B710" s="16">
        <v>686</v>
      </c>
      <c r="C710">
        <v>11.5</v>
      </c>
      <c r="D710">
        <v>0.5</v>
      </c>
      <c r="Q710">
        <v>2</v>
      </c>
      <c r="R710">
        <v>12</v>
      </c>
      <c r="S710">
        <v>6</v>
      </c>
      <c r="V710" s="19">
        <v>44739</v>
      </c>
      <c r="W710" s="18">
        <v>686</v>
      </c>
      <c r="AM710">
        <v>11.5</v>
      </c>
      <c r="AN710">
        <v>0.5</v>
      </c>
      <c r="AV710">
        <v>2</v>
      </c>
      <c r="AW710">
        <v>12</v>
      </c>
      <c r="AX710">
        <v>6</v>
      </c>
      <c r="AY710">
        <v>15</v>
      </c>
    </row>
    <row r="711" spans="1:51" x14ac:dyDescent="0.3">
      <c r="A711" s="17">
        <v>44748</v>
      </c>
      <c r="B711" s="16">
        <v>687</v>
      </c>
      <c r="C711">
        <v>1</v>
      </c>
      <c r="Q711">
        <v>1</v>
      </c>
      <c r="R711">
        <v>1</v>
      </c>
      <c r="S711">
        <v>1</v>
      </c>
      <c r="V711" s="19">
        <v>44748</v>
      </c>
      <c r="W711" s="18">
        <v>687</v>
      </c>
      <c r="AC711">
        <v>1</v>
      </c>
      <c r="AV711">
        <v>1</v>
      </c>
      <c r="AW711">
        <v>1</v>
      </c>
      <c r="AX711">
        <v>1</v>
      </c>
      <c r="AY711">
        <v>5</v>
      </c>
    </row>
    <row r="712" spans="1:51" x14ac:dyDescent="0.3">
      <c r="A712" s="69">
        <v>44755</v>
      </c>
      <c r="B712" s="16">
        <v>688</v>
      </c>
      <c r="C712">
        <v>0.5</v>
      </c>
      <c r="D712">
        <v>1</v>
      </c>
      <c r="Q712">
        <v>2</v>
      </c>
      <c r="R712">
        <v>1.5</v>
      </c>
      <c r="S712">
        <v>0.75</v>
      </c>
      <c r="V712" s="68">
        <v>44755</v>
      </c>
      <c r="W712" s="18">
        <v>688</v>
      </c>
      <c r="AK712">
        <v>0.5</v>
      </c>
      <c r="AL712">
        <v>1</v>
      </c>
      <c r="AV712">
        <v>2</v>
      </c>
      <c r="AW712">
        <v>1.5</v>
      </c>
      <c r="AX712">
        <v>0.75</v>
      </c>
      <c r="AY712">
        <v>13</v>
      </c>
    </row>
    <row r="713" spans="1:51" x14ac:dyDescent="0.3">
      <c r="A713" s="57"/>
      <c r="B713" s="16">
        <v>689</v>
      </c>
      <c r="C713">
        <v>0.5</v>
      </c>
      <c r="D713">
        <v>1</v>
      </c>
      <c r="E713">
        <v>0.5</v>
      </c>
      <c r="Q713">
        <v>3</v>
      </c>
      <c r="R713">
        <v>2</v>
      </c>
      <c r="S713">
        <v>0.66666666666666663</v>
      </c>
      <c r="V713" s="57"/>
      <c r="W713" s="18">
        <v>689</v>
      </c>
      <c r="AN713">
        <v>0.5</v>
      </c>
      <c r="AO713">
        <v>1</v>
      </c>
      <c r="AP713">
        <v>0.5</v>
      </c>
      <c r="AV713">
        <v>3</v>
      </c>
      <c r="AW713">
        <v>2</v>
      </c>
      <c r="AX713">
        <v>0.66666666666666663</v>
      </c>
      <c r="AY713">
        <v>16</v>
      </c>
    </row>
    <row r="714" spans="1:51" x14ac:dyDescent="0.3">
      <c r="A714" s="56"/>
      <c r="B714" s="16">
        <v>690</v>
      </c>
      <c r="C714">
        <v>0.5</v>
      </c>
      <c r="Q714">
        <v>1</v>
      </c>
      <c r="R714">
        <v>0.5</v>
      </c>
      <c r="S714">
        <v>0.5</v>
      </c>
      <c r="V714" s="56"/>
      <c r="W714" s="18">
        <v>690</v>
      </c>
      <c r="AT714">
        <v>0.5</v>
      </c>
      <c r="AV714">
        <v>1</v>
      </c>
      <c r="AW714">
        <v>0.5</v>
      </c>
      <c r="AX714">
        <v>0.5</v>
      </c>
      <c r="AY714">
        <v>22</v>
      </c>
    </row>
    <row r="715" spans="1:51" x14ac:dyDescent="0.3">
      <c r="A715" s="69">
        <v>44756</v>
      </c>
      <c r="B715" s="16">
        <v>691</v>
      </c>
      <c r="C715">
        <v>0.5</v>
      </c>
      <c r="Q715">
        <v>1</v>
      </c>
      <c r="R715">
        <v>0.5</v>
      </c>
      <c r="S715">
        <v>0.5</v>
      </c>
      <c r="V715" s="68">
        <v>44756</v>
      </c>
      <c r="W715" s="18">
        <v>691</v>
      </c>
      <c r="AA715">
        <v>0.5</v>
      </c>
      <c r="AV715">
        <v>1</v>
      </c>
      <c r="AW715">
        <v>0.5</v>
      </c>
      <c r="AX715">
        <v>0.5</v>
      </c>
      <c r="AY715">
        <v>3</v>
      </c>
    </row>
    <row r="716" spans="1:51" x14ac:dyDescent="0.3">
      <c r="A716" s="56"/>
      <c r="B716" s="16">
        <v>692</v>
      </c>
      <c r="C716">
        <v>1</v>
      </c>
      <c r="Q716">
        <v>1</v>
      </c>
      <c r="R716">
        <v>1</v>
      </c>
      <c r="S716">
        <v>1</v>
      </c>
      <c r="V716" s="56"/>
      <c r="W716" s="18">
        <v>692</v>
      </c>
      <c r="AQ716">
        <v>1</v>
      </c>
      <c r="AV716">
        <v>1</v>
      </c>
      <c r="AW716">
        <v>1</v>
      </c>
      <c r="AX716">
        <v>1</v>
      </c>
      <c r="AY716">
        <v>19</v>
      </c>
    </row>
    <row r="717" spans="1:51" x14ac:dyDescent="0.3">
      <c r="A717" s="17">
        <v>44757</v>
      </c>
      <c r="B717" s="16">
        <v>693</v>
      </c>
      <c r="C717">
        <v>23.5</v>
      </c>
      <c r="D717">
        <v>25.5</v>
      </c>
      <c r="E717">
        <v>3</v>
      </c>
      <c r="F717">
        <v>0.5</v>
      </c>
      <c r="Q717">
        <v>4</v>
      </c>
      <c r="R717">
        <v>52.5</v>
      </c>
      <c r="S717">
        <v>13.125</v>
      </c>
      <c r="V717" s="19">
        <v>44757</v>
      </c>
      <c r="W717" s="18">
        <v>693</v>
      </c>
      <c r="AO717">
        <v>23.5</v>
      </c>
      <c r="AP717">
        <v>25.5</v>
      </c>
      <c r="AQ717">
        <v>3</v>
      </c>
      <c r="AR717">
        <v>0.5</v>
      </c>
      <c r="AV717">
        <v>4</v>
      </c>
      <c r="AW717">
        <v>52.5</v>
      </c>
      <c r="AX717">
        <v>13.125</v>
      </c>
      <c r="AY717">
        <v>17</v>
      </c>
    </row>
    <row r="718" spans="1:51" x14ac:dyDescent="0.3">
      <c r="A718" s="69">
        <v>44758</v>
      </c>
      <c r="B718" s="16">
        <v>694</v>
      </c>
      <c r="C718">
        <v>1</v>
      </c>
      <c r="D718">
        <v>5.5</v>
      </c>
      <c r="E718">
        <v>1</v>
      </c>
      <c r="Q718">
        <v>3</v>
      </c>
      <c r="R718">
        <v>7.5</v>
      </c>
      <c r="S718">
        <v>2.5</v>
      </c>
      <c r="V718" s="68">
        <v>44758</v>
      </c>
      <c r="W718" s="18">
        <v>694</v>
      </c>
      <c r="AE718">
        <v>1</v>
      </c>
      <c r="AF718">
        <v>5.5</v>
      </c>
      <c r="AG718">
        <v>1</v>
      </c>
      <c r="AV718">
        <v>3</v>
      </c>
      <c r="AW718">
        <v>7.5</v>
      </c>
      <c r="AX718">
        <v>2.5</v>
      </c>
      <c r="AY718">
        <v>7</v>
      </c>
    </row>
    <row r="719" spans="1:51" x14ac:dyDescent="0.3">
      <c r="A719" s="56"/>
      <c r="B719" s="16">
        <v>695</v>
      </c>
      <c r="C719">
        <v>0.5</v>
      </c>
      <c r="Q719">
        <v>1</v>
      </c>
      <c r="R719">
        <v>0.5</v>
      </c>
      <c r="S719">
        <v>0.5</v>
      </c>
      <c r="V719" s="56"/>
      <c r="W719" s="18">
        <v>695</v>
      </c>
      <c r="AI719">
        <v>0.5</v>
      </c>
      <c r="AV719">
        <v>1</v>
      </c>
      <c r="AW719">
        <v>0.5</v>
      </c>
      <c r="AX719">
        <v>0.5</v>
      </c>
      <c r="AY719">
        <v>11</v>
      </c>
    </row>
    <row r="720" spans="1:51" x14ac:dyDescent="0.3">
      <c r="A720" s="17">
        <v>44762</v>
      </c>
      <c r="B720" s="16">
        <v>696</v>
      </c>
      <c r="C720">
        <v>1</v>
      </c>
      <c r="Q720">
        <v>1</v>
      </c>
      <c r="R720">
        <v>1</v>
      </c>
      <c r="S720">
        <v>1</v>
      </c>
      <c r="V720" s="19">
        <v>44762</v>
      </c>
      <c r="W720" s="18">
        <v>696</v>
      </c>
      <c r="AL720">
        <v>1</v>
      </c>
      <c r="AV720">
        <v>1</v>
      </c>
      <c r="AW720">
        <v>1</v>
      </c>
      <c r="AX720">
        <v>1</v>
      </c>
      <c r="AY720">
        <v>14</v>
      </c>
    </row>
    <row r="721" spans="1:51" x14ac:dyDescent="0.3">
      <c r="A721" s="69">
        <v>44765</v>
      </c>
      <c r="B721" s="16">
        <v>697</v>
      </c>
      <c r="C721">
        <v>0.5</v>
      </c>
      <c r="Q721">
        <v>1</v>
      </c>
      <c r="R721">
        <v>0.5</v>
      </c>
      <c r="S721">
        <v>0.5</v>
      </c>
      <c r="V721" s="68">
        <v>44765</v>
      </c>
      <c r="W721" s="18">
        <v>697</v>
      </c>
      <c r="Y721">
        <v>0.5</v>
      </c>
      <c r="AV721">
        <v>1</v>
      </c>
      <c r="AW721">
        <v>0.5</v>
      </c>
      <c r="AX721">
        <v>0.5</v>
      </c>
      <c r="AY721">
        <v>1</v>
      </c>
    </row>
    <row r="722" spans="1:51" x14ac:dyDescent="0.3">
      <c r="A722" s="56"/>
      <c r="B722" s="16">
        <v>698</v>
      </c>
      <c r="C722">
        <v>6</v>
      </c>
      <c r="Q722">
        <v>1</v>
      </c>
      <c r="R722">
        <v>6</v>
      </c>
      <c r="S722">
        <v>6</v>
      </c>
      <c r="V722" s="56"/>
      <c r="W722" s="18">
        <v>698</v>
      </c>
      <c r="AT722">
        <v>6</v>
      </c>
      <c r="AV722">
        <v>1</v>
      </c>
      <c r="AW722">
        <v>6</v>
      </c>
      <c r="AX722">
        <v>6</v>
      </c>
      <c r="AY722">
        <v>22</v>
      </c>
    </row>
    <row r="723" spans="1:51" x14ac:dyDescent="0.3">
      <c r="A723" s="69">
        <v>44766</v>
      </c>
      <c r="B723" s="16">
        <v>699</v>
      </c>
      <c r="C723">
        <v>1.5</v>
      </c>
      <c r="Q723">
        <v>1</v>
      </c>
      <c r="R723">
        <v>1.5</v>
      </c>
      <c r="S723">
        <v>1.5</v>
      </c>
      <c r="V723" s="68">
        <v>44766</v>
      </c>
      <c r="W723" s="18">
        <v>699</v>
      </c>
      <c r="AO723">
        <v>1.5</v>
      </c>
      <c r="AV723">
        <v>1</v>
      </c>
      <c r="AW723">
        <v>1.5</v>
      </c>
      <c r="AX723">
        <v>1.5</v>
      </c>
      <c r="AY723">
        <v>17</v>
      </c>
    </row>
    <row r="724" spans="1:51" x14ac:dyDescent="0.3">
      <c r="A724" s="56"/>
      <c r="B724" s="16">
        <v>700</v>
      </c>
      <c r="C724">
        <v>0.5</v>
      </c>
      <c r="D724">
        <v>1</v>
      </c>
      <c r="Q724">
        <v>2</v>
      </c>
      <c r="R724">
        <v>1.5</v>
      </c>
      <c r="S724">
        <v>0.75</v>
      </c>
      <c r="V724" s="56"/>
      <c r="W724" s="18">
        <v>700</v>
      </c>
      <c r="AR724">
        <v>0.5</v>
      </c>
      <c r="AS724">
        <v>1</v>
      </c>
      <c r="AV724">
        <v>2</v>
      </c>
      <c r="AW724">
        <v>1.5</v>
      </c>
      <c r="AX724">
        <v>0.75</v>
      </c>
      <c r="AY724">
        <v>20</v>
      </c>
    </row>
    <row r="725" spans="1:51" x14ac:dyDescent="0.3">
      <c r="A725" s="69">
        <v>44767</v>
      </c>
      <c r="B725" s="16">
        <v>701</v>
      </c>
      <c r="C725">
        <v>0.5</v>
      </c>
      <c r="Q725">
        <v>1</v>
      </c>
      <c r="R725">
        <v>0.5</v>
      </c>
      <c r="S725">
        <v>0.5</v>
      </c>
      <c r="V725" s="68">
        <v>44767</v>
      </c>
      <c r="W725" s="18">
        <v>701</v>
      </c>
      <c r="AA725">
        <v>0.5</v>
      </c>
      <c r="AV725">
        <v>1</v>
      </c>
      <c r="AW725">
        <v>0.5</v>
      </c>
      <c r="AX725">
        <v>0.5</v>
      </c>
      <c r="AY725">
        <v>3</v>
      </c>
    </row>
    <row r="726" spans="1:51" x14ac:dyDescent="0.3">
      <c r="A726" s="56"/>
      <c r="B726" s="16">
        <v>702</v>
      </c>
      <c r="C726">
        <v>0.5</v>
      </c>
      <c r="Q726">
        <v>1</v>
      </c>
      <c r="R726">
        <v>0.5</v>
      </c>
      <c r="S726">
        <v>0.5</v>
      </c>
      <c r="V726" s="56"/>
      <c r="W726" s="18">
        <v>702</v>
      </c>
      <c r="AN726">
        <v>0.5</v>
      </c>
      <c r="AV726">
        <v>1</v>
      </c>
      <c r="AW726">
        <v>0.5</v>
      </c>
      <c r="AX726">
        <v>0.5</v>
      </c>
      <c r="AY726">
        <v>16</v>
      </c>
    </row>
    <row r="727" spans="1:51" x14ac:dyDescent="0.3">
      <c r="A727" s="69">
        <v>44777</v>
      </c>
      <c r="B727" s="16">
        <v>703</v>
      </c>
      <c r="C727">
        <v>0.5</v>
      </c>
      <c r="Q727">
        <v>1</v>
      </c>
      <c r="R727">
        <v>0.5</v>
      </c>
      <c r="S727">
        <v>0.5</v>
      </c>
      <c r="V727" s="68">
        <v>44777</v>
      </c>
      <c r="W727" s="18">
        <v>703</v>
      </c>
      <c r="AA727">
        <v>0.5</v>
      </c>
      <c r="AV727">
        <v>1</v>
      </c>
      <c r="AW727">
        <v>0.5</v>
      </c>
      <c r="AX727">
        <v>0.5</v>
      </c>
      <c r="AY727">
        <v>3</v>
      </c>
    </row>
    <row r="728" spans="1:51" x14ac:dyDescent="0.3">
      <c r="A728" s="56"/>
      <c r="B728" s="16">
        <v>704</v>
      </c>
      <c r="C728">
        <v>9.5</v>
      </c>
      <c r="D728">
        <v>2.5</v>
      </c>
      <c r="Q728">
        <v>2</v>
      </c>
      <c r="R728">
        <v>12</v>
      </c>
      <c r="S728">
        <v>6</v>
      </c>
      <c r="V728" s="56"/>
      <c r="W728" s="18">
        <v>704</v>
      </c>
      <c r="AL728">
        <v>9.5</v>
      </c>
      <c r="AM728">
        <v>2.5</v>
      </c>
      <c r="AV728">
        <v>2</v>
      </c>
      <c r="AW728">
        <v>12</v>
      </c>
      <c r="AX728">
        <v>6</v>
      </c>
      <c r="AY728">
        <v>14</v>
      </c>
    </row>
    <row r="729" spans="1:51" x14ac:dyDescent="0.3">
      <c r="A729" s="17">
        <v>44778</v>
      </c>
      <c r="B729" s="16">
        <v>705</v>
      </c>
      <c r="C729">
        <v>1</v>
      </c>
      <c r="Q729">
        <v>1</v>
      </c>
      <c r="R729">
        <v>1</v>
      </c>
      <c r="S729">
        <v>1</v>
      </c>
      <c r="V729" s="19">
        <v>44778</v>
      </c>
      <c r="W729" s="18">
        <v>705</v>
      </c>
      <c r="AN729">
        <v>1</v>
      </c>
      <c r="AV729">
        <v>1</v>
      </c>
      <c r="AW729">
        <v>1</v>
      </c>
      <c r="AX729">
        <v>1</v>
      </c>
      <c r="AY729">
        <v>16</v>
      </c>
    </row>
    <row r="730" spans="1:51" x14ac:dyDescent="0.3">
      <c r="A730" s="69">
        <v>44780</v>
      </c>
      <c r="B730" s="16">
        <v>706</v>
      </c>
      <c r="C730">
        <v>0.5</v>
      </c>
      <c r="Q730">
        <v>1</v>
      </c>
      <c r="R730">
        <v>0.5</v>
      </c>
      <c r="S730">
        <v>0.5</v>
      </c>
      <c r="V730" s="68">
        <v>44780</v>
      </c>
      <c r="W730" s="18">
        <v>706</v>
      </c>
      <c r="AH730">
        <v>0.5</v>
      </c>
      <c r="AV730">
        <v>1</v>
      </c>
      <c r="AW730">
        <v>0.5</v>
      </c>
      <c r="AX730">
        <v>0.5</v>
      </c>
      <c r="AY730">
        <v>10</v>
      </c>
    </row>
    <row r="731" spans="1:51" x14ac:dyDescent="0.3">
      <c r="A731" s="56"/>
      <c r="B731" s="16">
        <v>707</v>
      </c>
      <c r="C731">
        <v>1.5</v>
      </c>
      <c r="D731">
        <v>3.5</v>
      </c>
      <c r="Q731">
        <v>2</v>
      </c>
      <c r="R731">
        <v>5</v>
      </c>
      <c r="S731">
        <v>2.5</v>
      </c>
      <c r="V731" s="56"/>
      <c r="W731" s="18">
        <v>707</v>
      </c>
      <c r="AO731">
        <v>1.5</v>
      </c>
      <c r="AP731">
        <v>3.5</v>
      </c>
      <c r="AV731">
        <v>2</v>
      </c>
      <c r="AW731">
        <v>5</v>
      </c>
      <c r="AX731">
        <v>2.5</v>
      </c>
      <c r="AY731">
        <v>17</v>
      </c>
    </row>
    <row r="732" spans="1:51" x14ac:dyDescent="0.3">
      <c r="A732" s="17">
        <v>44783</v>
      </c>
      <c r="B732" s="16">
        <v>708</v>
      </c>
      <c r="C732">
        <v>27.5</v>
      </c>
      <c r="D732">
        <v>1</v>
      </c>
      <c r="Q732">
        <v>2</v>
      </c>
      <c r="R732">
        <v>28.5</v>
      </c>
      <c r="S732">
        <v>14.25</v>
      </c>
      <c r="V732" s="19">
        <v>44783</v>
      </c>
      <c r="W732" s="18">
        <v>708</v>
      </c>
      <c r="AO732">
        <v>27.5</v>
      </c>
      <c r="AP732">
        <v>1</v>
      </c>
      <c r="AV732">
        <v>2</v>
      </c>
      <c r="AW732">
        <v>28.5</v>
      </c>
      <c r="AX732">
        <v>14.25</v>
      </c>
      <c r="AY732">
        <v>17</v>
      </c>
    </row>
    <row r="733" spans="1:51" x14ac:dyDescent="0.3">
      <c r="A733" s="17">
        <v>44784</v>
      </c>
      <c r="B733" s="16">
        <v>709</v>
      </c>
      <c r="C733">
        <v>2.5</v>
      </c>
      <c r="Q733">
        <v>1</v>
      </c>
      <c r="R733">
        <v>2.5</v>
      </c>
      <c r="S733">
        <v>2.5</v>
      </c>
      <c r="V733" s="19">
        <v>44784</v>
      </c>
      <c r="W733" s="18">
        <v>709</v>
      </c>
      <c r="AR733">
        <v>2.5</v>
      </c>
      <c r="AV733">
        <v>1</v>
      </c>
      <c r="AW733">
        <v>2.5</v>
      </c>
      <c r="AX733">
        <v>2.5</v>
      </c>
      <c r="AY733">
        <v>20</v>
      </c>
    </row>
    <row r="734" spans="1:51" x14ac:dyDescent="0.3">
      <c r="A734" s="69">
        <v>44785</v>
      </c>
      <c r="B734" s="16">
        <v>710</v>
      </c>
      <c r="C734">
        <v>12</v>
      </c>
      <c r="D734">
        <v>8.5</v>
      </c>
      <c r="E734">
        <v>0.5</v>
      </c>
      <c r="Q734">
        <v>3</v>
      </c>
      <c r="R734">
        <v>21</v>
      </c>
      <c r="S734">
        <v>7</v>
      </c>
      <c r="V734" s="68">
        <v>44785</v>
      </c>
      <c r="W734" s="18">
        <v>710</v>
      </c>
      <c r="AK734">
        <v>12</v>
      </c>
      <c r="AL734">
        <v>8.5</v>
      </c>
      <c r="AM734">
        <v>0.5</v>
      </c>
      <c r="AV734">
        <v>3</v>
      </c>
      <c r="AW734">
        <v>21</v>
      </c>
      <c r="AX734">
        <v>7</v>
      </c>
      <c r="AY734">
        <v>13</v>
      </c>
    </row>
    <row r="735" spans="1:51" x14ac:dyDescent="0.3">
      <c r="A735" s="56"/>
      <c r="B735" s="16">
        <v>711</v>
      </c>
      <c r="C735">
        <v>2</v>
      </c>
      <c r="Q735">
        <v>1</v>
      </c>
      <c r="R735">
        <v>2</v>
      </c>
      <c r="S735">
        <v>2</v>
      </c>
      <c r="V735" s="56"/>
      <c r="W735" s="18">
        <v>711</v>
      </c>
      <c r="AP735">
        <v>2</v>
      </c>
      <c r="AV735">
        <v>1</v>
      </c>
      <c r="AW735">
        <v>2</v>
      </c>
      <c r="AX735">
        <v>2</v>
      </c>
      <c r="AY735">
        <v>18</v>
      </c>
    </row>
    <row r="736" spans="1:51" x14ac:dyDescent="0.3">
      <c r="A736" s="69">
        <v>44788</v>
      </c>
      <c r="B736" s="16">
        <v>712</v>
      </c>
      <c r="C736">
        <v>0.5</v>
      </c>
      <c r="Q736">
        <v>1</v>
      </c>
      <c r="R736">
        <v>0.5</v>
      </c>
      <c r="S736">
        <v>0.5</v>
      </c>
      <c r="V736" s="68">
        <v>44788</v>
      </c>
      <c r="W736" s="18">
        <v>712</v>
      </c>
      <c r="AK736">
        <v>0.5</v>
      </c>
      <c r="AV736">
        <v>1</v>
      </c>
      <c r="AW736">
        <v>0.5</v>
      </c>
      <c r="AX736">
        <v>0.5</v>
      </c>
      <c r="AY736">
        <v>13</v>
      </c>
    </row>
    <row r="737" spans="1:51" x14ac:dyDescent="0.3">
      <c r="A737" s="57"/>
      <c r="B737" s="16">
        <v>713</v>
      </c>
      <c r="C737">
        <v>8</v>
      </c>
      <c r="Q737">
        <v>1</v>
      </c>
      <c r="R737">
        <v>8</v>
      </c>
      <c r="S737">
        <v>8</v>
      </c>
      <c r="V737" s="57"/>
      <c r="W737" s="18">
        <v>713</v>
      </c>
      <c r="AN737">
        <v>8</v>
      </c>
      <c r="AV737">
        <v>1</v>
      </c>
      <c r="AW737">
        <v>8</v>
      </c>
      <c r="AX737">
        <v>8</v>
      </c>
      <c r="AY737">
        <v>16</v>
      </c>
    </row>
    <row r="738" spans="1:51" x14ac:dyDescent="0.3">
      <c r="A738" s="57"/>
      <c r="B738" s="16">
        <v>714</v>
      </c>
      <c r="C738">
        <v>4</v>
      </c>
      <c r="Q738">
        <v>1</v>
      </c>
      <c r="R738">
        <v>4</v>
      </c>
      <c r="S738">
        <v>4</v>
      </c>
      <c r="V738" s="57"/>
      <c r="W738" s="18">
        <v>714</v>
      </c>
      <c r="AQ738">
        <v>4</v>
      </c>
      <c r="AV738">
        <v>1</v>
      </c>
      <c r="AW738">
        <v>4</v>
      </c>
      <c r="AX738">
        <v>4</v>
      </c>
      <c r="AY738">
        <v>19</v>
      </c>
    </row>
    <row r="739" spans="1:51" x14ac:dyDescent="0.3">
      <c r="A739" s="56"/>
      <c r="B739" s="16">
        <v>715</v>
      </c>
      <c r="C739">
        <v>1</v>
      </c>
      <c r="Q739">
        <v>1</v>
      </c>
      <c r="R739">
        <v>1</v>
      </c>
      <c r="S739">
        <v>1</v>
      </c>
      <c r="V739" s="56"/>
      <c r="W739" s="18">
        <v>715</v>
      </c>
      <c r="AS739">
        <v>1</v>
      </c>
      <c r="AV739">
        <v>1</v>
      </c>
      <c r="AW739">
        <v>1</v>
      </c>
      <c r="AX739">
        <v>1</v>
      </c>
      <c r="AY739">
        <v>21</v>
      </c>
    </row>
    <row r="740" spans="1:51" x14ac:dyDescent="0.3">
      <c r="A740" s="69">
        <v>44789</v>
      </c>
      <c r="B740" s="16">
        <v>716</v>
      </c>
      <c r="C740">
        <v>9.5</v>
      </c>
      <c r="D740">
        <v>4</v>
      </c>
      <c r="E740">
        <v>1.5</v>
      </c>
      <c r="Q740">
        <v>3</v>
      </c>
      <c r="R740">
        <v>15</v>
      </c>
      <c r="S740">
        <v>5</v>
      </c>
      <c r="V740" s="68">
        <v>44789</v>
      </c>
      <c r="W740" s="18">
        <v>716</v>
      </c>
      <c r="AN740">
        <v>9.5</v>
      </c>
      <c r="AO740">
        <v>4</v>
      </c>
      <c r="AP740">
        <v>1.5</v>
      </c>
      <c r="AV740">
        <v>3</v>
      </c>
      <c r="AW740">
        <v>15</v>
      </c>
      <c r="AX740">
        <v>5</v>
      </c>
      <c r="AY740">
        <v>16</v>
      </c>
    </row>
    <row r="741" spans="1:51" x14ac:dyDescent="0.3">
      <c r="A741" s="56"/>
      <c r="B741" s="16">
        <v>717</v>
      </c>
      <c r="C741">
        <v>5.5</v>
      </c>
      <c r="Q741">
        <v>1</v>
      </c>
      <c r="R741">
        <v>5.5</v>
      </c>
      <c r="S741">
        <v>5.5</v>
      </c>
      <c r="V741" s="56"/>
      <c r="W741" s="18">
        <v>717</v>
      </c>
      <c r="AU741">
        <v>5.5</v>
      </c>
      <c r="AV741">
        <v>1</v>
      </c>
      <c r="AW741">
        <v>5.5</v>
      </c>
      <c r="AX741">
        <v>5.5</v>
      </c>
      <c r="AY741">
        <v>23</v>
      </c>
    </row>
    <row r="742" spans="1:51" x14ac:dyDescent="0.3">
      <c r="A742" s="69">
        <v>44790</v>
      </c>
      <c r="B742" s="16">
        <v>717</v>
      </c>
      <c r="C742">
        <v>0.5</v>
      </c>
      <c r="D742">
        <v>0.5</v>
      </c>
      <c r="Q742">
        <v>2</v>
      </c>
      <c r="R742">
        <v>1</v>
      </c>
      <c r="S742">
        <v>0.5</v>
      </c>
      <c r="V742" s="68">
        <v>44790</v>
      </c>
      <c r="W742" s="18">
        <v>717</v>
      </c>
      <c r="X742">
        <v>0.5</v>
      </c>
      <c r="Y742">
        <v>0.5</v>
      </c>
      <c r="AV742">
        <v>2</v>
      </c>
      <c r="AW742">
        <v>1</v>
      </c>
      <c r="AX742">
        <v>0.5</v>
      </c>
      <c r="AY742">
        <v>0</v>
      </c>
    </row>
    <row r="743" spans="1:51" x14ac:dyDescent="0.3">
      <c r="A743" s="56"/>
      <c r="B743" s="16">
        <v>718</v>
      </c>
      <c r="C743">
        <v>15</v>
      </c>
      <c r="Q743">
        <v>1</v>
      </c>
      <c r="R743">
        <v>15</v>
      </c>
      <c r="S743">
        <v>15</v>
      </c>
      <c r="V743" s="56"/>
      <c r="W743" s="18">
        <v>718</v>
      </c>
      <c r="AN743">
        <v>15</v>
      </c>
      <c r="AV743">
        <v>1</v>
      </c>
      <c r="AW743">
        <v>15</v>
      </c>
      <c r="AX743">
        <v>15</v>
      </c>
      <c r="AY743">
        <v>16</v>
      </c>
    </row>
    <row r="744" spans="1:51" x14ac:dyDescent="0.3">
      <c r="A744" s="17">
        <v>44794</v>
      </c>
      <c r="B744" s="16">
        <v>719</v>
      </c>
      <c r="C744">
        <v>15</v>
      </c>
      <c r="D744">
        <v>1.5</v>
      </c>
      <c r="E744">
        <v>0.5</v>
      </c>
      <c r="F744">
        <v>11.5</v>
      </c>
      <c r="G744">
        <v>29.5</v>
      </c>
      <c r="H744">
        <v>0.5</v>
      </c>
      <c r="Q744">
        <v>6</v>
      </c>
      <c r="R744">
        <v>58.5</v>
      </c>
      <c r="S744">
        <v>9.75</v>
      </c>
      <c r="V744" s="19">
        <v>44794</v>
      </c>
      <c r="W744" s="18">
        <v>719</v>
      </c>
      <c r="AM744">
        <v>15</v>
      </c>
      <c r="AN744">
        <v>1.5</v>
      </c>
      <c r="AO744">
        <v>0.5</v>
      </c>
      <c r="AP744">
        <v>11.5</v>
      </c>
      <c r="AQ744">
        <v>29.5</v>
      </c>
      <c r="AR744">
        <v>0.5</v>
      </c>
      <c r="AV744">
        <v>6</v>
      </c>
      <c r="AW744">
        <v>58.5</v>
      </c>
      <c r="AX744">
        <v>9.75</v>
      </c>
      <c r="AY744">
        <v>15</v>
      </c>
    </row>
    <row r="745" spans="1:51" x14ac:dyDescent="0.3">
      <c r="A745" s="69">
        <v>44800</v>
      </c>
      <c r="B745" s="16">
        <v>720</v>
      </c>
      <c r="C745">
        <v>1</v>
      </c>
      <c r="D745">
        <v>1</v>
      </c>
      <c r="E745">
        <v>0.5</v>
      </c>
      <c r="Q745">
        <v>3</v>
      </c>
      <c r="R745">
        <v>2.5</v>
      </c>
      <c r="S745">
        <v>0.83333333333333337</v>
      </c>
      <c r="V745" s="68">
        <v>44800</v>
      </c>
      <c r="W745" s="18">
        <v>720</v>
      </c>
      <c r="AK745">
        <v>1</v>
      </c>
      <c r="AL745">
        <v>1</v>
      </c>
      <c r="AM745">
        <v>0.5</v>
      </c>
      <c r="AV745">
        <v>3</v>
      </c>
      <c r="AW745">
        <v>2.5</v>
      </c>
      <c r="AX745">
        <v>0.83333333333333337</v>
      </c>
      <c r="AY745">
        <v>13</v>
      </c>
    </row>
    <row r="746" spans="1:51" x14ac:dyDescent="0.3">
      <c r="A746" s="56"/>
      <c r="B746" s="16">
        <v>721</v>
      </c>
      <c r="C746">
        <v>4</v>
      </c>
      <c r="Q746">
        <v>1</v>
      </c>
      <c r="R746">
        <v>4</v>
      </c>
      <c r="S746">
        <v>4</v>
      </c>
      <c r="V746" s="56"/>
      <c r="W746" s="18">
        <v>721</v>
      </c>
      <c r="AQ746">
        <v>4</v>
      </c>
      <c r="AV746">
        <v>1</v>
      </c>
      <c r="AW746">
        <v>4</v>
      </c>
      <c r="AX746">
        <v>4</v>
      </c>
      <c r="AY746">
        <v>19</v>
      </c>
    </row>
    <row r="747" spans="1:51" x14ac:dyDescent="0.3">
      <c r="A747" s="17">
        <v>44801</v>
      </c>
      <c r="B747" s="16">
        <v>722</v>
      </c>
      <c r="C747">
        <v>0.5</v>
      </c>
      <c r="D747">
        <v>0.5</v>
      </c>
      <c r="E747">
        <v>0.5</v>
      </c>
      <c r="Q747">
        <v>3</v>
      </c>
      <c r="R747">
        <v>1.5</v>
      </c>
      <c r="S747">
        <v>0.5</v>
      </c>
      <c r="V747" s="19">
        <v>44801</v>
      </c>
      <c r="W747" s="18">
        <v>722</v>
      </c>
      <c r="AP747">
        <v>0.5</v>
      </c>
      <c r="AQ747">
        <v>0.5</v>
      </c>
      <c r="AR747">
        <v>0.5</v>
      </c>
      <c r="AV747">
        <v>3</v>
      </c>
      <c r="AW747">
        <v>1.5</v>
      </c>
      <c r="AX747">
        <v>0.5</v>
      </c>
      <c r="AY747">
        <v>18</v>
      </c>
    </row>
    <row r="748" spans="1:51" x14ac:dyDescent="0.3">
      <c r="A748" s="69">
        <v>44802</v>
      </c>
      <c r="B748" s="16">
        <v>723</v>
      </c>
      <c r="C748">
        <v>1</v>
      </c>
      <c r="D748">
        <v>12.5</v>
      </c>
      <c r="E748">
        <v>3</v>
      </c>
      <c r="Q748">
        <v>3</v>
      </c>
      <c r="R748">
        <v>16.5</v>
      </c>
      <c r="S748">
        <v>5.5</v>
      </c>
      <c r="V748" s="68">
        <v>44802</v>
      </c>
      <c r="W748" s="18">
        <v>723</v>
      </c>
      <c r="AM748">
        <v>1</v>
      </c>
      <c r="AN748">
        <v>12.5</v>
      </c>
      <c r="AO748">
        <v>3</v>
      </c>
      <c r="AV748">
        <v>3</v>
      </c>
      <c r="AW748">
        <v>16.5</v>
      </c>
      <c r="AX748">
        <v>5.5</v>
      </c>
      <c r="AY748">
        <v>15</v>
      </c>
    </row>
    <row r="749" spans="1:51" x14ac:dyDescent="0.3">
      <c r="A749" s="56"/>
      <c r="B749" s="16">
        <v>724</v>
      </c>
      <c r="C749">
        <v>0.5</v>
      </c>
      <c r="Q749">
        <v>1</v>
      </c>
      <c r="R749">
        <v>0.5</v>
      </c>
      <c r="S749">
        <v>0.5</v>
      </c>
      <c r="V749" s="56"/>
      <c r="W749" s="18">
        <v>724</v>
      </c>
      <c r="AR749">
        <v>0.5</v>
      </c>
      <c r="AV749">
        <v>1</v>
      </c>
      <c r="AW749">
        <v>0.5</v>
      </c>
      <c r="AX749">
        <v>0.5</v>
      </c>
      <c r="AY749">
        <v>20</v>
      </c>
    </row>
    <row r="750" spans="1:51" x14ac:dyDescent="0.3">
      <c r="A750" s="69">
        <v>44806</v>
      </c>
      <c r="B750" s="16">
        <v>725</v>
      </c>
      <c r="C750">
        <v>0.5</v>
      </c>
      <c r="Q750">
        <v>1</v>
      </c>
      <c r="R750">
        <v>0.5</v>
      </c>
      <c r="S750">
        <v>0.5</v>
      </c>
      <c r="V750" s="68">
        <v>44806</v>
      </c>
      <c r="W750" s="18">
        <v>725</v>
      </c>
      <c r="AD750">
        <v>0.5</v>
      </c>
      <c r="AV750">
        <v>1</v>
      </c>
      <c r="AW750">
        <v>0.5</v>
      </c>
      <c r="AX750">
        <v>0.5</v>
      </c>
      <c r="AY750">
        <v>6</v>
      </c>
    </row>
    <row r="751" spans="1:51" x14ac:dyDescent="0.3">
      <c r="A751" s="57"/>
      <c r="B751" s="16">
        <v>726</v>
      </c>
      <c r="C751">
        <v>15</v>
      </c>
      <c r="Q751">
        <v>1</v>
      </c>
      <c r="R751">
        <v>15</v>
      </c>
      <c r="S751">
        <v>15</v>
      </c>
      <c r="V751" s="57"/>
      <c r="W751" s="18">
        <v>726</v>
      </c>
      <c r="AL751">
        <v>15</v>
      </c>
      <c r="AV751">
        <v>1</v>
      </c>
      <c r="AW751">
        <v>15</v>
      </c>
      <c r="AX751">
        <v>15</v>
      </c>
      <c r="AY751">
        <v>14</v>
      </c>
    </row>
    <row r="752" spans="1:51" x14ac:dyDescent="0.3">
      <c r="A752" s="56"/>
      <c r="B752" s="16">
        <v>727</v>
      </c>
      <c r="C752">
        <v>0.5</v>
      </c>
      <c r="Q752">
        <v>1</v>
      </c>
      <c r="R752">
        <v>0.5</v>
      </c>
      <c r="S752">
        <v>0.5</v>
      </c>
      <c r="V752" s="56"/>
      <c r="W752" s="18">
        <v>727</v>
      </c>
      <c r="AO752">
        <v>0.5</v>
      </c>
      <c r="AV752">
        <v>1</v>
      </c>
      <c r="AW752">
        <v>0.5</v>
      </c>
      <c r="AX752">
        <v>0.5</v>
      </c>
      <c r="AY752">
        <v>17</v>
      </c>
    </row>
    <row r="753" spans="1:51" x14ac:dyDescent="0.3">
      <c r="A753" s="17">
        <v>44808</v>
      </c>
      <c r="B753" s="16">
        <v>728</v>
      </c>
      <c r="C753">
        <v>2</v>
      </c>
      <c r="D753">
        <v>0.5</v>
      </c>
      <c r="Q753">
        <v>2</v>
      </c>
      <c r="R753">
        <v>2.5</v>
      </c>
      <c r="S753">
        <v>1.25</v>
      </c>
      <c r="V753" s="19">
        <v>44808</v>
      </c>
      <c r="W753" s="18">
        <v>728</v>
      </c>
      <c r="AO753">
        <v>2</v>
      </c>
      <c r="AP753">
        <v>0.5</v>
      </c>
      <c r="AV753">
        <v>2</v>
      </c>
      <c r="AW753">
        <v>2.5</v>
      </c>
      <c r="AX753">
        <v>1.25</v>
      </c>
      <c r="AY753">
        <v>17</v>
      </c>
    </row>
    <row r="754" spans="1:51" x14ac:dyDescent="0.3">
      <c r="A754" s="69">
        <v>44810</v>
      </c>
      <c r="B754" s="16">
        <v>729</v>
      </c>
      <c r="C754">
        <v>5.5</v>
      </c>
      <c r="Q754">
        <v>1</v>
      </c>
      <c r="R754">
        <v>5.5</v>
      </c>
      <c r="S754">
        <v>5.5</v>
      </c>
      <c r="V754" s="68">
        <v>44810</v>
      </c>
      <c r="W754" s="18">
        <v>729</v>
      </c>
      <c r="AA754">
        <v>5.5</v>
      </c>
      <c r="AV754">
        <v>1</v>
      </c>
      <c r="AW754">
        <v>5.5</v>
      </c>
      <c r="AX754">
        <v>5.5</v>
      </c>
      <c r="AY754">
        <v>3</v>
      </c>
    </row>
    <row r="755" spans="1:51" x14ac:dyDescent="0.3">
      <c r="A755" s="56"/>
      <c r="B755" s="16">
        <v>730</v>
      </c>
      <c r="C755">
        <v>0.5</v>
      </c>
      <c r="Q755">
        <v>1</v>
      </c>
      <c r="R755">
        <v>0.5</v>
      </c>
      <c r="S755">
        <v>0.5</v>
      </c>
      <c r="V755" s="56"/>
      <c r="W755" s="18">
        <v>730</v>
      </c>
      <c r="AC755">
        <v>0.5</v>
      </c>
      <c r="AV755">
        <v>1</v>
      </c>
      <c r="AW755">
        <v>0.5</v>
      </c>
      <c r="AX755">
        <v>0.5</v>
      </c>
      <c r="AY755">
        <v>5</v>
      </c>
    </row>
    <row r="756" spans="1:51" x14ac:dyDescent="0.3">
      <c r="A756" s="69">
        <v>44811</v>
      </c>
      <c r="B756" s="16">
        <v>731</v>
      </c>
      <c r="C756">
        <v>1.5</v>
      </c>
      <c r="D756">
        <v>1.5</v>
      </c>
      <c r="Q756">
        <v>2</v>
      </c>
      <c r="R756">
        <v>3</v>
      </c>
      <c r="S756">
        <v>1.5</v>
      </c>
      <c r="V756" s="68">
        <v>44811</v>
      </c>
      <c r="W756" s="18">
        <v>731</v>
      </c>
      <c r="AJ756">
        <v>1.5</v>
      </c>
      <c r="AK756">
        <v>1.5</v>
      </c>
      <c r="AV756">
        <v>2</v>
      </c>
      <c r="AW756">
        <v>3</v>
      </c>
      <c r="AX756">
        <v>1.5</v>
      </c>
      <c r="AY756">
        <v>12</v>
      </c>
    </row>
    <row r="757" spans="1:51" x14ac:dyDescent="0.3">
      <c r="A757" s="56"/>
      <c r="B757" s="16">
        <v>732</v>
      </c>
      <c r="C757">
        <v>1.5</v>
      </c>
      <c r="Q757">
        <v>1</v>
      </c>
      <c r="R757">
        <v>1.5</v>
      </c>
      <c r="S757">
        <v>1.5</v>
      </c>
      <c r="V757" s="56"/>
      <c r="W757" s="18">
        <v>732</v>
      </c>
      <c r="AP757">
        <v>1.5</v>
      </c>
      <c r="AV757">
        <v>1</v>
      </c>
      <c r="AW757">
        <v>1.5</v>
      </c>
      <c r="AX757">
        <v>1.5</v>
      </c>
      <c r="AY757">
        <v>18</v>
      </c>
    </row>
    <row r="758" spans="1:51" x14ac:dyDescent="0.3">
      <c r="A758" s="69">
        <v>44812</v>
      </c>
      <c r="B758" s="16">
        <v>733</v>
      </c>
      <c r="C758">
        <v>0.5</v>
      </c>
      <c r="Q758">
        <v>1</v>
      </c>
      <c r="R758">
        <v>0.5</v>
      </c>
      <c r="S758">
        <v>0.5</v>
      </c>
      <c r="V758" s="68">
        <v>44812</v>
      </c>
      <c r="W758" s="18">
        <v>733</v>
      </c>
      <c r="AE758">
        <v>0.5</v>
      </c>
      <c r="AV758">
        <v>1</v>
      </c>
      <c r="AW758">
        <v>0.5</v>
      </c>
      <c r="AX758">
        <v>0.5</v>
      </c>
      <c r="AY758">
        <v>7</v>
      </c>
    </row>
    <row r="759" spans="1:51" x14ac:dyDescent="0.3">
      <c r="A759" s="57"/>
      <c r="B759" s="16">
        <v>734</v>
      </c>
      <c r="C759">
        <v>0.5</v>
      </c>
      <c r="Q759">
        <v>1</v>
      </c>
      <c r="R759">
        <v>0.5</v>
      </c>
      <c r="S759">
        <v>0.5</v>
      </c>
      <c r="V759" s="57"/>
      <c r="W759" s="18">
        <v>734</v>
      </c>
      <c r="AI759">
        <v>0.5</v>
      </c>
      <c r="AV759">
        <v>1</v>
      </c>
      <c r="AW759">
        <v>0.5</v>
      </c>
      <c r="AX759">
        <v>0.5</v>
      </c>
      <c r="AY759">
        <v>11</v>
      </c>
    </row>
    <row r="760" spans="1:51" x14ac:dyDescent="0.3">
      <c r="A760" s="56"/>
      <c r="B760" s="16">
        <v>735</v>
      </c>
      <c r="C760">
        <v>0.5</v>
      </c>
      <c r="Q760">
        <v>1</v>
      </c>
      <c r="R760">
        <v>0.5</v>
      </c>
      <c r="S760">
        <v>0.5</v>
      </c>
      <c r="V760" s="56"/>
      <c r="W760" s="18">
        <v>735</v>
      </c>
      <c r="AM760">
        <v>0.5</v>
      </c>
      <c r="AV760">
        <v>1</v>
      </c>
      <c r="AW760">
        <v>0.5</v>
      </c>
      <c r="AX760">
        <v>0.5</v>
      </c>
      <c r="AY760">
        <v>15</v>
      </c>
    </row>
    <row r="761" spans="1:51" x14ac:dyDescent="0.3">
      <c r="A761" s="69">
        <v>44813</v>
      </c>
      <c r="B761" s="16">
        <v>736</v>
      </c>
      <c r="C761">
        <v>0.5</v>
      </c>
      <c r="Q761">
        <v>1</v>
      </c>
      <c r="R761">
        <v>0.5</v>
      </c>
      <c r="S761">
        <v>0.5</v>
      </c>
      <c r="V761" s="68">
        <v>44813</v>
      </c>
      <c r="W761" s="18">
        <v>736</v>
      </c>
      <c r="AE761">
        <v>0.5</v>
      </c>
      <c r="AV761">
        <v>1</v>
      </c>
      <c r="AW761">
        <v>0.5</v>
      </c>
      <c r="AX761">
        <v>0.5</v>
      </c>
      <c r="AY761">
        <v>7</v>
      </c>
    </row>
    <row r="762" spans="1:51" x14ac:dyDescent="0.3">
      <c r="A762" s="57"/>
      <c r="B762" s="16">
        <v>737</v>
      </c>
      <c r="C762">
        <v>5.5</v>
      </c>
      <c r="D762">
        <v>2</v>
      </c>
      <c r="Q762">
        <v>2</v>
      </c>
      <c r="R762">
        <v>7.5</v>
      </c>
      <c r="S762">
        <v>3.75</v>
      </c>
      <c r="V762" s="57"/>
      <c r="W762" s="18">
        <v>737</v>
      </c>
      <c r="AL762">
        <v>5.5</v>
      </c>
      <c r="AM762">
        <v>2</v>
      </c>
      <c r="AV762">
        <v>2</v>
      </c>
      <c r="AW762">
        <v>7.5</v>
      </c>
      <c r="AX762">
        <v>3.75</v>
      </c>
      <c r="AY762">
        <v>14</v>
      </c>
    </row>
    <row r="763" spans="1:51" x14ac:dyDescent="0.3">
      <c r="A763" s="56"/>
      <c r="B763" s="16">
        <v>738</v>
      </c>
      <c r="C763">
        <v>2</v>
      </c>
      <c r="D763">
        <v>5.5</v>
      </c>
      <c r="E763">
        <v>5.5</v>
      </c>
      <c r="F763">
        <v>0.5</v>
      </c>
      <c r="Q763">
        <v>4</v>
      </c>
      <c r="R763">
        <v>13.5</v>
      </c>
      <c r="S763">
        <v>3.375</v>
      </c>
      <c r="V763" s="56"/>
      <c r="W763" s="18">
        <v>738</v>
      </c>
      <c r="AP763">
        <v>2</v>
      </c>
      <c r="AQ763">
        <v>5.5</v>
      </c>
      <c r="AR763">
        <v>5.5</v>
      </c>
      <c r="AS763">
        <v>0.5</v>
      </c>
      <c r="AV763">
        <v>4</v>
      </c>
      <c r="AW763">
        <v>13.5</v>
      </c>
      <c r="AX763">
        <v>3.375</v>
      </c>
      <c r="AY763">
        <v>18</v>
      </c>
    </row>
    <row r="764" spans="1:51" x14ac:dyDescent="0.3">
      <c r="A764" s="69">
        <v>44814</v>
      </c>
      <c r="B764" s="16">
        <v>739</v>
      </c>
      <c r="C764">
        <v>0.5</v>
      </c>
      <c r="Q764">
        <v>1</v>
      </c>
      <c r="R764">
        <v>0.5</v>
      </c>
      <c r="S764">
        <v>0.5</v>
      </c>
      <c r="V764" s="68">
        <v>44814</v>
      </c>
      <c r="W764" s="18">
        <v>739</v>
      </c>
      <c r="AG764">
        <v>0.5</v>
      </c>
      <c r="AV764">
        <v>1</v>
      </c>
      <c r="AW764">
        <v>0.5</v>
      </c>
      <c r="AX764">
        <v>0.5</v>
      </c>
      <c r="AY764">
        <v>9</v>
      </c>
    </row>
    <row r="765" spans="1:51" x14ac:dyDescent="0.3">
      <c r="A765" s="57"/>
      <c r="B765" s="16">
        <v>740</v>
      </c>
      <c r="C765">
        <v>15.5</v>
      </c>
      <c r="D765">
        <v>9</v>
      </c>
      <c r="E765">
        <v>0.5</v>
      </c>
      <c r="Q765">
        <v>3</v>
      </c>
      <c r="R765">
        <v>25</v>
      </c>
      <c r="S765">
        <v>8.3333333333333339</v>
      </c>
      <c r="V765" s="57"/>
      <c r="W765" s="18">
        <v>740</v>
      </c>
      <c r="AN765">
        <v>15.5</v>
      </c>
      <c r="AO765">
        <v>9</v>
      </c>
      <c r="AP765">
        <v>0.5</v>
      </c>
      <c r="AV765">
        <v>3</v>
      </c>
      <c r="AW765">
        <v>25</v>
      </c>
      <c r="AX765">
        <v>8.3333333333333339</v>
      </c>
      <c r="AY765">
        <v>16</v>
      </c>
    </row>
    <row r="766" spans="1:51" x14ac:dyDescent="0.3">
      <c r="A766" s="57"/>
      <c r="B766" s="16">
        <v>741</v>
      </c>
      <c r="C766">
        <v>1</v>
      </c>
      <c r="Q766">
        <v>1</v>
      </c>
      <c r="R766">
        <v>1</v>
      </c>
      <c r="S766">
        <v>1</v>
      </c>
      <c r="V766" s="57"/>
      <c r="W766" s="18">
        <v>741</v>
      </c>
      <c r="AR766">
        <v>1</v>
      </c>
      <c r="AV766">
        <v>1</v>
      </c>
      <c r="AW766">
        <v>1</v>
      </c>
      <c r="AX766">
        <v>1</v>
      </c>
      <c r="AY766">
        <v>20</v>
      </c>
    </row>
    <row r="767" spans="1:51" x14ac:dyDescent="0.3">
      <c r="A767" s="56"/>
      <c r="B767" s="16">
        <v>742</v>
      </c>
      <c r="C767">
        <v>0.5</v>
      </c>
      <c r="Q767">
        <v>1</v>
      </c>
      <c r="R767">
        <v>0.5</v>
      </c>
      <c r="S767">
        <v>0.5</v>
      </c>
      <c r="V767" s="56"/>
      <c r="W767" s="18">
        <v>742</v>
      </c>
      <c r="AU767">
        <v>0.5</v>
      </c>
      <c r="AV767">
        <v>1</v>
      </c>
      <c r="AW767">
        <v>0.5</v>
      </c>
      <c r="AX767">
        <v>0.5</v>
      </c>
      <c r="AY767">
        <v>23</v>
      </c>
    </row>
    <row r="768" spans="1:51" x14ac:dyDescent="0.3">
      <c r="A768" s="17">
        <v>44815</v>
      </c>
      <c r="B768" s="16">
        <v>743</v>
      </c>
      <c r="C768">
        <v>6</v>
      </c>
      <c r="Q768">
        <v>1</v>
      </c>
      <c r="R768">
        <v>6</v>
      </c>
      <c r="S768">
        <v>6</v>
      </c>
      <c r="V768" s="19">
        <v>44815</v>
      </c>
      <c r="W768" s="18">
        <v>743</v>
      </c>
      <c r="AQ768">
        <v>6</v>
      </c>
      <c r="AV768">
        <v>1</v>
      </c>
      <c r="AW768">
        <v>6</v>
      </c>
      <c r="AX768">
        <v>6</v>
      </c>
      <c r="AY768">
        <v>19</v>
      </c>
    </row>
    <row r="769" spans="1:51" x14ac:dyDescent="0.3">
      <c r="A769" s="69">
        <v>44816</v>
      </c>
      <c r="B769" s="16">
        <v>744</v>
      </c>
      <c r="C769">
        <v>0.5</v>
      </c>
      <c r="Q769">
        <v>1</v>
      </c>
      <c r="R769">
        <v>0.5</v>
      </c>
      <c r="S769">
        <v>0.5</v>
      </c>
      <c r="V769" s="68">
        <v>44816</v>
      </c>
      <c r="W769" s="18">
        <v>744</v>
      </c>
      <c r="X769">
        <v>0.5</v>
      </c>
      <c r="AV769">
        <v>1</v>
      </c>
      <c r="AW769">
        <v>0.5</v>
      </c>
      <c r="AX769">
        <v>0.5</v>
      </c>
      <c r="AY769">
        <v>0</v>
      </c>
    </row>
    <row r="770" spans="1:51" x14ac:dyDescent="0.3">
      <c r="A770" s="57"/>
      <c r="B770" s="16">
        <v>745</v>
      </c>
      <c r="C770">
        <v>1.5</v>
      </c>
      <c r="D770">
        <v>0.5</v>
      </c>
      <c r="Q770">
        <v>2</v>
      </c>
      <c r="R770">
        <v>2</v>
      </c>
      <c r="S770">
        <v>1</v>
      </c>
      <c r="V770" s="57"/>
      <c r="W770" s="18">
        <v>745</v>
      </c>
      <c r="AC770">
        <v>1.5</v>
      </c>
      <c r="AD770">
        <v>0.5</v>
      </c>
      <c r="AV770">
        <v>2</v>
      </c>
      <c r="AW770">
        <v>2</v>
      </c>
      <c r="AX770">
        <v>1</v>
      </c>
      <c r="AY770">
        <v>5</v>
      </c>
    </row>
    <row r="771" spans="1:51" x14ac:dyDescent="0.3">
      <c r="A771" s="56"/>
      <c r="B771" s="16">
        <v>746</v>
      </c>
      <c r="C771">
        <v>4.5</v>
      </c>
      <c r="Q771">
        <v>1</v>
      </c>
      <c r="R771">
        <v>4.5</v>
      </c>
      <c r="S771">
        <v>4.5</v>
      </c>
      <c r="V771" s="56"/>
      <c r="W771" s="18">
        <v>746</v>
      </c>
      <c r="AK771">
        <v>4.5</v>
      </c>
      <c r="AV771">
        <v>1</v>
      </c>
      <c r="AW771">
        <v>4.5</v>
      </c>
      <c r="AX771">
        <v>4.5</v>
      </c>
      <c r="AY771">
        <v>13</v>
      </c>
    </row>
    <row r="772" spans="1:51" x14ac:dyDescent="0.3">
      <c r="A772" s="17">
        <v>44817</v>
      </c>
      <c r="B772" s="16">
        <v>747</v>
      </c>
      <c r="C772">
        <v>9.5</v>
      </c>
      <c r="D772">
        <v>3</v>
      </c>
      <c r="Q772">
        <v>2</v>
      </c>
      <c r="R772">
        <v>12.5</v>
      </c>
      <c r="S772">
        <v>6.25</v>
      </c>
      <c r="V772" s="19">
        <v>44817</v>
      </c>
      <c r="W772" s="18">
        <v>747</v>
      </c>
      <c r="AP772">
        <v>9.5</v>
      </c>
      <c r="AQ772">
        <v>3</v>
      </c>
      <c r="AV772">
        <v>2</v>
      </c>
      <c r="AW772">
        <v>12.5</v>
      </c>
      <c r="AX772">
        <v>6.25</v>
      </c>
      <c r="AY772">
        <v>18</v>
      </c>
    </row>
    <row r="773" spans="1:51" x14ac:dyDescent="0.3">
      <c r="A773" s="17">
        <v>44818</v>
      </c>
      <c r="B773" s="16">
        <v>748</v>
      </c>
      <c r="C773">
        <v>4</v>
      </c>
      <c r="Q773">
        <v>1</v>
      </c>
      <c r="R773">
        <v>4</v>
      </c>
      <c r="S773">
        <v>4</v>
      </c>
      <c r="V773" s="19">
        <v>44818</v>
      </c>
      <c r="W773" s="18">
        <v>748</v>
      </c>
      <c r="AM773">
        <v>4</v>
      </c>
      <c r="AV773">
        <v>1</v>
      </c>
      <c r="AW773">
        <v>4</v>
      </c>
      <c r="AX773">
        <v>4</v>
      </c>
      <c r="AY773">
        <v>15</v>
      </c>
    </row>
    <row r="774" spans="1:51" x14ac:dyDescent="0.3">
      <c r="A774" s="17">
        <v>44820</v>
      </c>
      <c r="B774" s="16">
        <v>749</v>
      </c>
      <c r="C774">
        <v>3</v>
      </c>
      <c r="Q774">
        <v>1</v>
      </c>
      <c r="R774">
        <v>3</v>
      </c>
      <c r="S774">
        <v>3</v>
      </c>
      <c r="V774" s="19">
        <v>44820</v>
      </c>
      <c r="W774" s="18">
        <v>749</v>
      </c>
      <c r="AQ774">
        <v>3</v>
      </c>
      <c r="AV774">
        <v>1</v>
      </c>
      <c r="AW774">
        <v>3</v>
      </c>
      <c r="AX774">
        <v>3</v>
      </c>
      <c r="AY774">
        <v>19</v>
      </c>
    </row>
    <row r="775" spans="1:51" x14ac:dyDescent="0.3">
      <c r="A775" s="17">
        <v>44821</v>
      </c>
      <c r="B775" s="16">
        <v>750</v>
      </c>
      <c r="C775">
        <v>1</v>
      </c>
      <c r="Q775">
        <v>1</v>
      </c>
      <c r="R775">
        <v>1</v>
      </c>
      <c r="S775">
        <v>1</v>
      </c>
      <c r="V775" s="19">
        <v>44821</v>
      </c>
      <c r="W775" s="18">
        <v>750</v>
      </c>
      <c r="AK775">
        <v>1</v>
      </c>
      <c r="AV775">
        <v>1</v>
      </c>
      <c r="AW775">
        <v>1</v>
      </c>
      <c r="AX775">
        <v>1</v>
      </c>
      <c r="AY775">
        <v>13</v>
      </c>
    </row>
    <row r="776" spans="1:51" x14ac:dyDescent="0.3">
      <c r="A776" s="17">
        <v>44823</v>
      </c>
      <c r="B776" s="16">
        <v>751</v>
      </c>
      <c r="C776">
        <v>5.5</v>
      </c>
      <c r="Q776">
        <v>1</v>
      </c>
      <c r="R776">
        <v>5.5</v>
      </c>
      <c r="S776">
        <v>5.5</v>
      </c>
      <c r="V776" s="19">
        <v>44823</v>
      </c>
      <c r="W776" s="18">
        <v>751</v>
      </c>
      <c r="AN776">
        <v>5.5</v>
      </c>
      <c r="AV776">
        <v>1</v>
      </c>
      <c r="AW776">
        <v>5.5</v>
      </c>
      <c r="AX776">
        <v>5.5</v>
      </c>
      <c r="AY776">
        <v>16</v>
      </c>
    </row>
    <row r="777" spans="1:51" x14ac:dyDescent="0.3">
      <c r="A777" s="17">
        <v>44824</v>
      </c>
      <c r="B777" s="16">
        <v>752</v>
      </c>
      <c r="C777">
        <v>1.5</v>
      </c>
      <c r="Q777">
        <v>1</v>
      </c>
      <c r="R777">
        <v>1.5</v>
      </c>
      <c r="S777">
        <v>1.5</v>
      </c>
      <c r="V777" s="19">
        <v>44824</v>
      </c>
      <c r="W777" s="18">
        <v>752</v>
      </c>
      <c r="AQ777">
        <v>1.5</v>
      </c>
      <c r="AV777">
        <v>1</v>
      </c>
      <c r="AW777">
        <v>1.5</v>
      </c>
      <c r="AX777">
        <v>1.5</v>
      </c>
      <c r="AY777">
        <v>19</v>
      </c>
    </row>
    <row r="778" spans="1:51" x14ac:dyDescent="0.3">
      <c r="A778" s="17">
        <v>44825</v>
      </c>
      <c r="B778" s="16">
        <v>753</v>
      </c>
      <c r="C778">
        <v>14</v>
      </c>
      <c r="D778">
        <v>0.5</v>
      </c>
      <c r="Q778">
        <v>2</v>
      </c>
      <c r="R778">
        <v>14.5</v>
      </c>
      <c r="S778">
        <v>7.25</v>
      </c>
      <c r="V778" s="19">
        <v>44825</v>
      </c>
      <c r="W778" s="18">
        <v>753</v>
      </c>
      <c r="AQ778">
        <v>14</v>
      </c>
      <c r="AR778">
        <v>0.5</v>
      </c>
      <c r="AV778">
        <v>2</v>
      </c>
      <c r="AW778">
        <v>14.5</v>
      </c>
      <c r="AX778">
        <v>7.25</v>
      </c>
      <c r="AY778">
        <v>19</v>
      </c>
    </row>
    <row r="779" spans="1:51" x14ac:dyDescent="0.3">
      <c r="A779" s="69">
        <v>44826</v>
      </c>
      <c r="B779" s="16">
        <v>754</v>
      </c>
      <c r="C779">
        <v>2</v>
      </c>
      <c r="D779">
        <v>4</v>
      </c>
      <c r="Q779">
        <v>2</v>
      </c>
      <c r="R779">
        <v>6</v>
      </c>
      <c r="S779">
        <v>3</v>
      </c>
      <c r="V779" s="68">
        <v>44826</v>
      </c>
      <c r="W779" s="18">
        <v>754</v>
      </c>
      <c r="AK779">
        <v>2</v>
      </c>
      <c r="AL779">
        <v>4</v>
      </c>
      <c r="AV779">
        <v>2</v>
      </c>
      <c r="AW779">
        <v>6</v>
      </c>
      <c r="AX779">
        <v>3</v>
      </c>
      <c r="AY779">
        <v>13</v>
      </c>
    </row>
    <row r="780" spans="1:51" x14ac:dyDescent="0.3">
      <c r="A780" s="56"/>
      <c r="B780" s="16">
        <v>755</v>
      </c>
      <c r="C780">
        <v>4</v>
      </c>
      <c r="D780">
        <v>1</v>
      </c>
      <c r="Q780">
        <v>2</v>
      </c>
      <c r="R780">
        <v>5</v>
      </c>
      <c r="S780">
        <v>2.5</v>
      </c>
      <c r="V780" s="56"/>
      <c r="W780" s="18">
        <v>755</v>
      </c>
      <c r="AO780">
        <v>4</v>
      </c>
      <c r="AP780">
        <v>1</v>
      </c>
      <c r="AV780">
        <v>2</v>
      </c>
      <c r="AW780">
        <v>5</v>
      </c>
      <c r="AX780">
        <v>2.5</v>
      </c>
      <c r="AY780">
        <v>17</v>
      </c>
    </row>
    <row r="781" spans="1:51" x14ac:dyDescent="0.3">
      <c r="A781" s="17">
        <v>44827</v>
      </c>
      <c r="B781" s="16">
        <v>756</v>
      </c>
      <c r="C781">
        <v>12</v>
      </c>
      <c r="D781">
        <v>7</v>
      </c>
      <c r="E781">
        <v>27.5</v>
      </c>
      <c r="F781">
        <v>6</v>
      </c>
      <c r="G781">
        <v>4</v>
      </c>
      <c r="H781">
        <v>2.5</v>
      </c>
      <c r="I781">
        <v>1.5</v>
      </c>
      <c r="Q781">
        <v>7</v>
      </c>
      <c r="R781">
        <v>60.5</v>
      </c>
      <c r="S781">
        <v>8.6428571428571423</v>
      </c>
      <c r="V781" s="19">
        <v>44827</v>
      </c>
      <c r="W781" s="18">
        <v>756</v>
      </c>
      <c r="AM781">
        <v>12</v>
      </c>
      <c r="AN781">
        <v>7</v>
      </c>
      <c r="AO781">
        <v>27.5</v>
      </c>
      <c r="AP781">
        <v>6</v>
      </c>
      <c r="AQ781">
        <v>4</v>
      </c>
      <c r="AR781">
        <v>2.5</v>
      </c>
      <c r="AS781">
        <v>1.5</v>
      </c>
      <c r="AV781">
        <v>7</v>
      </c>
      <c r="AW781">
        <v>60.5</v>
      </c>
      <c r="AX781">
        <v>8.6428571428571423</v>
      </c>
      <c r="AY781">
        <v>15</v>
      </c>
    </row>
    <row r="782" spans="1:51" x14ac:dyDescent="0.3">
      <c r="A782" s="69">
        <v>44829</v>
      </c>
      <c r="B782" s="16">
        <v>757</v>
      </c>
      <c r="C782">
        <v>0.5</v>
      </c>
      <c r="D782">
        <v>1</v>
      </c>
      <c r="Q782">
        <v>2</v>
      </c>
      <c r="R782">
        <v>1.5</v>
      </c>
      <c r="S782">
        <v>0.75</v>
      </c>
      <c r="V782" s="68">
        <v>44829</v>
      </c>
      <c r="W782" s="18">
        <v>757</v>
      </c>
      <c r="AP782">
        <v>0.5</v>
      </c>
      <c r="AQ782">
        <v>1</v>
      </c>
      <c r="AV782">
        <v>2</v>
      </c>
      <c r="AW782">
        <v>1.5</v>
      </c>
      <c r="AX782">
        <v>0.75</v>
      </c>
      <c r="AY782">
        <v>18</v>
      </c>
    </row>
    <row r="783" spans="1:51" x14ac:dyDescent="0.3">
      <c r="A783" s="56"/>
      <c r="B783" s="16">
        <v>758</v>
      </c>
      <c r="C783">
        <v>1</v>
      </c>
      <c r="Q783">
        <v>1</v>
      </c>
      <c r="R783">
        <v>1</v>
      </c>
      <c r="S783">
        <v>1</v>
      </c>
      <c r="V783" s="56"/>
      <c r="W783" s="18">
        <v>758</v>
      </c>
      <c r="AT783">
        <v>1</v>
      </c>
      <c r="AV783">
        <v>1</v>
      </c>
      <c r="AW783">
        <v>1</v>
      </c>
      <c r="AX783">
        <v>1</v>
      </c>
      <c r="AY783">
        <v>22</v>
      </c>
    </row>
    <row r="784" spans="1:51" x14ac:dyDescent="0.3">
      <c r="A784" s="17">
        <v>44831</v>
      </c>
      <c r="B784" s="16">
        <v>759</v>
      </c>
      <c r="C784">
        <v>8.5</v>
      </c>
      <c r="Q784">
        <v>1</v>
      </c>
      <c r="R784">
        <v>8.5</v>
      </c>
      <c r="S784">
        <v>8.5</v>
      </c>
      <c r="V784" s="19">
        <v>44831</v>
      </c>
      <c r="W784" s="18">
        <v>759</v>
      </c>
      <c r="AC784">
        <v>8.5</v>
      </c>
      <c r="AV784">
        <v>1</v>
      </c>
      <c r="AW784">
        <v>8.5</v>
      </c>
      <c r="AX784">
        <v>8.5</v>
      </c>
      <c r="AY784">
        <v>5</v>
      </c>
    </row>
    <row r="785" spans="1:51" x14ac:dyDescent="0.3">
      <c r="A785" s="17">
        <v>44832</v>
      </c>
      <c r="B785" s="16">
        <v>760</v>
      </c>
      <c r="C785">
        <v>11.5</v>
      </c>
      <c r="D785">
        <v>21.5</v>
      </c>
      <c r="Q785">
        <v>2</v>
      </c>
      <c r="R785">
        <v>33</v>
      </c>
      <c r="S785">
        <v>16.5</v>
      </c>
      <c r="V785" s="19">
        <v>44832</v>
      </c>
      <c r="W785" s="18">
        <v>760</v>
      </c>
      <c r="AP785">
        <v>11.5</v>
      </c>
      <c r="AQ785">
        <v>21.5</v>
      </c>
      <c r="AV785">
        <v>2</v>
      </c>
      <c r="AW785">
        <v>33</v>
      </c>
      <c r="AX785">
        <v>16.5</v>
      </c>
      <c r="AY785">
        <v>18</v>
      </c>
    </row>
    <row r="786" spans="1:51" x14ac:dyDescent="0.3">
      <c r="A786" s="17">
        <v>44835</v>
      </c>
      <c r="B786" s="16">
        <v>761</v>
      </c>
      <c r="C786">
        <v>1</v>
      </c>
      <c r="Q786">
        <v>1</v>
      </c>
      <c r="R786">
        <v>1</v>
      </c>
      <c r="S786">
        <v>1</v>
      </c>
      <c r="V786" s="19">
        <v>44835</v>
      </c>
      <c r="W786" s="18">
        <v>761</v>
      </c>
      <c r="AL786">
        <v>1</v>
      </c>
      <c r="AV786">
        <v>1</v>
      </c>
      <c r="AW786">
        <v>1</v>
      </c>
      <c r="AX786">
        <v>1</v>
      </c>
      <c r="AY786">
        <v>14</v>
      </c>
    </row>
    <row r="787" spans="1:51" x14ac:dyDescent="0.3">
      <c r="A787" s="69">
        <v>44836</v>
      </c>
      <c r="B787" s="16">
        <v>762</v>
      </c>
      <c r="C787">
        <v>3.5</v>
      </c>
      <c r="D787">
        <v>1.5</v>
      </c>
      <c r="Q787">
        <v>2</v>
      </c>
      <c r="R787">
        <v>5</v>
      </c>
      <c r="S787">
        <v>2.5</v>
      </c>
      <c r="V787" s="68">
        <v>44836</v>
      </c>
      <c r="W787" s="18">
        <v>762</v>
      </c>
      <c r="X787">
        <v>3.5</v>
      </c>
      <c r="Y787">
        <v>1.5</v>
      </c>
      <c r="AV787">
        <v>2</v>
      </c>
      <c r="AW787">
        <v>5</v>
      </c>
      <c r="AX787">
        <v>2.5</v>
      </c>
      <c r="AY787">
        <v>0</v>
      </c>
    </row>
    <row r="788" spans="1:51" x14ac:dyDescent="0.3">
      <c r="A788" s="57"/>
      <c r="B788" s="16">
        <v>763</v>
      </c>
      <c r="C788">
        <v>0.5</v>
      </c>
      <c r="D788">
        <v>1</v>
      </c>
      <c r="Q788">
        <v>2</v>
      </c>
      <c r="R788">
        <v>1.5</v>
      </c>
      <c r="S788">
        <v>0.75</v>
      </c>
      <c r="V788" s="57"/>
      <c r="W788" s="18">
        <v>763</v>
      </c>
      <c r="AE788">
        <v>0.5</v>
      </c>
      <c r="AF788">
        <v>1</v>
      </c>
      <c r="AV788">
        <v>2</v>
      </c>
      <c r="AW788">
        <v>1.5</v>
      </c>
      <c r="AX788">
        <v>0.75</v>
      </c>
      <c r="AY788">
        <v>7</v>
      </c>
    </row>
    <row r="789" spans="1:51" x14ac:dyDescent="0.3">
      <c r="A789" s="56"/>
      <c r="B789" s="16">
        <v>764</v>
      </c>
      <c r="C789">
        <v>1</v>
      </c>
      <c r="Q789">
        <v>1</v>
      </c>
      <c r="R789">
        <v>1</v>
      </c>
      <c r="S789">
        <v>1</v>
      </c>
      <c r="V789" s="56"/>
      <c r="W789" s="18">
        <v>764</v>
      </c>
      <c r="AH789">
        <v>1</v>
      </c>
      <c r="AV789">
        <v>1</v>
      </c>
      <c r="AW789">
        <v>1</v>
      </c>
      <c r="AX789">
        <v>1</v>
      </c>
      <c r="AY789">
        <v>10</v>
      </c>
    </row>
    <row r="790" spans="1:51" x14ac:dyDescent="0.3">
      <c r="A790" s="17">
        <v>44837</v>
      </c>
      <c r="B790" s="16">
        <v>765</v>
      </c>
      <c r="C790">
        <v>10.5</v>
      </c>
      <c r="D790">
        <v>2.5</v>
      </c>
      <c r="E790">
        <v>2</v>
      </c>
      <c r="F790">
        <v>0.5</v>
      </c>
      <c r="Q790">
        <v>4</v>
      </c>
      <c r="R790">
        <v>15.5</v>
      </c>
      <c r="S790">
        <v>3.875</v>
      </c>
      <c r="V790" s="19">
        <v>44837</v>
      </c>
      <c r="W790" s="18">
        <v>765</v>
      </c>
      <c r="AO790">
        <v>10.5</v>
      </c>
      <c r="AP790">
        <v>2.5</v>
      </c>
      <c r="AQ790">
        <v>2</v>
      </c>
      <c r="AR790">
        <v>0.5</v>
      </c>
      <c r="AV790">
        <v>4</v>
      </c>
      <c r="AW790">
        <v>15.5</v>
      </c>
      <c r="AX790">
        <v>3.875</v>
      </c>
      <c r="AY790">
        <v>17</v>
      </c>
    </row>
    <row r="791" spans="1:51" x14ac:dyDescent="0.3">
      <c r="A791" s="69">
        <v>44838</v>
      </c>
      <c r="B791" s="16">
        <v>766</v>
      </c>
      <c r="C791">
        <v>27</v>
      </c>
      <c r="D791">
        <v>11</v>
      </c>
      <c r="E791">
        <v>0.5</v>
      </c>
      <c r="F791">
        <v>1.5</v>
      </c>
      <c r="G791">
        <v>2</v>
      </c>
      <c r="H791">
        <v>0.5</v>
      </c>
      <c r="Q791">
        <v>6</v>
      </c>
      <c r="R791">
        <v>42.5</v>
      </c>
      <c r="S791">
        <v>7.083333333333333</v>
      </c>
      <c r="V791" s="68">
        <v>44838</v>
      </c>
      <c r="W791" s="18">
        <v>766</v>
      </c>
      <c r="AL791">
        <v>27</v>
      </c>
      <c r="AM791">
        <v>11</v>
      </c>
      <c r="AN791">
        <v>0.5</v>
      </c>
      <c r="AO791">
        <v>1.5</v>
      </c>
      <c r="AP791">
        <v>2</v>
      </c>
      <c r="AQ791">
        <v>0.5</v>
      </c>
      <c r="AV791">
        <v>6</v>
      </c>
      <c r="AW791">
        <v>42.5</v>
      </c>
      <c r="AX791">
        <v>7.083333333333333</v>
      </c>
      <c r="AY791">
        <v>14</v>
      </c>
    </row>
    <row r="792" spans="1:51" x14ac:dyDescent="0.3">
      <c r="A792" s="56"/>
      <c r="B792" s="16">
        <v>767</v>
      </c>
      <c r="C792">
        <v>1.5</v>
      </c>
      <c r="Q792">
        <v>1</v>
      </c>
      <c r="R792">
        <v>1.5</v>
      </c>
      <c r="S792">
        <v>1.5</v>
      </c>
      <c r="V792" s="56"/>
      <c r="W792" s="18">
        <v>767</v>
      </c>
      <c r="AS792">
        <v>1.5</v>
      </c>
      <c r="AV792">
        <v>1</v>
      </c>
      <c r="AW792">
        <v>1.5</v>
      </c>
      <c r="AX792">
        <v>1.5</v>
      </c>
      <c r="AY792">
        <v>21</v>
      </c>
    </row>
    <row r="793" spans="1:51" x14ac:dyDescent="0.3">
      <c r="A793" s="69">
        <v>44839</v>
      </c>
      <c r="B793" s="16">
        <v>768</v>
      </c>
      <c r="C793">
        <v>7</v>
      </c>
      <c r="Q793">
        <v>1</v>
      </c>
      <c r="R793">
        <v>7</v>
      </c>
      <c r="S793">
        <v>7</v>
      </c>
      <c r="V793" s="68">
        <v>44839</v>
      </c>
      <c r="W793" s="18">
        <v>768</v>
      </c>
      <c r="AL793">
        <v>7</v>
      </c>
      <c r="AV793">
        <v>1</v>
      </c>
      <c r="AW793">
        <v>7</v>
      </c>
      <c r="AX793">
        <v>7</v>
      </c>
      <c r="AY793">
        <v>14</v>
      </c>
    </row>
    <row r="794" spans="1:51" x14ac:dyDescent="0.3">
      <c r="A794" s="56"/>
      <c r="B794" s="16">
        <v>769</v>
      </c>
      <c r="C794">
        <v>1.5</v>
      </c>
      <c r="D794">
        <v>14</v>
      </c>
      <c r="Q794">
        <v>2</v>
      </c>
      <c r="R794">
        <v>15.5</v>
      </c>
      <c r="S794">
        <v>7.75</v>
      </c>
      <c r="V794" s="56"/>
      <c r="W794" s="18">
        <v>769</v>
      </c>
      <c r="AN794">
        <v>1.5</v>
      </c>
      <c r="AO794">
        <v>14</v>
      </c>
      <c r="AV794">
        <v>2</v>
      </c>
      <c r="AW794">
        <v>15.5</v>
      </c>
      <c r="AX794">
        <v>7.75</v>
      </c>
      <c r="AY794">
        <v>16</v>
      </c>
    </row>
    <row r="795" spans="1:51" x14ac:dyDescent="0.3">
      <c r="A795" s="69">
        <v>44840</v>
      </c>
      <c r="B795" s="16">
        <v>770</v>
      </c>
      <c r="C795">
        <v>5</v>
      </c>
      <c r="D795">
        <v>39</v>
      </c>
      <c r="E795">
        <v>9</v>
      </c>
      <c r="F795">
        <v>0.5</v>
      </c>
      <c r="Q795">
        <v>4</v>
      </c>
      <c r="R795">
        <v>53.5</v>
      </c>
      <c r="S795">
        <v>13.375</v>
      </c>
      <c r="V795" s="68">
        <v>44840</v>
      </c>
      <c r="W795" s="18">
        <v>770</v>
      </c>
      <c r="AK795">
        <v>5</v>
      </c>
      <c r="AL795">
        <v>39</v>
      </c>
      <c r="AM795">
        <v>9</v>
      </c>
      <c r="AN795">
        <v>0.5</v>
      </c>
      <c r="AV795">
        <v>4</v>
      </c>
      <c r="AW795">
        <v>53.5</v>
      </c>
      <c r="AX795">
        <v>13.375</v>
      </c>
      <c r="AY795">
        <v>13</v>
      </c>
    </row>
    <row r="796" spans="1:51" x14ac:dyDescent="0.3">
      <c r="A796" s="56"/>
      <c r="B796" s="16">
        <v>771</v>
      </c>
      <c r="C796">
        <v>1.5</v>
      </c>
      <c r="Q796">
        <v>1</v>
      </c>
      <c r="R796">
        <v>1.5</v>
      </c>
      <c r="S796">
        <v>1.5</v>
      </c>
      <c r="V796" s="56"/>
      <c r="W796" s="18">
        <v>771</v>
      </c>
      <c r="AR796">
        <v>1.5</v>
      </c>
      <c r="AV796">
        <v>1</v>
      </c>
      <c r="AW796">
        <v>1.5</v>
      </c>
      <c r="AX796">
        <v>1.5</v>
      </c>
      <c r="AY796">
        <v>20</v>
      </c>
    </row>
    <row r="797" spans="1:51" x14ac:dyDescent="0.3">
      <c r="A797" s="69">
        <v>44841</v>
      </c>
      <c r="B797" s="16">
        <v>772</v>
      </c>
      <c r="C797">
        <v>1</v>
      </c>
      <c r="Q797">
        <v>1</v>
      </c>
      <c r="R797">
        <v>1</v>
      </c>
      <c r="S797">
        <v>1</v>
      </c>
      <c r="V797" s="68">
        <v>44841</v>
      </c>
      <c r="W797" s="18">
        <v>772</v>
      </c>
      <c r="AC797">
        <v>1</v>
      </c>
      <c r="AV797">
        <v>1</v>
      </c>
      <c r="AW797">
        <v>1</v>
      </c>
      <c r="AX797">
        <v>1</v>
      </c>
      <c r="AY797">
        <v>5</v>
      </c>
    </row>
    <row r="798" spans="1:51" x14ac:dyDescent="0.3">
      <c r="A798" s="56"/>
      <c r="B798" s="16">
        <v>773</v>
      </c>
      <c r="C798">
        <v>2.5</v>
      </c>
      <c r="D798">
        <v>4</v>
      </c>
      <c r="E798">
        <v>2</v>
      </c>
      <c r="F798">
        <v>0.5</v>
      </c>
      <c r="Q798">
        <v>4</v>
      </c>
      <c r="R798">
        <v>9</v>
      </c>
      <c r="S798">
        <v>2.25</v>
      </c>
      <c r="V798" s="56"/>
      <c r="W798" s="18">
        <v>773</v>
      </c>
      <c r="AL798">
        <v>2.5</v>
      </c>
      <c r="AM798">
        <v>4</v>
      </c>
      <c r="AN798">
        <v>2</v>
      </c>
      <c r="AO798">
        <v>0.5</v>
      </c>
      <c r="AV798">
        <v>4</v>
      </c>
      <c r="AW798">
        <v>9</v>
      </c>
      <c r="AX798">
        <v>2.25</v>
      </c>
      <c r="AY798">
        <v>14</v>
      </c>
    </row>
    <row r="799" spans="1:51" x14ac:dyDescent="0.3">
      <c r="A799" s="17">
        <v>44842</v>
      </c>
      <c r="B799" s="16">
        <v>774</v>
      </c>
      <c r="C799">
        <v>1.5</v>
      </c>
      <c r="Q799">
        <v>1</v>
      </c>
      <c r="R799">
        <v>1.5</v>
      </c>
      <c r="S799">
        <v>1.5</v>
      </c>
      <c r="V799" s="19">
        <v>44842</v>
      </c>
      <c r="W799" s="18">
        <v>774</v>
      </c>
      <c r="AN799">
        <v>1.5</v>
      </c>
      <c r="AV799">
        <v>1</v>
      </c>
      <c r="AW799">
        <v>1.5</v>
      </c>
      <c r="AX799">
        <v>1.5</v>
      </c>
      <c r="AY799">
        <v>16</v>
      </c>
    </row>
    <row r="800" spans="1:51" x14ac:dyDescent="0.3">
      <c r="A800" s="17">
        <v>44843</v>
      </c>
      <c r="B800" s="16">
        <v>775</v>
      </c>
      <c r="C800">
        <v>28</v>
      </c>
      <c r="D800">
        <v>4</v>
      </c>
      <c r="Q800">
        <v>2</v>
      </c>
      <c r="R800">
        <v>32</v>
      </c>
      <c r="S800">
        <v>16</v>
      </c>
      <c r="V800" s="19">
        <v>44843</v>
      </c>
      <c r="W800" s="18">
        <v>775</v>
      </c>
      <c r="AN800">
        <v>28</v>
      </c>
      <c r="AO800">
        <v>4</v>
      </c>
      <c r="AV800">
        <v>2</v>
      </c>
      <c r="AW800">
        <v>32</v>
      </c>
      <c r="AX800">
        <v>16</v>
      </c>
      <c r="AY800">
        <v>16</v>
      </c>
    </row>
    <row r="801" spans="1:51" x14ac:dyDescent="0.3">
      <c r="A801" s="69">
        <v>44845</v>
      </c>
      <c r="B801" s="16">
        <v>776</v>
      </c>
      <c r="C801">
        <v>4.5</v>
      </c>
      <c r="Q801">
        <v>1</v>
      </c>
      <c r="R801">
        <v>4.5</v>
      </c>
      <c r="S801">
        <v>4.5</v>
      </c>
      <c r="V801" s="68">
        <v>44845</v>
      </c>
      <c r="W801" s="18">
        <v>776</v>
      </c>
      <c r="AK801">
        <v>4.5</v>
      </c>
      <c r="AV801">
        <v>1</v>
      </c>
      <c r="AW801">
        <v>4.5</v>
      </c>
      <c r="AX801">
        <v>4.5</v>
      </c>
      <c r="AY801">
        <v>13</v>
      </c>
    </row>
    <row r="802" spans="1:51" x14ac:dyDescent="0.3">
      <c r="A802" s="56"/>
      <c r="B802" s="16">
        <v>777</v>
      </c>
      <c r="C802">
        <v>2</v>
      </c>
      <c r="D802">
        <v>0.5</v>
      </c>
      <c r="Q802">
        <v>2</v>
      </c>
      <c r="R802">
        <v>2.5</v>
      </c>
      <c r="S802">
        <v>1.25</v>
      </c>
      <c r="V802" s="56"/>
      <c r="W802" s="18">
        <v>777</v>
      </c>
      <c r="AN802">
        <v>2</v>
      </c>
      <c r="AO802">
        <v>0.5</v>
      </c>
      <c r="AV802">
        <v>2</v>
      </c>
      <c r="AW802">
        <v>2.5</v>
      </c>
      <c r="AX802">
        <v>1.25</v>
      </c>
      <c r="AY802">
        <v>16</v>
      </c>
    </row>
    <row r="803" spans="1:51" x14ac:dyDescent="0.3">
      <c r="A803" s="17">
        <v>44847</v>
      </c>
      <c r="B803" s="16">
        <v>778</v>
      </c>
      <c r="C803">
        <v>0.5</v>
      </c>
      <c r="D803">
        <v>2</v>
      </c>
      <c r="E803">
        <v>2.5</v>
      </c>
      <c r="F803">
        <v>3</v>
      </c>
      <c r="Q803">
        <v>4</v>
      </c>
      <c r="R803">
        <v>8</v>
      </c>
      <c r="S803">
        <v>2</v>
      </c>
      <c r="V803" s="19">
        <v>44847</v>
      </c>
      <c r="W803" s="18">
        <v>778</v>
      </c>
      <c r="AL803">
        <v>0.5</v>
      </c>
      <c r="AM803">
        <v>2</v>
      </c>
      <c r="AN803">
        <v>2.5</v>
      </c>
      <c r="AO803">
        <v>3</v>
      </c>
      <c r="AV803">
        <v>4</v>
      </c>
      <c r="AW803">
        <v>8</v>
      </c>
      <c r="AX803">
        <v>2</v>
      </c>
      <c r="AY803">
        <v>14</v>
      </c>
    </row>
    <row r="804" spans="1:51" x14ac:dyDescent="0.3">
      <c r="A804" s="69">
        <v>44849</v>
      </c>
      <c r="B804" s="16">
        <v>779</v>
      </c>
      <c r="C804">
        <v>30</v>
      </c>
      <c r="D804">
        <v>31</v>
      </c>
      <c r="E804">
        <v>3.5</v>
      </c>
      <c r="Q804">
        <v>3</v>
      </c>
      <c r="R804">
        <v>64.5</v>
      </c>
      <c r="S804">
        <v>21.5</v>
      </c>
      <c r="V804" s="68">
        <v>44849</v>
      </c>
      <c r="W804" s="18">
        <v>779</v>
      </c>
      <c r="AL804">
        <v>30</v>
      </c>
      <c r="AM804">
        <v>31</v>
      </c>
      <c r="AN804">
        <v>3.5</v>
      </c>
      <c r="AV804">
        <v>3</v>
      </c>
      <c r="AW804">
        <v>64.5</v>
      </c>
      <c r="AX804">
        <v>21.5</v>
      </c>
      <c r="AY804">
        <v>14</v>
      </c>
    </row>
    <row r="805" spans="1:51" x14ac:dyDescent="0.3">
      <c r="A805" s="56"/>
      <c r="B805" s="16">
        <v>780</v>
      </c>
      <c r="C805">
        <v>14.5</v>
      </c>
      <c r="Q805">
        <v>1</v>
      </c>
      <c r="R805">
        <v>14.5</v>
      </c>
      <c r="S805">
        <v>14.5</v>
      </c>
      <c r="V805" s="56"/>
      <c r="W805" s="18">
        <v>780</v>
      </c>
      <c r="AS805">
        <v>14.5</v>
      </c>
      <c r="AV805">
        <v>1</v>
      </c>
      <c r="AW805">
        <v>14.5</v>
      </c>
      <c r="AX805">
        <v>14.5</v>
      </c>
      <c r="AY805">
        <v>21</v>
      </c>
    </row>
    <row r="806" spans="1:51" x14ac:dyDescent="0.3">
      <c r="A806" s="17">
        <v>44851</v>
      </c>
      <c r="B806" s="16">
        <v>781</v>
      </c>
      <c r="C806">
        <v>9</v>
      </c>
      <c r="Q806">
        <v>1</v>
      </c>
      <c r="R806">
        <v>9</v>
      </c>
      <c r="S806">
        <v>9</v>
      </c>
      <c r="V806" s="19">
        <v>44851</v>
      </c>
      <c r="W806" s="18">
        <v>781</v>
      </c>
      <c r="AQ806">
        <v>9</v>
      </c>
      <c r="AV806">
        <v>1</v>
      </c>
      <c r="AW806">
        <v>9</v>
      </c>
      <c r="AX806">
        <v>9</v>
      </c>
      <c r="AY806">
        <v>19</v>
      </c>
    </row>
    <row r="807" spans="1:51" x14ac:dyDescent="0.3">
      <c r="A807" s="69">
        <v>44852</v>
      </c>
      <c r="B807" s="16">
        <v>782</v>
      </c>
      <c r="C807">
        <v>0.5</v>
      </c>
      <c r="Q807">
        <v>1</v>
      </c>
      <c r="R807">
        <v>0.5</v>
      </c>
      <c r="S807">
        <v>0.5</v>
      </c>
      <c r="V807" s="68">
        <v>44852</v>
      </c>
      <c r="W807" s="18">
        <v>782</v>
      </c>
      <c r="X807">
        <v>0.5</v>
      </c>
      <c r="AV807">
        <v>1</v>
      </c>
      <c r="AW807">
        <v>0.5</v>
      </c>
      <c r="AX807">
        <v>0.5</v>
      </c>
      <c r="AY807">
        <v>0</v>
      </c>
    </row>
    <row r="808" spans="1:51" x14ac:dyDescent="0.3">
      <c r="A808" s="56"/>
      <c r="B808" s="16">
        <v>783</v>
      </c>
      <c r="C808">
        <v>49</v>
      </c>
      <c r="D808">
        <v>8</v>
      </c>
      <c r="Q808">
        <v>2</v>
      </c>
      <c r="R808">
        <v>57</v>
      </c>
      <c r="S808">
        <v>28.5</v>
      </c>
      <c r="V808" s="56"/>
      <c r="W808" s="18">
        <v>783</v>
      </c>
      <c r="AN808">
        <v>49</v>
      </c>
      <c r="AO808">
        <v>8</v>
      </c>
      <c r="AV808">
        <v>2</v>
      </c>
      <c r="AW808">
        <v>57</v>
      </c>
      <c r="AX808">
        <v>28.5</v>
      </c>
      <c r="AY808">
        <v>16</v>
      </c>
    </row>
    <row r="809" spans="1:51" x14ac:dyDescent="0.3">
      <c r="A809" s="17">
        <v>44853</v>
      </c>
      <c r="B809" s="16">
        <v>784</v>
      </c>
      <c r="C809">
        <v>0.5</v>
      </c>
      <c r="D809">
        <v>1.5</v>
      </c>
      <c r="Q809">
        <v>2</v>
      </c>
      <c r="R809">
        <v>2</v>
      </c>
      <c r="S809">
        <v>1</v>
      </c>
      <c r="V809" s="19">
        <v>44853</v>
      </c>
      <c r="W809" s="18">
        <v>784</v>
      </c>
      <c r="AO809">
        <v>0.5</v>
      </c>
      <c r="AP809">
        <v>1.5</v>
      </c>
      <c r="AV809">
        <v>2</v>
      </c>
      <c r="AW809">
        <v>2</v>
      </c>
      <c r="AX809">
        <v>1</v>
      </c>
      <c r="AY809">
        <v>17</v>
      </c>
    </row>
    <row r="810" spans="1:51" x14ac:dyDescent="0.3">
      <c r="A810" s="17">
        <v>44854</v>
      </c>
      <c r="B810" s="16">
        <v>785</v>
      </c>
      <c r="C810">
        <v>0.5</v>
      </c>
      <c r="D810">
        <v>4</v>
      </c>
      <c r="Q810">
        <v>2</v>
      </c>
      <c r="R810">
        <v>4.5</v>
      </c>
      <c r="S810">
        <v>2.25</v>
      </c>
      <c r="V810" s="19">
        <v>44854</v>
      </c>
      <c r="W810" s="18">
        <v>785</v>
      </c>
      <c r="AJ810">
        <v>0.5</v>
      </c>
      <c r="AK810">
        <v>4</v>
      </c>
      <c r="AV810">
        <v>2</v>
      </c>
      <c r="AW810">
        <v>4.5</v>
      </c>
      <c r="AX810">
        <v>2.25</v>
      </c>
      <c r="AY810">
        <v>12</v>
      </c>
    </row>
    <row r="811" spans="1:51" x14ac:dyDescent="0.3">
      <c r="A811" s="69">
        <v>44856</v>
      </c>
      <c r="B811" s="16">
        <v>786</v>
      </c>
      <c r="C811">
        <v>1.5</v>
      </c>
      <c r="Q811">
        <v>1</v>
      </c>
      <c r="R811">
        <v>1.5</v>
      </c>
      <c r="S811">
        <v>1.5</v>
      </c>
      <c r="V811" s="68">
        <v>44856</v>
      </c>
      <c r="W811" s="18">
        <v>786</v>
      </c>
      <c r="AN811">
        <v>1.5</v>
      </c>
      <c r="AV811">
        <v>1</v>
      </c>
      <c r="AW811">
        <v>1.5</v>
      </c>
      <c r="AX811">
        <v>1.5</v>
      </c>
      <c r="AY811">
        <v>16</v>
      </c>
    </row>
    <row r="812" spans="1:51" x14ac:dyDescent="0.3">
      <c r="A812" s="56"/>
      <c r="B812" s="16">
        <v>787</v>
      </c>
      <c r="C812">
        <v>0.5</v>
      </c>
      <c r="Q812">
        <v>1</v>
      </c>
      <c r="R812">
        <v>0.5</v>
      </c>
      <c r="S812">
        <v>0.5</v>
      </c>
      <c r="V812" s="56"/>
      <c r="W812" s="18">
        <v>787</v>
      </c>
      <c r="AT812">
        <v>0.5</v>
      </c>
      <c r="AV812">
        <v>1</v>
      </c>
      <c r="AW812">
        <v>0.5</v>
      </c>
      <c r="AX812">
        <v>0.5</v>
      </c>
      <c r="AY812">
        <v>22</v>
      </c>
    </row>
    <row r="813" spans="1:51" x14ac:dyDescent="0.3">
      <c r="A813" s="69">
        <v>44857</v>
      </c>
      <c r="B813" s="16">
        <v>788</v>
      </c>
      <c r="C813">
        <v>1.5</v>
      </c>
      <c r="D813">
        <v>1</v>
      </c>
      <c r="E813">
        <v>5.5</v>
      </c>
      <c r="F813">
        <v>0.5</v>
      </c>
      <c r="Q813">
        <v>4</v>
      </c>
      <c r="R813">
        <v>8.5</v>
      </c>
      <c r="S813">
        <v>2.125</v>
      </c>
      <c r="V813" s="68">
        <v>44857</v>
      </c>
      <c r="W813" s="18">
        <v>788</v>
      </c>
      <c r="Z813">
        <v>1.5</v>
      </c>
      <c r="AA813">
        <v>1</v>
      </c>
      <c r="AB813">
        <v>5.5</v>
      </c>
      <c r="AC813">
        <v>0.5</v>
      </c>
      <c r="AV813">
        <v>4</v>
      </c>
      <c r="AW813">
        <v>8.5</v>
      </c>
      <c r="AX813">
        <v>2.125</v>
      </c>
      <c r="AY813">
        <v>2</v>
      </c>
    </row>
    <row r="814" spans="1:51" x14ac:dyDescent="0.3">
      <c r="A814" s="56"/>
      <c r="B814" s="16">
        <v>789</v>
      </c>
      <c r="C814">
        <v>0.5</v>
      </c>
      <c r="Q814">
        <v>1</v>
      </c>
      <c r="R814">
        <v>0.5</v>
      </c>
      <c r="S814">
        <v>0.5</v>
      </c>
      <c r="V814" s="56"/>
      <c r="W814" s="18">
        <v>789</v>
      </c>
      <c r="AH814">
        <v>0.5</v>
      </c>
      <c r="AV814">
        <v>1</v>
      </c>
      <c r="AW814">
        <v>0.5</v>
      </c>
      <c r="AX814">
        <v>0.5</v>
      </c>
      <c r="AY814">
        <v>10</v>
      </c>
    </row>
    <row r="815" spans="1:51" x14ac:dyDescent="0.3">
      <c r="A815" s="69">
        <v>44859</v>
      </c>
      <c r="B815" s="16">
        <v>790</v>
      </c>
      <c r="C815">
        <v>4.5</v>
      </c>
      <c r="Q815">
        <v>1</v>
      </c>
      <c r="R815">
        <v>4.5</v>
      </c>
      <c r="S815">
        <v>4.5</v>
      </c>
      <c r="V815" s="68">
        <v>44859</v>
      </c>
      <c r="W815" s="18">
        <v>790</v>
      </c>
      <c r="AF815">
        <v>4.5</v>
      </c>
      <c r="AV815">
        <v>1</v>
      </c>
      <c r="AW815">
        <v>4.5</v>
      </c>
      <c r="AX815">
        <v>4.5</v>
      </c>
      <c r="AY815">
        <v>8</v>
      </c>
    </row>
    <row r="816" spans="1:51" x14ac:dyDescent="0.3">
      <c r="A816" s="56"/>
      <c r="B816" s="16">
        <v>791</v>
      </c>
      <c r="C816">
        <v>2</v>
      </c>
      <c r="Q816">
        <v>1</v>
      </c>
      <c r="R816">
        <v>2</v>
      </c>
      <c r="S816">
        <v>2</v>
      </c>
      <c r="V816" s="56"/>
      <c r="W816" s="18">
        <v>791</v>
      </c>
      <c r="AN816">
        <v>2</v>
      </c>
      <c r="AV816">
        <v>1</v>
      </c>
      <c r="AW816">
        <v>2</v>
      </c>
      <c r="AX816">
        <v>2</v>
      </c>
      <c r="AY816">
        <v>16</v>
      </c>
    </row>
    <row r="817" spans="1:51" x14ac:dyDescent="0.3">
      <c r="A817" s="17">
        <v>44860</v>
      </c>
      <c r="B817" s="16">
        <v>792</v>
      </c>
      <c r="C817">
        <v>3.5</v>
      </c>
      <c r="D817">
        <v>13.5</v>
      </c>
      <c r="E817">
        <v>3</v>
      </c>
      <c r="F817">
        <v>0.5</v>
      </c>
      <c r="G817">
        <v>0.5</v>
      </c>
      <c r="Q817">
        <v>5</v>
      </c>
      <c r="R817">
        <v>21</v>
      </c>
      <c r="S817">
        <v>4.2</v>
      </c>
      <c r="V817" s="19">
        <v>44860</v>
      </c>
      <c r="W817" s="18">
        <v>792</v>
      </c>
      <c r="Y817">
        <v>3.5</v>
      </c>
      <c r="Z817">
        <v>13.5</v>
      </c>
      <c r="AA817">
        <v>3</v>
      </c>
      <c r="AB817">
        <v>0.5</v>
      </c>
      <c r="AC817">
        <v>0.5</v>
      </c>
      <c r="AV817">
        <v>5</v>
      </c>
      <c r="AW817">
        <v>21</v>
      </c>
      <c r="AX817">
        <v>4.2</v>
      </c>
      <c r="AY817">
        <v>1</v>
      </c>
    </row>
    <row r="818" spans="1:51" x14ac:dyDescent="0.3">
      <c r="A818" s="17">
        <v>44868</v>
      </c>
      <c r="B818" s="16">
        <v>793</v>
      </c>
      <c r="C818">
        <v>2.5</v>
      </c>
      <c r="D818">
        <v>0.5</v>
      </c>
      <c r="Q818">
        <v>2</v>
      </c>
      <c r="R818">
        <v>3</v>
      </c>
      <c r="S818">
        <v>1.5</v>
      </c>
      <c r="V818" s="19">
        <v>44868</v>
      </c>
      <c r="W818" s="18">
        <v>793</v>
      </c>
      <c r="AL818">
        <v>2.5</v>
      </c>
      <c r="AM818">
        <v>0.5</v>
      </c>
      <c r="AV818">
        <v>2</v>
      </c>
      <c r="AW818">
        <v>3</v>
      </c>
      <c r="AX818">
        <v>1.5</v>
      </c>
      <c r="AY818">
        <v>14</v>
      </c>
    </row>
    <row r="819" spans="1:51" x14ac:dyDescent="0.3">
      <c r="A819" s="17">
        <v>44869</v>
      </c>
      <c r="B819" s="16">
        <v>794</v>
      </c>
      <c r="C819">
        <v>78</v>
      </c>
      <c r="D819">
        <v>24</v>
      </c>
      <c r="E819">
        <v>0.5</v>
      </c>
      <c r="F819">
        <v>2.5</v>
      </c>
      <c r="G819">
        <v>0.5</v>
      </c>
      <c r="Q819">
        <v>5</v>
      </c>
      <c r="R819">
        <v>105.5</v>
      </c>
      <c r="S819">
        <v>21.1</v>
      </c>
      <c r="V819" s="19">
        <v>44869</v>
      </c>
      <c r="W819" s="18">
        <v>794</v>
      </c>
      <c r="AM819">
        <v>78</v>
      </c>
      <c r="AN819">
        <v>24</v>
      </c>
      <c r="AO819">
        <v>0.5</v>
      </c>
      <c r="AP819">
        <v>2.5</v>
      </c>
      <c r="AQ819">
        <v>0.5</v>
      </c>
      <c r="AV819">
        <v>5</v>
      </c>
      <c r="AW819">
        <v>105.5</v>
      </c>
      <c r="AX819">
        <v>21.1</v>
      </c>
      <c r="AY819">
        <v>15</v>
      </c>
    </row>
    <row r="820" spans="1:51" x14ac:dyDescent="0.3">
      <c r="A820" s="69">
        <v>44870</v>
      </c>
      <c r="B820" s="16">
        <v>795</v>
      </c>
      <c r="C820">
        <v>0.5</v>
      </c>
      <c r="Q820">
        <v>1</v>
      </c>
      <c r="R820">
        <v>0.5</v>
      </c>
      <c r="S820">
        <v>0.5</v>
      </c>
      <c r="V820" s="68">
        <v>44870</v>
      </c>
      <c r="W820" s="18">
        <v>795</v>
      </c>
      <c r="AD820">
        <v>0.5</v>
      </c>
      <c r="AV820">
        <v>1</v>
      </c>
      <c r="AW820">
        <v>0.5</v>
      </c>
      <c r="AX820">
        <v>0.5</v>
      </c>
      <c r="AY820">
        <v>6</v>
      </c>
    </row>
    <row r="821" spans="1:51" x14ac:dyDescent="0.3">
      <c r="A821" s="56"/>
      <c r="B821" s="16">
        <v>796</v>
      </c>
      <c r="C821">
        <v>4</v>
      </c>
      <c r="D821">
        <v>4.5</v>
      </c>
      <c r="E821">
        <v>2.5</v>
      </c>
      <c r="Q821">
        <v>3</v>
      </c>
      <c r="R821">
        <v>11</v>
      </c>
      <c r="S821">
        <v>3.666666666666667</v>
      </c>
      <c r="V821" s="56"/>
      <c r="W821" s="18">
        <v>796</v>
      </c>
      <c r="AJ821">
        <v>4</v>
      </c>
      <c r="AK821">
        <v>4.5</v>
      </c>
      <c r="AL821">
        <v>2.5</v>
      </c>
      <c r="AV821">
        <v>3</v>
      </c>
      <c r="AW821">
        <v>11</v>
      </c>
      <c r="AX821">
        <v>3.666666666666667</v>
      </c>
      <c r="AY821">
        <v>12</v>
      </c>
    </row>
    <row r="822" spans="1:51" x14ac:dyDescent="0.3">
      <c r="A822" s="69">
        <v>44872</v>
      </c>
      <c r="B822" s="16">
        <v>797</v>
      </c>
      <c r="C822">
        <v>2</v>
      </c>
      <c r="D822">
        <v>0.5</v>
      </c>
      <c r="E822">
        <v>1</v>
      </c>
      <c r="F822">
        <v>1.5</v>
      </c>
      <c r="Q822">
        <v>4</v>
      </c>
      <c r="R822">
        <v>5</v>
      </c>
      <c r="S822">
        <v>1.25</v>
      </c>
      <c r="V822" s="68">
        <v>44872</v>
      </c>
      <c r="W822" s="18">
        <v>797</v>
      </c>
      <c r="AA822">
        <v>2</v>
      </c>
      <c r="AB822">
        <v>0.5</v>
      </c>
      <c r="AC822">
        <v>1</v>
      </c>
      <c r="AD822">
        <v>1.5</v>
      </c>
      <c r="AV822">
        <v>4</v>
      </c>
      <c r="AW822">
        <v>5</v>
      </c>
      <c r="AX822">
        <v>1.25</v>
      </c>
      <c r="AY822">
        <v>3</v>
      </c>
    </row>
    <row r="823" spans="1:51" x14ac:dyDescent="0.3">
      <c r="A823" s="57"/>
      <c r="B823" s="16">
        <v>798</v>
      </c>
      <c r="C823">
        <v>1</v>
      </c>
      <c r="Q823">
        <v>1</v>
      </c>
      <c r="R823">
        <v>1</v>
      </c>
      <c r="S823">
        <v>1</v>
      </c>
      <c r="V823" s="57"/>
      <c r="W823" s="18">
        <v>798</v>
      </c>
      <c r="AF823">
        <v>1</v>
      </c>
      <c r="AV823">
        <v>1</v>
      </c>
      <c r="AW823">
        <v>1</v>
      </c>
      <c r="AX823">
        <v>1</v>
      </c>
      <c r="AY823">
        <v>8</v>
      </c>
    </row>
    <row r="824" spans="1:51" x14ac:dyDescent="0.3">
      <c r="A824" s="56"/>
      <c r="B824" s="16">
        <v>799</v>
      </c>
      <c r="C824">
        <v>0.5</v>
      </c>
      <c r="Q824">
        <v>1</v>
      </c>
      <c r="R824">
        <v>0.5</v>
      </c>
      <c r="S824">
        <v>0.5</v>
      </c>
      <c r="V824" s="56"/>
      <c r="W824" s="18">
        <v>799</v>
      </c>
      <c r="AN824">
        <v>0.5</v>
      </c>
      <c r="AV824">
        <v>1</v>
      </c>
      <c r="AW824">
        <v>0.5</v>
      </c>
      <c r="AX824">
        <v>0.5</v>
      </c>
      <c r="AY824">
        <v>16</v>
      </c>
    </row>
    <row r="825" spans="1:51" x14ac:dyDescent="0.3">
      <c r="A825" s="69">
        <v>44873</v>
      </c>
      <c r="B825" s="16">
        <v>800</v>
      </c>
      <c r="C825">
        <v>0.5</v>
      </c>
      <c r="Q825">
        <v>1</v>
      </c>
      <c r="R825">
        <v>0.5</v>
      </c>
      <c r="S825">
        <v>0.5</v>
      </c>
      <c r="V825" s="68">
        <v>44873</v>
      </c>
      <c r="W825" s="18">
        <v>800</v>
      </c>
      <c r="AB825">
        <v>0.5</v>
      </c>
      <c r="AV825">
        <v>1</v>
      </c>
      <c r="AW825">
        <v>0.5</v>
      </c>
      <c r="AX825">
        <v>0.5</v>
      </c>
      <c r="AY825">
        <v>4</v>
      </c>
    </row>
    <row r="826" spans="1:51" x14ac:dyDescent="0.3">
      <c r="A826" s="56"/>
      <c r="B826" s="16">
        <v>801</v>
      </c>
      <c r="C826">
        <v>28</v>
      </c>
      <c r="D826">
        <v>1</v>
      </c>
      <c r="E826">
        <v>0.5</v>
      </c>
      <c r="Q826">
        <v>3</v>
      </c>
      <c r="R826">
        <v>29.5</v>
      </c>
      <c r="S826">
        <v>9.8333333333333339</v>
      </c>
      <c r="V826" s="56"/>
      <c r="W826" s="18">
        <v>801</v>
      </c>
      <c r="AN826">
        <v>28</v>
      </c>
      <c r="AO826">
        <v>1</v>
      </c>
      <c r="AP826">
        <v>0.5</v>
      </c>
      <c r="AV826">
        <v>3</v>
      </c>
      <c r="AW826">
        <v>29.5</v>
      </c>
      <c r="AX826">
        <v>9.8333333333333339</v>
      </c>
      <c r="AY826">
        <v>16</v>
      </c>
    </row>
    <row r="827" spans="1:51" x14ac:dyDescent="0.3">
      <c r="A827" s="69">
        <v>44874</v>
      </c>
      <c r="B827" s="16">
        <v>802</v>
      </c>
      <c r="C827">
        <v>0.5</v>
      </c>
      <c r="Q827">
        <v>1</v>
      </c>
      <c r="R827">
        <v>0.5</v>
      </c>
      <c r="S827">
        <v>0.5</v>
      </c>
      <c r="V827" s="68">
        <v>44874</v>
      </c>
      <c r="W827" s="18">
        <v>802</v>
      </c>
      <c r="AA827">
        <v>0.5</v>
      </c>
      <c r="AV827">
        <v>1</v>
      </c>
      <c r="AW827">
        <v>0.5</v>
      </c>
      <c r="AX827">
        <v>0.5</v>
      </c>
      <c r="AY827">
        <v>3</v>
      </c>
    </row>
    <row r="828" spans="1:51" x14ac:dyDescent="0.3">
      <c r="A828" s="56"/>
      <c r="B828" s="16">
        <v>803</v>
      </c>
      <c r="C828">
        <v>0.5</v>
      </c>
      <c r="Q828">
        <v>1</v>
      </c>
      <c r="R828">
        <v>0.5</v>
      </c>
      <c r="S828">
        <v>0.5</v>
      </c>
      <c r="V828" s="56"/>
      <c r="W828" s="18">
        <v>803</v>
      </c>
      <c r="AN828">
        <v>0.5</v>
      </c>
      <c r="AV828">
        <v>1</v>
      </c>
      <c r="AW828">
        <v>0.5</v>
      </c>
      <c r="AX828">
        <v>0.5</v>
      </c>
      <c r="AY828">
        <v>16</v>
      </c>
    </row>
    <row r="829" spans="1:51" x14ac:dyDescent="0.3">
      <c r="A829" s="69">
        <v>44876</v>
      </c>
      <c r="B829" s="16">
        <v>804</v>
      </c>
      <c r="C829">
        <v>1.5</v>
      </c>
      <c r="Q829">
        <v>1</v>
      </c>
      <c r="R829">
        <v>1.5</v>
      </c>
      <c r="S829">
        <v>1.5</v>
      </c>
      <c r="V829" s="68">
        <v>44876</v>
      </c>
      <c r="W829" s="18">
        <v>804</v>
      </c>
      <c r="AJ829">
        <v>1.5</v>
      </c>
      <c r="AV829">
        <v>1</v>
      </c>
      <c r="AW829">
        <v>1.5</v>
      </c>
      <c r="AX829">
        <v>1.5</v>
      </c>
      <c r="AY829">
        <v>12</v>
      </c>
    </row>
    <row r="830" spans="1:51" x14ac:dyDescent="0.3">
      <c r="A830" s="56"/>
      <c r="B830" s="16">
        <v>805</v>
      </c>
      <c r="C830">
        <v>1</v>
      </c>
      <c r="Q830">
        <v>1</v>
      </c>
      <c r="R830">
        <v>1</v>
      </c>
      <c r="S830">
        <v>1</v>
      </c>
      <c r="V830" s="56"/>
      <c r="W830" s="18">
        <v>805</v>
      </c>
      <c r="AU830">
        <v>1</v>
      </c>
      <c r="AV830">
        <v>1</v>
      </c>
      <c r="AW830">
        <v>1</v>
      </c>
      <c r="AX830">
        <v>1</v>
      </c>
      <c r="AY830">
        <v>23</v>
      </c>
    </row>
    <row r="831" spans="1:51" x14ac:dyDescent="0.3">
      <c r="A831" s="69">
        <v>44878</v>
      </c>
      <c r="B831" s="16">
        <v>806</v>
      </c>
      <c r="C831">
        <v>1</v>
      </c>
      <c r="Q831">
        <v>1</v>
      </c>
      <c r="R831">
        <v>1</v>
      </c>
      <c r="S831">
        <v>1</v>
      </c>
      <c r="V831" s="68">
        <v>44878</v>
      </c>
      <c r="W831" s="18">
        <v>806</v>
      </c>
      <c r="AD831">
        <v>1</v>
      </c>
      <c r="AV831">
        <v>1</v>
      </c>
      <c r="AW831">
        <v>1</v>
      </c>
      <c r="AX831">
        <v>1</v>
      </c>
      <c r="AY831">
        <v>6</v>
      </c>
    </row>
    <row r="832" spans="1:51" x14ac:dyDescent="0.3">
      <c r="A832" s="57"/>
      <c r="B832" s="16">
        <v>807</v>
      </c>
      <c r="C832">
        <v>4.5</v>
      </c>
      <c r="D832">
        <v>1</v>
      </c>
      <c r="Q832">
        <v>2</v>
      </c>
      <c r="R832">
        <v>5.5</v>
      </c>
      <c r="S832">
        <v>2.75</v>
      </c>
      <c r="V832" s="57"/>
      <c r="W832" s="18">
        <v>807</v>
      </c>
      <c r="AJ832">
        <v>4.5</v>
      </c>
      <c r="AK832">
        <v>1</v>
      </c>
      <c r="AV832">
        <v>2</v>
      </c>
      <c r="AW832">
        <v>5.5</v>
      </c>
      <c r="AX832">
        <v>2.75</v>
      </c>
      <c r="AY832">
        <v>12</v>
      </c>
    </row>
    <row r="833" spans="1:51" x14ac:dyDescent="0.3">
      <c r="A833" s="56"/>
      <c r="B833" s="16">
        <v>808</v>
      </c>
      <c r="C833">
        <v>4</v>
      </c>
      <c r="Q833">
        <v>1</v>
      </c>
      <c r="R833">
        <v>4</v>
      </c>
      <c r="S833">
        <v>4</v>
      </c>
      <c r="V833" s="56"/>
      <c r="W833" s="18">
        <v>808</v>
      </c>
      <c r="AM833">
        <v>4</v>
      </c>
      <c r="AV833">
        <v>1</v>
      </c>
      <c r="AW833">
        <v>4</v>
      </c>
      <c r="AX833">
        <v>4</v>
      </c>
      <c r="AY833">
        <v>15</v>
      </c>
    </row>
    <row r="834" spans="1:51" x14ac:dyDescent="0.3">
      <c r="A834" s="69">
        <v>44879</v>
      </c>
      <c r="B834" s="16">
        <v>809</v>
      </c>
      <c r="C834">
        <v>0.5</v>
      </c>
      <c r="Q834">
        <v>1</v>
      </c>
      <c r="R834">
        <v>0.5</v>
      </c>
      <c r="S834">
        <v>0.5</v>
      </c>
      <c r="V834" s="68">
        <v>44879</v>
      </c>
      <c r="W834" s="18">
        <v>809</v>
      </c>
      <c r="AE834">
        <v>0.5</v>
      </c>
      <c r="AV834">
        <v>1</v>
      </c>
      <c r="AW834">
        <v>0.5</v>
      </c>
      <c r="AX834">
        <v>0.5</v>
      </c>
      <c r="AY834">
        <v>7</v>
      </c>
    </row>
    <row r="835" spans="1:51" x14ac:dyDescent="0.3">
      <c r="A835" s="56"/>
      <c r="B835" s="16">
        <v>810</v>
      </c>
      <c r="C835">
        <v>3.5</v>
      </c>
      <c r="Q835">
        <v>1</v>
      </c>
      <c r="R835">
        <v>3.5</v>
      </c>
      <c r="S835">
        <v>3.5</v>
      </c>
      <c r="V835" s="56"/>
      <c r="W835" s="18">
        <v>810</v>
      </c>
      <c r="AM835">
        <v>3.5</v>
      </c>
      <c r="AV835">
        <v>1</v>
      </c>
      <c r="AW835">
        <v>3.5</v>
      </c>
      <c r="AX835">
        <v>3.5</v>
      </c>
      <c r="AY835">
        <v>15</v>
      </c>
    </row>
    <row r="836" spans="1:51" x14ac:dyDescent="0.3">
      <c r="A836" s="69">
        <v>44881</v>
      </c>
      <c r="B836" s="16">
        <v>811</v>
      </c>
      <c r="C836">
        <v>0.5</v>
      </c>
      <c r="Q836">
        <v>1</v>
      </c>
      <c r="R836">
        <v>0.5</v>
      </c>
      <c r="S836">
        <v>0.5</v>
      </c>
      <c r="V836" s="68">
        <v>44881</v>
      </c>
      <c r="W836" s="18">
        <v>811</v>
      </c>
      <c r="AA836">
        <v>0.5</v>
      </c>
      <c r="AV836">
        <v>1</v>
      </c>
      <c r="AW836">
        <v>0.5</v>
      </c>
      <c r="AX836">
        <v>0.5</v>
      </c>
      <c r="AY836">
        <v>3</v>
      </c>
    </row>
    <row r="837" spans="1:51" x14ac:dyDescent="0.3">
      <c r="A837" s="56"/>
      <c r="B837" s="16">
        <v>812</v>
      </c>
      <c r="C837">
        <v>0.5</v>
      </c>
      <c r="Q837">
        <v>1</v>
      </c>
      <c r="R837">
        <v>0.5</v>
      </c>
      <c r="S837">
        <v>0.5</v>
      </c>
      <c r="V837" s="56"/>
      <c r="W837" s="18">
        <v>812</v>
      </c>
      <c r="AU837">
        <v>0.5</v>
      </c>
      <c r="AV837">
        <v>1</v>
      </c>
      <c r="AW837">
        <v>0.5</v>
      </c>
      <c r="AX837">
        <v>0.5</v>
      </c>
      <c r="AY837">
        <v>23</v>
      </c>
    </row>
    <row r="838" spans="1:51" x14ac:dyDescent="0.3">
      <c r="A838" s="17">
        <v>44882</v>
      </c>
      <c r="B838" s="16">
        <v>813</v>
      </c>
      <c r="C838">
        <v>1</v>
      </c>
      <c r="D838">
        <v>3</v>
      </c>
      <c r="E838">
        <v>0.5</v>
      </c>
      <c r="F838">
        <v>3.5</v>
      </c>
      <c r="G838">
        <v>5</v>
      </c>
      <c r="H838">
        <v>1.5</v>
      </c>
      <c r="I838">
        <v>2</v>
      </c>
      <c r="J838">
        <v>5</v>
      </c>
      <c r="K838">
        <v>1</v>
      </c>
      <c r="L838">
        <v>0.5</v>
      </c>
      <c r="Q838">
        <v>10</v>
      </c>
      <c r="R838">
        <v>23</v>
      </c>
      <c r="S838">
        <v>2.2999999999999998</v>
      </c>
      <c r="V838" s="19">
        <v>44882</v>
      </c>
      <c r="W838" s="18">
        <v>813</v>
      </c>
      <c r="Z838">
        <v>1</v>
      </c>
      <c r="AA838">
        <v>3</v>
      </c>
      <c r="AB838">
        <v>0.5</v>
      </c>
      <c r="AC838">
        <v>3.5</v>
      </c>
      <c r="AD838">
        <v>5</v>
      </c>
      <c r="AE838">
        <v>1.5</v>
      </c>
      <c r="AF838">
        <v>2</v>
      </c>
      <c r="AG838">
        <v>5</v>
      </c>
      <c r="AH838">
        <v>1</v>
      </c>
      <c r="AI838">
        <v>0.5</v>
      </c>
      <c r="AV838">
        <v>10</v>
      </c>
      <c r="AW838">
        <v>23</v>
      </c>
      <c r="AX838">
        <v>2.2999999999999998</v>
      </c>
      <c r="AY838">
        <v>2</v>
      </c>
    </row>
    <row r="839" spans="1:51" x14ac:dyDescent="0.3">
      <c r="A839" s="17">
        <v>44885</v>
      </c>
      <c r="B839" s="16">
        <v>814</v>
      </c>
      <c r="C839">
        <v>1.5</v>
      </c>
      <c r="D839">
        <v>1</v>
      </c>
      <c r="Q839">
        <v>2</v>
      </c>
      <c r="R839">
        <v>2.5</v>
      </c>
      <c r="S839">
        <v>1.25</v>
      </c>
      <c r="V839" s="19">
        <v>44885</v>
      </c>
      <c r="W839" s="18">
        <v>814</v>
      </c>
      <c r="AS839">
        <v>1.5</v>
      </c>
      <c r="AT839">
        <v>1</v>
      </c>
      <c r="AV839">
        <v>2</v>
      </c>
      <c r="AW839">
        <v>2.5</v>
      </c>
      <c r="AX839">
        <v>1.25</v>
      </c>
      <c r="AY839">
        <v>21</v>
      </c>
    </row>
    <row r="840" spans="1:51" x14ac:dyDescent="0.3">
      <c r="A840" s="17">
        <v>44887</v>
      </c>
      <c r="B840" s="16">
        <v>815</v>
      </c>
      <c r="C840">
        <v>1</v>
      </c>
      <c r="Q840">
        <v>1</v>
      </c>
      <c r="R840">
        <v>1</v>
      </c>
      <c r="S840">
        <v>1</v>
      </c>
      <c r="V840" s="19">
        <v>44887</v>
      </c>
      <c r="W840" s="18">
        <v>815</v>
      </c>
      <c r="AK840">
        <v>1</v>
      </c>
      <c r="AV840">
        <v>1</v>
      </c>
      <c r="AW840">
        <v>1</v>
      </c>
      <c r="AX840">
        <v>1</v>
      </c>
      <c r="AY840">
        <v>13</v>
      </c>
    </row>
    <row r="841" spans="1:51" x14ac:dyDescent="0.3">
      <c r="A841" s="17">
        <v>44889</v>
      </c>
      <c r="B841" s="16">
        <v>816</v>
      </c>
      <c r="C841">
        <v>1</v>
      </c>
      <c r="Q841">
        <v>1</v>
      </c>
      <c r="R841">
        <v>1</v>
      </c>
      <c r="S841">
        <v>1</v>
      </c>
      <c r="V841" s="19">
        <v>44889</v>
      </c>
      <c r="W841" s="18">
        <v>816</v>
      </c>
      <c r="AF841">
        <v>1</v>
      </c>
      <c r="AV841">
        <v>1</v>
      </c>
      <c r="AW841">
        <v>1</v>
      </c>
      <c r="AX841">
        <v>1</v>
      </c>
      <c r="AY841">
        <v>8</v>
      </c>
    </row>
    <row r="842" spans="1:51" x14ac:dyDescent="0.3">
      <c r="A842" s="69">
        <v>44893</v>
      </c>
      <c r="B842" s="16">
        <v>817</v>
      </c>
      <c r="C842">
        <v>0.5</v>
      </c>
      <c r="Q842">
        <v>1</v>
      </c>
      <c r="R842">
        <v>0.5</v>
      </c>
      <c r="S842">
        <v>0.5</v>
      </c>
      <c r="V842" s="68">
        <v>44893</v>
      </c>
      <c r="W842" s="18">
        <v>817</v>
      </c>
      <c r="AB842">
        <v>0.5</v>
      </c>
      <c r="AV842">
        <v>1</v>
      </c>
      <c r="AW842">
        <v>0.5</v>
      </c>
      <c r="AX842">
        <v>0.5</v>
      </c>
      <c r="AY842">
        <v>4</v>
      </c>
    </row>
    <row r="843" spans="1:51" x14ac:dyDescent="0.3">
      <c r="A843" s="57"/>
      <c r="B843" s="16">
        <v>818</v>
      </c>
      <c r="C843">
        <v>3.5</v>
      </c>
      <c r="D843">
        <v>7</v>
      </c>
      <c r="E843">
        <v>1</v>
      </c>
      <c r="Q843">
        <v>3</v>
      </c>
      <c r="R843">
        <v>11.5</v>
      </c>
      <c r="S843">
        <v>3.833333333333333</v>
      </c>
      <c r="V843" s="57"/>
      <c r="W843" s="18">
        <v>818</v>
      </c>
      <c r="AN843">
        <v>3.5</v>
      </c>
      <c r="AO843">
        <v>7</v>
      </c>
      <c r="AP843">
        <v>1</v>
      </c>
      <c r="AV843">
        <v>3</v>
      </c>
      <c r="AW843">
        <v>11.5</v>
      </c>
      <c r="AX843">
        <v>3.833333333333333</v>
      </c>
      <c r="AY843">
        <v>16</v>
      </c>
    </row>
    <row r="844" spans="1:51" x14ac:dyDescent="0.3">
      <c r="A844" s="56"/>
      <c r="B844" s="16">
        <v>819</v>
      </c>
      <c r="C844">
        <v>1.5</v>
      </c>
      <c r="Q844">
        <v>1</v>
      </c>
      <c r="R844">
        <v>1.5</v>
      </c>
      <c r="S844">
        <v>1.5</v>
      </c>
      <c r="V844" s="56"/>
      <c r="W844" s="18">
        <v>819</v>
      </c>
      <c r="AU844">
        <v>1.5</v>
      </c>
      <c r="AV844">
        <v>1</v>
      </c>
      <c r="AW844">
        <v>1.5</v>
      </c>
      <c r="AX844">
        <v>1.5</v>
      </c>
      <c r="AY844">
        <v>23</v>
      </c>
    </row>
    <row r="845" spans="1:51" x14ac:dyDescent="0.3">
      <c r="A845" s="69">
        <v>44895</v>
      </c>
      <c r="B845" s="16">
        <v>820</v>
      </c>
      <c r="C845">
        <v>1</v>
      </c>
      <c r="Q845">
        <v>1</v>
      </c>
      <c r="R845">
        <v>1</v>
      </c>
      <c r="S845">
        <v>1</v>
      </c>
      <c r="V845" s="68">
        <v>44895</v>
      </c>
      <c r="W845" s="18">
        <v>820</v>
      </c>
      <c r="AC845">
        <v>1</v>
      </c>
      <c r="AV845">
        <v>1</v>
      </c>
      <c r="AW845">
        <v>1</v>
      </c>
      <c r="AX845">
        <v>1</v>
      </c>
      <c r="AY845">
        <v>5</v>
      </c>
    </row>
    <row r="846" spans="1:51" x14ac:dyDescent="0.3">
      <c r="A846" s="56"/>
      <c r="B846" s="16">
        <v>821</v>
      </c>
      <c r="C846">
        <v>4.5</v>
      </c>
      <c r="D846">
        <v>6</v>
      </c>
      <c r="Q846">
        <v>2</v>
      </c>
      <c r="R846">
        <v>10.5</v>
      </c>
      <c r="S846">
        <v>5.25</v>
      </c>
      <c r="V846" s="56"/>
      <c r="W846" s="18">
        <v>821</v>
      </c>
      <c r="AN846">
        <v>4.5</v>
      </c>
      <c r="AO846">
        <v>6</v>
      </c>
      <c r="AV846">
        <v>2</v>
      </c>
      <c r="AW846">
        <v>10.5</v>
      </c>
      <c r="AX846">
        <v>5.25</v>
      </c>
      <c r="AY846">
        <v>16</v>
      </c>
    </row>
    <row r="847" spans="1:51" x14ac:dyDescent="0.3">
      <c r="A847" s="69">
        <v>44896</v>
      </c>
      <c r="B847" s="16">
        <v>822</v>
      </c>
      <c r="C847">
        <v>0.5</v>
      </c>
      <c r="Q847">
        <v>1</v>
      </c>
      <c r="R847">
        <v>0.5</v>
      </c>
      <c r="S847">
        <v>0.5</v>
      </c>
      <c r="V847" s="68">
        <v>44896</v>
      </c>
      <c r="W847" s="18">
        <v>822</v>
      </c>
      <c r="AK847">
        <v>0.5</v>
      </c>
      <c r="AV847">
        <v>1</v>
      </c>
      <c r="AW847">
        <v>0.5</v>
      </c>
      <c r="AX847">
        <v>0.5</v>
      </c>
      <c r="AY847">
        <v>13</v>
      </c>
    </row>
    <row r="848" spans="1:51" x14ac:dyDescent="0.3">
      <c r="A848" s="56"/>
      <c r="B848" s="16">
        <v>823</v>
      </c>
      <c r="C848">
        <v>0.5</v>
      </c>
      <c r="D848">
        <v>14</v>
      </c>
      <c r="E848">
        <v>3</v>
      </c>
      <c r="Q848">
        <v>3</v>
      </c>
      <c r="R848">
        <v>17.5</v>
      </c>
      <c r="S848">
        <v>5.833333333333333</v>
      </c>
      <c r="V848" s="56"/>
      <c r="W848" s="18">
        <v>823</v>
      </c>
      <c r="AM848">
        <v>0.5</v>
      </c>
      <c r="AN848">
        <v>14</v>
      </c>
      <c r="AO848">
        <v>3</v>
      </c>
      <c r="AV848">
        <v>3</v>
      </c>
      <c r="AW848">
        <v>17.5</v>
      </c>
      <c r="AX848">
        <v>5.833333333333333</v>
      </c>
      <c r="AY848">
        <v>15</v>
      </c>
    </row>
    <row r="849" spans="1:51" x14ac:dyDescent="0.3">
      <c r="A849" s="17">
        <v>44898</v>
      </c>
      <c r="B849" s="16">
        <v>824</v>
      </c>
      <c r="C849">
        <v>1</v>
      </c>
      <c r="D849">
        <v>55.5</v>
      </c>
      <c r="E849">
        <v>4</v>
      </c>
      <c r="F849">
        <v>1.5</v>
      </c>
      <c r="Q849">
        <v>4</v>
      </c>
      <c r="R849">
        <v>62</v>
      </c>
      <c r="S849">
        <v>15.5</v>
      </c>
      <c r="V849" s="19">
        <v>44898</v>
      </c>
      <c r="W849" s="18">
        <v>824</v>
      </c>
      <c r="AK849">
        <v>1</v>
      </c>
      <c r="AL849">
        <v>55.5</v>
      </c>
      <c r="AM849">
        <v>4</v>
      </c>
      <c r="AN849">
        <v>1.5</v>
      </c>
      <c r="AV849">
        <v>4</v>
      </c>
      <c r="AW849">
        <v>62</v>
      </c>
      <c r="AX849">
        <v>15.5</v>
      </c>
      <c r="AY849">
        <v>13</v>
      </c>
    </row>
    <row r="850" spans="1:51" x14ac:dyDescent="0.3">
      <c r="A850" s="17">
        <v>44900</v>
      </c>
      <c r="B850" s="16">
        <v>825</v>
      </c>
      <c r="C850">
        <v>9</v>
      </c>
      <c r="Q850">
        <v>1</v>
      </c>
      <c r="R850">
        <v>9</v>
      </c>
      <c r="S850">
        <v>9</v>
      </c>
      <c r="V850" s="19">
        <v>44900</v>
      </c>
      <c r="W850" s="18">
        <v>825</v>
      </c>
      <c r="AJ850">
        <v>9</v>
      </c>
      <c r="AV850">
        <v>1</v>
      </c>
      <c r="AW850">
        <v>9</v>
      </c>
      <c r="AX850">
        <v>9</v>
      </c>
      <c r="AY850">
        <v>12</v>
      </c>
    </row>
    <row r="851" spans="1:51" x14ac:dyDescent="0.3">
      <c r="A851" s="69">
        <v>44901</v>
      </c>
      <c r="B851" s="16">
        <v>826</v>
      </c>
      <c r="C851">
        <v>1.5</v>
      </c>
      <c r="Q851">
        <v>1</v>
      </c>
      <c r="R851">
        <v>1.5</v>
      </c>
      <c r="S851">
        <v>1.5</v>
      </c>
      <c r="V851" s="68">
        <v>44901</v>
      </c>
      <c r="W851" s="18">
        <v>826</v>
      </c>
      <c r="AI851">
        <v>1.5</v>
      </c>
      <c r="AV851">
        <v>1</v>
      </c>
      <c r="AW851">
        <v>1.5</v>
      </c>
      <c r="AX851">
        <v>1.5</v>
      </c>
      <c r="AY851">
        <v>11</v>
      </c>
    </row>
    <row r="852" spans="1:51" x14ac:dyDescent="0.3">
      <c r="A852" s="56"/>
      <c r="B852" s="16">
        <v>827</v>
      </c>
      <c r="C852">
        <v>4</v>
      </c>
      <c r="Q852">
        <v>1</v>
      </c>
      <c r="R852">
        <v>4</v>
      </c>
      <c r="S852">
        <v>4</v>
      </c>
      <c r="V852" s="56"/>
      <c r="W852" s="18">
        <v>827</v>
      </c>
      <c r="AP852">
        <v>4</v>
      </c>
      <c r="AV852">
        <v>1</v>
      </c>
      <c r="AW852">
        <v>4</v>
      </c>
      <c r="AX852">
        <v>4</v>
      </c>
      <c r="AY852">
        <v>18</v>
      </c>
    </row>
    <row r="853" spans="1:51" x14ac:dyDescent="0.3">
      <c r="A853" s="17">
        <v>44902</v>
      </c>
      <c r="B853" s="16">
        <v>828</v>
      </c>
      <c r="C853">
        <v>2</v>
      </c>
      <c r="Q853">
        <v>1</v>
      </c>
      <c r="R853">
        <v>2</v>
      </c>
      <c r="S853">
        <v>2</v>
      </c>
      <c r="V853" s="19">
        <v>44902</v>
      </c>
      <c r="W853" s="18">
        <v>828</v>
      </c>
      <c r="AS853">
        <v>2</v>
      </c>
      <c r="AV853">
        <v>1</v>
      </c>
      <c r="AW853">
        <v>2</v>
      </c>
      <c r="AX853">
        <v>2</v>
      </c>
      <c r="AY853">
        <v>21</v>
      </c>
    </row>
    <row r="854" spans="1:51" x14ac:dyDescent="0.3">
      <c r="A854" s="69">
        <v>44904</v>
      </c>
      <c r="B854" s="16">
        <v>829</v>
      </c>
      <c r="C854">
        <v>1</v>
      </c>
      <c r="Q854">
        <v>1</v>
      </c>
      <c r="R854">
        <v>1</v>
      </c>
      <c r="S854">
        <v>1</v>
      </c>
      <c r="V854" s="68">
        <v>44904</v>
      </c>
      <c r="W854" s="18">
        <v>829</v>
      </c>
      <c r="AK854">
        <v>1</v>
      </c>
      <c r="AV854">
        <v>1</v>
      </c>
      <c r="AW854">
        <v>1</v>
      </c>
      <c r="AX854">
        <v>1</v>
      </c>
      <c r="AY854">
        <v>13</v>
      </c>
    </row>
    <row r="855" spans="1:51" x14ac:dyDescent="0.3">
      <c r="A855" s="56"/>
      <c r="B855" s="16">
        <v>830</v>
      </c>
      <c r="C855">
        <v>0.5</v>
      </c>
      <c r="D855">
        <v>0.5</v>
      </c>
      <c r="E855">
        <v>0.5</v>
      </c>
      <c r="F855">
        <v>0.5</v>
      </c>
      <c r="Q855">
        <v>4</v>
      </c>
      <c r="R855">
        <v>2</v>
      </c>
      <c r="S855">
        <v>0.5</v>
      </c>
      <c r="V855" s="56"/>
      <c r="W855" s="18">
        <v>830</v>
      </c>
      <c r="AO855">
        <v>0.5</v>
      </c>
      <c r="AP855">
        <v>0.5</v>
      </c>
      <c r="AQ855">
        <v>0.5</v>
      </c>
      <c r="AR855">
        <v>0.5</v>
      </c>
      <c r="AV855">
        <v>4</v>
      </c>
      <c r="AW855">
        <v>2</v>
      </c>
      <c r="AX855">
        <v>0.5</v>
      </c>
      <c r="AY855">
        <v>17</v>
      </c>
    </row>
    <row r="856" spans="1:51" x14ac:dyDescent="0.3">
      <c r="A856" s="17">
        <v>44905</v>
      </c>
      <c r="B856" s="16">
        <v>831</v>
      </c>
      <c r="C856">
        <v>1</v>
      </c>
      <c r="Q856">
        <v>1</v>
      </c>
      <c r="R856">
        <v>1</v>
      </c>
      <c r="S856">
        <v>1</v>
      </c>
      <c r="V856" s="19">
        <v>44905</v>
      </c>
      <c r="W856" s="18">
        <v>831</v>
      </c>
      <c r="AH856">
        <v>1</v>
      </c>
      <c r="AV856">
        <v>1</v>
      </c>
      <c r="AW856">
        <v>1</v>
      </c>
      <c r="AX856">
        <v>1</v>
      </c>
      <c r="AY856">
        <v>10</v>
      </c>
    </row>
    <row r="857" spans="1:51" x14ac:dyDescent="0.3">
      <c r="A857" s="17">
        <v>44914</v>
      </c>
      <c r="B857" s="16">
        <v>832</v>
      </c>
      <c r="C857">
        <v>22</v>
      </c>
      <c r="D857">
        <v>0.5</v>
      </c>
      <c r="Q857">
        <v>2</v>
      </c>
      <c r="R857">
        <v>22.5</v>
      </c>
      <c r="S857">
        <v>11.25</v>
      </c>
      <c r="V857" s="19">
        <v>44914</v>
      </c>
      <c r="W857" s="18">
        <v>832</v>
      </c>
      <c r="AL857">
        <v>22</v>
      </c>
      <c r="AM857">
        <v>0.5</v>
      </c>
      <c r="AV857">
        <v>2</v>
      </c>
      <c r="AW857">
        <v>22.5</v>
      </c>
      <c r="AX857">
        <v>11.25</v>
      </c>
      <c r="AY857">
        <v>14</v>
      </c>
    </row>
    <row r="858" spans="1:51" x14ac:dyDescent="0.3">
      <c r="A858" s="17">
        <v>44916</v>
      </c>
      <c r="B858" s="16">
        <v>833</v>
      </c>
      <c r="C858">
        <v>1</v>
      </c>
      <c r="D858">
        <v>2.5</v>
      </c>
      <c r="E858">
        <v>1</v>
      </c>
      <c r="Q858">
        <v>3</v>
      </c>
      <c r="R858">
        <v>4.5</v>
      </c>
      <c r="S858">
        <v>1.5</v>
      </c>
      <c r="V858" s="19">
        <v>44916</v>
      </c>
      <c r="W858" s="18">
        <v>833</v>
      </c>
      <c r="AL858">
        <v>1</v>
      </c>
      <c r="AM858">
        <v>2.5</v>
      </c>
      <c r="AN858">
        <v>1</v>
      </c>
      <c r="AV858">
        <v>3</v>
      </c>
      <c r="AW858">
        <v>4.5</v>
      </c>
      <c r="AX858">
        <v>1.5</v>
      </c>
      <c r="AY858">
        <v>14</v>
      </c>
    </row>
    <row r="859" spans="1:51" x14ac:dyDescent="0.3">
      <c r="A859" s="69">
        <v>44917</v>
      </c>
      <c r="B859" s="16">
        <v>834</v>
      </c>
      <c r="C859">
        <v>0.5</v>
      </c>
      <c r="Q859">
        <v>1</v>
      </c>
      <c r="R859">
        <v>0.5</v>
      </c>
      <c r="S859">
        <v>0.5</v>
      </c>
      <c r="V859" s="68">
        <v>44917</v>
      </c>
      <c r="W859" s="18">
        <v>834</v>
      </c>
      <c r="AC859">
        <v>0.5</v>
      </c>
      <c r="AV859">
        <v>1</v>
      </c>
      <c r="AW859">
        <v>0.5</v>
      </c>
      <c r="AX859">
        <v>0.5</v>
      </c>
      <c r="AY859">
        <v>5</v>
      </c>
    </row>
    <row r="860" spans="1:51" x14ac:dyDescent="0.3">
      <c r="A860" s="56"/>
      <c r="B860" s="16">
        <v>835</v>
      </c>
      <c r="C860">
        <v>0.5</v>
      </c>
      <c r="D860">
        <v>1</v>
      </c>
      <c r="Q860">
        <v>2</v>
      </c>
      <c r="R860">
        <v>1.5</v>
      </c>
      <c r="S860">
        <v>0.75</v>
      </c>
      <c r="V860" s="56"/>
      <c r="W860" s="18">
        <v>835</v>
      </c>
      <c r="AR860">
        <v>0.5</v>
      </c>
      <c r="AS860">
        <v>1</v>
      </c>
      <c r="AV860">
        <v>2</v>
      </c>
      <c r="AW860">
        <v>1.5</v>
      </c>
      <c r="AX860">
        <v>0.75</v>
      </c>
      <c r="AY860">
        <v>20</v>
      </c>
    </row>
    <row r="861" spans="1:51" x14ac:dyDescent="0.3">
      <c r="A861" s="17">
        <v>44918</v>
      </c>
      <c r="B861" s="16">
        <v>836</v>
      </c>
      <c r="C861">
        <v>0.5</v>
      </c>
      <c r="D861">
        <v>0.5</v>
      </c>
      <c r="Q861">
        <v>2</v>
      </c>
      <c r="R861">
        <v>1</v>
      </c>
      <c r="S861">
        <v>0.5</v>
      </c>
      <c r="V861" s="19">
        <v>44918</v>
      </c>
      <c r="W861" s="18">
        <v>836</v>
      </c>
      <c r="AE861">
        <v>0.5</v>
      </c>
      <c r="AF861">
        <v>0.5</v>
      </c>
      <c r="AV861">
        <v>2</v>
      </c>
      <c r="AW861">
        <v>1</v>
      </c>
      <c r="AX861">
        <v>0.5</v>
      </c>
      <c r="AY861">
        <v>7</v>
      </c>
    </row>
    <row r="862" spans="1:51" x14ac:dyDescent="0.3">
      <c r="A862" s="69">
        <v>44919</v>
      </c>
      <c r="B862" s="16">
        <v>837</v>
      </c>
      <c r="C862">
        <v>1</v>
      </c>
      <c r="Q862">
        <v>1</v>
      </c>
      <c r="R862">
        <v>1</v>
      </c>
      <c r="S862">
        <v>1</v>
      </c>
      <c r="V862" s="68">
        <v>44919</v>
      </c>
      <c r="W862" s="18">
        <v>837</v>
      </c>
      <c r="AG862">
        <v>1</v>
      </c>
      <c r="AV862">
        <v>1</v>
      </c>
      <c r="AW862">
        <v>1</v>
      </c>
      <c r="AX862">
        <v>1</v>
      </c>
      <c r="AY862">
        <v>9</v>
      </c>
    </row>
    <row r="863" spans="1:51" x14ac:dyDescent="0.3">
      <c r="A863" s="56"/>
      <c r="B863" s="16">
        <v>838</v>
      </c>
      <c r="C863">
        <v>2.5</v>
      </c>
      <c r="Q863">
        <v>1</v>
      </c>
      <c r="R863">
        <v>2.5</v>
      </c>
      <c r="S863">
        <v>2.5</v>
      </c>
      <c r="V863" s="56"/>
      <c r="W863" s="18">
        <v>838</v>
      </c>
      <c r="AL863">
        <v>2.5</v>
      </c>
      <c r="AV863">
        <v>1</v>
      </c>
      <c r="AW863">
        <v>2.5</v>
      </c>
      <c r="AX863">
        <v>2.5</v>
      </c>
      <c r="AY863">
        <v>14</v>
      </c>
    </row>
    <row r="864" spans="1:51" x14ac:dyDescent="0.3">
      <c r="A864" s="69">
        <v>44920</v>
      </c>
      <c r="B864" s="16">
        <v>839</v>
      </c>
      <c r="C864">
        <v>1</v>
      </c>
      <c r="D864">
        <v>1</v>
      </c>
      <c r="E864">
        <v>3.5</v>
      </c>
      <c r="F864">
        <v>0.5</v>
      </c>
      <c r="Q864">
        <v>4</v>
      </c>
      <c r="R864">
        <v>6</v>
      </c>
      <c r="S864">
        <v>1.5</v>
      </c>
      <c r="V864" s="68">
        <v>44920</v>
      </c>
      <c r="W864" s="18">
        <v>839</v>
      </c>
      <c r="AA864">
        <v>1</v>
      </c>
      <c r="AB864">
        <v>1</v>
      </c>
      <c r="AC864">
        <v>3.5</v>
      </c>
      <c r="AD864">
        <v>0.5</v>
      </c>
      <c r="AV864">
        <v>4</v>
      </c>
      <c r="AW864">
        <v>6</v>
      </c>
      <c r="AX864">
        <v>1.5</v>
      </c>
      <c r="AY864">
        <v>3</v>
      </c>
    </row>
    <row r="865" spans="1:51" x14ac:dyDescent="0.3">
      <c r="A865" s="56"/>
      <c r="B865" s="16">
        <v>840</v>
      </c>
      <c r="C865">
        <v>1</v>
      </c>
      <c r="D865">
        <v>10</v>
      </c>
      <c r="E865">
        <v>1.5</v>
      </c>
      <c r="F865">
        <v>0.5</v>
      </c>
      <c r="Q865">
        <v>4</v>
      </c>
      <c r="R865">
        <v>13</v>
      </c>
      <c r="S865">
        <v>3.25</v>
      </c>
      <c r="V865" s="56"/>
      <c r="W865" s="18">
        <v>840</v>
      </c>
      <c r="AO865">
        <v>1</v>
      </c>
      <c r="AP865">
        <v>10</v>
      </c>
      <c r="AQ865">
        <v>1.5</v>
      </c>
      <c r="AR865">
        <v>0.5</v>
      </c>
      <c r="AV865">
        <v>4</v>
      </c>
      <c r="AW865">
        <v>13</v>
      </c>
      <c r="AX865">
        <v>3.25</v>
      </c>
      <c r="AY865">
        <v>17</v>
      </c>
    </row>
    <row r="866" spans="1:51" x14ac:dyDescent="0.3">
      <c r="A866" s="69">
        <v>44921</v>
      </c>
      <c r="B866" s="16">
        <v>841</v>
      </c>
      <c r="C866">
        <v>6</v>
      </c>
      <c r="Q866">
        <v>1</v>
      </c>
      <c r="R866">
        <v>6</v>
      </c>
      <c r="S866">
        <v>6</v>
      </c>
      <c r="V866" s="68">
        <v>44921</v>
      </c>
      <c r="W866" s="18">
        <v>841</v>
      </c>
      <c r="AF866">
        <v>6</v>
      </c>
      <c r="AV866">
        <v>1</v>
      </c>
      <c r="AW866">
        <v>6</v>
      </c>
      <c r="AX866">
        <v>6</v>
      </c>
      <c r="AY866">
        <v>8</v>
      </c>
    </row>
    <row r="867" spans="1:51" x14ac:dyDescent="0.3">
      <c r="A867" s="57"/>
      <c r="B867" s="16">
        <v>842</v>
      </c>
      <c r="C867">
        <v>1</v>
      </c>
      <c r="Q867">
        <v>1</v>
      </c>
      <c r="R867">
        <v>1</v>
      </c>
      <c r="S867">
        <v>1</v>
      </c>
      <c r="V867" s="57"/>
      <c r="W867" s="18">
        <v>842</v>
      </c>
      <c r="AH867">
        <v>1</v>
      </c>
      <c r="AV867">
        <v>1</v>
      </c>
      <c r="AW867">
        <v>1</v>
      </c>
      <c r="AX867">
        <v>1</v>
      </c>
      <c r="AY867">
        <v>10</v>
      </c>
    </row>
    <row r="868" spans="1:51" x14ac:dyDescent="0.3">
      <c r="A868" s="57"/>
      <c r="B868" s="16">
        <v>843</v>
      </c>
      <c r="C868">
        <v>2</v>
      </c>
      <c r="Q868">
        <v>1</v>
      </c>
      <c r="R868">
        <v>2</v>
      </c>
      <c r="S868">
        <v>2</v>
      </c>
      <c r="V868" s="57"/>
      <c r="W868" s="18">
        <v>843</v>
      </c>
      <c r="AL868">
        <v>2</v>
      </c>
      <c r="AV868">
        <v>1</v>
      </c>
      <c r="AW868">
        <v>2</v>
      </c>
      <c r="AX868">
        <v>2</v>
      </c>
      <c r="AY868">
        <v>14</v>
      </c>
    </row>
    <row r="869" spans="1:51" x14ac:dyDescent="0.3">
      <c r="A869" s="57"/>
      <c r="B869" s="16">
        <v>844</v>
      </c>
      <c r="C869">
        <v>1</v>
      </c>
      <c r="D869">
        <v>0.5</v>
      </c>
      <c r="Q869">
        <v>2</v>
      </c>
      <c r="R869">
        <v>1.5</v>
      </c>
      <c r="S869">
        <v>0.75</v>
      </c>
      <c r="V869" s="57"/>
      <c r="W869" s="18">
        <v>844</v>
      </c>
      <c r="AO869">
        <v>1</v>
      </c>
      <c r="AP869">
        <v>0.5</v>
      </c>
      <c r="AV869">
        <v>2</v>
      </c>
      <c r="AW869">
        <v>1.5</v>
      </c>
      <c r="AX869">
        <v>0.75</v>
      </c>
      <c r="AY869">
        <v>17</v>
      </c>
    </row>
    <row r="870" spans="1:51" x14ac:dyDescent="0.3">
      <c r="A870" s="56"/>
      <c r="B870" s="16">
        <v>845</v>
      </c>
      <c r="C870">
        <v>1</v>
      </c>
      <c r="D870">
        <v>2</v>
      </c>
      <c r="E870">
        <v>2.5</v>
      </c>
      <c r="F870">
        <v>0.5</v>
      </c>
      <c r="Q870">
        <v>4</v>
      </c>
      <c r="R870">
        <v>6</v>
      </c>
      <c r="S870">
        <v>1.5</v>
      </c>
      <c r="V870" s="56"/>
      <c r="W870" s="18">
        <v>845</v>
      </c>
      <c r="AR870">
        <v>1</v>
      </c>
      <c r="AS870">
        <v>2</v>
      </c>
      <c r="AT870">
        <v>2.5</v>
      </c>
      <c r="AU870">
        <v>0.5</v>
      </c>
      <c r="AV870">
        <v>4</v>
      </c>
      <c r="AW870">
        <v>6</v>
      </c>
      <c r="AX870">
        <v>1.5</v>
      </c>
      <c r="AY870">
        <v>20</v>
      </c>
    </row>
    <row r="871" spans="1:51" x14ac:dyDescent="0.3">
      <c r="A871" s="69">
        <v>44922</v>
      </c>
      <c r="B871" s="16">
        <v>846</v>
      </c>
      <c r="C871">
        <v>0.5</v>
      </c>
      <c r="Q871">
        <v>1</v>
      </c>
      <c r="R871">
        <v>0.5</v>
      </c>
      <c r="S871">
        <v>0.5</v>
      </c>
      <c r="V871" s="68">
        <v>44922</v>
      </c>
      <c r="W871" s="18">
        <v>846</v>
      </c>
      <c r="AB871">
        <v>0.5</v>
      </c>
      <c r="AV871">
        <v>1</v>
      </c>
      <c r="AW871">
        <v>0.5</v>
      </c>
      <c r="AX871">
        <v>0.5</v>
      </c>
      <c r="AY871">
        <v>4</v>
      </c>
    </row>
    <row r="872" spans="1:51" x14ac:dyDescent="0.3">
      <c r="A872" s="57"/>
      <c r="B872" s="16">
        <v>847</v>
      </c>
      <c r="C872">
        <v>0.5</v>
      </c>
      <c r="Q872">
        <v>1</v>
      </c>
      <c r="R872">
        <v>0.5</v>
      </c>
      <c r="S872">
        <v>0.5</v>
      </c>
      <c r="V872" s="57"/>
      <c r="W872" s="18">
        <v>847</v>
      </c>
      <c r="AE872">
        <v>0.5</v>
      </c>
      <c r="AV872">
        <v>1</v>
      </c>
      <c r="AW872">
        <v>0.5</v>
      </c>
      <c r="AX872">
        <v>0.5</v>
      </c>
      <c r="AY872">
        <v>7</v>
      </c>
    </row>
    <row r="873" spans="1:51" x14ac:dyDescent="0.3">
      <c r="A873" s="56"/>
      <c r="B873" s="16">
        <v>848</v>
      </c>
      <c r="C873">
        <v>1</v>
      </c>
      <c r="Q873">
        <v>1</v>
      </c>
      <c r="R873">
        <v>1</v>
      </c>
      <c r="S873">
        <v>1</v>
      </c>
      <c r="V873" s="56"/>
      <c r="W873" s="18">
        <v>848</v>
      </c>
      <c r="AK873">
        <v>1</v>
      </c>
      <c r="AV873">
        <v>1</v>
      </c>
      <c r="AW873">
        <v>1</v>
      </c>
      <c r="AX873">
        <v>1</v>
      </c>
      <c r="AY873">
        <v>13</v>
      </c>
    </row>
    <row r="874" spans="1:51" x14ac:dyDescent="0.3">
      <c r="A874" s="69">
        <v>44923</v>
      </c>
      <c r="B874" s="16">
        <v>849</v>
      </c>
      <c r="C874">
        <v>2</v>
      </c>
      <c r="D874">
        <v>2.5</v>
      </c>
      <c r="E874">
        <v>0.5</v>
      </c>
      <c r="Q874">
        <v>3</v>
      </c>
      <c r="R874">
        <v>5</v>
      </c>
      <c r="S874">
        <v>1.666666666666667</v>
      </c>
      <c r="V874" s="68">
        <v>44923</v>
      </c>
      <c r="W874" s="18">
        <v>849</v>
      </c>
      <c r="AJ874">
        <v>2</v>
      </c>
      <c r="AK874">
        <v>2.5</v>
      </c>
      <c r="AL874">
        <v>0.5</v>
      </c>
      <c r="AV874">
        <v>3</v>
      </c>
      <c r="AW874">
        <v>5</v>
      </c>
      <c r="AX874">
        <v>1.666666666666667</v>
      </c>
      <c r="AY874">
        <v>12</v>
      </c>
    </row>
    <row r="875" spans="1:51" x14ac:dyDescent="0.3">
      <c r="A875" s="57"/>
      <c r="B875" s="16">
        <v>850</v>
      </c>
      <c r="C875">
        <v>1.5</v>
      </c>
      <c r="D875">
        <v>2.5</v>
      </c>
      <c r="Q875">
        <v>2</v>
      </c>
      <c r="R875">
        <v>4</v>
      </c>
      <c r="S875">
        <v>2</v>
      </c>
      <c r="V875" s="57"/>
      <c r="W875" s="18">
        <v>850</v>
      </c>
      <c r="AN875">
        <v>1.5</v>
      </c>
      <c r="AO875">
        <v>2.5</v>
      </c>
      <c r="AV875">
        <v>2</v>
      </c>
      <c r="AW875">
        <v>4</v>
      </c>
      <c r="AX875">
        <v>2</v>
      </c>
      <c r="AY875">
        <v>16</v>
      </c>
    </row>
    <row r="876" spans="1:51" x14ac:dyDescent="0.3">
      <c r="A876" s="56"/>
      <c r="B876" s="16">
        <v>851</v>
      </c>
      <c r="C876">
        <v>8.5</v>
      </c>
      <c r="D876">
        <v>15.5</v>
      </c>
      <c r="E876">
        <v>0.5</v>
      </c>
      <c r="F876">
        <v>4</v>
      </c>
      <c r="G876">
        <v>2</v>
      </c>
      <c r="Q876">
        <v>5</v>
      </c>
      <c r="R876">
        <v>30.5</v>
      </c>
      <c r="S876">
        <v>6.1</v>
      </c>
      <c r="V876" s="56"/>
      <c r="W876" s="18">
        <v>851</v>
      </c>
      <c r="AQ876">
        <v>8.5</v>
      </c>
      <c r="AR876">
        <v>15.5</v>
      </c>
      <c r="AS876">
        <v>0.5</v>
      </c>
      <c r="AT876">
        <v>4</v>
      </c>
      <c r="AU876">
        <v>2</v>
      </c>
      <c r="AV876">
        <v>5</v>
      </c>
      <c r="AW876">
        <v>30.5</v>
      </c>
      <c r="AX876">
        <v>6.1</v>
      </c>
      <c r="AY876">
        <v>19</v>
      </c>
    </row>
    <row r="877" spans="1:51" x14ac:dyDescent="0.3">
      <c r="A877" s="69">
        <v>44924</v>
      </c>
      <c r="B877" s="16">
        <v>852</v>
      </c>
      <c r="C877">
        <v>1</v>
      </c>
      <c r="D877">
        <v>0.5</v>
      </c>
      <c r="Q877">
        <v>2</v>
      </c>
      <c r="R877">
        <v>1.5</v>
      </c>
      <c r="S877">
        <v>0.75</v>
      </c>
      <c r="V877" s="68">
        <v>44924</v>
      </c>
      <c r="W877" s="18">
        <v>852</v>
      </c>
      <c r="AC877">
        <v>1</v>
      </c>
      <c r="AD877">
        <v>0.5</v>
      </c>
      <c r="AV877">
        <v>2</v>
      </c>
      <c r="AW877">
        <v>1.5</v>
      </c>
      <c r="AX877">
        <v>0.75</v>
      </c>
      <c r="AY877">
        <v>5</v>
      </c>
    </row>
    <row r="878" spans="1:51" x14ac:dyDescent="0.3">
      <c r="A878" s="56"/>
      <c r="B878" s="16">
        <v>853</v>
      </c>
      <c r="C878">
        <v>0.5</v>
      </c>
      <c r="Q878">
        <v>1</v>
      </c>
      <c r="R878">
        <v>0.5</v>
      </c>
      <c r="S878">
        <v>0.5</v>
      </c>
      <c r="V878" s="56"/>
      <c r="W878" s="18">
        <v>853</v>
      </c>
      <c r="AF878">
        <v>0.5</v>
      </c>
      <c r="AV878">
        <v>1</v>
      </c>
      <c r="AW878">
        <v>0.5</v>
      </c>
      <c r="AX878">
        <v>0.5</v>
      </c>
      <c r="AY878">
        <v>8</v>
      </c>
    </row>
    <row r="879" spans="1:51" x14ac:dyDescent="0.3">
      <c r="A879" s="69">
        <v>44925</v>
      </c>
      <c r="B879" s="16">
        <v>854</v>
      </c>
      <c r="C879">
        <v>2</v>
      </c>
      <c r="Q879">
        <v>1</v>
      </c>
      <c r="R879">
        <v>2</v>
      </c>
      <c r="S879">
        <v>2</v>
      </c>
      <c r="V879" s="68">
        <v>44925</v>
      </c>
      <c r="W879" s="18">
        <v>854</v>
      </c>
      <c r="AB879">
        <v>2</v>
      </c>
      <c r="AV879">
        <v>1</v>
      </c>
      <c r="AW879">
        <v>2</v>
      </c>
      <c r="AX879">
        <v>2</v>
      </c>
      <c r="AY879">
        <v>4</v>
      </c>
    </row>
    <row r="880" spans="1:51" x14ac:dyDescent="0.3">
      <c r="A880" s="56"/>
      <c r="B880" s="16">
        <v>855</v>
      </c>
      <c r="C880">
        <v>4</v>
      </c>
      <c r="Q880">
        <v>1</v>
      </c>
      <c r="R880">
        <v>4</v>
      </c>
      <c r="S880">
        <v>4</v>
      </c>
      <c r="V880" s="56"/>
      <c r="W880" s="18">
        <v>855</v>
      </c>
      <c r="AJ880">
        <v>4</v>
      </c>
      <c r="AV880">
        <v>1</v>
      </c>
      <c r="AW880">
        <v>4</v>
      </c>
      <c r="AX880">
        <v>4</v>
      </c>
      <c r="AY880">
        <v>12</v>
      </c>
    </row>
    <row r="881" spans="1:51" x14ac:dyDescent="0.3">
      <c r="A881" s="69">
        <v>44926</v>
      </c>
      <c r="B881" s="16">
        <v>856</v>
      </c>
      <c r="C881">
        <v>3</v>
      </c>
      <c r="D881">
        <v>10.5</v>
      </c>
      <c r="E881">
        <v>4</v>
      </c>
      <c r="Q881">
        <v>3</v>
      </c>
      <c r="R881">
        <v>17.5</v>
      </c>
      <c r="S881">
        <v>5.833333333333333</v>
      </c>
      <c r="V881" s="68">
        <v>44926</v>
      </c>
      <c r="W881" s="18">
        <v>856</v>
      </c>
      <c r="AK881">
        <v>3</v>
      </c>
      <c r="AL881">
        <v>10.5</v>
      </c>
      <c r="AM881">
        <v>4</v>
      </c>
      <c r="AV881">
        <v>3</v>
      </c>
      <c r="AW881">
        <v>17.5</v>
      </c>
      <c r="AX881">
        <v>5.833333333333333</v>
      </c>
      <c r="AY881">
        <v>13</v>
      </c>
    </row>
    <row r="882" spans="1:51" x14ac:dyDescent="0.3">
      <c r="A882" s="56"/>
      <c r="B882" s="16">
        <v>857</v>
      </c>
      <c r="C882">
        <v>1</v>
      </c>
      <c r="Q882">
        <v>1</v>
      </c>
      <c r="R882">
        <v>1</v>
      </c>
      <c r="S882">
        <v>1</v>
      </c>
      <c r="V882" s="56"/>
      <c r="W882" s="18">
        <v>857</v>
      </c>
      <c r="AU882">
        <v>1</v>
      </c>
      <c r="AV882">
        <v>1</v>
      </c>
      <c r="AW882">
        <v>1</v>
      </c>
      <c r="AX882">
        <v>1</v>
      </c>
      <c r="AY882">
        <v>23</v>
      </c>
    </row>
    <row r="883" spans="1:51" x14ac:dyDescent="0.3">
      <c r="A883" s="69">
        <v>44927</v>
      </c>
      <c r="B883" s="16">
        <v>858</v>
      </c>
      <c r="C883">
        <v>13.5</v>
      </c>
      <c r="D883">
        <v>3</v>
      </c>
      <c r="Q883">
        <v>2</v>
      </c>
      <c r="R883">
        <v>16.5</v>
      </c>
      <c r="S883">
        <v>8.25</v>
      </c>
      <c r="V883" s="68">
        <v>44927</v>
      </c>
      <c r="W883" s="18">
        <v>858</v>
      </c>
      <c r="AD883">
        <v>13.5</v>
      </c>
      <c r="AE883">
        <v>3</v>
      </c>
      <c r="AV883">
        <v>2</v>
      </c>
      <c r="AW883">
        <v>16.5</v>
      </c>
      <c r="AX883">
        <v>8.25</v>
      </c>
      <c r="AY883">
        <v>6</v>
      </c>
    </row>
    <row r="884" spans="1:51" x14ac:dyDescent="0.3">
      <c r="A884" s="57"/>
      <c r="B884" s="16">
        <v>859</v>
      </c>
      <c r="C884">
        <v>0.5</v>
      </c>
      <c r="Q884">
        <v>1</v>
      </c>
      <c r="R884">
        <v>0.5</v>
      </c>
      <c r="S884">
        <v>0.5</v>
      </c>
      <c r="V884" s="57"/>
      <c r="W884" s="18">
        <v>859</v>
      </c>
      <c r="AG884">
        <v>0.5</v>
      </c>
      <c r="AV884">
        <v>1</v>
      </c>
      <c r="AW884">
        <v>0.5</v>
      </c>
      <c r="AX884">
        <v>0.5</v>
      </c>
      <c r="AY884">
        <v>9</v>
      </c>
    </row>
    <row r="885" spans="1:51" x14ac:dyDescent="0.3">
      <c r="A885" s="56"/>
      <c r="B885" s="16">
        <v>860</v>
      </c>
      <c r="C885">
        <v>2.5</v>
      </c>
      <c r="Q885">
        <v>1</v>
      </c>
      <c r="R885">
        <v>2.5</v>
      </c>
      <c r="S885">
        <v>2.5</v>
      </c>
      <c r="V885" s="56"/>
      <c r="W885" s="18">
        <v>860</v>
      </c>
      <c r="AJ885">
        <v>2.5</v>
      </c>
      <c r="AV885">
        <v>1</v>
      </c>
      <c r="AW885">
        <v>2.5</v>
      </c>
      <c r="AX885">
        <v>2.5</v>
      </c>
      <c r="AY885">
        <v>12</v>
      </c>
    </row>
    <row r="886" spans="1:51" x14ac:dyDescent="0.3">
      <c r="A886" s="69">
        <v>44928</v>
      </c>
      <c r="B886" s="16">
        <v>861</v>
      </c>
      <c r="C886">
        <v>1</v>
      </c>
      <c r="Q886">
        <v>1</v>
      </c>
      <c r="R886">
        <v>1</v>
      </c>
      <c r="S886">
        <v>1</v>
      </c>
      <c r="V886" s="68">
        <v>44928</v>
      </c>
      <c r="W886" s="18">
        <v>861</v>
      </c>
      <c r="AH886">
        <v>1</v>
      </c>
      <c r="AV886">
        <v>1</v>
      </c>
      <c r="AW886">
        <v>1</v>
      </c>
      <c r="AX886">
        <v>1</v>
      </c>
      <c r="AY886">
        <v>10</v>
      </c>
    </row>
    <row r="887" spans="1:51" x14ac:dyDescent="0.3">
      <c r="A887" s="56"/>
      <c r="B887" s="16">
        <v>862</v>
      </c>
      <c r="C887">
        <v>8.5</v>
      </c>
      <c r="D887">
        <v>0.5</v>
      </c>
      <c r="Q887">
        <v>2</v>
      </c>
      <c r="R887">
        <v>9</v>
      </c>
      <c r="S887">
        <v>4.5</v>
      </c>
      <c r="V887" s="56"/>
      <c r="W887" s="18">
        <v>862</v>
      </c>
      <c r="AJ887">
        <v>8.5</v>
      </c>
      <c r="AK887">
        <v>0.5</v>
      </c>
      <c r="AV887">
        <v>2</v>
      </c>
      <c r="AW887">
        <v>9</v>
      </c>
      <c r="AX887">
        <v>4.5</v>
      </c>
      <c r="AY887">
        <v>12</v>
      </c>
    </row>
    <row r="888" spans="1:51" x14ac:dyDescent="0.3">
      <c r="A888" s="69">
        <v>44929</v>
      </c>
      <c r="B888" s="16">
        <v>863</v>
      </c>
      <c r="C888">
        <v>0.5</v>
      </c>
      <c r="D888">
        <v>3</v>
      </c>
      <c r="E888">
        <v>4</v>
      </c>
      <c r="F888">
        <v>0.5</v>
      </c>
      <c r="Q888">
        <v>4</v>
      </c>
      <c r="R888">
        <v>8</v>
      </c>
      <c r="S888">
        <v>2</v>
      </c>
      <c r="V888" s="68">
        <v>44929</v>
      </c>
      <c r="W888" s="18">
        <v>863</v>
      </c>
      <c r="AB888">
        <v>0.5</v>
      </c>
      <c r="AC888">
        <v>3</v>
      </c>
      <c r="AD888">
        <v>4</v>
      </c>
      <c r="AE888">
        <v>0.5</v>
      </c>
      <c r="AV888">
        <v>4</v>
      </c>
      <c r="AW888">
        <v>8</v>
      </c>
      <c r="AX888">
        <v>2</v>
      </c>
      <c r="AY888">
        <v>4</v>
      </c>
    </row>
    <row r="889" spans="1:51" x14ac:dyDescent="0.3">
      <c r="A889" s="57"/>
      <c r="B889" s="16">
        <v>864</v>
      </c>
      <c r="C889">
        <v>0.5</v>
      </c>
      <c r="Q889">
        <v>1</v>
      </c>
      <c r="R889">
        <v>0.5</v>
      </c>
      <c r="S889">
        <v>0.5</v>
      </c>
      <c r="V889" s="57"/>
      <c r="W889" s="18">
        <v>864</v>
      </c>
      <c r="AG889">
        <v>0.5</v>
      </c>
      <c r="AV889">
        <v>1</v>
      </c>
      <c r="AW889">
        <v>0.5</v>
      </c>
      <c r="AX889">
        <v>0.5</v>
      </c>
      <c r="AY889">
        <v>9</v>
      </c>
    </row>
    <row r="890" spans="1:51" x14ac:dyDescent="0.3">
      <c r="A890" s="56"/>
      <c r="B890" s="16">
        <v>865</v>
      </c>
      <c r="C890">
        <v>1.5</v>
      </c>
      <c r="Q890">
        <v>1</v>
      </c>
      <c r="R890">
        <v>1.5</v>
      </c>
      <c r="S890">
        <v>1.5</v>
      </c>
      <c r="V890" s="56"/>
      <c r="W890" s="18">
        <v>865</v>
      </c>
      <c r="AT890">
        <v>1.5</v>
      </c>
      <c r="AV890">
        <v>1</v>
      </c>
      <c r="AW890">
        <v>1.5</v>
      </c>
      <c r="AX890">
        <v>1.5</v>
      </c>
      <c r="AY890">
        <v>22</v>
      </c>
    </row>
    <row r="891" spans="1:51" x14ac:dyDescent="0.3">
      <c r="A891" s="69">
        <v>44930</v>
      </c>
      <c r="B891" s="16">
        <v>866</v>
      </c>
      <c r="C891">
        <v>2</v>
      </c>
      <c r="Q891">
        <v>1</v>
      </c>
      <c r="R891">
        <v>2</v>
      </c>
      <c r="S891">
        <v>2</v>
      </c>
      <c r="V891" s="68">
        <v>44930</v>
      </c>
      <c r="W891" s="18">
        <v>866</v>
      </c>
      <c r="X891">
        <v>2</v>
      </c>
      <c r="AV891">
        <v>1</v>
      </c>
      <c r="AW891">
        <v>2</v>
      </c>
      <c r="AX891">
        <v>2</v>
      </c>
      <c r="AY891">
        <v>0</v>
      </c>
    </row>
    <row r="892" spans="1:51" x14ac:dyDescent="0.3">
      <c r="A892" s="57"/>
      <c r="B892" s="16">
        <v>867</v>
      </c>
      <c r="C892">
        <v>24</v>
      </c>
      <c r="D892">
        <v>2.5</v>
      </c>
      <c r="E892">
        <v>1</v>
      </c>
      <c r="Q892">
        <v>3</v>
      </c>
      <c r="R892">
        <v>27.5</v>
      </c>
      <c r="S892">
        <v>9.1666666666666661</v>
      </c>
      <c r="V892" s="57"/>
      <c r="W892" s="18">
        <v>867</v>
      </c>
      <c r="AK892">
        <v>24</v>
      </c>
      <c r="AL892">
        <v>2.5</v>
      </c>
      <c r="AM892">
        <v>1</v>
      </c>
      <c r="AV892">
        <v>3</v>
      </c>
      <c r="AW892">
        <v>27.5</v>
      </c>
      <c r="AX892">
        <v>9.1666666666666661</v>
      </c>
      <c r="AY892">
        <v>13</v>
      </c>
    </row>
    <row r="893" spans="1:51" x14ac:dyDescent="0.3">
      <c r="A893" s="56"/>
      <c r="B893" s="16">
        <v>868</v>
      </c>
      <c r="C893">
        <v>5.5</v>
      </c>
      <c r="D893">
        <v>13.5</v>
      </c>
      <c r="E893">
        <v>0.5</v>
      </c>
      <c r="Q893">
        <v>3</v>
      </c>
      <c r="R893">
        <v>19.5</v>
      </c>
      <c r="S893">
        <v>6.5</v>
      </c>
      <c r="V893" s="56"/>
      <c r="W893" s="18">
        <v>868</v>
      </c>
      <c r="AO893">
        <v>5.5</v>
      </c>
      <c r="AP893">
        <v>13.5</v>
      </c>
      <c r="AQ893">
        <v>0.5</v>
      </c>
      <c r="AV893">
        <v>3</v>
      </c>
      <c r="AW893">
        <v>19.5</v>
      </c>
      <c r="AX893">
        <v>6.5</v>
      </c>
      <c r="AY893">
        <v>17</v>
      </c>
    </row>
    <row r="894" spans="1:51" x14ac:dyDescent="0.3">
      <c r="A894" s="69">
        <v>44931</v>
      </c>
      <c r="B894" s="16">
        <v>869</v>
      </c>
      <c r="C894">
        <v>1</v>
      </c>
      <c r="D894">
        <v>1</v>
      </c>
      <c r="Q894">
        <v>2</v>
      </c>
      <c r="R894">
        <v>2</v>
      </c>
      <c r="S894">
        <v>1</v>
      </c>
      <c r="V894" s="68">
        <v>44931</v>
      </c>
      <c r="W894" s="18">
        <v>869</v>
      </c>
      <c r="Y894">
        <v>1</v>
      </c>
      <c r="Z894">
        <v>1</v>
      </c>
      <c r="AV894">
        <v>2</v>
      </c>
      <c r="AW894">
        <v>2</v>
      </c>
      <c r="AX894">
        <v>1</v>
      </c>
      <c r="AY894">
        <v>1</v>
      </c>
    </row>
    <row r="895" spans="1:51" x14ac:dyDescent="0.3">
      <c r="A895" s="56"/>
      <c r="B895" s="16">
        <v>870</v>
      </c>
      <c r="C895">
        <v>0.5</v>
      </c>
      <c r="Q895">
        <v>1</v>
      </c>
      <c r="R895">
        <v>0.5</v>
      </c>
      <c r="S895">
        <v>0.5</v>
      </c>
      <c r="V895" s="56"/>
      <c r="W895" s="18">
        <v>870</v>
      </c>
      <c r="AN895">
        <v>0.5</v>
      </c>
      <c r="AV895">
        <v>1</v>
      </c>
      <c r="AW895">
        <v>0.5</v>
      </c>
      <c r="AX895">
        <v>0.5</v>
      </c>
      <c r="AY895">
        <v>16</v>
      </c>
    </row>
    <row r="896" spans="1:51" x14ac:dyDescent="0.3">
      <c r="A896" s="17">
        <v>44933</v>
      </c>
      <c r="B896" s="16">
        <v>871</v>
      </c>
      <c r="C896">
        <v>1</v>
      </c>
      <c r="Q896">
        <v>1</v>
      </c>
      <c r="R896">
        <v>1</v>
      </c>
      <c r="S896">
        <v>1</v>
      </c>
      <c r="V896" s="19">
        <v>44933</v>
      </c>
      <c r="W896" s="18">
        <v>871</v>
      </c>
      <c r="AD896">
        <v>1</v>
      </c>
      <c r="AV896">
        <v>1</v>
      </c>
      <c r="AW896">
        <v>1</v>
      </c>
      <c r="AX896">
        <v>1</v>
      </c>
      <c r="AY896">
        <v>6</v>
      </c>
    </row>
    <row r="897" spans="1:51" x14ac:dyDescent="0.3">
      <c r="A897" s="17">
        <v>44939</v>
      </c>
      <c r="B897" s="16">
        <v>872</v>
      </c>
      <c r="C897">
        <v>13</v>
      </c>
      <c r="D897">
        <v>1</v>
      </c>
      <c r="Q897">
        <v>2</v>
      </c>
      <c r="R897">
        <v>14</v>
      </c>
      <c r="S897">
        <v>7</v>
      </c>
      <c r="V897" s="19">
        <v>44939</v>
      </c>
      <c r="W897" s="18">
        <v>872</v>
      </c>
      <c r="AL897">
        <v>13</v>
      </c>
      <c r="AM897">
        <v>1</v>
      </c>
      <c r="AV897">
        <v>2</v>
      </c>
      <c r="AW897">
        <v>14</v>
      </c>
      <c r="AX897">
        <v>7</v>
      </c>
      <c r="AY897">
        <v>14</v>
      </c>
    </row>
    <row r="898" spans="1:51" x14ac:dyDescent="0.3">
      <c r="A898" s="17">
        <v>44940</v>
      </c>
      <c r="B898" s="16">
        <v>873</v>
      </c>
      <c r="C898">
        <v>19.5</v>
      </c>
      <c r="D898">
        <v>1.5</v>
      </c>
      <c r="Q898">
        <v>2</v>
      </c>
      <c r="R898">
        <v>21</v>
      </c>
      <c r="S898">
        <v>10.5</v>
      </c>
      <c r="V898" s="19">
        <v>44940</v>
      </c>
      <c r="W898" s="18">
        <v>873</v>
      </c>
      <c r="AL898">
        <v>19.5</v>
      </c>
      <c r="AM898">
        <v>1.5</v>
      </c>
      <c r="AV898">
        <v>2</v>
      </c>
      <c r="AW898">
        <v>21</v>
      </c>
      <c r="AX898">
        <v>10.5</v>
      </c>
      <c r="AY898">
        <v>14</v>
      </c>
    </row>
    <row r="899" spans="1:51" x14ac:dyDescent="0.3">
      <c r="A899" s="17">
        <v>44944</v>
      </c>
      <c r="B899" s="16">
        <v>874</v>
      </c>
      <c r="C899">
        <v>4.5</v>
      </c>
      <c r="Q899">
        <v>1</v>
      </c>
      <c r="R899">
        <v>4.5</v>
      </c>
      <c r="S899">
        <v>4.5</v>
      </c>
      <c r="V899" s="19">
        <v>44944</v>
      </c>
      <c r="W899" s="18">
        <v>874</v>
      </c>
      <c r="AL899">
        <v>4.5</v>
      </c>
      <c r="AV899">
        <v>1</v>
      </c>
      <c r="AW899">
        <v>4.5</v>
      </c>
      <c r="AX899">
        <v>4.5</v>
      </c>
      <c r="AY899">
        <v>14</v>
      </c>
    </row>
    <row r="900" spans="1:51" x14ac:dyDescent="0.3">
      <c r="A900" s="17">
        <v>44947</v>
      </c>
      <c r="B900" s="16">
        <v>875</v>
      </c>
      <c r="C900">
        <v>11</v>
      </c>
      <c r="D900">
        <v>3</v>
      </c>
      <c r="Q900">
        <v>2</v>
      </c>
      <c r="R900">
        <v>14</v>
      </c>
      <c r="S900">
        <v>7</v>
      </c>
      <c r="V900" s="19">
        <v>44947</v>
      </c>
      <c r="W900" s="18">
        <v>875</v>
      </c>
      <c r="AJ900">
        <v>11</v>
      </c>
      <c r="AK900">
        <v>3</v>
      </c>
      <c r="AV900">
        <v>2</v>
      </c>
      <c r="AW900">
        <v>14</v>
      </c>
      <c r="AX900">
        <v>7</v>
      </c>
      <c r="AY900">
        <v>12</v>
      </c>
    </row>
    <row r="901" spans="1:51" x14ac:dyDescent="0.3">
      <c r="A901" s="69">
        <v>44954</v>
      </c>
      <c r="B901" s="16">
        <v>876</v>
      </c>
      <c r="C901">
        <v>0.5</v>
      </c>
      <c r="Q901">
        <v>1</v>
      </c>
      <c r="R901">
        <v>0.5</v>
      </c>
      <c r="S901">
        <v>0.5</v>
      </c>
      <c r="V901" s="68">
        <v>44954</v>
      </c>
      <c r="W901" s="18">
        <v>876</v>
      </c>
      <c r="AB901">
        <v>0.5</v>
      </c>
      <c r="AV901">
        <v>1</v>
      </c>
      <c r="AW901">
        <v>0.5</v>
      </c>
      <c r="AX901">
        <v>0.5</v>
      </c>
      <c r="AY901">
        <v>4</v>
      </c>
    </row>
    <row r="902" spans="1:51" x14ac:dyDescent="0.3">
      <c r="A902" s="57"/>
      <c r="B902" s="16">
        <v>877</v>
      </c>
      <c r="C902">
        <v>1</v>
      </c>
      <c r="Q902">
        <v>1</v>
      </c>
      <c r="R902">
        <v>1</v>
      </c>
      <c r="S902">
        <v>1</v>
      </c>
      <c r="V902" s="57"/>
      <c r="W902" s="18">
        <v>877</v>
      </c>
      <c r="AE902">
        <v>1</v>
      </c>
      <c r="AV902">
        <v>1</v>
      </c>
      <c r="AW902">
        <v>1</v>
      </c>
      <c r="AX902">
        <v>1</v>
      </c>
      <c r="AY902">
        <v>7</v>
      </c>
    </row>
    <row r="903" spans="1:51" x14ac:dyDescent="0.3">
      <c r="A903" s="56"/>
      <c r="B903" s="16">
        <v>878</v>
      </c>
      <c r="C903">
        <v>1</v>
      </c>
      <c r="Q903">
        <v>1</v>
      </c>
      <c r="R903">
        <v>1</v>
      </c>
      <c r="S903">
        <v>1</v>
      </c>
      <c r="V903" s="56"/>
      <c r="W903" s="18">
        <v>878</v>
      </c>
      <c r="AT903">
        <v>1</v>
      </c>
      <c r="AV903">
        <v>1</v>
      </c>
      <c r="AW903">
        <v>1</v>
      </c>
      <c r="AX903">
        <v>1</v>
      </c>
      <c r="AY903">
        <v>22</v>
      </c>
    </row>
    <row r="904" spans="1:51" x14ac:dyDescent="0.3">
      <c r="A904" s="17">
        <v>44955</v>
      </c>
      <c r="B904" s="16">
        <v>879</v>
      </c>
      <c r="C904">
        <v>9</v>
      </c>
      <c r="Q904">
        <v>1</v>
      </c>
      <c r="R904">
        <v>9</v>
      </c>
      <c r="S904">
        <v>9</v>
      </c>
      <c r="V904" s="19">
        <v>44955</v>
      </c>
      <c r="W904" s="18">
        <v>879</v>
      </c>
      <c r="AD904">
        <v>9</v>
      </c>
      <c r="AV904">
        <v>1</v>
      </c>
      <c r="AW904">
        <v>9</v>
      </c>
      <c r="AX904">
        <v>9</v>
      </c>
      <c r="AY904">
        <v>6</v>
      </c>
    </row>
    <row r="905" spans="1:51" x14ac:dyDescent="0.3">
      <c r="A905" s="17">
        <v>44958</v>
      </c>
      <c r="B905" s="16">
        <v>880</v>
      </c>
      <c r="C905">
        <v>3.5</v>
      </c>
      <c r="D905">
        <v>0.5</v>
      </c>
      <c r="Q905">
        <v>2</v>
      </c>
      <c r="R905">
        <v>4</v>
      </c>
      <c r="S905">
        <v>2</v>
      </c>
      <c r="V905" s="19">
        <v>44958</v>
      </c>
      <c r="W905" s="18">
        <v>880</v>
      </c>
      <c r="AD905">
        <v>3.5</v>
      </c>
      <c r="AE905">
        <v>0.5</v>
      </c>
      <c r="AV905">
        <v>2</v>
      </c>
      <c r="AW905">
        <v>4</v>
      </c>
      <c r="AX905">
        <v>2</v>
      </c>
      <c r="AY905">
        <v>6</v>
      </c>
    </row>
    <row r="906" spans="1:51" x14ac:dyDescent="0.3">
      <c r="A906" s="69">
        <v>44959</v>
      </c>
      <c r="B906" s="16">
        <v>881</v>
      </c>
      <c r="C906">
        <v>0.5</v>
      </c>
      <c r="Q906">
        <v>1</v>
      </c>
      <c r="R906">
        <v>0.5</v>
      </c>
      <c r="S906">
        <v>0.5</v>
      </c>
      <c r="V906" s="68">
        <v>44959</v>
      </c>
      <c r="W906" s="18">
        <v>881</v>
      </c>
      <c r="AJ906">
        <v>0.5</v>
      </c>
      <c r="AV906">
        <v>1</v>
      </c>
      <c r="AW906">
        <v>0.5</v>
      </c>
      <c r="AX906">
        <v>0.5</v>
      </c>
      <c r="AY906">
        <v>12</v>
      </c>
    </row>
    <row r="907" spans="1:51" x14ac:dyDescent="0.3">
      <c r="A907" s="56"/>
      <c r="B907" s="16">
        <v>882</v>
      </c>
      <c r="C907">
        <v>2</v>
      </c>
      <c r="D907">
        <v>6.5</v>
      </c>
      <c r="E907">
        <v>2</v>
      </c>
      <c r="F907">
        <v>0.5</v>
      </c>
      <c r="G907">
        <v>0.5</v>
      </c>
      <c r="H907">
        <v>0.5</v>
      </c>
      <c r="Q907">
        <v>6</v>
      </c>
      <c r="R907">
        <v>12</v>
      </c>
      <c r="S907">
        <v>2</v>
      </c>
      <c r="V907" s="56"/>
      <c r="W907" s="18">
        <v>882</v>
      </c>
      <c r="AP907">
        <v>2</v>
      </c>
      <c r="AQ907">
        <v>6.5</v>
      </c>
      <c r="AR907">
        <v>2</v>
      </c>
      <c r="AS907">
        <v>0.5</v>
      </c>
      <c r="AT907">
        <v>0.5</v>
      </c>
      <c r="AU907">
        <v>0.5</v>
      </c>
      <c r="AV907">
        <v>6</v>
      </c>
      <c r="AW907">
        <v>12</v>
      </c>
      <c r="AX907">
        <v>2</v>
      </c>
      <c r="AY907">
        <v>18</v>
      </c>
    </row>
    <row r="908" spans="1:51" x14ac:dyDescent="0.3">
      <c r="A908" s="17">
        <v>44960</v>
      </c>
      <c r="B908" s="16">
        <v>883</v>
      </c>
      <c r="C908">
        <v>2</v>
      </c>
      <c r="D908">
        <v>0.5</v>
      </c>
      <c r="E908">
        <v>0.5</v>
      </c>
      <c r="Q908">
        <v>3</v>
      </c>
      <c r="R908">
        <v>3</v>
      </c>
      <c r="S908">
        <v>1</v>
      </c>
      <c r="V908" s="19">
        <v>44960</v>
      </c>
      <c r="W908" s="18">
        <v>883</v>
      </c>
      <c r="AB908">
        <v>2</v>
      </c>
      <c r="AC908">
        <v>0.5</v>
      </c>
      <c r="AD908">
        <v>0.5</v>
      </c>
      <c r="AV908">
        <v>3</v>
      </c>
      <c r="AW908">
        <v>3</v>
      </c>
      <c r="AX908">
        <v>1</v>
      </c>
      <c r="AY908">
        <v>4</v>
      </c>
    </row>
    <row r="909" spans="1:51" x14ac:dyDescent="0.3">
      <c r="A909" s="69">
        <v>44963</v>
      </c>
      <c r="B909" s="16">
        <v>884</v>
      </c>
      <c r="C909">
        <v>1</v>
      </c>
      <c r="Q909">
        <v>1</v>
      </c>
      <c r="R909">
        <v>1</v>
      </c>
      <c r="S909">
        <v>1</v>
      </c>
      <c r="V909" s="68">
        <v>44963</v>
      </c>
      <c r="W909" s="18">
        <v>884</v>
      </c>
      <c r="AI909">
        <v>1</v>
      </c>
      <c r="AV909">
        <v>1</v>
      </c>
      <c r="AW909">
        <v>1</v>
      </c>
      <c r="AX909">
        <v>1</v>
      </c>
      <c r="AY909">
        <v>11</v>
      </c>
    </row>
    <row r="910" spans="1:51" x14ac:dyDescent="0.3">
      <c r="A910" s="56"/>
      <c r="B910" s="16">
        <v>885</v>
      </c>
      <c r="C910">
        <v>0.5</v>
      </c>
      <c r="Q910">
        <v>1</v>
      </c>
      <c r="R910">
        <v>0.5</v>
      </c>
      <c r="S910">
        <v>0.5</v>
      </c>
      <c r="V910" s="56"/>
      <c r="W910" s="18">
        <v>885</v>
      </c>
      <c r="AK910">
        <v>0.5</v>
      </c>
      <c r="AV910">
        <v>1</v>
      </c>
      <c r="AW910">
        <v>0.5</v>
      </c>
      <c r="AX910">
        <v>0.5</v>
      </c>
      <c r="AY910">
        <v>13</v>
      </c>
    </row>
    <row r="911" spans="1:51" x14ac:dyDescent="0.3">
      <c r="A911" s="69">
        <v>44965</v>
      </c>
      <c r="B911" s="16">
        <v>886</v>
      </c>
      <c r="C911">
        <v>0.5</v>
      </c>
      <c r="D911">
        <v>1</v>
      </c>
      <c r="Q911">
        <v>2</v>
      </c>
      <c r="R911">
        <v>1.5</v>
      </c>
      <c r="S911">
        <v>0.75</v>
      </c>
      <c r="V911" s="68">
        <v>44965</v>
      </c>
      <c r="W911" s="18">
        <v>886</v>
      </c>
      <c r="Z911">
        <v>0.5</v>
      </c>
      <c r="AA911">
        <v>1</v>
      </c>
      <c r="AV911">
        <v>2</v>
      </c>
      <c r="AW911">
        <v>1.5</v>
      </c>
      <c r="AX911">
        <v>0.75</v>
      </c>
      <c r="AY911">
        <v>2</v>
      </c>
    </row>
    <row r="912" spans="1:51" x14ac:dyDescent="0.3">
      <c r="A912" s="56"/>
      <c r="B912" s="16">
        <v>887</v>
      </c>
      <c r="C912">
        <v>1</v>
      </c>
      <c r="Q912">
        <v>1</v>
      </c>
      <c r="R912">
        <v>1</v>
      </c>
      <c r="S912">
        <v>1</v>
      </c>
      <c r="V912" s="56"/>
      <c r="W912" s="18">
        <v>887</v>
      </c>
      <c r="AC912">
        <v>1</v>
      </c>
      <c r="AV912">
        <v>1</v>
      </c>
      <c r="AW912">
        <v>1</v>
      </c>
      <c r="AX912">
        <v>1</v>
      </c>
      <c r="AY912">
        <v>5</v>
      </c>
    </row>
    <row r="913" spans="1:51" x14ac:dyDescent="0.3">
      <c r="A913" s="17">
        <v>44967</v>
      </c>
      <c r="B913" s="16">
        <v>888</v>
      </c>
      <c r="C913">
        <v>2</v>
      </c>
      <c r="Q913">
        <v>1</v>
      </c>
      <c r="R913">
        <v>2</v>
      </c>
      <c r="S913">
        <v>2</v>
      </c>
      <c r="V913" s="19">
        <v>44967</v>
      </c>
      <c r="W913" s="18">
        <v>888</v>
      </c>
      <c r="AO913">
        <v>2</v>
      </c>
      <c r="AV913">
        <v>1</v>
      </c>
      <c r="AW913">
        <v>2</v>
      </c>
      <c r="AX913">
        <v>2</v>
      </c>
      <c r="AY913">
        <v>17</v>
      </c>
    </row>
    <row r="914" spans="1:51" x14ac:dyDescent="0.3">
      <c r="A914" s="69">
        <v>44968</v>
      </c>
      <c r="B914" s="16">
        <v>889</v>
      </c>
      <c r="C914">
        <v>4</v>
      </c>
      <c r="Q914">
        <v>1</v>
      </c>
      <c r="R914">
        <v>4</v>
      </c>
      <c r="S914">
        <v>4</v>
      </c>
      <c r="V914" s="68">
        <v>44968</v>
      </c>
      <c r="W914" s="18">
        <v>889</v>
      </c>
      <c r="AE914">
        <v>4</v>
      </c>
      <c r="AV914">
        <v>1</v>
      </c>
      <c r="AW914">
        <v>4</v>
      </c>
      <c r="AX914">
        <v>4</v>
      </c>
      <c r="AY914">
        <v>7</v>
      </c>
    </row>
    <row r="915" spans="1:51" x14ac:dyDescent="0.3">
      <c r="A915" s="57"/>
      <c r="B915" s="16">
        <v>890</v>
      </c>
      <c r="C915">
        <v>0.5</v>
      </c>
      <c r="D915">
        <v>1</v>
      </c>
      <c r="E915">
        <v>5.5</v>
      </c>
      <c r="F915">
        <v>1</v>
      </c>
      <c r="Q915">
        <v>4</v>
      </c>
      <c r="R915">
        <v>8</v>
      </c>
      <c r="S915">
        <v>2</v>
      </c>
      <c r="V915" s="57"/>
      <c r="W915" s="18">
        <v>890</v>
      </c>
      <c r="AG915">
        <v>0.5</v>
      </c>
      <c r="AH915">
        <v>1</v>
      </c>
      <c r="AI915">
        <v>5.5</v>
      </c>
      <c r="AJ915">
        <v>1</v>
      </c>
      <c r="AV915">
        <v>4</v>
      </c>
      <c r="AW915">
        <v>8</v>
      </c>
      <c r="AX915">
        <v>2</v>
      </c>
      <c r="AY915">
        <v>9</v>
      </c>
    </row>
    <row r="916" spans="1:51" x14ac:dyDescent="0.3">
      <c r="A916" s="56"/>
      <c r="B916" s="16">
        <v>891</v>
      </c>
      <c r="C916">
        <v>5.5</v>
      </c>
      <c r="D916">
        <v>2.5</v>
      </c>
      <c r="E916">
        <v>4</v>
      </c>
      <c r="Q916">
        <v>3</v>
      </c>
      <c r="R916">
        <v>12</v>
      </c>
      <c r="S916">
        <v>4</v>
      </c>
      <c r="V916" s="56"/>
      <c r="W916" s="18">
        <v>891</v>
      </c>
      <c r="AS916">
        <v>5.5</v>
      </c>
      <c r="AT916">
        <v>2.5</v>
      </c>
      <c r="AU916">
        <v>4</v>
      </c>
      <c r="AV916">
        <v>3</v>
      </c>
      <c r="AW916">
        <v>12</v>
      </c>
      <c r="AX916">
        <v>4</v>
      </c>
      <c r="AY916">
        <v>21</v>
      </c>
    </row>
    <row r="917" spans="1:51" x14ac:dyDescent="0.3">
      <c r="A917" s="69">
        <v>44969</v>
      </c>
      <c r="B917" s="16">
        <v>891</v>
      </c>
      <c r="C917">
        <v>1</v>
      </c>
      <c r="D917">
        <v>1</v>
      </c>
      <c r="E917">
        <v>1.5</v>
      </c>
      <c r="F917">
        <v>1.5</v>
      </c>
      <c r="G917">
        <v>9.5</v>
      </c>
      <c r="H917">
        <v>1.5</v>
      </c>
      <c r="I917">
        <v>0.5</v>
      </c>
      <c r="J917">
        <v>0.5</v>
      </c>
      <c r="K917">
        <v>1</v>
      </c>
      <c r="L917">
        <v>1</v>
      </c>
      <c r="Q917">
        <v>10</v>
      </c>
      <c r="R917">
        <v>19</v>
      </c>
      <c r="S917">
        <v>1.9</v>
      </c>
      <c r="V917" s="68">
        <v>44969</v>
      </c>
      <c r="W917" s="18">
        <v>891</v>
      </c>
      <c r="X917">
        <v>1</v>
      </c>
      <c r="Y917">
        <v>1</v>
      </c>
      <c r="Z917">
        <v>1.5</v>
      </c>
      <c r="AA917">
        <v>1.5</v>
      </c>
      <c r="AB917">
        <v>9.5</v>
      </c>
      <c r="AC917">
        <v>1.5</v>
      </c>
      <c r="AD917">
        <v>0.5</v>
      </c>
      <c r="AE917">
        <v>0.5</v>
      </c>
      <c r="AF917">
        <v>1</v>
      </c>
      <c r="AG917">
        <v>1</v>
      </c>
      <c r="AV917">
        <v>10</v>
      </c>
      <c r="AW917">
        <v>19</v>
      </c>
      <c r="AX917">
        <v>1.9</v>
      </c>
      <c r="AY917">
        <v>0</v>
      </c>
    </row>
    <row r="918" spans="1:51" x14ac:dyDescent="0.3">
      <c r="A918" s="57"/>
      <c r="B918" s="16">
        <v>892</v>
      </c>
      <c r="C918">
        <v>0.5</v>
      </c>
      <c r="Q918">
        <v>1</v>
      </c>
      <c r="R918">
        <v>0.5</v>
      </c>
      <c r="S918">
        <v>0.5</v>
      </c>
      <c r="V918" s="57"/>
      <c r="W918" s="18">
        <v>892</v>
      </c>
      <c r="AI918">
        <v>0.5</v>
      </c>
      <c r="AV918">
        <v>1</v>
      </c>
      <c r="AW918">
        <v>0.5</v>
      </c>
      <c r="AX918">
        <v>0.5</v>
      </c>
      <c r="AY918">
        <v>11</v>
      </c>
    </row>
    <row r="919" spans="1:51" x14ac:dyDescent="0.3">
      <c r="A919" s="56"/>
      <c r="B919" s="16">
        <v>893</v>
      </c>
      <c r="C919">
        <v>0.5</v>
      </c>
      <c r="Q919">
        <v>1</v>
      </c>
      <c r="R919">
        <v>0.5</v>
      </c>
      <c r="S919">
        <v>0.5</v>
      </c>
      <c r="V919" s="56"/>
      <c r="W919" s="18">
        <v>893</v>
      </c>
      <c r="AO919">
        <v>0.5</v>
      </c>
      <c r="AV919">
        <v>1</v>
      </c>
      <c r="AW919">
        <v>0.5</v>
      </c>
      <c r="AX919">
        <v>0.5</v>
      </c>
      <c r="AY919">
        <v>17</v>
      </c>
    </row>
    <row r="920" spans="1:51" x14ac:dyDescent="0.3">
      <c r="A920" s="17">
        <v>44970</v>
      </c>
      <c r="B920" s="16">
        <v>894</v>
      </c>
      <c r="C920">
        <v>1</v>
      </c>
      <c r="D920">
        <v>1.5</v>
      </c>
      <c r="E920">
        <v>0.5</v>
      </c>
      <c r="Q920">
        <v>3</v>
      </c>
      <c r="R920">
        <v>3</v>
      </c>
      <c r="S920">
        <v>1</v>
      </c>
      <c r="V920" s="19">
        <v>44970</v>
      </c>
      <c r="W920" s="18">
        <v>894</v>
      </c>
      <c r="AO920">
        <v>1</v>
      </c>
      <c r="AP920">
        <v>1.5</v>
      </c>
      <c r="AQ920">
        <v>0.5</v>
      </c>
      <c r="AV920">
        <v>3</v>
      </c>
      <c r="AW920">
        <v>3</v>
      </c>
      <c r="AX920">
        <v>1</v>
      </c>
      <c r="AY920">
        <v>17</v>
      </c>
    </row>
    <row r="921" spans="1:51" x14ac:dyDescent="0.3">
      <c r="A921" s="69">
        <v>44971</v>
      </c>
      <c r="B921" s="16">
        <v>895</v>
      </c>
      <c r="C921">
        <v>2.5</v>
      </c>
      <c r="Q921">
        <v>1</v>
      </c>
      <c r="R921">
        <v>2.5</v>
      </c>
      <c r="S921">
        <v>2.5</v>
      </c>
      <c r="V921" s="68">
        <v>44971</v>
      </c>
      <c r="W921" s="18">
        <v>895</v>
      </c>
      <c r="X921">
        <v>2.5</v>
      </c>
      <c r="AV921">
        <v>1</v>
      </c>
      <c r="AW921">
        <v>2.5</v>
      </c>
      <c r="AX921">
        <v>2.5</v>
      </c>
      <c r="AY921">
        <v>0</v>
      </c>
    </row>
    <row r="922" spans="1:51" x14ac:dyDescent="0.3">
      <c r="A922" s="56"/>
      <c r="B922" s="16">
        <v>896</v>
      </c>
      <c r="C922">
        <v>0.5</v>
      </c>
      <c r="Q922">
        <v>1</v>
      </c>
      <c r="R922">
        <v>0.5</v>
      </c>
      <c r="S922">
        <v>0.5</v>
      </c>
      <c r="V922" s="56"/>
      <c r="W922" s="18">
        <v>896</v>
      </c>
      <c r="AC922">
        <v>0.5</v>
      </c>
      <c r="AV922">
        <v>1</v>
      </c>
      <c r="AW922">
        <v>0.5</v>
      </c>
      <c r="AX922">
        <v>0.5</v>
      </c>
      <c r="AY922">
        <v>5</v>
      </c>
    </row>
    <row r="923" spans="1:51" x14ac:dyDescent="0.3">
      <c r="A923" s="17">
        <v>44972</v>
      </c>
      <c r="B923" s="16">
        <v>897</v>
      </c>
      <c r="C923">
        <v>10</v>
      </c>
      <c r="Q923">
        <v>1</v>
      </c>
      <c r="R923">
        <v>10</v>
      </c>
      <c r="S923">
        <v>10</v>
      </c>
      <c r="V923" s="19">
        <v>44972</v>
      </c>
      <c r="W923" s="18">
        <v>897</v>
      </c>
      <c r="AI923">
        <v>10</v>
      </c>
      <c r="AV923">
        <v>1</v>
      </c>
      <c r="AW923">
        <v>10</v>
      </c>
      <c r="AX923">
        <v>10</v>
      </c>
      <c r="AY923">
        <v>11</v>
      </c>
    </row>
    <row r="924" spans="1:51" x14ac:dyDescent="0.3">
      <c r="A924" s="69">
        <v>44973</v>
      </c>
      <c r="B924" s="16">
        <v>898</v>
      </c>
      <c r="C924">
        <v>0.5</v>
      </c>
      <c r="Q924">
        <v>1</v>
      </c>
      <c r="R924">
        <v>0.5</v>
      </c>
      <c r="S924">
        <v>0.5</v>
      </c>
      <c r="V924" s="68">
        <v>44973</v>
      </c>
      <c r="W924" s="18">
        <v>898</v>
      </c>
      <c r="AC924">
        <v>0.5</v>
      </c>
      <c r="AV924">
        <v>1</v>
      </c>
      <c r="AW924">
        <v>0.5</v>
      </c>
      <c r="AX924">
        <v>0.5</v>
      </c>
      <c r="AY924">
        <v>5</v>
      </c>
    </row>
    <row r="925" spans="1:51" x14ac:dyDescent="0.3">
      <c r="A925" s="56"/>
      <c r="B925" s="16">
        <v>899</v>
      </c>
      <c r="C925">
        <v>2</v>
      </c>
      <c r="Q925">
        <v>1</v>
      </c>
      <c r="R925">
        <v>2</v>
      </c>
      <c r="S925">
        <v>2</v>
      </c>
      <c r="V925" s="56"/>
      <c r="W925" s="18">
        <v>899</v>
      </c>
      <c r="AM925">
        <v>2</v>
      </c>
      <c r="AV925">
        <v>1</v>
      </c>
      <c r="AW925">
        <v>2</v>
      </c>
      <c r="AX925">
        <v>2</v>
      </c>
      <c r="AY925">
        <v>15</v>
      </c>
    </row>
    <row r="926" spans="1:51" x14ac:dyDescent="0.3">
      <c r="A926" s="69">
        <v>44974</v>
      </c>
      <c r="B926" s="16">
        <v>900</v>
      </c>
      <c r="C926">
        <v>2</v>
      </c>
      <c r="Q926">
        <v>1</v>
      </c>
      <c r="R926">
        <v>2</v>
      </c>
      <c r="S926">
        <v>2</v>
      </c>
      <c r="V926" s="68">
        <v>44974</v>
      </c>
      <c r="W926" s="18">
        <v>900</v>
      </c>
      <c r="AC926">
        <v>2</v>
      </c>
      <c r="AV926">
        <v>1</v>
      </c>
      <c r="AW926">
        <v>2</v>
      </c>
      <c r="AX926">
        <v>2</v>
      </c>
      <c r="AY926">
        <v>5</v>
      </c>
    </row>
    <row r="927" spans="1:51" x14ac:dyDescent="0.3">
      <c r="A927" s="57"/>
      <c r="B927" s="16">
        <v>901</v>
      </c>
      <c r="C927">
        <v>5</v>
      </c>
      <c r="D927">
        <v>0.5</v>
      </c>
      <c r="Q927">
        <v>2</v>
      </c>
      <c r="R927">
        <v>5.5</v>
      </c>
      <c r="S927">
        <v>2.75</v>
      </c>
      <c r="V927" s="57"/>
      <c r="W927" s="18">
        <v>901</v>
      </c>
      <c r="AI927">
        <v>5</v>
      </c>
      <c r="AJ927">
        <v>0.5</v>
      </c>
      <c r="AV927">
        <v>2</v>
      </c>
      <c r="AW927">
        <v>5.5</v>
      </c>
      <c r="AX927">
        <v>2.75</v>
      </c>
      <c r="AY927">
        <v>11</v>
      </c>
    </row>
    <row r="928" spans="1:51" x14ac:dyDescent="0.3">
      <c r="A928" s="56"/>
      <c r="B928" s="16">
        <v>902</v>
      </c>
      <c r="C928">
        <v>1.5</v>
      </c>
      <c r="Q928">
        <v>1</v>
      </c>
      <c r="R928">
        <v>1.5</v>
      </c>
      <c r="S928">
        <v>1.5</v>
      </c>
      <c r="V928" s="56"/>
      <c r="W928" s="18">
        <v>902</v>
      </c>
      <c r="AP928">
        <v>1.5</v>
      </c>
      <c r="AV928">
        <v>1</v>
      </c>
      <c r="AW928">
        <v>1.5</v>
      </c>
      <c r="AX928">
        <v>1.5</v>
      </c>
      <c r="AY928">
        <v>18</v>
      </c>
    </row>
    <row r="929" spans="1:51" x14ac:dyDescent="0.3">
      <c r="A929" s="17">
        <v>44976</v>
      </c>
      <c r="B929" s="16">
        <v>903</v>
      </c>
      <c r="C929">
        <v>1</v>
      </c>
      <c r="Q929">
        <v>1</v>
      </c>
      <c r="R929">
        <v>1</v>
      </c>
      <c r="S929">
        <v>1</v>
      </c>
      <c r="V929" s="19">
        <v>44976</v>
      </c>
      <c r="W929" s="18">
        <v>903</v>
      </c>
      <c r="AG929">
        <v>1</v>
      </c>
      <c r="AV929">
        <v>1</v>
      </c>
      <c r="AW929">
        <v>1</v>
      </c>
      <c r="AX929">
        <v>1</v>
      </c>
      <c r="AY929">
        <v>9</v>
      </c>
    </row>
    <row r="930" spans="1:51" x14ac:dyDescent="0.3">
      <c r="A930" s="17">
        <v>44977</v>
      </c>
      <c r="B930" s="16">
        <v>904</v>
      </c>
      <c r="C930">
        <v>1</v>
      </c>
      <c r="Q930">
        <v>1</v>
      </c>
      <c r="R930">
        <v>1</v>
      </c>
      <c r="S930">
        <v>1</v>
      </c>
      <c r="V930" s="19">
        <v>44977</v>
      </c>
      <c r="W930" s="18">
        <v>904</v>
      </c>
      <c r="AJ930">
        <v>1</v>
      </c>
      <c r="AV930">
        <v>1</v>
      </c>
      <c r="AW930">
        <v>1</v>
      </c>
      <c r="AX930">
        <v>1</v>
      </c>
      <c r="AY930">
        <v>12</v>
      </c>
    </row>
    <row r="931" spans="1:51" x14ac:dyDescent="0.3">
      <c r="A931" s="17">
        <v>44978</v>
      </c>
      <c r="B931" s="16">
        <v>905</v>
      </c>
      <c r="C931">
        <v>4</v>
      </c>
      <c r="D931">
        <v>1</v>
      </c>
      <c r="E931">
        <v>0.5</v>
      </c>
      <c r="Q931">
        <v>3</v>
      </c>
      <c r="R931">
        <v>5.5</v>
      </c>
      <c r="S931">
        <v>1.833333333333333</v>
      </c>
      <c r="V931" s="19">
        <v>44978</v>
      </c>
      <c r="W931" s="18">
        <v>905</v>
      </c>
      <c r="AG931">
        <v>4</v>
      </c>
      <c r="AH931">
        <v>1</v>
      </c>
      <c r="AI931">
        <v>0.5</v>
      </c>
      <c r="AV931">
        <v>3</v>
      </c>
      <c r="AW931">
        <v>5.5</v>
      </c>
      <c r="AX931">
        <v>1.833333333333333</v>
      </c>
      <c r="AY931">
        <v>9</v>
      </c>
    </row>
    <row r="932" spans="1:51" x14ac:dyDescent="0.3">
      <c r="A932" s="69">
        <v>44979</v>
      </c>
      <c r="B932" s="16">
        <v>906</v>
      </c>
      <c r="C932">
        <v>1</v>
      </c>
      <c r="Q932">
        <v>1</v>
      </c>
      <c r="R932">
        <v>1</v>
      </c>
      <c r="S932">
        <v>1</v>
      </c>
      <c r="V932" s="68">
        <v>44979</v>
      </c>
      <c r="W932" s="18">
        <v>906</v>
      </c>
      <c r="AG932">
        <v>1</v>
      </c>
      <c r="AV932">
        <v>1</v>
      </c>
      <c r="AW932">
        <v>1</v>
      </c>
      <c r="AX932">
        <v>1</v>
      </c>
      <c r="AY932">
        <v>9</v>
      </c>
    </row>
    <row r="933" spans="1:51" x14ac:dyDescent="0.3">
      <c r="A933" s="57"/>
      <c r="B933" s="16">
        <v>907</v>
      </c>
      <c r="C933">
        <v>0.5</v>
      </c>
      <c r="Q933">
        <v>1</v>
      </c>
      <c r="R933">
        <v>0.5</v>
      </c>
      <c r="S933">
        <v>0.5</v>
      </c>
      <c r="V933" s="57"/>
      <c r="W933" s="18">
        <v>907</v>
      </c>
      <c r="AJ933">
        <v>0.5</v>
      </c>
      <c r="AV933">
        <v>1</v>
      </c>
      <c r="AW933">
        <v>0.5</v>
      </c>
      <c r="AX933">
        <v>0.5</v>
      </c>
      <c r="AY933">
        <v>12</v>
      </c>
    </row>
    <row r="934" spans="1:51" x14ac:dyDescent="0.3">
      <c r="A934" s="56"/>
      <c r="B934" s="16">
        <v>908</v>
      </c>
      <c r="C934">
        <v>1.5</v>
      </c>
      <c r="D934">
        <v>5.5</v>
      </c>
      <c r="E934">
        <v>0.5</v>
      </c>
      <c r="Q934">
        <v>3</v>
      </c>
      <c r="R934">
        <v>7.5</v>
      </c>
      <c r="S934">
        <v>2.5</v>
      </c>
      <c r="V934" s="56"/>
      <c r="W934" s="18">
        <v>908</v>
      </c>
      <c r="AN934">
        <v>1.5</v>
      </c>
      <c r="AO934">
        <v>5.5</v>
      </c>
      <c r="AP934">
        <v>0.5</v>
      </c>
      <c r="AV934">
        <v>3</v>
      </c>
      <c r="AW934">
        <v>7.5</v>
      </c>
      <c r="AX934">
        <v>2.5</v>
      </c>
      <c r="AY934">
        <v>16</v>
      </c>
    </row>
    <row r="935" spans="1:51" x14ac:dyDescent="0.3">
      <c r="A935" s="69">
        <v>44980</v>
      </c>
      <c r="B935" s="16">
        <v>909</v>
      </c>
      <c r="C935">
        <v>2</v>
      </c>
      <c r="D935">
        <v>5</v>
      </c>
      <c r="E935">
        <v>5.5</v>
      </c>
      <c r="F935">
        <v>1.5</v>
      </c>
      <c r="Q935">
        <v>4</v>
      </c>
      <c r="R935">
        <v>14</v>
      </c>
      <c r="S935">
        <v>3.5</v>
      </c>
      <c r="V935" s="68">
        <v>44980</v>
      </c>
      <c r="W935" s="18">
        <v>909</v>
      </c>
      <c r="AA935">
        <v>2</v>
      </c>
      <c r="AB935">
        <v>5</v>
      </c>
      <c r="AC935">
        <v>5.5</v>
      </c>
      <c r="AD935">
        <v>1.5</v>
      </c>
      <c r="AV935">
        <v>4</v>
      </c>
      <c r="AW935">
        <v>14</v>
      </c>
      <c r="AX935">
        <v>3.5</v>
      </c>
      <c r="AY935">
        <v>3</v>
      </c>
    </row>
    <row r="936" spans="1:51" x14ac:dyDescent="0.3">
      <c r="A936" s="57"/>
      <c r="B936" s="16">
        <v>910</v>
      </c>
      <c r="C936">
        <v>2.5</v>
      </c>
      <c r="Q936">
        <v>1</v>
      </c>
      <c r="R936">
        <v>2.5</v>
      </c>
      <c r="S936">
        <v>2.5</v>
      </c>
      <c r="V936" s="57"/>
      <c r="W936" s="18">
        <v>910</v>
      </c>
      <c r="AK936">
        <v>2.5</v>
      </c>
      <c r="AV936">
        <v>1</v>
      </c>
      <c r="AW936">
        <v>2.5</v>
      </c>
      <c r="AX936">
        <v>2.5</v>
      </c>
      <c r="AY936">
        <v>13</v>
      </c>
    </row>
    <row r="937" spans="1:51" x14ac:dyDescent="0.3">
      <c r="A937" s="56"/>
      <c r="B937" s="16">
        <v>911</v>
      </c>
      <c r="C937">
        <v>1</v>
      </c>
      <c r="D937">
        <v>2.5</v>
      </c>
      <c r="E937">
        <v>3</v>
      </c>
      <c r="Q937">
        <v>3</v>
      </c>
      <c r="R937">
        <v>6.5</v>
      </c>
      <c r="S937">
        <v>2.166666666666667</v>
      </c>
      <c r="V937" s="56"/>
      <c r="W937" s="18">
        <v>911</v>
      </c>
      <c r="AS937">
        <v>1</v>
      </c>
      <c r="AT937">
        <v>2.5</v>
      </c>
      <c r="AU937">
        <v>3</v>
      </c>
      <c r="AV937">
        <v>3</v>
      </c>
      <c r="AW937">
        <v>6.5</v>
      </c>
      <c r="AX937">
        <v>2.166666666666667</v>
      </c>
      <c r="AY937">
        <v>21</v>
      </c>
    </row>
    <row r="938" spans="1:51" x14ac:dyDescent="0.3">
      <c r="A938" s="69">
        <v>44981</v>
      </c>
      <c r="B938" s="16">
        <v>911</v>
      </c>
      <c r="C938">
        <v>2</v>
      </c>
      <c r="D938">
        <v>1.5</v>
      </c>
      <c r="E938">
        <v>2</v>
      </c>
      <c r="F938">
        <v>1</v>
      </c>
      <c r="G938">
        <v>0.5</v>
      </c>
      <c r="H938">
        <v>0.5</v>
      </c>
      <c r="I938">
        <v>0.5</v>
      </c>
      <c r="J938">
        <v>0.5</v>
      </c>
      <c r="K938">
        <v>0.5</v>
      </c>
      <c r="L938">
        <v>0.5</v>
      </c>
      <c r="M938">
        <v>1</v>
      </c>
      <c r="N938">
        <v>0.5</v>
      </c>
      <c r="O938">
        <v>0.5</v>
      </c>
      <c r="Q938">
        <v>13</v>
      </c>
      <c r="R938">
        <v>11.5</v>
      </c>
      <c r="S938">
        <v>0.88461538461538458</v>
      </c>
      <c r="V938" s="68">
        <v>44981</v>
      </c>
      <c r="W938" s="18">
        <v>911</v>
      </c>
      <c r="X938">
        <v>2</v>
      </c>
      <c r="Y938">
        <v>1.5</v>
      </c>
      <c r="Z938">
        <v>2</v>
      </c>
      <c r="AA938">
        <v>1</v>
      </c>
      <c r="AB938">
        <v>0.5</v>
      </c>
      <c r="AC938">
        <v>0.5</v>
      </c>
      <c r="AD938">
        <v>0.5</v>
      </c>
      <c r="AE938">
        <v>0.5</v>
      </c>
      <c r="AF938">
        <v>0.5</v>
      </c>
      <c r="AG938">
        <v>0.5</v>
      </c>
      <c r="AH938">
        <v>1</v>
      </c>
      <c r="AI938">
        <v>0.5</v>
      </c>
      <c r="AJ938">
        <v>0.5</v>
      </c>
      <c r="AV938">
        <v>13</v>
      </c>
      <c r="AW938">
        <v>11.5</v>
      </c>
      <c r="AX938">
        <v>0.88461538461538458</v>
      </c>
      <c r="AY938">
        <v>0</v>
      </c>
    </row>
    <row r="939" spans="1:51" x14ac:dyDescent="0.3">
      <c r="A939" s="57"/>
      <c r="B939" s="16">
        <v>912</v>
      </c>
      <c r="C939">
        <v>0.5</v>
      </c>
      <c r="D939">
        <v>0.5</v>
      </c>
      <c r="Q939">
        <v>2</v>
      </c>
      <c r="R939">
        <v>1</v>
      </c>
      <c r="S939">
        <v>0.5</v>
      </c>
      <c r="V939" s="57"/>
      <c r="W939" s="18">
        <v>912</v>
      </c>
      <c r="AL939">
        <v>0.5</v>
      </c>
      <c r="AM939">
        <v>0.5</v>
      </c>
      <c r="AV939">
        <v>2</v>
      </c>
      <c r="AW939">
        <v>1</v>
      </c>
      <c r="AX939">
        <v>0.5</v>
      </c>
      <c r="AY939">
        <v>14</v>
      </c>
    </row>
    <row r="940" spans="1:51" x14ac:dyDescent="0.3">
      <c r="A940" s="57"/>
      <c r="B940" s="16">
        <v>913</v>
      </c>
      <c r="C940">
        <v>0.5</v>
      </c>
      <c r="Q940">
        <v>1</v>
      </c>
      <c r="R940">
        <v>0.5</v>
      </c>
      <c r="S940">
        <v>0.5</v>
      </c>
      <c r="V940" s="57"/>
      <c r="W940" s="18">
        <v>913</v>
      </c>
      <c r="AO940">
        <v>0.5</v>
      </c>
      <c r="AV940">
        <v>1</v>
      </c>
      <c r="AW940">
        <v>0.5</v>
      </c>
      <c r="AX940">
        <v>0.5</v>
      </c>
      <c r="AY940">
        <v>17</v>
      </c>
    </row>
    <row r="941" spans="1:51" x14ac:dyDescent="0.3">
      <c r="A941" s="56"/>
      <c r="B941" s="16">
        <v>914</v>
      </c>
      <c r="C941">
        <v>0.5</v>
      </c>
      <c r="Q941">
        <v>1</v>
      </c>
      <c r="R941">
        <v>0.5</v>
      </c>
      <c r="S941">
        <v>0.5</v>
      </c>
      <c r="V941" s="56"/>
      <c r="W941" s="18">
        <v>914</v>
      </c>
      <c r="AQ941">
        <v>0.5</v>
      </c>
      <c r="AV941">
        <v>1</v>
      </c>
      <c r="AW941">
        <v>0.5</v>
      </c>
      <c r="AX941">
        <v>0.5</v>
      </c>
      <c r="AY941">
        <v>19</v>
      </c>
    </row>
    <row r="942" spans="1:51" x14ac:dyDescent="0.3">
      <c r="A942" s="69">
        <v>44982</v>
      </c>
      <c r="B942" s="16">
        <v>915</v>
      </c>
      <c r="C942">
        <v>1</v>
      </c>
      <c r="D942">
        <v>0.5</v>
      </c>
      <c r="E942">
        <v>0.5</v>
      </c>
      <c r="Q942">
        <v>3</v>
      </c>
      <c r="R942">
        <v>2</v>
      </c>
      <c r="S942">
        <v>0.66666666666666663</v>
      </c>
      <c r="V942" s="68">
        <v>44982</v>
      </c>
      <c r="W942" s="18">
        <v>915</v>
      </c>
      <c r="X942">
        <v>1</v>
      </c>
      <c r="Y942">
        <v>0.5</v>
      </c>
      <c r="Z942">
        <v>0.5</v>
      </c>
      <c r="AV942">
        <v>3</v>
      </c>
      <c r="AW942">
        <v>2</v>
      </c>
      <c r="AX942">
        <v>0.66666666666666663</v>
      </c>
      <c r="AY942">
        <v>0</v>
      </c>
    </row>
    <row r="943" spans="1:51" x14ac:dyDescent="0.3">
      <c r="A943" s="57"/>
      <c r="B943" s="16">
        <v>916</v>
      </c>
      <c r="C943">
        <v>0.5</v>
      </c>
      <c r="Q943">
        <v>1</v>
      </c>
      <c r="R943">
        <v>0.5</v>
      </c>
      <c r="S943">
        <v>0.5</v>
      </c>
      <c r="V943" s="57"/>
      <c r="W943" s="18">
        <v>916</v>
      </c>
      <c r="AC943">
        <v>0.5</v>
      </c>
      <c r="AV943">
        <v>1</v>
      </c>
      <c r="AW943">
        <v>0.5</v>
      </c>
      <c r="AX943">
        <v>0.5</v>
      </c>
      <c r="AY943">
        <v>5</v>
      </c>
    </row>
    <row r="944" spans="1:51" x14ac:dyDescent="0.3">
      <c r="A944" s="56"/>
      <c r="B944" s="16">
        <v>917</v>
      </c>
      <c r="C944">
        <v>10.5</v>
      </c>
      <c r="Q944">
        <v>1</v>
      </c>
      <c r="R944">
        <v>10.5</v>
      </c>
      <c r="S944">
        <v>10.5</v>
      </c>
      <c r="V944" s="56"/>
      <c r="W944" s="18">
        <v>917</v>
      </c>
      <c r="AE944">
        <v>10.5</v>
      </c>
      <c r="AV944">
        <v>1</v>
      </c>
      <c r="AW944">
        <v>10.5</v>
      </c>
      <c r="AX944">
        <v>10.5</v>
      </c>
      <c r="AY944">
        <v>7</v>
      </c>
    </row>
    <row r="945" spans="1:51" x14ac:dyDescent="0.3">
      <c r="A945" s="69">
        <v>44983</v>
      </c>
      <c r="B945" s="16">
        <v>918</v>
      </c>
      <c r="C945">
        <v>4</v>
      </c>
      <c r="D945">
        <v>3.5</v>
      </c>
      <c r="Q945">
        <v>2</v>
      </c>
      <c r="R945">
        <v>7.5</v>
      </c>
      <c r="S945">
        <v>3.75</v>
      </c>
      <c r="V945" s="68">
        <v>44983</v>
      </c>
      <c r="W945" s="18">
        <v>918</v>
      </c>
      <c r="AB945">
        <v>4</v>
      </c>
      <c r="AC945">
        <v>3.5</v>
      </c>
      <c r="AV945">
        <v>2</v>
      </c>
      <c r="AW945">
        <v>7.5</v>
      </c>
      <c r="AX945">
        <v>3.75</v>
      </c>
      <c r="AY945">
        <v>4</v>
      </c>
    </row>
    <row r="946" spans="1:51" x14ac:dyDescent="0.3">
      <c r="A946" s="57"/>
      <c r="B946" s="16">
        <v>919</v>
      </c>
      <c r="C946">
        <v>1</v>
      </c>
      <c r="D946">
        <v>0.5</v>
      </c>
      <c r="Q946">
        <v>2</v>
      </c>
      <c r="R946">
        <v>1.5</v>
      </c>
      <c r="S946">
        <v>0.75</v>
      </c>
      <c r="V946" s="57"/>
      <c r="W946" s="18">
        <v>919</v>
      </c>
      <c r="AH946">
        <v>1</v>
      </c>
      <c r="AI946">
        <v>0.5</v>
      </c>
      <c r="AV946">
        <v>2</v>
      </c>
      <c r="AW946">
        <v>1.5</v>
      </c>
      <c r="AX946">
        <v>0.75</v>
      </c>
      <c r="AY946">
        <v>10</v>
      </c>
    </row>
    <row r="947" spans="1:51" x14ac:dyDescent="0.3">
      <c r="A947" s="56"/>
      <c r="B947" s="16">
        <v>920</v>
      </c>
      <c r="C947">
        <v>1</v>
      </c>
      <c r="D947">
        <v>12.5</v>
      </c>
      <c r="E947">
        <v>0.5</v>
      </c>
      <c r="F947">
        <v>2.5</v>
      </c>
      <c r="G947">
        <v>1</v>
      </c>
      <c r="Q947">
        <v>5</v>
      </c>
      <c r="R947">
        <v>17.5</v>
      </c>
      <c r="S947">
        <v>3.5</v>
      </c>
      <c r="V947" s="56"/>
      <c r="W947" s="18">
        <v>920</v>
      </c>
      <c r="AQ947">
        <v>1</v>
      </c>
      <c r="AR947">
        <v>12.5</v>
      </c>
      <c r="AS947">
        <v>0.5</v>
      </c>
      <c r="AT947">
        <v>2.5</v>
      </c>
      <c r="AU947">
        <v>1</v>
      </c>
      <c r="AV947">
        <v>5</v>
      </c>
      <c r="AW947">
        <v>17.5</v>
      </c>
      <c r="AX947">
        <v>3.5</v>
      </c>
      <c r="AY947">
        <v>19</v>
      </c>
    </row>
    <row r="948" spans="1:51" x14ac:dyDescent="0.3">
      <c r="A948" s="69">
        <v>44985</v>
      </c>
      <c r="B948" s="16">
        <v>921</v>
      </c>
      <c r="C948">
        <v>3.5</v>
      </c>
      <c r="Q948">
        <v>1</v>
      </c>
      <c r="R948">
        <v>3.5</v>
      </c>
      <c r="S948">
        <v>3.5</v>
      </c>
      <c r="V948" s="68">
        <v>44985</v>
      </c>
      <c r="W948" s="18">
        <v>921</v>
      </c>
      <c r="AC948">
        <v>3.5</v>
      </c>
      <c r="AV948">
        <v>1</v>
      </c>
      <c r="AW948">
        <v>3.5</v>
      </c>
      <c r="AX948">
        <v>3.5</v>
      </c>
      <c r="AY948">
        <v>5</v>
      </c>
    </row>
    <row r="949" spans="1:51" x14ac:dyDescent="0.3">
      <c r="A949" s="56"/>
      <c r="B949" s="16">
        <v>922</v>
      </c>
      <c r="C949">
        <v>2</v>
      </c>
      <c r="D949">
        <v>0.5</v>
      </c>
      <c r="E949">
        <v>37</v>
      </c>
      <c r="F949">
        <v>1</v>
      </c>
      <c r="Q949">
        <v>4</v>
      </c>
      <c r="R949">
        <v>40.5</v>
      </c>
      <c r="S949">
        <v>10.125</v>
      </c>
      <c r="V949" s="56"/>
      <c r="W949" s="18">
        <v>922</v>
      </c>
      <c r="AJ949">
        <v>2</v>
      </c>
      <c r="AK949">
        <v>0.5</v>
      </c>
      <c r="AL949">
        <v>37</v>
      </c>
      <c r="AM949">
        <v>1</v>
      </c>
      <c r="AV949">
        <v>4</v>
      </c>
      <c r="AW949">
        <v>40.5</v>
      </c>
      <c r="AX949">
        <v>10.125</v>
      </c>
      <c r="AY949">
        <v>12</v>
      </c>
    </row>
    <row r="950" spans="1:51" x14ac:dyDescent="0.3">
      <c r="A950" s="17">
        <v>44986</v>
      </c>
      <c r="B950" s="16">
        <v>923</v>
      </c>
      <c r="C950">
        <v>0.5</v>
      </c>
      <c r="D950">
        <v>2</v>
      </c>
      <c r="Q950">
        <v>2</v>
      </c>
      <c r="R950">
        <v>2.5</v>
      </c>
      <c r="S950">
        <v>1.25</v>
      </c>
      <c r="V950" s="19">
        <v>44986</v>
      </c>
      <c r="W950" s="18">
        <v>923</v>
      </c>
      <c r="AJ950">
        <v>0.5</v>
      </c>
      <c r="AK950">
        <v>2</v>
      </c>
      <c r="AV950">
        <v>2</v>
      </c>
      <c r="AW950">
        <v>2.5</v>
      </c>
      <c r="AX950">
        <v>1.25</v>
      </c>
      <c r="AY950">
        <v>12</v>
      </c>
    </row>
    <row r="951" spans="1:51" x14ac:dyDescent="0.3">
      <c r="A951" s="69">
        <v>44987</v>
      </c>
      <c r="B951" s="16">
        <v>924</v>
      </c>
      <c r="C951">
        <v>1.5</v>
      </c>
      <c r="D951">
        <v>2</v>
      </c>
      <c r="E951">
        <v>1</v>
      </c>
      <c r="Q951">
        <v>3</v>
      </c>
      <c r="R951">
        <v>4.5</v>
      </c>
      <c r="S951">
        <v>1.5</v>
      </c>
      <c r="V951" s="68">
        <v>44987</v>
      </c>
      <c r="W951" s="18">
        <v>924</v>
      </c>
      <c r="AB951">
        <v>1.5</v>
      </c>
      <c r="AC951">
        <v>2</v>
      </c>
      <c r="AD951">
        <v>1</v>
      </c>
      <c r="AV951">
        <v>3</v>
      </c>
      <c r="AW951">
        <v>4.5</v>
      </c>
      <c r="AX951">
        <v>1.5</v>
      </c>
      <c r="AY951">
        <v>4</v>
      </c>
    </row>
    <row r="952" spans="1:51" x14ac:dyDescent="0.3">
      <c r="A952" s="57"/>
      <c r="B952" s="16">
        <v>925</v>
      </c>
      <c r="C952">
        <v>0.5</v>
      </c>
      <c r="Q952">
        <v>1</v>
      </c>
      <c r="R952">
        <v>0.5</v>
      </c>
      <c r="S952">
        <v>0.5</v>
      </c>
      <c r="V952" s="57"/>
      <c r="W952" s="18">
        <v>925</v>
      </c>
      <c r="AG952">
        <v>0.5</v>
      </c>
      <c r="AV952">
        <v>1</v>
      </c>
      <c r="AW952">
        <v>0.5</v>
      </c>
      <c r="AX952">
        <v>0.5</v>
      </c>
      <c r="AY952">
        <v>9</v>
      </c>
    </row>
    <row r="953" spans="1:51" x14ac:dyDescent="0.3">
      <c r="A953" s="56"/>
      <c r="B953" s="16">
        <v>926</v>
      </c>
      <c r="C953">
        <v>0.5</v>
      </c>
      <c r="D953">
        <v>0.5</v>
      </c>
      <c r="E953">
        <v>1</v>
      </c>
      <c r="Q953">
        <v>3</v>
      </c>
      <c r="R953">
        <v>2</v>
      </c>
      <c r="S953">
        <v>0.66666666666666663</v>
      </c>
      <c r="V953" s="56"/>
      <c r="W953" s="18">
        <v>926</v>
      </c>
      <c r="AI953">
        <v>0.5</v>
      </c>
      <c r="AJ953">
        <v>0.5</v>
      </c>
      <c r="AK953">
        <v>1</v>
      </c>
      <c r="AV953">
        <v>3</v>
      </c>
      <c r="AW953">
        <v>2</v>
      </c>
      <c r="AX953">
        <v>0.66666666666666663</v>
      </c>
      <c r="AY953">
        <v>11</v>
      </c>
    </row>
    <row r="954" spans="1:51" x14ac:dyDescent="0.3">
      <c r="A954" s="69">
        <v>44989</v>
      </c>
      <c r="B954" s="16">
        <v>927</v>
      </c>
      <c r="C954">
        <v>1.5</v>
      </c>
      <c r="Q954">
        <v>1</v>
      </c>
      <c r="R954">
        <v>1.5</v>
      </c>
      <c r="S954">
        <v>1.5</v>
      </c>
      <c r="V954" s="68">
        <v>44989</v>
      </c>
      <c r="W954" s="18">
        <v>927</v>
      </c>
      <c r="AL954">
        <v>1.5</v>
      </c>
      <c r="AV954">
        <v>1</v>
      </c>
      <c r="AW954">
        <v>1.5</v>
      </c>
      <c r="AX954">
        <v>1.5</v>
      </c>
      <c r="AY954">
        <v>14</v>
      </c>
    </row>
    <row r="955" spans="1:51" x14ac:dyDescent="0.3">
      <c r="A955" s="56"/>
      <c r="B955" s="16">
        <v>928</v>
      </c>
      <c r="C955">
        <v>0.5</v>
      </c>
      <c r="Q955">
        <v>1</v>
      </c>
      <c r="R955">
        <v>0.5</v>
      </c>
      <c r="S955">
        <v>0.5</v>
      </c>
      <c r="V955" s="56"/>
      <c r="W955" s="18">
        <v>928</v>
      </c>
      <c r="AN955">
        <v>0.5</v>
      </c>
      <c r="AV955">
        <v>1</v>
      </c>
      <c r="AW955">
        <v>0.5</v>
      </c>
      <c r="AX955">
        <v>0.5</v>
      </c>
      <c r="AY955">
        <v>16</v>
      </c>
    </row>
    <row r="956" spans="1:51" x14ac:dyDescent="0.3">
      <c r="A956" s="17">
        <v>44990</v>
      </c>
      <c r="B956" s="16">
        <v>929</v>
      </c>
      <c r="C956">
        <v>2</v>
      </c>
      <c r="D956">
        <v>0.5</v>
      </c>
      <c r="Q956">
        <v>2</v>
      </c>
      <c r="R956">
        <v>2.5</v>
      </c>
      <c r="S956">
        <v>1.25</v>
      </c>
      <c r="V956" s="19">
        <v>44990</v>
      </c>
      <c r="W956" s="18">
        <v>929</v>
      </c>
      <c r="AI956">
        <v>2</v>
      </c>
      <c r="AJ956">
        <v>0.5</v>
      </c>
      <c r="AV956">
        <v>2</v>
      </c>
      <c r="AW956">
        <v>2.5</v>
      </c>
      <c r="AX956">
        <v>1.25</v>
      </c>
      <c r="AY956">
        <v>11</v>
      </c>
    </row>
    <row r="957" spans="1:51" x14ac:dyDescent="0.3">
      <c r="A957" s="69">
        <v>44995</v>
      </c>
      <c r="B957" s="16">
        <v>930</v>
      </c>
      <c r="C957">
        <v>1</v>
      </c>
      <c r="Q957">
        <v>1</v>
      </c>
      <c r="R957">
        <v>1</v>
      </c>
      <c r="S957">
        <v>1</v>
      </c>
      <c r="V957" s="68">
        <v>44995</v>
      </c>
      <c r="W957" s="18">
        <v>930</v>
      </c>
      <c r="AE957">
        <v>1</v>
      </c>
      <c r="AV957">
        <v>1</v>
      </c>
      <c r="AW957">
        <v>1</v>
      </c>
      <c r="AX957">
        <v>1</v>
      </c>
      <c r="AY957">
        <v>7</v>
      </c>
    </row>
    <row r="958" spans="1:51" x14ac:dyDescent="0.3">
      <c r="A958" s="57"/>
      <c r="B958" s="16">
        <v>931</v>
      </c>
      <c r="C958">
        <v>6.5</v>
      </c>
      <c r="Q958">
        <v>1</v>
      </c>
      <c r="R958">
        <v>6.5</v>
      </c>
      <c r="S958">
        <v>6.5</v>
      </c>
      <c r="V958" s="57"/>
      <c r="W958" s="18">
        <v>931</v>
      </c>
      <c r="AK958">
        <v>6.5</v>
      </c>
      <c r="AV958">
        <v>1</v>
      </c>
      <c r="AW958">
        <v>6.5</v>
      </c>
      <c r="AX958">
        <v>6.5</v>
      </c>
      <c r="AY958">
        <v>13</v>
      </c>
    </row>
    <row r="959" spans="1:51" x14ac:dyDescent="0.3">
      <c r="A959" s="56"/>
      <c r="B959" s="16">
        <v>932</v>
      </c>
      <c r="C959">
        <v>14.5</v>
      </c>
      <c r="D959">
        <v>30</v>
      </c>
      <c r="E959">
        <v>1</v>
      </c>
      <c r="Q959">
        <v>3</v>
      </c>
      <c r="R959">
        <v>45.5</v>
      </c>
      <c r="S959">
        <v>15.16666666666667</v>
      </c>
      <c r="V959" s="56"/>
      <c r="W959" s="18">
        <v>932</v>
      </c>
      <c r="AO959">
        <v>14.5</v>
      </c>
      <c r="AP959">
        <v>30</v>
      </c>
      <c r="AQ959">
        <v>1</v>
      </c>
      <c r="AV959">
        <v>3</v>
      </c>
      <c r="AW959">
        <v>45.5</v>
      </c>
      <c r="AX959">
        <v>15.16666666666667</v>
      </c>
      <c r="AY959">
        <v>17</v>
      </c>
    </row>
    <row r="960" spans="1:51" x14ac:dyDescent="0.3">
      <c r="A960" s="69">
        <v>44996</v>
      </c>
      <c r="B960" s="16">
        <v>933</v>
      </c>
      <c r="C960">
        <v>0.5</v>
      </c>
      <c r="Q960">
        <v>1</v>
      </c>
      <c r="R960">
        <v>0.5</v>
      </c>
      <c r="S960">
        <v>0.5</v>
      </c>
      <c r="V960" s="68">
        <v>44996</v>
      </c>
      <c r="W960" s="18">
        <v>933</v>
      </c>
      <c r="AC960">
        <v>0.5</v>
      </c>
      <c r="AV960">
        <v>1</v>
      </c>
      <c r="AW960">
        <v>0.5</v>
      </c>
      <c r="AX960">
        <v>0.5</v>
      </c>
      <c r="AY960">
        <v>5</v>
      </c>
    </row>
    <row r="961" spans="1:51" x14ac:dyDescent="0.3">
      <c r="A961" s="57"/>
      <c r="B961" s="16">
        <v>934</v>
      </c>
      <c r="C961">
        <v>15</v>
      </c>
      <c r="D961">
        <v>19</v>
      </c>
      <c r="Q961">
        <v>2</v>
      </c>
      <c r="R961">
        <v>34</v>
      </c>
      <c r="S961">
        <v>17</v>
      </c>
      <c r="V961" s="57"/>
      <c r="W961" s="18">
        <v>934</v>
      </c>
      <c r="AM961">
        <v>15</v>
      </c>
      <c r="AN961">
        <v>19</v>
      </c>
      <c r="AV961">
        <v>2</v>
      </c>
      <c r="AW961">
        <v>34</v>
      </c>
      <c r="AX961">
        <v>17</v>
      </c>
      <c r="AY961">
        <v>15</v>
      </c>
    </row>
    <row r="962" spans="1:51" x14ac:dyDescent="0.3">
      <c r="A962" s="56"/>
      <c r="B962" s="16">
        <v>935</v>
      </c>
      <c r="C962">
        <v>0.5</v>
      </c>
      <c r="Q962">
        <v>1</v>
      </c>
      <c r="R962">
        <v>0.5</v>
      </c>
      <c r="S962">
        <v>0.5</v>
      </c>
      <c r="V962" s="56"/>
      <c r="W962" s="18">
        <v>935</v>
      </c>
      <c r="AR962">
        <v>0.5</v>
      </c>
      <c r="AV962">
        <v>1</v>
      </c>
      <c r="AW962">
        <v>0.5</v>
      </c>
      <c r="AX962">
        <v>0.5</v>
      </c>
      <c r="AY962">
        <v>20</v>
      </c>
    </row>
    <row r="963" spans="1:51" x14ac:dyDescent="0.3">
      <c r="A963" s="17">
        <v>44999</v>
      </c>
      <c r="B963" s="16">
        <v>936</v>
      </c>
      <c r="C963">
        <v>10.5</v>
      </c>
      <c r="Q963">
        <v>1</v>
      </c>
      <c r="R963">
        <v>10.5</v>
      </c>
      <c r="S963">
        <v>10.5</v>
      </c>
      <c r="V963" s="19">
        <v>44999</v>
      </c>
      <c r="W963" s="18">
        <v>936</v>
      </c>
      <c r="AU963">
        <v>10.5</v>
      </c>
      <c r="AV963">
        <v>1</v>
      </c>
      <c r="AW963">
        <v>10.5</v>
      </c>
      <c r="AX963">
        <v>10.5</v>
      </c>
      <c r="AY963">
        <v>23</v>
      </c>
    </row>
    <row r="964" spans="1:51" x14ac:dyDescent="0.3">
      <c r="A964" s="69">
        <v>45000</v>
      </c>
      <c r="B964" s="16">
        <v>936</v>
      </c>
      <c r="C964">
        <v>3</v>
      </c>
      <c r="D964">
        <v>5</v>
      </c>
      <c r="E964">
        <v>2</v>
      </c>
      <c r="Q964">
        <v>3</v>
      </c>
      <c r="R964">
        <v>10</v>
      </c>
      <c r="S964">
        <v>3.333333333333333</v>
      </c>
      <c r="V964" s="68">
        <v>45000</v>
      </c>
      <c r="W964" s="18">
        <v>936</v>
      </c>
      <c r="X964">
        <v>3</v>
      </c>
      <c r="Y964">
        <v>5</v>
      </c>
      <c r="Z964">
        <v>2</v>
      </c>
      <c r="AV964">
        <v>3</v>
      </c>
      <c r="AW964">
        <v>10</v>
      </c>
      <c r="AX964">
        <v>3.333333333333333</v>
      </c>
      <c r="AY964">
        <v>0</v>
      </c>
    </row>
    <row r="965" spans="1:51" x14ac:dyDescent="0.3">
      <c r="A965" s="56"/>
      <c r="B965" s="16">
        <v>937</v>
      </c>
      <c r="C965">
        <v>0.5</v>
      </c>
      <c r="Q965">
        <v>1</v>
      </c>
      <c r="R965">
        <v>0.5</v>
      </c>
      <c r="S965">
        <v>0.5</v>
      </c>
      <c r="V965" s="56"/>
      <c r="W965" s="18">
        <v>937</v>
      </c>
      <c r="AD965">
        <v>0.5</v>
      </c>
      <c r="AV965">
        <v>1</v>
      </c>
      <c r="AW965">
        <v>0.5</v>
      </c>
      <c r="AX965">
        <v>0.5</v>
      </c>
      <c r="AY965">
        <v>6</v>
      </c>
    </row>
    <row r="966" spans="1:51" x14ac:dyDescent="0.3">
      <c r="A966" s="17">
        <v>45004</v>
      </c>
      <c r="B966" s="16">
        <v>938</v>
      </c>
      <c r="C966">
        <v>1</v>
      </c>
      <c r="Q966">
        <v>1</v>
      </c>
      <c r="R966">
        <v>1</v>
      </c>
      <c r="S966">
        <v>1</v>
      </c>
      <c r="V966" s="19">
        <v>45004</v>
      </c>
      <c r="W966" s="18">
        <v>938</v>
      </c>
      <c r="AL966">
        <v>1</v>
      </c>
      <c r="AV966">
        <v>1</v>
      </c>
      <c r="AW966">
        <v>1</v>
      </c>
      <c r="AX966">
        <v>1</v>
      </c>
      <c r="AY966">
        <v>14</v>
      </c>
    </row>
    <row r="967" spans="1:51" x14ac:dyDescent="0.3">
      <c r="A967" s="17">
        <v>45005</v>
      </c>
      <c r="B967" s="16">
        <v>939</v>
      </c>
      <c r="C967">
        <v>1.5</v>
      </c>
      <c r="D967">
        <v>2</v>
      </c>
      <c r="Q967">
        <v>2</v>
      </c>
      <c r="R967">
        <v>3.5</v>
      </c>
      <c r="S967">
        <v>1.75</v>
      </c>
      <c r="V967" s="19">
        <v>45005</v>
      </c>
      <c r="W967" s="18">
        <v>939</v>
      </c>
      <c r="AL967">
        <v>1.5</v>
      </c>
      <c r="AM967">
        <v>2</v>
      </c>
      <c r="AV967">
        <v>2</v>
      </c>
      <c r="AW967">
        <v>3.5</v>
      </c>
      <c r="AX967">
        <v>1.75</v>
      </c>
      <c r="AY967">
        <v>14</v>
      </c>
    </row>
    <row r="968" spans="1:51" x14ac:dyDescent="0.3">
      <c r="A968" s="69">
        <v>45009</v>
      </c>
      <c r="B968" s="16">
        <v>940</v>
      </c>
      <c r="C968">
        <v>5</v>
      </c>
      <c r="Q968">
        <v>1</v>
      </c>
      <c r="R968">
        <v>5</v>
      </c>
      <c r="S968">
        <v>5</v>
      </c>
      <c r="V968" s="68">
        <v>45009</v>
      </c>
      <c r="W968" s="18">
        <v>940</v>
      </c>
      <c r="AK968">
        <v>5</v>
      </c>
      <c r="AV968">
        <v>1</v>
      </c>
      <c r="AW968">
        <v>5</v>
      </c>
      <c r="AX968">
        <v>5</v>
      </c>
      <c r="AY968">
        <v>13</v>
      </c>
    </row>
    <row r="969" spans="1:51" x14ac:dyDescent="0.3">
      <c r="A969" s="56"/>
      <c r="B969" s="16">
        <v>941</v>
      </c>
      <c r="C969">
        <v>7</v>
      </c>
      <c r="D969">
        <v>0.5</v>
      </c>
      <c r="Q969">
        <v>2</v>
      </c>
      <c r="R969">
        <v>7.5</v>
      </c>
      <c r="S969">
        <v>3.75</v>
      </c>
      <c r="V969" s="56"/>
      <c r="W969" s="18">
        <v>941</v>
      </c>
      <c r="AN969">
        <v>7</v>
      </c>
      <c r="AO969">
        <v>0.5</v>
      </c>
      <c r="AV969">
        <v>2</v>
      </c>
      <c r="AW969">
        <v>7.5</v>
      </c>
      <c r="AX969">
        <v>3.75</v>
      </c>
      <c r="AY969">
        <v>16</v>
      </c>
    </row>
    <row r="970" spans="1:51" x14ac:dyDescent="0.3">
      <c r="A970" s="69">
        <v>45014</v>
      </c>
      <c r="B970" s="16">
        <v>942</v>
      </c>
      <c r="C970">
        <v>6</v>
      </c>
      <c r="Q970">
        <v>1</v>
      </c>
      <c r="R970">
        <v>6</v>
      </c>
      <c r="S970">
        <v>6</v>
      </c>
      <c r="V970" s="68">
        <v>45014</v>
      </c>
      <c r="W970" s="18">
        <v>942</v>
      </c>
      <c r="AG970">
        <v>6</v>
      </c>
      <c r="AV970">
        <v>1</v>
      </c>
      <c r="AW970">
        <v>6</v>
      </c>
      <c r="AX970">
        <v>6</v>
      </c>
      <c r="AY970">
        <v>9</v>
      </c>
    </row>
    <row r="971" spans="1:51" x14ac:dyDescent="0.3">
      <c r="A971" s="56"/>
      <c r="B971" s="16">
        <v>943</v>
      </c>
      <c r="C971">
        <v>0.5</v>
      </c>
      <c r="Q971">
        <v>1</v>
      </c>
      <c r="R971">
        <v>0.5</v>
      </c>
      <c r="S971">
        <v>0.5</v>
      </c>
      <c r="V971" s="56"/>
      <c r="W971" s="18">
        <v>943</v>
      </c>
      <c r="AL971">
        <v>0.5</v>
      </c>
      <c r="AV971">
        <v>1</v>
      </c>
      <c r="AW971">
        <v>0.5</v>
      </c>
      <c r="AX971">
        <v>0.5</v>
      </c>
      <c r="AY971">
        <v>14</v>
      </c>
    </row>
    <row r="972" spans="1:51" x14ac:dyDescent="0.3">
      <c r="A972" s="69">
        <v>45015</v>
      </c>
      <c r="B972" s="16">
        <v>944</v>
      </c>
      <c r="C972">
        <v>3.5</v>
      </c>
      <c r="Q972">
        <v>1</v>
      </c>
      <c r="R972">
        <v>3.5</v>
      </c>
      <c r="S972">
        <v>3.5</v>
      </c>
      <c r="V972" s="68">
        <v>45015</v>
      </c>
      <c r="W972" s="18">
        <v>944</v>
      </c>
      <c r="AC972">
        <v>3.5</v>
      </c>
      <c r="AV972">
        <v>1</v>
      </c>
      <c r="AW972">
        <v>3.5</v>
      </c>
      <c r="AX972">
        <v>3.5</v>
      </c>
      <c r="AY972">
        <v>5</v>
      </c>
    </row>
    <row r="973" spans="1:51" x14ac:dyDescent="0.3">
      <c r="A973" s="56"/>
      <c r="B973" s="16">
        <v>945</v>
      </c>
      <c r="C973">
        <v>1</v>
      </c>
      <c r="Q973">
        <v>1</v>
      </c>
      <c r="R973">
        <v>1</v>
      </c>
      <c r="S973">
        <v>1</v>
      </c>
      <c r="V973" s="56"/>
      <c r="W973" s="18">
        <v>945</v>
      </c>
      <c r="AK973">
        <v>1</v>
      </c>
      <c r="AV973">
        <v>1</v>
      </c>
      <c r="AW973">
        <v>1</v>
      </c>
      <c r="AX973">
        <v>1</v>
      </c>
      <c r="AY973">
        <v>13</v>
      </c>
    </row>
    <row r="974" spans="1:51" x14ac:dyDescent="0.3">
      <c r="A974" s="17">
        <v>45016</v>
      </c>
      <c r="B974" s="16">
        <v>946</v>
      </c>
      <c r="C974">
        <v>1</v>
      </c>
      <c r="Q974">
        <v>1</v>
      </c>
      <c r="R974">
        <v>1</v>
      </c>
      <c r="S974">
        <v>1</v>
      </c>
      <c r="V974" s="19">
        <v>45016</v>
      </c>
      <c r="W974" s="18">
        <v>946</v>
      </c>
      <c r="AL974">
        <v>1</v>
      </c>
      <c r="AV974">
        <v>1</v>
      </c>
      <c r="AW974">
        <v>1</v>
      </c>
      <c r="AX974">
        <v>1</v>
      </c>
      <c r="AY974">
        <v>14</v>
      </c>
    </row>
    <row r="975" spans="1:51" x14ac:dyDescent="0.3">
      <c r="A975" s="69">
        <v>45026</v>
      </c>
      <c r="B975" s="16">
        <v>947</v>
      </c>
      <c r="C975">
        <v>1</v>
      </c>
      <c r="Q975">
        <v>1</v>
      </c>
      <c r="R975">
        <v>1</v>
      </c>
      <c r="S975">
        <v>1</v>
      </c>
      <c r="V975" s="68">
        <v>45026</v>
      </c>
      <c r="W975" s="18">
        <v>947</v>
      </c>
      <c r="AB975">
        <v>1</v>
      </c>
      <c r="AV975">
        <v>1</v>
      </c>
      <c r="AW975">
        <v>1</v>
      </c>
      <c r="AX975">
        <v>1</v>
      </c>
      <c r="AY975">
        <v>4</v>
      </c>
    </row>
    <row r="976" spans="1:51" x14ac:dyDescent="0.3">
      <c r="A976" s="56"/>
      <c r="B976" s="16">
        <v>948</v>
      </c>
      <c r="C976">
        <v>2.5</v>
      </c>
      <c r="D976">
        <v>0.5</v>
      </c>
      <c r="Q976">
        <v>2</v>
      </c>
      <c r="R976">
        <v>3</v>
      </c>
      <c r="S976">
        <v>1.5</v>
      </c>
      <c r="V976" s="56"/>
      <c r="W976" s="18">
        <v>948</v>
      </c>
      <c r="AE976">
        <v>2.5</v>
      </c>
      <c r="AF976">
        <v>0.5</v>
      </c>
      <c r="AV976">
        <v>2</v>
      </c>
      <c r="AW976">
        <v>3</v>
      </c>
      <c r="AX976">
        <v>1.5</v>
      </c>
      <c r="AY976">
        <v>7</v>
      </c>
    </row>
    <row r="977" spans="1:51" x14ac:dyDescent="0.3">
      <c r="A977" s="17">
        <v>45030</v>
      </c>
      <c r="B977" s="16">
        <v>949</v>
      </c>
      <c r="C977">
        <v>1</v>
      </c>
      <c r="D977">
        <v>0.5</v>
      </c>
      <c r="Q977">
        <v>2</v>
      </c>
      <c r="R977">
        <v>1.5</v>
      </c>
      <c r="S977">
        <v>0.75</v>
      </c>
      <c r="V977" s="19">
        <v>45030</v>
      </c>
      <c r="W977" s="18">
        <v>949</v>
      </c>
      <c r="AQ977">
        <v>1</v>
      </c>
      <c r="AR977">
        <v>0.5</v>
      </c>
      <c r="AV977">
        <v>2</v>
      </c>
      <c r="AW977">
        <v>1.5</v>
      </c>
      <c r="AX977">
        <v>0.75</v>
      </c>
      <c r="AY977">
        <v>19</v>
      </c>
    </row>
    <row r="978" spans="1:51" x14ac:dyDescent="0.3">
      <c r="A978" s="69">
        <v>45035</v>
      </c>
      <c r="B978" s="16">
        <v>950</v>
      </c>
      <c r="C978">
        <v>0.5</v>
      </c>
      <c r="Q978">
        <v>1</v>
      </c>
      <c r="R978">
        <v>0.5</v>
      </c>
      <c r="S978">
        <v>0.5</v>
      </c>
      <c r="V978" s="68">
        <v>45035</v>
      </c>
      <c r="W978" s="18">
        <v>950</v>
      </c>
      <c r="AC978">
        <v>0.5</v>
      </c>
      <c r="AV978">
        <v>1</v>
      </c>
      <c r="AW978">
        <v>0.5</v>
      </c>
      <c r="AX978">
        <v>0.5</v>
      </c>
      <c r="AY978">
        <v>5</v>
      </c>
    </row>
    <row r="979" spans="1:51" x14ac:dyDescent="0.3">
      <c r="A979" s="56"/>
      <c r="B979" s="16">
        <v>951</v>
      </c>
      <c r="C979">
        <v>0.5</v>
      </c>
      <c r="D979">
        <v>8</v>
      </c>
      <c r="E979">
        <v>0.5</v>
      </c>
      <c r="Q979">
        <v>3</v>
      </c>
      <c r="R979">
        <v>9</v>
      </c>
      <c r="S979">
        <v>3</v>
      </c>
      <c r="V979" s="56"/>
      <c r="W979" s="18">
        <v>951</v>
      </c>
      <c r="AM979">
        <v>0.5</v>
      </c>
      <c r="AN979">
        <v>8</v>
      </c>
      <c r="AO979">
        <v>0.5</v>
      </c>
      <c r="AV979">
        <v>3</v>
      </c>
      <c r="AW979">
        <v>9</v>
      </c>
      <c r="AX979">
        <v>3</v>
      </c>
      <c r="AY979">
        <v>15</v>
      </c>
    </row>
    <row r="980" spans="1:51" x14ac:dyDescent="0.3">
      <c r="A980" s="17">
        <v>45036</v>
      </c>
      <c r="B980" s="16">
        <v>952</v>
      </c>
      <c r="C980">
        <v>27.5</v>
      </c>
      <c r="Q980">
        <v>1</v>
      </c>
      <c r="R980">
        <v>27.5</v>
      </c>
      <c r="S980">
        <v>27.5</v>
      </c>
      <c r="V980" s="19">
        <v>45036</v>
      </c>
      <c r="W980" s="18">
        <v>952</v>
      </c>
      <c r="AL980">
        <v>27.5</v>
      </c>
      <c r="AV980">
        <v>1</v>
      </c>
      <c r="AW980">
        <v>27.5</v>
      </c>
      <c r="AX980">
        <v>27.5</v>
      </c>
      <c r="AY980">
        <v>14</v>
      </c>
    </row>
    <row r="981" spans="1:51" x14ac:dyDescent="0.3">
      <c r="A981" s="17">
        <v>45037</v>
      </c>
      <c r="B981" s="16">
        <v>953</v>
      </c>
      <c r="C981">
        <v>38</v>
      </c>
      <c r="D981">
        <v>8</v>
      </c>
      <c r="E981">
        <v>0.5</v>
      </c>
      <c r="F981">
        <v>0.5</v>
      </c>
      <c r="Q981">
        <v>4</v>
      </c>
      <c r="R981">
        <v>47</v>
      </c>
      <c r="S981">
        <v>11.75</v>
      </c>
      <c r="V981" s="19">
        <v>45037</v>
      </c>
      <c r="W981" s="18">
        <v>953</v>
      </c>
      <c r="Z981">
        <v>38</v>
      </c>
      <c r="AA981">
        <v>8</v>
      </c>
      <c r="AB981">
        <v>0.5</v>
      </c>
      <c r="AC981">
        <v>0.5</v>
      </c>
      <c r="AV981">
        <v>4</v>
      </c>
      <c r="AW981">
        <v>47</v>
      </c>
      <c r="AX981">
        <v>11.75</v>
      </c>
      <c r="AY981">
        <v>2</v>
      </c>
    </row>
    <row r="982" spans="1:51" x14ac:dyDescent="0.3">
      <c r="A982" s="17">
        <v>45040</v>
      </c>
      <c r="B982" s="16">
        <v>954</v>
      </c>
      <c r="C982">
        <v>62</v>
      </c>
      <c r="D982">
        <v>20</v>
      </c>
      <c r="Q982">
        <v>2</v>
      </c>
      <c r="R982">
        <v>82</v>
      </c>
      <c r="S982">
        <v>41</v>
      </c>
      <c r="V982" s="19">
        <v>45040</v>
      </c>
      <c r="W982" s="18">
        <v>954</v>
      </c>
      <c r="AL982">
        <v>62</v>
      </c>
      <c r="AM982">
        <v>20</v>
      </c>
      <c r="AV982">
        <v>2</v>
      </c>
      <c r="AW982">
        <v>82</v>
      </c>
      <c r="AX982">
        <v>41</v>
      </c>
      <c r="AY982">
        <v>14</v>
      </c>
    </row>
    <row r="983" spans="1:51" x14ac:dyDescent="0.3">
      <c r="A983" s="17">
        <v>45041</v>
      </c>
      <c r="B983" s="16">
        <v>955</v>
      </c>
      <c r="C983">
        <v>21.5</v>
      </c>
      <c r="Q983">
        <v>1</v>
      </c>
      <c r="R983">
        <v>21.5</v>
      </c>
      <c r="S983">
        <v>21.5</v>
      </c>
      <c r="V983" s="19">
        <v>45041</v>
      </c>
      <c r="W983" s="18">
        <v>955</v>
      </c>
      <c r="AK983">
        <v>21.5</v>
      </c>
      <c r="AV983">
        <v>1</v>
      </c>
      <c r="AW983">
        <v>21.5</v>
      </c>
      <c r="AX983">
        <v>21.5</v>
      </c>
      <c r="AY983">
        <v>13</v>
      </c>
    </row>
    <row r="984" spans="1:51" x14ac:dyDescent="0.3">
      <c r="A984" s="17">
        <v>45043</v>
      </c>
      <c r="B984" s="16">
        <v>956</v>
      </c>
      <c r="C984">
        <v>8</v>
      </c>
      <c r="Q984">
        <v>1</v>
      </c>
      <c r="R984">
        <v>8</v>
      </c>
      <c r="S984">
        <v>8</v>
      </c>
      <c r="V984" s="19">
        <v>45043</v>
      </c>
      <c r="W984" s="18">
        <v>956</v>
      </c>
      <c r="AM984">
        <v>8</v>
      </c>
      <c r="AV984">
        <v>1</v>
      </c>
      <c r="AW984">
        <v>8</v>
      </c>
      <c r="AX984">
        <v>8</v>
      </c>
      <c r="AY984">
        <v>15</v>
      </c>
    </row>
    <row r="985" spans="1:51" x14ac:dyDescent="0.3">
      <c r="A985" s="17">
        <v>45049</v>
      </c>
      <c r="B985" s="16">
        <v>957</v>
      </c>
      <c r="C985">
        <v>6.5</v>
      </c>
      <c r="D985">
        <v>1</v>
      </c>
      <c r="E985">
        <v>3</v>
      </c>
      <c r="F985">
        <v>0.5</v>
      </c>
      <c r="Q985">
        <v>4</v>
      </c>
      <c r="R985">
        <v>11</v>
      </c>
      <c r="S985">
        <v>2.75</v>
      </c>
      <c r="V985" s="19">
        <v>45049</v>
      </c>
      <c r="W985" s="18">
        <v>957</v>
      </c>
      <c r="AQ985">
        <v>6.5</v>
      </c>
      <c r="AR985">
        <v>1</v>
      </c>
      <c r="AS985">
        <v>3</v>
      </c>
      <c r="AT985">
        <v>0.5</v>
      </c>
      <c r="AV985">
        <v>4</v>
      </c>
      <c r="AW985">
        <v>11</v>
      </c>
      <c r="AX985">
        <v>2.75</v>
      </c>
      <c r="AY985">
        <v>19</v>
      </c>
    </row>
    <row r="986" spans="1:51" x14ac:dyDescent="0.3">
      <c r="A986" s="17">
        <v>45051</v>
      </c>
      <c r="B986" s="16">
        <v>958</v>
      </c>
      <c r="C986">
        <v>1</v>
      </c>
      <c r="Q986">
        <v>1</v>
      </c>
      <c r="R986">
        <v>1</v>
      </c>
      <c r="S986">
        <v>1</v>
      </c>
      <c r="V986" s="19">
        <v>45051</v>
      </c>
      <c r="W986" s="18">
        <v>958</v>
      </c>
      <c r="Y986">
        <v>1</v>
      </c>
      <c r="AV986">
        <v>1</v>
      </c>
      <c r="AW986">
        <v>1</v>
      </c>
      <c r="AX986">
        <v>1</v>
      </c>
      <c r="AY986">
        <v>1</v>
      </c>
    </row>
    <row r="987" spans="1:51" x14ac:dyDescent="0.3">
      <c r="A987" s="69">
        <v>45054</v>
      </c>
      <c r="B987" s="16">
        <v>959</v>
      </c>
      <c r="C987">
        <v>3.5</v>
      </c>
      <c r="D987">
        <v>43</v>
      </c>
      <c r="E987">
        <v>2.5</v>
      </c>
      <c r="Q987">
        <v>3</v>
      </c>
      <c r="R987">
        <v>49</v>
      </c>
      <c r="S987">
        <v>16.333333333333329</v>
      </c>
      <c r="V987" s="68">
        <v>45054</v>
      </c>
      <c r="W987" s="18">
        <v>959</v>
      </c>
      <c r="AK987">
        <v>3.5</v>
      </c>
      <c r="AL987">
        <v>43</v>
      </c>
      <c r="AM987">
        <v>2.5</v>
      </c>
      <c r="AV987">
        <v>3</v>
      </c>
      <c r="AW987">
        <v>49</v>
      </c>
      <c r="AX987">
        <v>16.333333333333329</v>
      </c>
      <c r="AY987">
        <v>13</v>
      </c>
    </row>
    <row r="988" spans="1:51" x14ac:dyDescent="0.3">
      <c r="A988" s="56"/>
      <c r="B988" s="16">
        <v>960</v>
      </c>
      <c r="C988">
        <v>0.5</v>
      </c>
      <c r="Q988">
        <v>1</v>
      </c>
      <c r="R988">
        <v>0.5</v>
      </c>
      <c r="S988">
        <v>0.5</v>
      </c>
      <c r="V988" s="56"/>
      <c r="W988" s="18">
        <v>960</v>
      </c>
      <c r="AO988">
        <v>0.5</v>
      </c>
      <c r="AV988">
        <v>1</v>
      </c>
      <c r="AW988">
        <v>0.5</v>
      </c>
      <c r="AX988">
        <v>0.5</v>
      </c>
      <c r="AY988">
        <v>17</v>
      </c>
    </row>
    <row r="989" spans="1:51" x14ac:dyDescent="0.3">
      <c r="A989" s="17">
        <v>45060</v>
      </c>
      <c r="B989" s="16">
        <v>961</v>
      </c>
      <c r="C989">
        <v>13</v>
      </c>
      <c r="Q989">
        <v>1</v>
      </c>
      <c r="R989">
        <v>13</v>
      </c>
      <c r="S989">
        <v>13</v>
      </c>
      <c r="V989" s="19">
        <v>45060</v>
      </c>
      <c r="W989" s="18">
        <v>961</v>
      </c>
      <c r="AD989">
        <v>13</v>
      </c>
      <c r="AV989">
        <v>1</v>
      </c>
      <c r="AW989">
        <v>13</v>
      </c>
      <c r="AX989">
        <v>13</v>
      </c>
      <c r="AY989">
        <v>6</v>
      </c>
    </row>
    <row r="990" spans="1:51" x14ac:dyDescent="0.3">
      <c r="A990" s="17">
        <v>45062</v>
      </c>
      <c r="B990" s="16">
        <v>962</v>
      </c>
      <c r="C990">
        <v>1.5</v>
      </c>
      <c r="Q990">
        <v>1</v>
      </c>
      <c r="R990">
        <v>1.5</v>
      </c>
      <c r="S990">
        <v>1.5</v>
      </c>
      <c r="V990" s="19">
        <v>45062</v>
      </c>
      <c r="W990" s="18">
        <v>962</v>
      </c>
      <c r="AC990">
        <v>1.5</v>
      </c>
      <c r="AV990">
        <v>1</v>
      </c>
      <c r="AW990">
        <v>1.5</v>
      </c>
      <c r="AX990">
        <v>1.5</v>
      </c>
      <c r="AY990">
        <v>5</v>
      </c>
    </row>
    <row r="991" spans="1:51" x14ac:dyDescent="0.3">
      <c r="A991" s="17">
        <v>45065</v>
      </c>
      <c r="B991" s="16">
        <v>963</v>
      </c>
      <c r="C991">
        <v>5.5</v>
      </c>
      <c r="Q991">
        <v>1</v>
      </c>
      <c r="R991">
        <v>5.5</v>
      </c>
      <c r="S991">
        <v>5.5</v>
      </c>
      <c r="V991" s="19">
        <v>45065</v>
      </c>
      <c r="W991" s="18">
        <v>963</v>
      </c>
      <c r="AL991">
        <v>5.5</v>
      </c>
      <c r="AV991">
        <v>1</v>
      </c>
      <c r="AW991">
        <v>5.5</v>
      </c>
      <c r="AX991">
        <v>5.5</v>
      </c>
      <c r="AY991">
        <v>14</v>
      </c>
    </row>
    <row r="992" spans="1:51" x14ac:dyDescent="0.3">
      <c r="A992" s="69">
        <v>45068</v>
      </c>
      <c r="B992" s="16">
        <v>964</v>
      </c>
      <c r="C992">
        <v>31</v>
      </c>
      <c r="Q992">
        <v>1</v>
      </c>
      <c r="R992">
        <v>31</v>
      </c>
      <c r="S992">
        <v>31</v>
      </c>
      <c r="V992" s="68">
        <v>45068</v>
      </c>
      <c r="W992" s="18">
        <v>964</v>
      </c>
      <c r="AC992">
        <v>31</v>
      </c>
      <c r="AV992">
        <v>1</v>
      </c>
      <c r="AW992">
        <v>31</v>
      </c>
      <c r="AX992">
        <v>31</v>
      </c>
      <c r="AY992">
        <v>5</v>
      </c>
    </row>
    <row r="993" spans="1:51" x14ac:dyDescent="0.3">
      <c r="A993" s="56"/>
      <c r="B993" s="16">
        <v>965</v>
      </c>
      <c r="C993">
        <v>1</v>
      </c>
      <c r="D993">
        <v>0.5</v>
      </c>
      <c r="Q993">
        <v>2</v>
      </c>
      <c r="R993">
        <v>1.5</v>
      </c>
      <c r="S993">
        <v>0.75</v>
      </c>
      <c r="V993" s="56"/>
      <c r="W993" s="18">
        <v>965</v>
      </c>
      <c r="AS993">
        <v>1</v>
      </c>
      <c r="AT993">
        <v>0.5</v>
      </c>
      <c r="AV993">
        <v>2</v>
      </c>
      <c r="AW993">
        <v>1.5</v>
      </c>
      <c r="AX993">
        <v>0.75</v>
      </c>
      <c r="AY993">
        <v>21</v>
      </c>
    </row>
    <row r="994" spans="1:51" x14ac:dyDescent="0.3">
      <c r="A994" s="69">
        <v>45069</v>
      </c>
      <c r="B994" s="16">
        <v>966</v>
      </c>
      <c r="C994">
        <v>1</v>
      </c>
      <c r="Q994">
        <v>1</v>
      </c>
      <c r="R994">
        <v>1</v>
      </c>
      <c r="S994">
        <v>1</v>
      </c>
      <c r="V994" s="68">
        <v>45069</v>
      </c>
      <c r="W994" s="18">
        <v>966</v>
      </c>
      <c r="X994">
        <v>1</v>
      </c>
      <c r="AV994">
        <v>1</v>
      </c>
      <c r="AW994">
        <v>1</v>
      </c>
      <c r="AX994">
        <v>1</v>
      </c>
      <c r="AY994">
        <v>0</v>
      </c>
    </row>
    <row r="995" spans="1:51" x14ac:dyDescent="0.3">
      <c r="A995" s="56"/>
      <c r="B995" s="16">
        <v>967</v>
      </c>
      <c r="C995">
        <v>0.5</v>
      </c>
      <c r="Q995">
        <v>1</v>
      </c>
      <c r="R995">
        <v>0.5</v>
      </c>
      <c r="S995">
        <v>0.5</v>
      </c>
      <c r="V995" s="56"/>
      <c r="W995" s="18">
        <v>967</v>
      </c>
      <c r="AI995">
        <v>0.5</v>
      </c>
      <c r="AV995">
        <v>1</v>
      </c>
      <c r="AW995">
        <v>0.5</v>
      </c>
      <c r="AX995">
        <v>0.5</v>
      </c>
      <c r="AY995">
        <v>11</v>
      </c>
    </row>
    <row r="996" spans="1:51" x14ac:dyDescent="0.3">
      <c r="A996" s="17">
        <v>45070</v>
      </c>
      <c r="B996" s="16">
        <v>968</v>
      </c>
      <c r="C996">
        <v>1</v>
      </c>
      <c r="Q996">
        <v>1</v>
      </c>
      <c r="R996">
        <v>1</v>
      </c>
      <c r="S996">
        <v>1</v>
      </c>
      <c r="V996" s="19">
        <v>45070</v>
      </c>
      <c r="W996" s="18">
        <v>968</v>
      </c>
      <c r="AL996">
        <v>1</v>
      </c>
      <c r="AV996">
        <v>1</v>
      </c>
      <c r="AW996">
        <v>1</v>
      </c>
      <c r="AX996">
        <v>1</v>
      </c>
      <c r="AY996">
        <v>14</v>
      </c>
    </row>
    <row r="997" spans="1:51" x14ac:dyDescent="0.3">
      <c r="A997" s="69">
        <v>45073</v>
      </c>
      <c r="B997" s="16">
        <v>969</v>
      </c>
      <c r="C997">
        <v>1</v>
      </c>
      <c r="Q997">
        <v>1</v>
      </c>
      <c r="R997">
        <v>1</v>
      </c>
      <c r="S997">
        <v>1</v>
      </c>
      <c r="V997" s="68">
        <v>45073</v>
      </c>
      <c r="W997" s="18">
        <v>969</v>
      </c>
      <c r="AL997">
        <v>1</v>
      </c>
      <c r="AV997">
        <v>1</v>
      </c>
      <c r="AW997">
        <v>1</v>
      </c>
      <c r="AX997">
        <v>1</v>
      </c>
      <c r="AY997">
        <v>14</v>
      </c>
    </row>
    <row r="998" spans="1:51" x14ac:dyDescent="0.3">
      <c r="A998" s="56"/>
      <c r="B998" s="16">
        <v>970</v>
      </c>
      <c r="C998">
        <v>11.5</v>
      </c>
      <c r="D998">
        <v>2</v>
      </c>
      <c r="Q998">
        <v>2</v>
      </c>
      <c r="R998">
        <v>13.5</v>
      </c>
      <c r="S998">
        <v>6.75</v>
      </c>
      <c r="V998" s="56"/>
      <c r="W998" s="18">
        <v>970</v>
      </c>
      <c r="AR998">
        <v>11.5</v>
      </c>
      <c r="AS998">
        <v>2</v>
      </c>
      <c r="AV998">
        <v>2</v>
      </c>
      <c r="AW998">
        <v>13.5</v>
      </c>
      <c r="AX998">
        <v>6.75</v>
      </c>
      <c r="AY998">
        <v>20</v>
      </c>
    </row>
    <row r="999" spans="1:51" x14ac:dyDescent="0.3">
      <c r="A999" s="17">
        <v>45075</v>
      </c>
      <c r="B999" s="16">
        <v>971</v>
      </c>
      <c r="C999">
        <v>1.5</v>
      </c>
      <c r="Q999">
        <v>1</v>
      </c>
      <c r="R999">
        <v>1.5</v>
      </c>
      <c r="S999">
        <v>1.5</v>
      </c>
      <c r="V999" s="19">
        <v>45075</v>
      </c>
      <c r="W999" s="18">
        <v>971</v>
      </c>
      <c r="AP999">
        <v>1.5</v>
      </c>
      <c r="AV999">
        <v>1</v>
      </c>
      <c r="AW999">
        <v>1.5</v>
      </c>
      <c r="AX999">
        <v>1.5</v>
      </c>
      <c r="AY999">
        <v>18</v>
      </c>
    </row>
    <row r="1000" spans="1:51" x14ac:dyDescent="0.3">
      <c r="A1000" s="17">
        <v>45076</v>
      </c>
      <c r="B1000" s="16">
        <v>972</v>
      </c>
      <c r="C1000">
        <v>7.5</v>
      </c>
      <c r="D1000">
        <v>0.5</v>
      </c>
      <c r="Q1000">
        <v>2</v>
      </c>
      <c r="R1000">
        <v>8</v>
      </c>
      <c r="S1000">
        <v>4</v>
      </c>
      <c r="V1000" s="19">
        <v>45076</v>
      </c>
      <c r="W1000" s="18">
        <v>972</v>
      </c>
      <c r="AP1000">
        <v>7.5</v>
      </c>
      <c r="AQ1000">
        <v>0.5</v>
      </c>
      <c r="AV1000">
        <v>2</v>
      </c>
      <c r="AW1000">
        <v>8</v>
      </c>
      <c r="AX1000">
        <v>4</v>
      </c>
      <c r="AY1000">
        <v>18</v>
      </c>
    </row>
    <row r="1001" spans="1:51" x14ac:dyDescent="0.3">
      <c r="A1001" s="69">
        <v>45082</v>
      </c>
      <c r="B1001" s="16">
        <v>973</v>
      </c>
      <c r="C1001">
        <v>19</v>
      </c>
      <c r="D1001">
        <v>2</v>
      </c>
      <c r="Q1001">
        <v>2</v>
      </c>
      <c r="R1001">
        <v>21</v>
      </c>
      <c r="S1001">
        <v>10.5</v>
      </c>
      <c r="V1001" s="68">
        <v>45082</v>
      </c>
      <c r="W1001" s="18">
        <v>973</v>
      </c>
      <c r="AO1001">
        <v>19</v>
      </c>
      <c r="AP1001">
        <v>2</v>
      </c>
      <c r="AV1001">
        <v>2</v>
      </c>
      <c r="AW1001">
        <v>21</v>
      </c>
      <c r="AX1001">
        <v>10.5</v>
      </c>
      <c r="AY1001">
        <v>17</v>
      </c>
    </row>
    <row r="1002" spans="1:51" x14ac:dyDescent="0.3">
      <c r="A1002" s="56"/>
      <c r="B1002" s="16">
        <v>974</v>
      </c>
      <c r="C1002">
        <v>6.5</v>
      </c>
      <c r="D1002">
        <v>1</v>
      </c>
      <c r="Q1002">
        <v>2</v>
      </c>
      <c r="R1002">
        <v>7.5</v>
      </c>
      <c r="S1002">
        <v>3.75</v>
      </c>
      <c r="V1002" s="56"/>
      <c r="W1002" s="18">
        <v>974</v>
      </c>
      <c r="AT1002">
        <v>6.5</v>
      </c>
      <c r="AU1002">
        <v>1</v>
      </c>
      <c r="AV1002">
        <v>2</v>
      </c>
      <c r="AW1002">
        <v>7.5</v>
      </c>
      <c r="AX1002">
        <v>3.75</v>
      </c>
      <c r="AY1002">
        <v>22</v>
      </c>
    </row>
    <row r="1003" spans="1:51" x14ac:dyDescent="0.3">
      <c r="A1003" s="69">
        <v>45083</v>
      </c>
      <c r="B1003" s="16">
        <v>975</v>
      </c>
      <c r="C1003">
        <v>0.5</v>
      </c>
      <c r="Q1003">
        <v>1</v>
      </c>
      <c r="R1003">
        <v>0.5</v>
      </c>
      <c r="S1003">
        <v>0.5</v>
      </c>
      <c r="V1003" s="68">
        <v>45083</v>
      </c>
      <c r="W1003" s="18">
        <v>975</v>
      </c>
      <c r="AA1003">
        <v>0.5</v>
      </c>
      <c r="AV1003">
        <v>1</v>
      </c>
      <c r="AW1003">
        <v>0.5</v>
      </c>
      <c r="AX1003">
        <v>0.5</v>
      </c>
      <c r="AY1003">
        <v>3</v>
      </c>
    </row>
    <row r="1004" spans="1:51" x14ac:dyDescent="0.3">
      <c r="A1004" s="56"/>
      <c r="B1004" s="16">
        <v>976</v>
      </c>
      <c r="C1004">
        <v>7</v>
      </c>
      <c r="D1004">
        <v>2.5</v>
      </c>
      <c r="E1004">
        <v>4</v>
      </c>
      <c r="F1004">
        <v>13.5</v>
      </c>
      <c r="Q1004">
        <v>4</v>
      </c>
      <c r="R1004">
        <v>27</v>
      </c>
      <c r="S1004">
        <v>6.75</v>
      </c>
      <c r="V1004" s="56"/>
      <c r="W1004" s="18">
        <v>976</v>
      </c>
      <c r="AM1004">
        <v>7</v>
      </c>
      <c r="AN1004">
        <v>2.5</v>
      </c>
      <c r="AO1004">
        <v>4</v>
      </c>
      <c r="AP1004">
        <v>13.5</v>
      </c>
      <c r="AV1004">
        <v>4</v>
      </c>
      <c r="AW1004">
        <v>27</v>
      </c>
      <c r="AX1004">
        <v>6.75</v>
      </c>
      <c r="AY1004">
        <v>15</v>
      </c>
    </row>
    <row r="1005" spans="1:51" x14ac:dyDescent="0.3">
      <c r="A1005" s="69">
        <v>45091</v>
      </c>
      <c r="B1005" s="16">
        <v>977</v>
      </c>
      <c r="C1005">
        <v>1.5</v>
      </c>
      <c r="D1005">
        <v>5</v>
      </c>
      <c r="Q1005">
        <v>2</v>
      </c>
      <c r="R1005">
        <v>6.5</v>
      </c>
      <c r="S1005">
        <v>3.25</v>
      </c>
      <c r="V1005" s="68">
        <v>45091</v>
      </c>
      <c r="W1005" s="18">
        <v>977</v>
      </c>
      <c r="AJ1005">
        <v>1.5</v>
      </c>
      <c r="AK1005">
        <v>5</v>
      </c>
      <c r="AV1005">
        <v>2</v>
      </c>
      <c r="AW1005">
        <v>6.5</v>
      </c>
      <c r="AX1005">
        <v>3.25</v>
      </c>
      <c r="AY1005">
        <v>12</v>
      </c>
    </row>
    <row r="1006" spans="1:51" x14ac:dyDescent="0.3">
      <c r="A1006" s="56"/>
      <c r="B1006" s="16">
        <v>978</v>
      </c>
      <c r="C1006">
        <v>1.5</v>
      </c>
      <c r="Q1006">
        <v>1</v>
      </c>
      <c r="R1006">
        <v>1.5</v>
      </c>
      <c r="S1006">
        <v>1.5</v>
      </c>
      <c r="V1006" s="56"/>
      <c r="W1006" s="18">
        <v>978</v>
      </c>
      <c r="AO1006">
        <v>1.5</v>
      </c>
      <c r="AV1006">
        <v>1</v>
      </c>
      <c r="AW1006">
        <v>1.5</v>
      </c>
      <c r="AX1006">
        <v>1.5</v>
      </c>
      <c r="AY1006">
        <v>17</v>
      </c>
    </row>
    <row r="1007" spans="1:51" x14ac:dyDescent="0.3">
      <c r="A1007" s="69">
        <v>45093</v>
      </c>
      <c r="B1007" s="16">
        <v>979</v>
      </c>
      <c r="C1007">
        <v>3.5</v>
      </c>
      <c r="D1007">
        <v>1.5</v>
      </c>
      <c r="Q1007">
        <v>2</v>
      </c>
      <c r="R1007">
        <v>5</v>
      </c>
      <c r="S1007">
        <v>2.5</v>
      </c>
      <c r="V1007" s="68">
        <v>45093</v>
      </c>
      <c r="W1007" s="18">
        <v>979</v>
      </c>
      <c r="AA1007">
        <v>3.5</v>
      </c>
      <c r="AB1007">
        <v>1.5</v>
      </c>
      <c r="AV1007">
        <v>2</v>
      </c>
      <c r="AW1007">
        <v>5</v>
      </c>
      <c r="AX1007">
        <v>2.5</v>
      </c>
      <c r="AY1007">
        <v>3</v>
      </c>
    </row>
    <row r="1008" spans="1:51" x14ac:dyDescent="0.3">
      <c r="A1008" s="57"/>
      <c r="B1008" s="16">
        <v>980</v>
      </c>
      <c r="C1008">
        <v>0.5</v>
      </c>
      <c r="D1008">
        <v>1</v>
      </c>
      <c r="E1008">
        <v>20</v>
      </c>
      <c r="F1008">
        <v>2</v>
      </c>
      <c r="G1008">
        <v>0.5</v>
      </c>
      <c r="Q1008">
        <v>5</v>
      </c>
      <c r="R1008">
        <v>24</v>
      </c>
      <c r="S1008">
        <v>4.8</v>
      </c>
      <c r="V1008" s="57"/>
      <c r="W1008" s="18">
        <v>980</v>
      </c>
      <c r="AF1008">
        <v>0.5</v>
      </c>
      <c r="AG1008">
        <v>1</v>
      </c>
      <c r="AH1008">
        <v>20</v>
      </c>
      <c r="AI1008">
        <v>2</v>
      </c>
      <c r="AJ1008">
        <v>0.5</v>
      </c>
      <c r="AV1008">
        <v>5</v>
      </c>
      <c r="AW1008">
        <v>24</v>
      </c>
      <c r="AX1008">
        <v>4.8</v>
      </c>
      <c r="AY1008">
        <v>8</v>
      </c>
    </row>
    <row r="1009" spans="1:51" x14ac:dyDescent="0.3">
      <c r="A1009" s="56"/>
      <c r="B1009" s="16">
        <v>981</v>
      </c>
      <c r="C1009">
        <v>0.5</v>
      </c>
      <c r="Q1009">
        <v>1</v>
      </c>
      <c r="R1009">
        <v>0.5</v>
      </c>
      <c r="S1009">
        <v>0.5</v>
      </c>
      <c r="V1009" s="56"/>
      <c r="W1009" s="18">
        <v>981</v>
      </c>
      <c r="AM1009">
        <v>0.5</v>
      </c>
      <c r="AV1009">
        <v>1</v>
      </c>
      <c r="AW1009">
        <v>0.5</v>
      </c>
      <c r="AX1009">
        <v>0.5</v>
      </c>
      <c r="AY1009">
        <v>15</v>
      </c>
    </row>
    <row r="1010" spans="1:51" x14ac:dyDescent="0.3">
      <c r="A1010" s="69">
        <v>45096</v>
      </c>
      <c r="B1010" s="16">
        <v>982</v>
      </c>
      <c r="C1010">
        <v>0.5</v>
      </c>
      <c r="Q1010">
        <v>1</v>
      </c>
      <c r="R1010">
        <v>0.5</v>
      </c>
      <c r="S1010">
        <v>0.5</v>
      </c>
      <c r="V1010" s="68">
        <v>45096</v>
      </c>
      <c r="W1010" s="18">
        <v>982</v>
      </c>
      <c r="X1010">
        <v>0.5</v>
      </c>
      <c r="AV1010">
        <v>1</v>
      </c>
      <c r="AW1010">
        <v>0.5</v>
      </c>
      <c r="AX1010">
        <v>0.5</v>
      </c>
      <c r="AY1010">
        <v>0</v>
      </c>
    </row>
    <row r="1011" spans="1:51" x14ac:dyDescent="0.3">
      <c r="A1011" s="56"/>
      <c r="B1011" s="16">
        <v>983</v>
      </c>
      <c r="C1011">
        <v>0.5</v>
      </c>
      <c r="D1011">
        <v>1.5</v>
      </c>
      <c r="E1011">
        <v>1</v>
      </c>
      <c r="F1011">
        <v>1.5</v>
      </c>
      <c r="G1011">
        <v>1.5</v>
      </c>
      <c r="Q1011">
        <v>5</v>
      </c>
      <c r="R1011">
        <v>6</v>
      </c>
      <c r="S1011">
        <v>1.2</v>
      </c>
      <c r="V1011" s="56"/>
      <c r="W1011" s="18">
        <v>983</v>
      </c>
      <c r="AK1011">
        <v>0.5</v>
      </c>
      <c r="AL1011">
        <v>1.5</v>
      </c>
      <c r="AM1011">
        <v>1</v>
      </c>
      <c r="AN1011">
        <v>1.5</v>
      </c>
      <c r="AO1011">
        <v>1.5</v>
      </c>
      <c r="AV1011">
        <v>5</v>
      </c>
      <c r="AW1011">
        <v>6</v>
      </c>
      <c r="AX1011">
        <v>1.2</v>
      </c>
      <c r="AY1011">
        <v>13</v>
      </c>
    </row>
    <row r="1012" spans="1:51" x14ac:dyDescent="0.3">
      <c r="A1012" s="17">
        <v>45098</v>
      </c>
      <c r="B1012" s="16">
        <v>984</v>
      </c>
      <c r="C1012">
        <v>6.5</v>
      </c>
      <c r="D1012">
        <v>15.5</v>
      </c>
      <c r="Q1012">
        <v>2</v>
      </c>
      <c r="R1012">
        <v>22</v>
      </c>
      <c r="S1012">
        <v>11</v>
      </c>
      <c r="V1012" s="19">
        <v>45098</v>
      </c>
      <c r="W1012" s="18">
        <v>984</v>
      </c>
      <c r="AL1012">
        <v>6.5</v>
      </c>
      <c r="AM1012">
        <v>15.5</v>
      </c>
      <c r="AV1012">
        <v>2</v>
      </c>
      <c r="AW1012">
        <v>22</v>
      </c>
      <c r="AX1012">
        <v>11</v>
      </c>
      <c r="AY1012">
        <v>14</v>
      </c>
    </row>
    <row r="1013" spans="1:51" x14ac:dyDescent="0.3">
      <c r="A1013" s="69">
        <v>45100</v>
      </c>
      <c r="B1013" s="16">
        <v>985</v>
      </c>
      <c r="C1013">
        <v>4</v>
      </c>
      <c r="D1013">
        <v>16</v>
      </c>
      <c r="E1013">
        <v>2</v>
      </c>
      <c r="Q1013">
        <v>3</v>
      </c>
      <c r="R1013">
        <v>22</v>
      </c>
      <c r="S1013">
        <v>7.333333333333333</v>
      </c>
      <c r="V1013" s="68">
        <v>45100</v>
      </c>
      <c r="W1013" s="18">
        <v>985</v>
      </c>
      <c r="AP1013">
        <v>4</v>
      </c>
      <c r="AQ1013">
        <v>16</v>
      </c>
      <c r="AR1013">
        <v>2</v>
      </c>
      <c r="AV1013">
        <v>3</v>
      </c>
      <c r="AW1013">
        <v>22</v>
      </c>
      <c r="AX1013">
        <v>7.333333333333333</v>
      </c>
      <c r="AY1013">
        <v>18</v>
      </c>
    </row>
    <row r="1014" spans="1:51" x14ac:dyDescent="0.3">
      <c r="A1014" s="56"/>
      <c r="B1014" s="16">
        <v>986</v>
      </c>
      <c r="C1014">
        <v>0.5</v>
      </c>
      <c r="Q1014">
        <v>1</v>
      </c>
      <c r="R1014">
        <v>0.5</v>
      </c>
      <c r="S1014">
        <v>0.5</v>
      </c>
      <c r="V1014" s="56"/>
      <c r="W1014" s="18">
        <v>986</v>
      </c>
      <c r="AU1014">
        <v>0.5</v>
      </c>
      <c r="AV1014">
        <v>1</v>
      </c>
      <c r="AW1014">
        <v>0.5</v>
      </c>
      <c r="AX1014">
        <v>0.5</v>
      </c>
      <c r="AY1014">
        <v>23</v>
      </c>
    </row>
    <row r="1015" spans="1:51" x14ac:dyDescent="0.3">
      <c r="A1015" s="69">
        <v>45101</v>
      </c>
      <c r="B1015" s="16">
        <v>987</v>
      </c>
      <c r="C1015">
        <v>0.5</v>
      </c>
      <c r="Q1015">
        <v>1</v>
      </c>
      <c r="R1015">
        <v>0.5</v>
      </c>
      <c r="S1015">
        <v>0.5</v>
      </c>
      <c r="V1015" s="68">
        <v>45101</v>
      </c>
      <c r="W1015" s="18">
        <v>987</v>
      </c>
      <c r="AE1015">
        <v>0.5</v>
      </c>
      <c r="AV1015">
        <v>1</v>
      </c>
      <c r="AW1015">
        <v>0.5</v>
      </c>
      <c r="AX1015">
        <v>0.5</v>
      </c>
      <c r="AY1015">
        <v>7</v>
      </c>
    </row>
    <row r="1016" spans="1:51" x14ac:dyDescent="0.3">
      <c r="A1016" s="56"/>
      <c r="B1016" s="16">
        <v>988</v>
      </c>
      <c r="C1016">
        <v>0.5</v>
      </c>
      <c r="Q1016">
        <v>1</v>
      </c>
      <c r="R1016">
        <v>0.5</v>
      </c>
      <c r="S1016">
        <v>0.5</v>
      </c>
      <c r="V1016" s="56"/>
      <c r="W1016" s="18">
        <v>988</v>
      </c>
      <c r="AR1016">
        <v>0.5</v>
      </c>
      <c r="AV1016">
        <v>1</v>
      </c>
      <c r="AW1016">
        <v>0.5</v>
      </c>
      <c r="AX1016">
        <v>0.5</v>
      </c>
      <c r="AY1016">
        <v>20</v>
      </c>
    </row>
    <row r="1017" spans="1:51" x14ac:dyDescent="0.3">
      <c r="A1017" s="69">
        <v>45102</v>
      </c>
      <c r="B1017" s="16">
        <v>989</v>
      </c>
      <c r="C1017">
        <v>0.5</v>
      </c>
      <c r="D1017">
        <v>0.5</v>
      </c>
      <c r="Q1017">
        <v>2</v>
      </c>
      <c r="R1017">
        <v>1</v>
      </c>
      <c r="S1017">
        <v>0.5</v>
      </c>
      <c r="V1017" s="68">
        <v>45102</v>
      </c>
      <c r="W1017" s="18">
        <v>989</v>
      </c>
      <c r="AI1017">
        <v>0.5</v>
      </c>
      <c r="AJ1017">
        <v>0.5</v>
      </c>
      <c r="AV1017">
        <v>2</v>
      </c>
      <c r="AW1017">
        <v>1</v>
      </c>
      <c r="AX1017">
        <v>0.5</v>
      </c>
      <c r="AY1017">
        <v>11</v>
      </c>
    </row>
    <row r="1018" spans="1:51" x14ac:dyDescent="0.3">
      <c r="A1018" s="56"/>
      <c r="B1018" s="16">
        <v>990</v>
      </c>
      <c r="C1018">
        <v>2.5</v>
      </c>
      <c r="D1018">
        <v>6</v>
      </c>
      <c r="Q1018">
        <v>2</v>
      </c>
      <c r="R1018">
        <v>8.5</v>
      </c>
      <c r="S1018">
        <v>4.25</v>
      </c>
      <c r="V1018" s="56"/>
      <c r="W1018" s="18">
        <v>990</v>
      </c>
      <c r="AO1018">
        <v>2.5</v>
      </c>
      <c r="AP1018">
        <v>6</v>
      </c>
      <c r="AV1018">
        <v>2</v>
      </c>
      <c r="AW1018">
        <v>8.5</v>
      </c>
      <c r="AX1018">
        <v>4.25</v>
      </c>
      <c r="AY1018">
        <v>17</v>
      </c>
    </row>
    <row r="1019" spans="1:51" x14ac:dyDescent="0.3">
      <c r="A1019" s="17">
        <v>45103</v>
      </c>
      <c r="B1019" s="16">
        <v>991</v>
      </c>
      <c r="C1019">
        <v>1</v>
      </c>
      <c r="Q1019">
        <v>1</v>
      </c>
      <c r="R1019">
        <v>1</v>
      </c>
      <c r="S1019">
        <v>1</v>
      </c>
      <c r="V1019" s="19">
        <v>45103</v>
      </c>
      <c r="W1019" s="18">
        <v>991</v>
      </c>
      <c r="AL1019">
        <v>1</v>
      </c>
      <c r="AV1019">
        <v>1</v>
      </c>
      <c r="AW1019">
        <v>1</v>
      </c>
      <c r="AX1019">
        <v>1</v>
      </c>
      <c r="AY1019">
        <v>14</v>
      </c>
    </row>
    <row r="1020" spans="1:51" x14ac:dyDescent="0.3">
      <c r="A1020" s="17">
        <v>45105</v>
      </c>
      <c r="B1020" s="16">
        <v>992</v>
      </c>
      <c r="C1020">
        <v>1</v>
      </c>
      <c r="Q1020">
        <v>1</v>
      </c>
      <c r="R1020">
        <v>1</v>
      </c>
      <c r="S1020">
        <v>1</v>
      </c>
      <c r="V1020" s="19">
        <v>45105</v>
      </c>
      <c r="W1020" s="18">
        <v>992</v>
      </c>
      <c r="AD1020">
        <v>1</v>
      </c>
      <c r="AV1020">
        <v>1</v>
      </c>
      <c r="AW1020">
        <v>1</v>
      </c>
      <c r="AX1020">
        <v>1</v>
      </c>
      <c r="AY1020">
        <v>6</v>
      </c>
    </row>
    <row r="1021" spans="1:51" x14ac:dyDescent="0.3">
      <c r="A1021" s="17">
        <v>45106</v>
      </c>
      <c r="B1021" s="16">
        <v>993</v>
      </c>
      <c r="C1021">
        <v>12</v>
      </c>
      <c r="D1021">
        <v>17.5</v>
      </c>
      <c r="E1021">
        <v>1.5</v>
      </c>
      <c r="Q1021">
        <v>3</v>
      </c>
      <c r="R1021">
        <v>31</v>
      </c>
      <c r="S1021">
        <v>10.33333333333333</v>
      </c>
      <c r="V1021" s="19">
        <v>45106</v>
      </c>
      <c r="W1021" s="18">
        <v>993</v>
      </c>
      <c r="AS1021">
        <v>12</v>
      </c>
      <c r="AT1021">
        <v>17.5</v>
      </c>
      <c r="AU1021">
        <v>1.5</v>
      </c>
      <c r="AV1021">
        <v>3</v>
      </c>
      <c r="AW1021">
        <v>31</v>
      </c>
      <c r="AX1021">
        <v>10.33333333333333</v>
      </c>
      <c r="AY1021">
        <v>21</v>
      </c>
    </row>
    <row r="1022" spans="1:51" x14ac:dyDescent="0.3">
      <c r="A1022" s="17">
        <v>45108</v>
      </c>
      <c r="B1022" s="16">
        <v>994</v>
      </c>
      <c r="C1022">
        <v>11</v>
      </c>
      <c r="D1022">
        <v>3.5</v>
      </c>
      <c r="Q1022">
        <v>2</v>
      </c>
      <c r="R1022">
        <v>14.5</v>
      </c>
      <c r="S1022">
        <v>7.25</v>
      </c>
      <c r="V1022" s="19">
        <v>45108</v>
      </c>
      <c r="W1022" s="18">
        <v>994</v>
      </c>
      <c r="AP1022">
        <v>11</v>
      </c>
      <c r="AQ1022">
        <v>3.5</v>
      </c>
      <c r="AV1022">
        <v>2</v>
      </c>
      <c r="AW1022">
        <v>14.5</v>
      </c>
      <c r="AX1022">
        <v>7.25</v>
      </c>
      <c r="AY1022">
        <v>18</v>
      </c>
    </row>
    <row r="1023" spans="1:51" x14ac:dyDescent="0.3">
      <c r="A1023" s="17">
        <v>45114</v>
      </c>
      <c r="B1023" s="16">
        <v>995</v>
      </c>
      <c r="C1023">
        <v>4</v>
      </c>
      <c r="D1023">
        <v>0.5</v>
      </c>
      <c r="E1023">
        <v>1</v>
      </c>
      <c r="F1023">
        <v>0.5</v>
      </c>
      <c r="G1023">
        <v>0.5</v>
      </c>
      <c r="Q1023">
        <v>5</v>
      </c>
      <c r="R1023">
        <v>6.5</v>
      </c>
      <c r="S1023">
        <v>1.3</v>
      </c>
      <c r="V1023" s="19">
        <v>45114</v>
      </c>
      <c r="W1023" s="18">
        <v>995</v>
      </c>
      <c r="AK1023">
        <v>4</v>
      </c>
      <c r="AL1023">
        <v>0.5</v>
      </c>
      <c r="AM1023">
        <v>1</v>
      </c>
      <c r="AN1023">
        <v>0.5</v>
      </c>
      <c r="AO1023">
        <v>0.5</v>
      </c>
      <c r="AV1023">
        <v>5</v>
      </c>
      <c r="AW1023">
        <v>6.5</v>
      </c>
      <c r="AX1023">
        <v>1.3</v>
      </c>
      <c r="AY1023">
        <v>13</v>
      </c>
    </row>
    <row r="1024" spans="1:51" x14ac:dyDescent="0.3">
      <c r="A1024" s="17">
        <v>45115</v>
      </c>
      <c r="B1024" s="16">
        <v>996</v>
      </c>
      <c r="C1024">
        <v>23.5</v>
      </c>
      <c r="D1024">
        <v>26.5</v>
      </c>
      <c r="E1024">
        <v>4.5</v>
      </c>
      <c r="Q1024">
        <v>3</v>
      </c>
      <c r="R1024">
        <v>54.5</v>
      </c>
      <c r="S1024">
        <v>18.166666666666671</v>
      </c>
      <c r="V1024" s="19">
        <v>45115</v>
      </c>
      <c r="W1024" s="18">
        <v>996</v>
      </c>
      <c r="AN1024">
        <v>23.5</v>
      </c>
      <c r="AO1024">
        <v>26.5</v>
      </c>
      <c r="AP1024">
        <v>4.5</v>
      </c>
      <c r="AV1024">
        <v>3</v>
      </c>
      <c r="AW1024">
        <v>54.5</v>
      </c>
      <c r="AX1024">
        <v>18.166666666666671</v>
      </c>
      <c r="AY1024">
        <v>16</v>
      </c>
    </row>
    <row r="1025" spans="1:51" x14ac:dyDescent="0.3">
      <c r="A1025" s="17">
        <v>45119</v>
      </c>
      <c r="B1025" s="16">
        <v>997</v>
      </c>
      <c r="C1025">
        <v>22</v>
      </c>
      <c r="D1025">
        <v>0.5</v>
      </c>
      <c r="Q1025">
        <v>2</v>
      </c>
      <c r="R1025">
        <v>22.5</v>
      </c>
      <c r="S1025">
        <v>11.25</v>
      </c>
      <c r="V1025" s="19">
        <v>45119</v>
      </c>
      <c r="W1025" s="18">
        <v>997</v>
      </c>
      <c r="AS1025">
        <v>22</v>
      </c>
      <c r="AT1025">
        <v>0.5</v>
      </c>
      <c r="AV1025">
        <v>2</v>
      </c>
      <c r="AW1025">
        <v>22.5</v>
      </c>
      <c r="AX1025">
        <v>11.25</v>
      </c>
      <c r="AY1025">
        <v>21</v>
      </c>
    </row>
    <row r="1026" spans="1:51" x14ac:dyDescent="0.3">
      <c r="A1026" s="17">
        <v>45123</v>
      </c>
      <c r="B1026" s="16">
        <v>998</v>
      </c>
      <c r="C1026">
        <v>1</v>
      </c>
      <c r="D1026">
        <v>1.5</v>
      </c>
      <c r="Q1026">
        <v>2</v>
      </c>
      <c r="R1026">
        <v>2.5</v>
      </c>
      <c r="S1026">
        <v>1.25</v>
      </c>
      <c r="V1026" s="19">
        <v>45123</v>
      </c>
      <c r="W1026" s="18">
        <v>998</v>
      </c>
      <c r="AF1026">
        <v>1</v>
      </c>
      <c r="AG1026">
        <v>1.5</v>
      </c>
      <c r="AV1026">
        <v>2</v>
      </c>
      <c r="AW1026">
        <v>2.5</v>
      </c>
      <c r="AX1026">
        <v>1.25</v>
      </c>
      <c r="AY1026">
        <v>8</v>
      </c>
    </row>
    <row r="1027" spans="1:51" x14ac:dyDescent="0.3">
      <c r="A1027" s="17">
        <v>45133</v>
      </c>
      <c r="B1027" s="16">
        <v>999</v>
      </c>
      <c r="C1027">
        <v>17.5</v>
      </c>
      <c r="Q1027">
        <v>1</v>
      </c>
      <c r="R1027">
        <v>17.5</v>
      </c>
      <c r="S1027">
        <v>17.5</v>
      </c>
      <c r="V1027" s="19">
        <v>45133</v>
      </c>
      <c r="W1027" s="18">
        <v>999</v>
      </c>
      <c r="AF1027">
        <v>17.5</v>
      </c>
      <c r="AV1027">
        <v>1</v>
      </c>
      <c r="AW1027">
        <v>17.5</v>
      </c>
      <c r="AX1027">
        <v>17.5</v>
      </c>
      <c r="AY1027">
        <v>8</v>
      </c>
    </row>
    <row r="1028" spans="1:51" x14ac:dyDescent="0.3">
      <c r="A1028" s="17">
        <v>45140</v>
      </c>
      <c r="B1028" s="16">
        <v>1000</v>
      </c>
      <c r="C1028">
        <v>3</v>
      </c>
      <c r="D1028">
        <v>4</v>
      </c>
      <c r="Q1028">
        <v>2</v>
      </c>
      <c r="R1028">
        <v>7</v>
      </c>
      <c r="S1028">
        <v>3.5</v>
      </c>
      <c r="V1028" s="19">
        <v>45140</v>
      </c>
      <c r="W1028" s="18">
        <v>1000</v>
      </c>
      <c r="AN1028">
        <v>3</v>
      </c>
      <c r="AO1028">
        <v>4</v>
      </c>
      <c r="AV1028">
        <v>2</v>
      </c>
      <c r="AW1028">
        <v>7</v>
      </c>
      <c r="AX1028">
        <v>3.5</v>
      </c>
      <c r="AY1028">
        <v>16</v>
      </c>
    </row>
    <row r="1029" spans="1:51" x14ac:dyDescent="0.3">
      <c r="A1029" s="17">
        <v>45141</v>
      </c>
      <c r="B1029" s="16">
        <v>1001</v>
      </c>
      <c r="C1029">
        <v>7</v>
      </c>
      <c r="Q1029">
        <v>1</v>
      </c>
      <c r="R1029">
        <v>7</v>
      </c>
      <c r="S1029">
        <v>7</v>
      </c>
      <c r="V1029" s="19">
        <v>45141</v>
      </c>
      <c r="W1029" s="18">
        <v>1001</v>
      </c>
      <c r="AN1029">
        <v>7</v>
      </c>
      <c r="AV1029">
        <v>1</v>
      </c>
      <c r="AW1029">
        <v>7</v>
      </c>
      <c r="AX1029">
        <v>7</v>
      </c>
      <c r="AY1029">
        <v>16</v>
      </c>
    </row>
    <row r="1030" spans="1:51" x14ac:dyDescent="0.3">
      <c r="A1030" s="17">
        <v>45144</v>
      </c>
      <c r="B1030" s="16">
        <v>1002</v>
      </c>
      <c r="C1030">
        <v>21</v>
      </c>
      <c r="D1030">
        <v>1.5</v>
      </c>
      <c r="Q1030">
        <v>2</v>
      </c>
      <c r="R1030">
        <v>22.5</v>
      </c>
      <c r="S1030">
        <v>11.25</v>
      </c>
      <c r="V1030" s="19">
        <v>45144</v>
      </c>
      <c r="W1030" s="18">
        <v>1002</v>
      </c>
      <c r="AM1030">
        <v>21</v>
      </c>
      <c r="AN1030">
        <v>1.5</v>
      </c>
      <c r="AV1030">
        <v>2</v>
      </c>
      <c r="AW1030">
        <v>22.5</v>
      </c>
      <c r="AX1030">
        <v>11.25</v>
      </c>
      <c r="AY1030">
        <v>15</v>
      </c>
    </row>
    <row r="1031" spans="1:51" x14ac:dyDescent="0.3">
      <c r="A1031" s="17">
        <v>45154</v>
      </c>
      <c r="B1031" s="16">
        <v>1003</v>
      </c>
      <c r="C1031">
        <v>1</v>
      </c>
      <c r="Q1031">
        <v>1</v>
      </c>
      <c r="R1031">
        <v>1</v>
      </c>
      <c r="S1031">
        <v>1</v>
      </c>
      <c r="V1031" s="19">
        <v>45154</v>
      </c>
      <c r="W1031" s="18">
        <v>1003</v>
      </c>
      <c r="AO1031">
        <v>1</v>
      </c>
      <c r="AV1031">
        <v>1</v>
      </c>
      <c r="AW1031">
        <v>1</v>
      </c>
      <c r="AX1031">
        <v>1</v>
      </c>
      <c r="AY1031">
        <v>17</v>
      </c>
    </row>
    <row r="1032" spans="1:51" x14ac:dyDescent="0.3">
      <c r="A1032" s="17">
        <v>45158</v>
      </c>
      <c r="B1032" s="16">
        <v>1004</v>
      </c>
      <c r="C1032">
        <v>11</v>
      </c>
      <c r="D1032">
        <v>0.5</v>
      </c>
      <c r="Q1032">
        <v>2</v>
      </c>
      <c r="R1032">
        <v>11.5</v>
      </c>
      <c r="S1032">
        <v>5.75</v>
      </c>
      <c r="V1032" s="19">
        <v>45158</v>
      </c>
      <c r="W1032" s="18">
        <v>1004</v>
      </c>
      <c r="AP1032">
        <v>11</v>
      </c>
      <c r="AQ1032">
        <v>0.5</v>
      </c>
      <c r="AV1032">
        <v>2</v>
      </c>
      <c r="AW1032">
        <v>11.5</v>
      </c>
      <c r="AX1032">
        <v>5.75</v>
      </c>
      <c r="AY1032">
        <v>18</v>
      </c>
    </row>
    <row r="1033" spans="1:51" x14ac:dyDescent="0.3">
      <c r="A1033" s="17">
        <v>45165</v>
      </c>
      <c r="B1033" s="16">
        <v>1005</v>
      </c>
      <c r="C1033">
        <v>2</v>
      </c>
      <c r="Q1033">
        <v>1</v>
      </c>
      <c r="R1033">
        <v>2</v>
      </c>
      <c r="S1033">
        <v>2</v>
      </c>
      <c r="V1033" s="19">
        <v>45165</v>
      </c>
      <c r="W1033" s="18">
        <v>1005</v>
      </c>
      <c r="AQ1033">
        <v>2</v>
      </c>
      <c r="AV1033">
        <v>1</v>
      </c>
      <c r="AW1033">
        <v>2</v>
      </c>
      <c r="AX1033">
        <v>2</v>
      </c>
      <c r="AY1033">
        <v>19</v>
      </c>
    </row>
    <row r="1034" spans="1:51" x14ac:dyDescent="0.3">
      <c r="A1034" s="17">
        <v>45166</v>
      </c>
      <c r="B1034" s="16">
        <v>1006</v>
      </c>
      <c r="C1034">
        <v>0.5</v>
      </c>
      <c r="D1034">
        <v>0.5</v>
      </c>
      <c r="Q1034">
        <v>2</v>
      </c>
      <c r="R1034">
        <v>1</v>
      </c>
      <c r="S1034">
        <v>0.5</v>
      </c>
      <c r="V1034" s="19">
        <v>45166</v>
      </c>
      <c r="W1034" s="18">
        <v>1006</v>
      </c>
      <c r="X1034">
        <v>0.5</v>
      </c>
      <c r="Y1034">
        <v>0.5</v>
      </c>
      <c r="AV1034">
        <v>2</v>
      </c>
      <c r="AW1034">
        <v>1</v>
      </c>
      <c r="AX1034">
        <v>0.5</v>
      </c>
      <c r="AY1034">
        <v>0</v>
      </c>
    </row>
    <row r="1035" spans="1:51" x14ac:dyDescent="0.3">
      <c r="A1035" s="17">
        <v>45188</v>
      </c>
      <c r="B1035" s="16">
        <v>1007</v>
      </c>
      <c r="C1035">
        <v>1</v>
      </c>
      <c r="Q1035">
        <v>1</v>
      </c>
      <c r="R1035">
        <v>1</v>
      </c>
      <c r="S1035">
        <v>1</v>
      </c>
      <c r="V1035" s="19">
        <v>45188</v>
      </c>
      <c r="W1035" s="18">
        <v>1007</v>
      </c>
      <c r="AN1035">
        <v>1</v>
      </c>
      <c r="AV1035">
        <v>1</v>
      </c>
      <c r="AW1035">
        <v>1</v>
      </c>
      <c r="AX1035">
        <v>1</v>
      </c>
      <c r="AY1035">
        <v>16</v>
      </c>
    </row>
    <row r="1036" spans="1:51" x14ac:dyDescent="0.3">
      <c r="A1036" s="17">
        <v>45190</v>
      </c>
      <c r="B1036" s="16">
        <v>1008</v>
      </c>
      <c r="C1036">
        <v>1</v>
      </c>
      <c r="D1036">
        <v>17.5</v>
      </c>
      <c r="E1036">
        <v>4</v>
      </c>
      <c r="Q1036">
        <v>3</v>
      </c>
      <c r="R1036">
        <v>22.5</v>
      </c>
      <c r="S1036">
        <v>7.5</v>
      </c>
      <c r="V1036" s="19">
        <v>45190</v>
      </c>
      <c r="W1036" s="18">
        <v>1008</v>
      </c>
      <c r="AN1036">
        <v>1</v>
      </c>
      <c r="AO1036">
        <v>17.5</v>
      </c>
      <c r="AP1036">
        <v>4</v>
      </c>
      <c r="AV1036">
        <v>3</v>
      </c>
      <c r="AW1036">
        <v>22.5</v>
      </c>
      <c r="AX1036">
        <v>7.5</v>
      </c>
      <c r="AY1036">
        <v>16</v>
      </c>
    </row>
    <row r="1037" spans="1:51" x14ac:dyDescent="0.3">
      <c r="A1037" s="17">
        <v>45232</v>
      </c>
      <c r="B1037" s="16">
        <v>1009</v>
      </c>
      <c r="C1037">
        <v>1</v>
      </c>
      <c r="Q1037">
        <v>1</v>
      </c>
      <c r="R1037">
        <v>1</v>
      </c>
      <c r="S1037">
        <v>1</v>
      </c>
      <c r="V1037" s="19">
        <v>45232</v>
      </c>
      <c r="W1037" s="18">
        <v>1009</v>
      </c>
      <c r="AO1037">
        <v>1</v>
      </c>
      <c r="AV1037">
        <v>1</v>
      </c>
      <c r="AW1037">
        <v>1</v>
      </c>
      <c r="AX1037">
        <v>1</v>
      </c>
      <c r="AY1037">
        <v>17</v>
      </c>
    </row>
    <row r="1038" spans="1:51" x14ac:dyDescent="0.3">
      <c r="A1038" s="69">
        <v>45233</v>
      </c>
      <c r="B1038" s="16">
        <v>1010</v>
      </c>
      <c r="C1038">
        <v>0.5</v>
      </c>
      <c r="Q1038">
        <v>1</v>
      </c>
      <c r="R1038">
        <v>0.5</v>
      </c>
      <c r="S1038">
        <v>0.5</v>
      </c>
      <c r="V1038" s="68">
        <v>45233</v>
      </c>
      <c r="W1038" s="18">
        <v>1010</v>
      </c>
      <c r="AC1038">
        <v>0.5</v>
      </c>
      <c r="AV1038">
        <v>1</v>
      </c>
      <c r="AW1038">
        <v>0.5</v>
      </c>
      <c r="AX1038">
        <v>0.5</v>
      </c>
      <c r="AY1038">
        <v>5</v>
      </c>
    </row>
    <row r="1039" spans="1:51" x14ac:dyDescent="0.3">
      <c r="A1039" s="56"/>
      <c r="B1039" s="16">
        <v>1011</v>
      </c>
      <c r="C1039">
        <v>2.5</v>
      </c>
      <c r="Q1039">
        <v>1</v>
      </c>
      <c r="R1039">
        <v>2.5</v>
      </c>
      <c r="S1039">
        <v>2.5</v>
      </c>
      <c r="V1039" s="56"/>
      <c r="W1039" s="18">
        <v>1011</v>
      </c>
      <c r="AO1039">
        <v>2.5</v>
      </c>
      <c r="AV1039">
        <v>1</v>
      </c>
      <c r="AW1039">
        <v>2.5</v>
      </c>
      <c r="AX1039">
        <v>2.5</v>
      </c>
      <c r="AY1039">
        <v>17</v>
      </c>
    </row>
    <row r="1040" spans="1:51" x14ac:dyDescent="0.3">
      <c r="A1040" s="69">
        <v>45234</v>
      </c>
      <c r="B1040" s="16">
        <v>1012</v>
      </c>
      <c r="C1040">
        <v>13</v>
      </c>
      <c r="D1040">
        <v>19</v>
      </c>
      <c r="Q1040">
        <v>2</v>
      </c>
      <c r="R1040">
        <v>32</v>
      </c>
      <c r="S1040">
        <v>16</v>
      </c>
      <c r="V1040" s="68">
        <v>45234</v>
      </c>
      <c r="W1040" s="18">
        <v>1012</v>
      </c>
      <c r="AL1040">
        <v>13</v>
      </c>
      <c r="AM1040">
        <v>19</v>
      </c>
      <c r="AV1040">
        <v>2</v>
      </c>
      <c r="AW1040">
        <v>32</v>
      </c>
      <c r="AX1040">
        <v>16</v>
      </c>
      <c r="AY1040">
        <v>14</v>
      </c>
    </row>
    <row r="1041" spans="1:51" x14ac:dyDescent="0.3">
      <c r="A1041" s="56"/>
      <c r="B1041" s="16">
        <v>1013</v>
      </c>
      <c r="C1041">
        <v>25.5</v>
      </c>
      <c r="D1041">
        <v>13.5</v>
      </c>
      <c r="E1041">
        <v>27.5</v>
      </c>
      <c r="F1041">
        <v>1.5</v>
      </c>
      <c r="G1041">
        <v>1.5</v>
      </c>
      <c r="H1041">
        <v>2.5</v>
      </c>
      <c r="Q1041">
        <v>6</v>
      </c>
      <c r="R1041">
        <v>72</v>
      </c>
      <c r="S1041">
        <v>12</v>
      </c>
      <c r="V1041" s="56"/>
      <c r="W1041" s="18">
        <v>1013</v>
      </c>
      <c r="AP1041">
        <v>25.5</v>
      </c>
      <c r="AQ1041">
        <v>13.5</v>
      </c>
      <c r="AR1041">
        <v>27.5</v>
      </c>
      <c r="AS1041">
        <v>1.5</v>
      </c>
      <c r="AT1041">
        <v>1.5</v>
      </c>
      <c r="AU1041">
        <v>2.5</v>
      </c>
      <c r="AV1041">
        <v>6</v>
      </c>
      <c r="AW1041">
        <v>72</v>
      </c>
      <c r="AX1041">
        <v>12</v>
      </c>
      <c r="AY1041">
        <v>18</v>
      </c>
    </row>
    <row r="1042" spans="1:51" x14ac:dyDescent="0.3">
      <c r="A1042" s="69">
        <v>45235</v>
      </c>
      <c r="B1042" s="16">
        <v>1013</v>
      </c>
      <c r="C1042">
        <v>0.5</v>
      </c>
      <c r="D1042">
        <v>2.5</v>
      </c>
      <c r="Q1042">
        <v>2</v>
      </c>
      <c r="R1042">
        <v>3</v>
      </c>
      <c r="S1042">
        <v>1.5</v>
      </c>
      <c r="V1042" s="68">
        <v>45235</v>
      </c>
      <c r="W1042" s="18">
        <v>1013</v>
      </c>
      <c r="X1042">
        <v>0.5</v>
      </c>
      <c r="Y1042">
        <v>2.5</v>
      </c>
      <c r="AV1042">
        <v>2</v>
      </c>
      <c r="AW1042">
        <v>3</v>
      </c>
      <c r="AX1042">
        <v>1.5</v>
      </c>
      <c r="AY1042">
        <v>0</v>
      </c>
    </row>
    <row r="1043" spans="1:51" x14ac:dyDescent="0.3">
      <c r="A1043" s="56"/>
      <c r="B1043" s="16">
        <v>1014</v>
      </c>
      <c r="C1043">
        <v>3.5</v>
      </c>
      <c r="D1043">
        <v>2.5</v>
      </c>
      <c r="E1043">
        <v>14</v>
      </c>
      <c r="Q1043">
        <v>3</v>
      </c>
      <c r="R1043">
        <v>20</v>
      </c>
      <c r="S1043">
        <v>6.666666666666667</v>
      </c>
      <c r="V1043" s="56"/>
      <c r="W1043" s="18">
        <v>1014</v>
      </c>
      <c r="AK1043">
        <v>3.5</v>
      </c>
      <c r="AL1043">
        <v>2.5</v>
      </c>
      <c r="AM1043">
        <v>14</v>
      </c>
      <c r="AV1043">
        <v>3</v>
      </c>
      <c r="AW1043">
        <v>20</v>
      </c>
      <c r="AX1043">
        <v>6.666666666666667</v>
      </c>
      <c r="AY1043">
        <v>13</v>
      </c>
    </row>
    <row r="1044" spans="1:51" x14ac:dyDescent="0.3">
      <c r="A1044" s="17">
        <v>45241</v>
      </c>
      <c r="B1044" s="16">
        <v>1015</v>
      </c>
      <c r="C1044">
        <v>1</v>
      </c>
      <c r="Q1044">
        <v>1</v>
      </c>
      <c r="R1044">
        <v>1</v>
      </c>
      <c r="S1044">
        <v>1</v>
      </c>
      <c r="V1044" s="19">
        <v>45241</v>
      </c>
      <c r="W1044" s="18">
        <v>1015</v>
      </c>
      <c r="X1044">
        <v>1</v>
      </c>
      <c r="AV1044">
        <v>1</v>
      </c>
      <c r="AW1044">
        <v>1</v>
      </c>
      <c r="AX1044">
        <v>1</v>
      </c>
      <c r="AY1044">
        <v>0</v>
      </c>
    </row>
    <row r="1045" spans="1:51" x14ac:dyDescent="0.3">
      <c r="A1045" s="17">
        <v>45242</v>
      </c>
      <c r="B1045" s="16">
        <v>1016</v>
      </c>
      <c r="C1045">
        <v>2.5</v>
      </c>
      <c r="D1045">
        <v>0.5</v>
      </c>
      <c r="Q1045">
        <v>2</v>
      </c>
      <c r="R1045">
        <v>3</v>
      </c>
      <c r="S1045">
        <v>1.5</v>
      </c>
      <c r="V1045" s="19">
        <v>45242</v>
      </c>
      <c r="W1045" s="18">
        <v>1016</v>
      </c>
      <c r="AJ1045">
        <v>2.5</v>
      </c>
      <c r="AK1045">
        <v>0.5</v>
      </c>
      <c r="AV1045">
        <v>2</v>
      </c>
      <c r="AW1045">
        <v>3</v>
      </c>
      <c r="AX1045">
        <v>1.5</v>
      </c>
      <c r="AY1045">
        <v>12</v>
      </c>
    </row>
    <row r="1046" spans="1:51" x14ac:dyDescent="0.3">
      <c r="A1046" s="69">
        <v>45244</v>
      </c>
      <c r="B1046" s="16">
        <v>1017</v>
      </c>
      <c r="C1046">
        <v>1</v>
      </c>
      <c r="D1046">
        <v>0.5</v>
      </c>
      <c r="Q1046">
        <v>2</v>
      </c>
      <c r="R1046">
        <v>1.5</v>
      </c>
      <c r="S1046">
        <v>0.75</v>
      </c>
      <c r="V1046" s="68">
        <v>45244</v>
      </c>
      <c r="W1046" s="18">
        <v>1017</v>
      </c>
      <c r="AK1046">
        <v>1</v>
      </c>
      <c r="AL1046">
        <v>0.5</v>
      </c>
      <c r="AV1046">
        <v>2</v>
      </c>
      <c r="AW1046">
        <v>1.5</v>
      </c>
      <c r="AX1046">
        <v>0.75</v>
      </c>
      <c r="AY1046">
        <v>13</v>
      </c>
    </row>
    <row r="1047" spans="1:51" x14ac:dyDescent="0.3">
      <c r="A1047" s="56"/>
      <c r="B1047" s="16">
        <v>1018</v>
      </c>
      <c r="C1047">
        <v>34.5</v>
      </c>
      <c r="D1047">
        <v>12</v>
      </c>
      <c r="Q1047">
        <v>2</v>
      </c>
      <c r="R1047">
        <v>46.5</v>
      </c>
      <c r="S1047">
        <v>23.25</v>
      </c>
      <c r="V1047" s="56"/>
      <c r="W1047" s="18">
        <v>1018</v>
      </c>
      <c r="AN1047">
        <v>34.5</v>
      </c>
      <c r="AO1047">
        <v>12</v>
      </c>
      <c r="AV1047">
        <v>2</v>
      </c>
      <c r="AW1047">
        <v>46.5</v>
      </c>
      <c r="AX1047">
        <v>23.25</v>
      </c>
      <c r="AY1047">
        <v>16</v>
      </c>
    </row>
    <row r="1048" spans="1:51" x14ac:dyDescent="0.3">
      <c r="A1048" s="69">
        <v>45245</v>
      </c>
      <c r="B1048" s="16">
        <v>1019</v>
      </c>
      <c r="C1048">
        <v>0.5</v>
      </c>
      <c r="Q1048">
        <v>1</v>
      </c>
      <c r="R1048">
        <v>0.5</v>
      </c>
      <c r="S1048">
        <v>0.5</v>
      </c>
      <c r="V1048" s="68">
        <v>45245</v>
      </c>
      <c r="W1048" s="18">
        <v>1019</v>
      </c>
      <c r="AE1048">
        <v>0.5</v>
      </c>
      <c r="AV1048">
        <v>1</v>
      </c>
      <c r="AW1048">
        <v>0.5</v>
      </c>
      <c r="AX1048">
        <v>0.5</v>
      </c>
      <c r="AY1048">
        <v>7</v>
      </c>
    </row>
    <row r="1049" spans="1:51" x14ac:dyDescent="0.3">
      <c r="A1049" s="57"/>
      <c r="B1049" s="16">
        <v>1020</v>
      </c>
      <c r="C1049">
        <v>1.5</v>
      </c>
      <c r="Q1049">
        <v>1</v>
      </c>
      <c r="R1049">
        <v>1.5</v>
      </c>
      <c r="S1049">
        <v>1.5</v>
      </c>
      <c r="V1049" s="57"/>
      <c r="W1049" s="18">
        <v>1020</v>
      </c>
      <c r="AM1049">
        <v>1.5</v>
      </c>
      <c r="AV1049">
        <v>1</v>
      </c>
      <c r="AW1049">
        <v>1.5</v>
      </c>
      <c r="AX1049">
        <v>1.5</v>
      </c>
      <c r="AY1049">
        <v>15</v>
      </c>
    </row>
    <row r="1050" spans="1:51" x14ac:dyDescent="0.3">
      <c r="A1050" s="56"/>
      <c r="B1050" s="16">
        <v>1021</v>
      </c>
      <c r="C1050">
        <v>3</v>
      </c>
      <c r="D1050">
        <v>1</v>
      </c>
      <c r="Q1050">
        <v>2</v>
      </c>
      <c r="R1050">
        <v>4</v>
      </c>
      <c r="S1050">
        <v>2</v>
      </c>
      <c r="V1050" s="56"/>
      <c r="W1050" s="18">
        <v>1021</v>
      </c>
      <c r="AO1050">
        <v>3</v>
      </c>
      <c r="AP1050">
        <v>1</v>
      </c>
      <c r="AV1050">
        <v>2</v>
      </c>
      <c r="AW1050">
        <v>4</v>
      </c>
      <c r="AX1050">
        <v>2</v>
      </c>
      <c r="AY1050">
        <v>17</v>
      </c>
    </row>
    <row r="1051" spans="1:51" x14ac:dyDescent="0.3">
      <c r="A1051" s="17">
        <v>45246</v>
      </c>
      <c r="B1051" s="16">
        <v>1022</v>
      </c>
      <c r="C1051">
        <v>40.5</v>
      </c>
      <c r="D1051">
        <v>0.5</v>
      </c>
      <c r="Q1051">
        <v>2</v>
      </c>
      <c r="R1051">
        <v>41</v>
      </c>
      <c r="S1051">
        <v>20.5</v>
      </c>
      <c r="V1051" s="19">
        <v>45246</v>
      </c>
      <c r="W1051" s="18">
        <v>1022</v>
      </c>
      <c r="AO1051">
        <v>40.5</v>
      </c>
      <c r="AP1051">
        <v>0.5</v>
      </c>
      <c r="AV1051">
        <v>2</v>
      </c>
      <c r="AW1051">
        <v>41</v>
      </c>
      <c r="AX1051">
        <v>20.5</v>
      </c>
      <c r="AY1051">
        <v>17</v>
      </c>
    </row>
    <row r="1052" spans="1:51" x14ac:dyDescent="0.3">
      <c r="A1052" s="17">
        <v>45248</v>
      </c>
      <c r="B1052" s="16">
        <v>1023</v>
      </c>
      <c r="C1052">
        <v>2.5</v>
      </c>
      <c r="D1052">
        <v>16</v>
      </c>
      <c r="E1052">
        <v>3.5</v>
      </c>
      <c r="Q1052">
        <v>3</v>
      </c>
      <c r="R1052">
        <v>22</v>
      </c>
      <c r="S1052">
        <v>7.333333333333333</v>
      </c>
      <c r="V1052" s="19">
        <v>45248</v>
      </c>
      <c r="W1052" s="18">
        <v>1023</v>
      </c>
      <c r="AN1052">
        <v>2.5</v>
      </c>
      <c r="AO1052">
        <v>16</v>
      </c>
      <c r="AP1052">
        <v>3.5</v>
      </c>
      <c r="AV1052">
        <v>3</v>
      </c>
      <c r="AW1052">
        <v>22</v>
      </c>
      <c r="AX1052">
        <v>7.333333333333333</v>
      </c>
      <c r="AY1052">
        <v>16</v>
      </c>
    </row>
    <row r="1053" spans="1:51" x14ac:dyDescent="0.3">
      <c r="A1053" s="17">
        <v>45249</v>
      </c>
      <c r="B1053" s="16">
        <v>1024</v>
      </c>
      <c r="C1053">
        <v>1.5</v>
      </c>
      <c r="D1053">
        <v>8</v>
      </c>
      <c r="E1053">
        <v>6</v>
      </c>
      <c r="F1053">
        <v>5</v>
      </c>
      <c r="G1053">
        <v>2.5</v>
      </c>
      <c r="H1053">
        <v>2</v>
      </c>
      <c r="I1053">
        <v>0.5</v>
      </c>
      <c r="Q1053">
        <v>7</v>
      </c>
      <c r="R1053">
        <v>25.5</v>
      </c>
      <c r="S1053">
        <v>3.6428571428571428</v>
      </c>
      <c r="V1053" s="19">
        <v>45249</v>
      </c>
      <c r="W1053" s="18">
        <v>1024</v>
      </c>
      <c r="AO1053">
        <v>1.5</v>
      </c>
      <c r="AP1053">
        <v>8</v>
      </c>
      <c r="AQ1053">
        <v>6</v>
      </c>
      <c r="AR1053">
        <v>5</v>
      </c>
      <c r="AS1053">
        <v>2.5</v>
      </c>
      <c r="AT1053">
        <v>2</v>
      </c>
      <c r="AU1053">
        <v>0.5</v>
      </c>
      <c r="AV1053">
        <v>7</v>
      </c>
      <c r="AW1053">
        <v>25.5</v>
      </c>
      <c r="AX1053">
        <v>3.6428571428571428</v>
      </c>
      <c r="AY1053">
        <v>17</v>
      </c>
    </row>
    <row r="1054" spans="1:51" x14ac:dyDescent="0.3">
      <c r="A1054" s="17">
        <v>45250</v>
      </c>
      <c r="B1054" s="16">
        <v>1025</v>
      </c>
      <c r="C1054">
        <v>1</v>
      </c>
      <c r="Q1054">
        <v>1</v>
      </c>
      <c r="R1054">
        <v>1</v>
      </c>
      <c r="S1054">
        <v>1</v>
      </c>
      <c r="V1054" s="19">
        <v>45250</v>
      </c>
      <c r="W1054" s="18">
        <v>1025</v>
      </c>
      <c r="AN1054">
        <v>1</v>
      </c>
      <c r="AV1054">
        <v>1</v>
      </c>
      <c r="AW1054">
        <v>1</v>
      </c>
      <c r="AX1054">
        <v>1</v>
      </c>
      <c r="AY1054">
        <v>16</v>
      </c>
    </row>
    <row r="1055" spans="1:51" x14ac:dyDescent="0.3">
      <c r="A1055" s="69">
        <v>45253</v>
      </c>
      <c r="B1055" s="16">
        <v>1026</v>
      </c>
      <c r="C1055">
        <v>4.5</v>
      </c>
      <c r="Q1055">
        <v>1</v>
      </c>
      <c r="R1055">
        <v>4.5</v>
      </c>
      <c r="S1055">
        <v>4.5</v>
      </c>
      <c r="V1055" s="68">
        <v>45253</v>
      </c>
      <c r="W1055" s="18">
        <v>1026</v>
      </c>
      <c r="AC1055">
        <v>4.5</v>
      </c>
      <c r="AV1055">
        <v>1</v>
      </c>
      <c r="AW1055">
        <v>4.5</v>
      </c>
      <c r="AX1055">
        <v>4.5</v>
      </c>
      <c r="AY1055">
        <v>5</v>
      </c>
    </row>
    <row r="1056" spans="1:51" x14ac:dyDescent="0.3">
      <c r="A1056" s="56"/>
      <c r="B1056" s="16">
        <v>1027</v>
      </c>
      <c r="C1056">
        <v>10.5</v>
      </c>
      <c r="D1056">
        <v>4.5</v>
      </c>
      <c r="E1056">
        <v>1</v>
      </c>
      <c r="Q1056">
        <v>3</v>
      </c>
      <c r="R1056">
        <v>16</v>
      </c>
      <c r="S1056">
        <v>5.333333333333333</v>
      </c>
      <c r="V1056" s="56"/>
      <c r="W1056" s="18">
        <v>1027</v>
      </c>
      <c r="AM1056">
        <v>10.5</v>
      </c>
      <c r="AN1056">
        <v>4.5</v>
      </c>
      <c r="AO1056">
        <v>1</v>
      </c>
      <c r="AV1056">
        <v>3</v>
      </c>
      <c r="AW1056">
        <v>16</v>
      </c>
      <c r="AX1056">
        <v>5.333333333333333</v>
      </c>
      <c r="AY1056">
        <v>15</v>
      </c>
    </row>
    <row r="1057" spans="1:51" x14ac:dyDescent="0.3">
      <c r="A1057" s="69">
        <v>45254</v>
      </c>
      <c r="B1057" s="16">
        <v>1028</v>
      </c>
      <c r="C1057">
        <v>2.5</v>
      </c>
      <c r="Q1057">
        <v>1</v>
      </c>
      <c r="R1057">
        <v>2.5</v>
      </c>
      <c r="S1057">
        <v>2.5</v>
      </c>
      <c r="V1057" s="68">
        <v>45254</v>
      </c>
      <c r="W1057" s="18">
        <v>1028</v>
      </c>
      <c r="AO1057">
        <v>2.5</v>
      </c>
      <c r="AV1057">
        <v>1</v>
      </c>
      <c r="AW1057">
        <v>2.5</v>
      </c>
      <c r="AX1057">
        <v>2.5</v>
      </c>
      <c r="AY1057">
        <v>17</v>
      </c>
    </row>
    <row r="1058" spans="1:51" x14ac:dyDescent="0.3">
      <c r="A1058" s="56"/>
      <c r="B1058" s="16">
        <v>1029</v>
      </c>
      <c r="C1058">
        <v>1.5</v>
      </c>
      <c r="D1058">
        <v>0.5</v>
      </c>
      <c r="Q1058">
        <v>2</v>
      </c>
      <c r="R1058">
        <v>2</v>
      </c>
      <c r="S1058">
        <v>1</v>
      </c>
      <c r="V1058" s="56"/>
      <c r="W1058" s="18">
        <v>1029</v>
      </c>
      <c r="AQ1058">
        <v>1.5</v>
      </c>
      <c r="AR1058">
        <v>0.5</v>
      </c>
      <c r="AV1058">
        <v>2</v>
      </c>
      <c r="AW1058">
        <v>2</v>
      </c>
      <c r="AX1058">
        <v>1</v>
      </c>
      <c r="AY1058">
        <v>19</v>
      </c>
    </row>
    <row r="1059" spans="1:51" x14ac:dyDescent="0.3">
      <c r="A1059" s="69">
        <v>45255</v>
      </c>
      <c r="B1059" s="16">
        <v>1030</v>
      </c>
      <c r="C1059">
        <v>35</v>
      </c>
      <c r="D1059">
        <v>9.5</v>
      </c>
      <c r="Q1059">
        <v>2</v>
      </c>
      <c r="R1059">
        <v>44.5</v>
      </c>
      <c r="S1059">
        <v>22.25</v>
      </c>
      <c r="V1059" s="68">
        <v>45255</v>
      </c>
      <c r="W1059" s="18">
        <v>1030</v>
      </c>
      <c r="AI1059">
        <v>35</v>
      </c>
      <c r="AJ1059">
        <v>9.5</v>
      </c>
      <c r="AV1059">
        <v>2</v>
      </c>
      <c r="AW1059">
        <v>44.5</v>
      </c>
      <c r="AX1059">
        <v>22.25</v>
      </c>
      <c r="AY1059">
        <v>11</v>
      </c>
    </row>
    <row r="1060" spans="1:51" x14ac:dyDescent="0.3">
      <c r="A1060" s="56"/>
      <c r="B1060" s="16">
        <v>1031</v>
      </c>
      <c r="C1060">
        <v>5.5</v>
      </c>
      <c r="D1060">
        <v>3.5</v>
      </c>
      <c r="Q1060">
        <v>2</v>
      </c>
      <c r="R1060">
        <v>9</v>
      </c>
      <c r="S1060">
        <v>4.5</v>
      </c>
      <c r="V1060" s="56"/>
      <c r="W1060" s="18">
        <v>1031</v>
      </c>
      <c r="AN1060">
        <v>5.5</v>
      </c>
      <c r="AO1060">
        <v>3.5</v>
      </c>
      <c r="AV1060">
        <v>2</v>
      </c>
      <c r="AW1060">
        <v>9</v>
      </c>
      <c r="AX1060">
        <v>4.5</v>
      </c>
      <c r="AY1060">
        <v>16</v>
      </c>
    </row>
    <row r="1061" spans="1:51" x14ac:dyDescent="0.3">
      <c r="A1061" s="17">
        <v>45256</v>
      </c>
      <c r="B1061" s="16">
        <v>1032</v>
      </c>
      <c r="C1061">
        <v>1</v>
      </c>
      <c r="Q1061">
        <v>1</v>
      </c>
      <c r="R1061">
        <v>1</v>
      </c>
      <c r="S1061">
        <v>1</v>
      </c>
      <c r="V1061" s="19">
        <v>45256</v>
      </c>
      <c r="W1061" s="18">
        <v>1032</v>
      </c>
      <c r="AL1061">
        <v>1</v>
      </c>
      <c r="AV1061">
        <v>1</v>
      </c>
      <c r="AW1061">
        <v>1</v>
      </c>
      <c r="AX1061">
        <v>1</v>
      </c>
      <c r="AY1061">
        <v>14</v>
      </c>
    </row>
    <row r="1062" spans="1:51" x14ac:dyDescent="0.3">
      <c r="A1062" s="17">
        <v>45258</v>
      </c>
      <c r="B1062" s="16">
        <v>1033</v>
      </c>
      <c r="C1062">
        <v>34</v>
      </c>
      <c r="D1062">
        <v>14</v>
      </c>
      <c r="E1062">
        <v>0.5</v>
      </c>
      <c r="Q1062">
        <v>3</v>
      </c>
      <c r="R1062">
        <v>48.5</v>
      </c>
      <c r="S1062">
        <v>16.166666666666671</v>
      </c>
      <c r="V1062" s="19">
        <v>45258</v>
      </c>
      <c r="W1062" s="18">
        <v>1033</v>
      </c>
      <c r="AO1062">
        <v>34</v>
      </c>
      <c r="AP1062">
        <v>14</v>
      </c>
      <c r="AQ1062">
        <v>0.5</v>
      </c>
      <c r="AV1062">
        <v>3</v>
      </c>
      <c r="AW1062">
        <v>48.5</v>
      </c>
      <c r="AX1062">
        <v>16.166666666666671</v>
      </c>
      <c r="AY1062">
        <v>17</v>
      </c>
    </row>
    <row r="1063" spans="1:51" x14ac:dyDescent="0.3">
      <c r="A1063" s="17">
        <v>45259</v>
      </c>
      <c r="B1063" s="16">
        <v>1034</v>
      </c>
      <c r="C1063">
        <v>1.5</v>
      </c>
      <c r="D1063">
        <v>20.5</v>
      </c>
      <c r="E1063">
        <v>9.5</v>
      </c>
      <c r="Q1063">
        <v>3</v>
      </c>
      <c r="R1063">
        <v>31.5</v>
      </c>
      <c r="S1063">
        <v>10.5</v>
      </c>
      <c r="V1063" s="19">
        <v>45259</v>
      </c>
      <c r="W1063" s="18">
        <v>1034</v>
      </c>
      <c r="AR1063">
        <v>1.5</v>
      </c>
      <c r="AS1063">
        <v>20.5</v>
      </c>
      <c r="AT1063">
        <v>9.5</v>
      </c>
      <c r="AV1063">
        <v>3</v>
      </c>
      <c r="AW1063">
        <v>31.5</v>
      </c>
      <c r="AX1063">
        <v>10.5</v>
      </c>
      <c r="AY1063">
        <v>20</v>
      </c>
    </row>
    <row r="1064" spans="1:51" x14ac:dyDescent="0.3">
      <c r="A1064" s="69">
        <v>45260</v>
      </c>
      <c r="B1064" s="16">
        <v>1035</v>
      </c>
      <c r="C1064">
        <v>6</v>
      </c>
      <c r="D1064">
        <v>11.5</v>
      </c>
      <c r="Q1064">
        <v>2</v>
      </c>
      <c r="R1064">
        <v>17.5</v>
      </c>
      <c r="S1064">
        <v>8.75</v>
      </c>
      <c r="V1064" s="68">
        <v>45260</v>
      </c>
      <c r="W1064" s="18">
        <v>1035</v>
      </c>
      <c r="AA1064">
        <v>6</v>
      </c>
      <c r="AB1064">
        <v>11.5</v>
      </c>
      <c r="AV1064">
        <v>2</v>
      </c>
      <c r="AW1064">
        <v>17.5</v>
      </c>
      <c r="AX1064">
        <v>8.75</v>
      </c>
      <c r="AY1064">
        <v>3</v>
      </c>
    </row>
    <row r="1065" spans="1:51" x14ac:dyDescent="0.3">
      <c r="A1065" s="56"/>
      <c r="B1065" s="16">
        <v>1036</v>
      </c>
      <c r="C1065">
        <v>0.5</v>
      </c>
      <c r="Q1065">
        <v>1</v>
      </c>
      <c r="R1065">
        <v>0.5</v>
      </c>
      <c r="S1065">
        <v>0.5</v>
      </c>
      <c r="V1065" s="56"/>
      <c r="W1065" s="18">
        <v>1036</v>
      </c>
      <c r="AO1065">
        <v>0.5</v>
      </c>
      <c r="AV1065">
        <v>1</v>
      </c>
      <c r="AW1065">
        <v>0.5</v>
      </c>
      <c r="AX1065">
        <v>0.5</v>
      </c>
      <c r="AY1065">
        <v>17</v>
      </c>
    </row>
    <row r="1066" spans="1:51" x14ac:dyDescent="0.3">
      <c r="A1066" s="69">
        <v>45261</v>
      </c>
      <c r="B1066" s="16">
        <v>1037</v>
      </c>
      <c r="C1066">
        <v>10</v>
      </c>
      <c r="Q1066">
        <v>1</v>
      </c>
      <c r="R1066">
        <v>10</v>
      </c>
      <c r="S1066">
        <v>10</v>
      </c>
      <c r="V1066" s="68">
        <v>45261</v>
      </c>
      <c r="W1066" s="18">
        <v>1037</v>
      </c>
      <c r="AF1066">
        <v>10</v>
      </c>
      <c r="AV1066">
        <v>1</v>
      </c>
      <c r="AW1066">
        <v>10</v>
      </c>
      <c r="AX1066">
        <v>10</v>
      </c>
      <c r="AY1066">
        <v>8</v>
      </c>
    </row>
    <row r="1067" spans="1:51" x14ac:dyDescent="0.3">
      <c r="A1067" s="56"/>
      <c r="B1067" s="16">
        <v>1038</v>
      </c>
      <c r="C1067">
        <v>0.5</v>
      </c>
      <c r="Q1067">
        <v>1</v>
      </c>
      <c r="R1067">
        <v>0.5</v>
      </c>
      <c r="S1067">
        <v>0.5</v>
      </c>
      <c r="V1067" s="56"/>
      <c r="W1067" s="18">
        <v>1038</v>
      </c>
      <c r="AK1067">
        <v>0.5</v>
      </c>
      <c r="AV1067">
        <v>1</v>
      </c>
      <c r="AW1067">
        <v>0.5</v>
      </c>
      <c r="AX1067">
        <v>0.5</v>
      </c>
      <c r="AY1067">
        <v>13</v>
      </c>
    </row>
    <row r="1068" spans="1:51" x14ac:dyDescent="0.3">
      <c r="A1068" s="69">
        <v>45262</v>
      </c>
      <c r="B1068" s="16">
        <v>1039</v>
      </c>
      <c r="C1068">
        <v>5.5</v>
      </c>
      <c r="Q1068">
        <v>1</v>
      </c>
      <c r="R1068">
        <v>5.5</v>
      </c>
      <c r="S1068">
        <v>5.5</v>
      </c>
      <c r="V1068" s="68">
        <v>45262</v>
      </c>
      <c r="W1068" s="18">
        <v>1039</v>
      </c>
      <c r="AM1068">
        <v>5.5</v>
      </c>
      <c r="AV1068">
        <v>1</v>
      </c>
      <c r="AW1068">
        <v>5.5</v>
      </c>
      <c r="AX1068">
        <v>5.5</v>
      </c>
      <c r="AY1068">
        <v>15</v>
      </c>
    </row>
    <row r="1069" spans="1:51" x14ac:dyDescent="0.3">
      <c r="A1069" s="56"/>
      <c r="B1069" s="16">
        <v>1040</v>
      </c>
      <c r="C1069">
        <v>1.5</v>
      </c>
      <c r="D1069">
        <v>5</v>
      </c>
      <c r="E1069">
        <v>0.5</v>
      </c>
      <c r="Q1069">
        <v>3</v>
      </c>
      <c r="R1069">
        <v>7</v>
      </c>
      <c r="S1069">
        <v>2.333333333333333</v>
      </c>
      <c r="V1069" s="56"/>
      <c r="W1069" s="18">
        <v>1040</v>
      </c>
      <c r="AP1069">
        <v>1.5</v>
      </c>
      <c r="AQ1069">
        <v>5</v>
      </c>
      <c r="AR1069">
        <v>0.5</v>
      </c>
      <c r="AV1069">
        <v>3</v>
      </c>
      <c r="AW1069">
        <v>7</v>
      </c>
      <c r="AX1069">
        <v>2.333333333333333</v>
      </c>
      <c r="AY1069">
        <v>18</v>
      </c>
    </row>
    <row r="1070" spans="1:51" x14ac:dyDescent="0.3">
      <c r="A1070" s="69">
        <v>45263</v>
      </c>
      <c r="B1070" s="16">
        <v>1041</v>
      </c>
      <c r="C1070">
        <v>0.5</v>
      </c>
      <c r="Q1070">
        <v>1</v>
      </c>
      <c r="R1070">
        <v>0.5</v>
      </c>
      <c r="S1070">
        <v>0.5</v>
      </c>
      <c r="V1070" s="68">
        <v>45263</v>
      </c>
      <c r="W1070" s="18">
        <v>1041</v>
      </c>
      <c r="AI1070">
        <v>0.5</v>
      </c>
      <c r="AV1070">
        <v>1</v>
      </c>
      <c r="AW1070">
        <v>0.5</v>
      </c>
      <c r="AX1070">
        <v>0.5</v>
      </c>
      <c r="AY1070">
        <v>11</v>
      </c>
    </row>
    <row r="1071" spans="1:51" x14ac:dyDescent="0.3">
      <c r="A1071" s="56"/>
      <c r="B1071" s="16">
        <v>1042</v>
      </c>
      <c r="C1071">
        <v>18</v>
      </c>
      <c r="D1071">
        <v>38.5</v>
      </c>
      <c r="Q1071">
        <v>2</v>
      </c>
      <c r="R1071">
        <v>56.5</v>
      </c>
      <c r="S1071">
        <v>28.25</v>
      </c>
      <c r="V1071" s="56"/>
      <c r="W1071" s="18">
        <v>1042</v>
      </c>
      <c r="AO1071">
        <v>18</v>
      </c>
      <c r="AP1071">
        <v>38.5</v>
      </c>
      <c r="AV1071">
        <v>2</v>
      </c>
      <c r="AW1071">
        <v>56.5</v>
      </c>
      <c r="AX1071">
        <v>28.25</v>
      </c>
      <c r="AY1071">
        <v>17</v>
      </c>
    </row>
    <row r="1072" spans="1:51" x14ac:dyDescent="0.3">
      <c r="A1072" s="69">
        <v>45264</v>
      </c>
      <c r="B1072" s="16">
        <v>1043</v>
      </c>
      <c r="C1072">
        <v>1</v>
      </c>
      <c r="D1072">
        <v>0.5</v>
      </c>
      <c r="Q1072">
        <v>2</v>
      </c>
      <c r="R1072">
        <v>1.5</v>
      </c>
      <c r="S1072">
        <v>0.75</v>
      </c>
      <c r="V1072" s="68">
        <v>45264</v>
      </c>
      <c r="W1072" s="18">
        <v>1043</v>
      </c>
      <c r="X1072">
        <v>1</v>
      </c>
      <c r="Y1072">
        <v>0.5</v>
      </c>
      <c r="AV1072">
        <v>2</v>
      </c>
      <c r="AW1072">
        <v>1.5</v>
      </c>
      <c r="AX1072">
        <v>0.75</v>
      </c>
      <c r="AY1072">
        <v>0</v>
      </c>
    </row>
    <row r="1073" spans="1:51" x14ac:dyDescent="0.3">
      <c r="A1073" s="57"/>
      <c r="B1073" s="16">
        <v>1044</v>
      </c>
      <c r="C1073">
        <v>1.5</v>
      </c>
      <c r="Q1073">
        <v>1</v>
      </c>
      <c r="R1073">
        <v>1.5</v>
      </c>
      <c r="S1073">
        <v>1.5</v>
      </c>
      <c r="V1073" s="57"/>
      <c r="W1073" s="18">
        <v>1044</v>
      </c>
      <c r="AC1073">
        <v>1.5</v>
      </c>
      <c r="AV1073">
        <v>1</v>
      </c>
      <c r="AW1073">
        <v>1.5</v>
      </c>
      <c r="AX1073">
        <v>1.5</v>
      </c>
      <c r="AY1073">
        <v>5</v>
      </c>
    </row>
    <row r="1074" spans="1:51" x14ac:dyDescent="0.3">
      <c r="A1074" s="56"/>
      <c r="B1074" s="16">
        <v>1045</v>
      </c>
      <c r="C1074">
        <v>1</v>
      </c>
      <c r="Q1074">
        <v>1</v>
      </c>
      <c r="R1074">
        <v>1</v>
      </c>
      <c r="S1074">
        <v>1</v>
      </c>
      <c r="V1074" s="56"/>
      <c r="W1074" s="18">
        <v>1045</v>
      </c>
      <c r="AQ1074">
        <v>1</v>
      </c>
      <c r="AV1074">
        <v>1</v>
      </c>
      <c r="AW1074">
        <v>1</v>
      </c>
      <c r="AX1074">
        <v>1</v>
      </c>
      <c r="AY1074">
        <v>19</v>
      </c>
    </row>
    <row r="1075" spans="1:51" x14ac:dyDescent="0.3">
      <c r="A1075" s="17">
        <v>45266</v>
      </c>
      <c r="B1075" s="16">
        <v>1046</v>
      </c>
      <c r="C1075">
        <v>21</v>
      </c>
      <c r="D1075">
        <v>64</v>
      </c>
      <c r="E1075">
        <v>65.5</v>
      </c>
      <c r="Q1075">
        <v>3</v>
      </c>
      <c r="R1075">
        <v>150.5</v>
      </c>
      <c r="S1075">
        <v>50.166666666666657</v>
      </c>
      <c r="V1075" s="19">
        <v>45266</v>
      </c>
      <c r="W1075" s="18">
        <v>1046</v>
      </c>
      <c r="AM1075">
        <v>21</v>
      </c>
      <c r="AN1075">
        <v>64</v>
      </c>
      <c r="AO1075">
        <v>65.5</v>
      </c>
      <c r="AV1075">
        <v>3</v>
      </c>
      <c r="AW1075">
        <v>150.5</v>
      </c>
      <c r="AX1075">
        <v>50.166666666666657</v>
      </c>
      <c r="AY1075">
        <v>15</v>
      </c>
    </row>
    <row r="1076" spans="1:51" x14ac:dyDescent="0.3">
      <c r="A1076" s="17">
        <v>45267</v>
      </c>
      <c r="B1076" s="16">
        <v>1047</v>
      </c>
      <c r="C1076">
        <v>1</v>
      </c>
      <c r="Q1076">
        <v>1</v>
      </c>
      <c r="R1076">
        <v>1</v>
      </c>
      <c r="S1076">
        <v>1</v>
      </c>
      <c r="V1076" s="19">
        <v>45267</v>
      </c>
      <c r="W1076" s="18">
        <v>1047</v>
      </c>
      <c r="AK1076">
        <v>1</v>
      </c>
      <c r="AV1076">
        <v>1</v>
      </c>
      <c r="AW1076">
        <v>1</v>
      </c>
      <c r="AX1076">
        <v>1</v>
      </c>
      <c r="AY1076">
        <v>13</v>
      </c>
    </row>
    <row r="1077" spans="1:51" x14ac:dyDescent="0.3">
      <c r="A1077" s="17">
        <v>45268</v>
      </c>
      <c r="B1077" s="16">
        <v>1048</v>
      </c>
      <c r="C1077">
        <v>28</v>
      </c>
      <c r="D1077">
        <v>20.5</v>
      </c>
      <c r="E1077">
        <v>4</v>
      </c>
      <c r="Q1077">
        <v>3</v>
      </c>
      <c r="R1077">
        <v>52.5</v>
      </c>
      <c r="S1077">
        <v>17.5</v>
      </c>
      <c r="V1077" s="19">
        <v>45268</v>
      </c>
      <c r="W1077" s="18">
        <v>1048</v>
      </c>
      <c r="AL1077">
        <v>28</v>
      </c>
      <c r="AM1077">
        <v>20.5</v>
      </c>
      <c r="AN1077">
        <v>4</v>
      </c>
      <c r="AV1077">
        <v>3</v>
      </c>
      <c r="AW1077">
        <v>52.5</v>
      </c>
      <c r="AX1077">
        <v>17.5</v>
      </c>
      <c r="AY1077">
        <v>14</v>
      </c>
    </row>
    <row r="1078" spans="1:51" x14ac:dyDescent="0.3">
      <c r="A1078" s="17">
        <v>45270</v>
      </c>
      <c r="B1078" s="16">
        <v>1049</v>
      </c>
      <c r="C1078">
        <v>3.5</v>
      </c>
      <c r="D1078">
        <v>4</v>
      </c>
      <c r="Q1078">
        <v>2</v>
      </c>
      <c r="R1078">
        <v>7.5</v>
      </c>
      <c r="S1078">
        <v>3.75</v>
      </c>
      <c r="V1078" s="19">
        <v>45270</v>
      </c>
      <c r="W1078" s="18">
        <v>1049</v>
      </c>
      <c r="AO1078">
        <v>3.5</v>
      </c>
      <c r="AP1078">
        <v>4</v>
      </c>
      <c r="AV1078">
        <v>2</v>
      </c>
      <c r="AW1078">
        <v>7.5</v>
      </c>
      <c r="AX1078">
        <v>3.75</v>
      </c>
      <c r="AY1078">
        <v>17</v>
      </c>
    </row>
    <row r="1079" spans="1:51" x14ac:dyDescent="0.3">
      <c r="A1079" s="17">
        <v>45272</v>
      </c>
      <c r="B1079" s="16">
        <v>1050</v>
      </c>
      <c r="C1079">
        <v>3.5</v>
      </c>
      <c r="D1079">
        <v>13.5</v>
      </c>
      <c r="E1079">
        <v>7.5</v>
      </c>
      <c r="Q1079">
        <v>3</v>
      </c>
      <c r="R1079">
        <v>24.5</v>
      </c>
      <c r="S1079">
        <v>8.1666666666666661</v>
      </c>
      <c r="V1079" s="19">
        <v>45272</v>
      </c>
      <c r="W1079" s="18">
        <v>1050</v>
      </c>
      <c r="AM1079">
        <v>3.5</v>
      </c>
      <c r="AN1079">
        <v>13.5</v>
      </c>
      <c r="AO1079">
        <v>7.5</v>
      </c>
      <c r="AV1079">
        <v>3</v>
      </c>
      <c r="AW1079">
        <v>24.5</v>
      </c>
      <c r="AX1079">
        <v>8.1666666666666661</v>
      </c>
      <c r="AY1079">
        <v>15</v>
      </c>
    </row>
    <row r="1080" spans="1:51" x14ac:dyDescent="0.3">
      <c r="A1080" s="17">
        <v>45273</v>
      </c>
      <c r="B1080" s="16">
        <v>1051</v>
      </c>
      <c r="C1080">
        <v>3.5</v>
      </c>
      <c r="Q1080">
        <v>1</v>
      </c>
      <c r="R1080">
        <v>3.5</v>
      </c>
      <c r="S1080">
        <v>3.5</v>
      </c>
      <c r="V1080" s="19">
        <v>45273</v>
      </c>
      <c r="W1080" s="18">
        <v>1051</v>
      </c>
      <c r="AK1080">
        <v>3.5</v>
      </c>
      <c r="AV1080">
        <v>1</v>
      </c>
      <c r="AW1080">
        <v>3.5</v>
      </c>
      <c r="AX1080">
        <v>3.5</v>
      </c>
      <c r="AY1080">
        <v>13</v>
      </c>
    </row>
    <row r="1081" spans="1:51" x14ac:dyDescent="0.3">
      <c r="A1081" s="69">
        <v>45285</v>
      </c>
      <c r="B1081" s="16">
        <v>1052</v>
      </c>
      <c r="C1081">
        <v>6.5</v>
      </c>
      <c r="D1081">
        <v>3.5</v>
      </c>
      <c r="E1081">
        <v>5</v>
      </c>
      <c r="F1081">
        <v>3.5</v>
      </c>
      <c r="G1081">
        <v>4.5</v>
      </c>
      <c r="H1081">
        <v>1.5</v>
      </c>
      <c r="I1081">
        <v>3</v>
      </c>
      <c r="J1081">
        <v>1.5</v>
      </c>
      <c r="K1081">
        <v>1</v>
      </c>
      <c r="L1081">
        <v>2</v>
      </c>
      <c r="M1081">
        <v>2.5</v>
      </c>
      <c r="Q1081">
        <v>11</v>
      </c>
      <c r="R1081">
        <v>34.5</v>
      </c>
      <c r="S1081">
        <v>3.1363636363636358</v>
      </c>
      <c r="V1081" s="68">
        <v>45285</v>
      </c>
      <c r="W1081" s="18">
        <v>1052</v>
      </c>
      <c r="AA1081">
        <v>6.5</v>
      </c>
      <c r="AB1081">
        <v>3.5</v>
      </c>
      <c r="AC1081">
        <v>5</v>
      </c>
      <c r="AD1081">
        <v>3.5</v>
      </c>
      <c r="AE1081">
        <v>4.5</v>
      </c>
      <c r="AF1081">
        <v>1.5</v>
      </c>
      <c r="AG1081">
        <v>3</v>
      </c>
      <c r="AH1081">
        <v>1.5</v>
      </c>
      <c r="AI1081">
        <v>1</v>
      </c>
      <c r="AJ1081">
        <v>2</v>
      </c>
      <c r="AK1081">
        <v>2.5</v>
      </c>
      <c r="AV1081">
        <v>11</v>
      </c>
      <c r="AW1081">
        <v>34.5</v>
      </c>
      <c r="AX1081">
        <v>3.1363636363636358</v>
      </c>
      <c r="AY1081">
        <v>3</v>
      </c>
    </row>
    <row r="1082" spans="1:51" x14ac:dyDescent="0.3">
      <c r="A1082" s="56"/>
      <c r="B1082" s="16">
        <v>1053</v>
      </c>
      <c r="C1082">
        <v>1</v>
      </c>
      <c r="D1082">
        <v>1</v>
      </c>
      <c r="E1082">
        <v>0.5</v>
      </c>
      <c r="F1082">
        <v>0.5</v>
      </c>
      <c r="G1082">
        <v>0.5</v>
      </c>
      <c r="Q1082">
        <v>5</v>
      </c>
      <c r="R1082">
        <v>3.5</v>
      </c>
      <c r="S1082">
        <v>0.7</v>
      </c>
      <c r="V1082" s="56"/>
      <c r="W1082" s="18">
        <v>1053</v>
      </c>
      <c r="AQ1082">
        <v>1</v>
      </c>
      <c r="AR1082">
        <v>1</v>
      </c>
      <c r="AS1082">
        <v>0.5</v>
      </c>
      <c r="AT1082">
        <v>0.5</v>
      </c>
      <c r="AU1082">
        <v>0.5</v>
      </c>
      <c r="AV1082">
        <v>5</v>
      </c>
      <c r="AW1082">
        <v>3.5</v>
      </c>
      <c r="AX1082">
        <v>0.7</v>
      </c>
      <c r="AY1082">
        <v>19</v>
      </c>
    </row>
    <row r="1083" spans="1:51" x14ac:dyDescent="0.3">
      <c r="A1083" s="69">
        <v>45286</v>
      </c>
      <c r="B1083" s="16">
        <v>1053</v>
      </c>
      <c r="C1083">
        <v>1</v>
      </c>
      <c r="Q1083">
        <v>1</v>
      </c>
      <c r="R1083">
        <v>1</v>
      </c>
      <c r="S1083">
        <v>1</v>
      </c>
      <c r="V1083" s="68">
        <v>45286</v>
      </c>
      <c r="W1083" s="18">
        <v>1053</v>
      </c>
      <c r="X1083">
        <v>1</v>
      </c>
      <c r="AV1083">
        <v>1</v>
      </c>
      <c r="AW1083">
        <v>1</v>
      </c>
      <c r="AX1083">
        <v>1</v>
      </c>
      <c r="AY1083">
        <v>0</v>
      </c>
    </row>
    <row r="1084" spans="1:51" x14ac:dyDescent="0.3">
      <c r="A1084" s="57"/>
      <c r="B1084" s="16">
        <v>1054</v>
      </c>
      <c r="C1084">
        <v>0.5</v>
      </c>
      <c r="D1084">
        <v>0.5</v>
      </c>
      <c r="Q1084">
        <v>2</v>
      </c>
      <c r="R1084">
        <v>1</v>
      </c>
      <c r="S1084">
        <v>0.5</v>
      </c>
      <c r="V1084" s="57"/>
      <c r="W1084" s="18">
        <v>1054</v>
      </c>
      <c r="Z1084">
        <v>0.5</v>
      </c>
      <c r="AA1084">
        <v>0.5</v>
      </c>
      <c r="AV1084">
        <v>2</v>
      </c>
      <c r="AW1084">
        <v>1</v>
      </c>
      <c r="AX1084">
        <v>0.5</v>
      </c>
      <c r="AY1084">
        <v>2</v>
      </c>
    </row>
    <row r="1085" spans="1:51" x14ac:dyDescent="0.3">
      <c r="A1085" s="57"/>
      <c r="B1085" s="16">
        <v>1055</v>
      </c>
      <c r="C1085">
        <v>0.5</v>
      </c>
      <c r="Q1085">
        <v>1</v>
      </c>
      <c r="R1085">
        <v>0.5</v>
      </c>
      <c r="S1085">
        <v>0.5</v>
      </c>
      <c r="V1085" s="57"/>
      <c r="W1085" s="18">
        <v>1055</v>
      </c>
      <c r="AC1085">
        <v>0.5</v>
      </c>
      <c r="AV1085">
        <v>1</v>
      </c>
      <c r="AW1085">
        <v>0.5</v>
      </c>
      <c r="AX1085">
        <v>0.5</v>
      </c>
      <c r="AY1085">
        <v>5</v>
      </c>
    </row>
    <row r="1086" spans="1:51" x14ac:dyDescent="0.3">
      <c r="A1086" s="57"/>
      <c r="B1086" s="16">
        <v>1056</v>
      </c>
      <c r="C1086">
        <v>0.5</v>
      </c>
      <c r="Q1086">
        <v>1</v>
      </c>
      <c r="R1086">
        <v>0.5</v>
      </c>
      <c r="S1086">
        <v>0.5</v>
      </c>
      <c r="V1086" s="57"/>
      <c r="W1086" s="18">
        <v>1056</v>
      </c>
      <c r="AE1086">
        <v>0.5</v>
      </c>
      <c r="AV1086">
        <v>1</v>
      </c>
      <c r="AW1086">
        <v>0.5</v>
      </c>
      <c r="AX1086">
        <v>0.5</v>
      </c>
      <c r="AY1086">
        <v>7</v>
      </c>
    </row>
    <row r="1087" spans="1:51" x14ac:dyDescent="0.3">
      <c r="A1087" s="57"/>
      <c r="B1087" s="16">
        <v>1057</v>
      </c>
      <c r="C1087">
        <v>0.5</v>
      </c>
      <c r="Q1087">
        <v>1</v>
      </c>
      <c r="R1087">
        <v>0.5</v>
      </c>
      <c r="S1087">
        <v>0.5</v>
      </c>
      <c r="V1087" s="57"/>
      <c r="W1087" s="18">
        <v>1057</v>
      </c>
      <c r="AG1087">
        <v>0.5</v>
      </c>
      <c r="AV1087">
        <v>1</v>
      </c>
      <c r="AW1087">
        <v>0.5</v>
      </c>
      <c r="AX1087">
        <v>0.5</v>
      </c>
      <c r="AY1087">
        <v>9</v>
      </c>
    </row>
    <row r="1088" spans="1:51" x14ac:dyDescent="0.3">
      <c r="A1088" s="57"/>
      <c r="B1088" s="16">
        <v>1058</v>
      </c>
      <c r="C1088">
        <v>1</v>
      </c>
      <c r="Q1088">
        <v>1</v>
      </c>
      <c r="R1088">
        <v>1</v>
      </c>
      <c r="S1088">
        <v>1</v>
      </c>
      <c r="V1088" s="57"/>
      <c r="W1088" s="18">
        <v>1058</v>
      </c>
      <c r="AI1088">
        <v>1</v>
      </c>
      <c r="AV1088">
        <v>1</v>
      </c>
      <c r="AW1088">
        <v>1</v>
      </c>
      <c r="AX1088">
        <v>1</v>
      </c>
      <c r="AY1088">
        <v>11</v>
      </c>
    </row>
    <row r="1089" spans="1:51" x14ac:dyDescent="0.3">
      <c r="A1089" s="57"/>
      <c r="B1089" s="16">
        <v>1059</v>
      </c>
      <c r="C1089">
        <v>0.5</v>
      </c>
      <c r="Q1089">
        <v>1</v>
      </c>
      <c r="R1089">
        <v>0.5</v>
      </c>
      <c r="S1089">
        <v>0.5</v>
      </c>
      <c r="V1089" s="57"/>
      <c r="W1089" s="18">
        <v>1059</v>
      </c>
      <c r="AL1089">
        <v>0.5</v>
      </c>
      <c r="AV1089">
        <v>1</v>
      </c>
      <c r="AW1089">
        <v>0.5</v>
      </c>
      <c r="AX1089">
        <v>0.5</v>
      </c>
      <c r="AY1089">
        <v>14</v>
      </c>
    </row>
    <row r="1090" spans="1:51" x14ac:dyDescent="0.3">
      <c r="A1090" s="57"/>
      <c r="B1090" s="16">
        <v>1060</v>
      </c>
      <c r="C1090">
        <v>0.5</v>
      </c>
      <c r="Q1090">
        <v>1</v>
      </c>
      <c r="R1090">
        <v>0.5</v>
      </c>
      <c r="S1090">
        <v>0.5</v>
      </c>
      <c r="V1090" s="57"/>
      <c r="W1090" s="18">
        <v>1060</v>
      </c>
      <c r="AO1090">
        <v>0.5</v>
      </c>
      <c r="AV1090">
        <v>1</v>
      </c>
      <c r="AW1090">
        <v>0.5</v>
      </c>
      <c r="AX1090">
        <v>0.5</v>
      </c>
      <c r="AY1090">
        <v>17</v>
      </c>
    </row>
    <row r="1091" spans="1:51" x14ac:dyDescent="0.3">
      <c r="A1091" s="56"/>
      <c r="B1091" s="16">
        <v>1061</v>
      </c>
      <c r="C1091">
        <v>0.5</v>
      </c>
      <c r="Q1091">
        <v>1</v>
      </c>
      <c r="R1091">
        <v>0.5</v>
      </c>
      <c r="S1091">
        <v>0.5</v>
      </c>
      <c r="V1091" s="56"/>
      <c r="W1091" s="18">
        <v>1061</v>
      </c>
      <c r="AS1091">
        <v>0.5</v>
      </c>
      <c r="AV1091">
        <v>1</v>
      </c>
      <c r="AW1091">
        <v>0.5</v>
      </c>
      <c r="AX1091">
        <v>0.5</v>
      </c>
      <c r="AY1091">
        <v>21</v>
      </c>
    </row>
    <row r="1092" spans="1:51" x14ac:dyDescent="0.3">
      <c r="A1092" s="69">
        <v>45287</v>
      </c>
      <c r="B1092" s="16">
        <v>1062</v>
      </c>
      <c r="C1092">
        <v>0.5</v>
      </c>
      <c r="Q1092">
        <v>1</v>
      </c>
      <c r="R1092">
        <v>0.5</v>
      </c>
      <c r="S1092">
        <v>0.5</v>
      </c>
      <c r="V1092" s="68">
        <v>45287</v>
      </c>
      <c r="W1092" s="18">
        <v>1062</v>
      </c>
      <c r="Y1092">
        <v>0.5</v>
      </c>
      <c r="AV1092">
        <v>1</v>
      </c>
      <c r="AW1092">
        <v>0.5</v>
      </c>
      <c r="AX1092">
        <v>0.5</v>
      </c>
      <c r="AY1092">
        <v>1</v>
      </c>
    </row>
    <row r="1093" spans="1:51" x14ac:dyDescent="0.3">
      <c r="A1093" s="57"/>
      <c r="B1093" s="16">
        <v>1063</v>
      </c>
      <c r="C1093">
        <v>1</v>
      </c>
      <c r="D1093">
        <v>0.5</v>
      </c>
      <c r="E1093">
        <v>0.5</v>
      </c>
      <c r="Q1093">
        <v>3</v>
      </c>
      <c r="R1093">
        <v>2</v>
      </c>
      <c r="S1093">
        <v>0.66666666666666663</v>
      </c>
      <c r="V1093" s="57"/>
      <c r="W1093" s="18">
        <v>1063</v>
      </c>
      <c r="AO1093">
        <v>1</v>
      </c>
      <c r="AP1093">
        <v>0.5</v>
      </c>
      <c r="AQ1093">
        <v>0.5</v>
      </c>
      <c r="AV1093">
        <v>3</v>
      </c>
      <c r="AW1093">
        <v>2</v>
      </c>
      <c r="AX1093">
        <v>0.66666666666666663</v>
      </c>
      <c r="AY1093">
        <v>17</v>
      </c>
    </row>
    <row r="1094" spans="1:51" x14ac:dyDescent="0.3">
      <c r="A1094" s="56"/>
      <c r="B1094" s="16">
        <v>1064</v>
      </c>
      <c r="C1094">
        <v>0.5</v>
      </c>
      <c r="D1094">
        <v>0.5</v>
      </c>
      <c r="E1094">
        <v>1</v>
      </c>
      <c r="Q1094">
        <v>3</v>
      </c>
      <c r="R1094">
        <v>2</v>
      </c>
      <c r="S1094">
        <v>0.66666666666666663</v>
      </c>
      <c r="V1094" s="56"/>
      <c r="W1094" s="18">
        <v>1064</v>
      </c>
      <c r="AS1094">
        <v>0.5</v>
      </c>
      <c r="AT1094">
        <v>0.5</v>
      </c>
      <c r="AU1094">
        <v>1</v>
      </c>
      <c r="AV1094">
        <v>3</v>
      </c>
      <c r="AW1094">
        <v>2</v>
      </c>
      <c r="AX1094">
        <v>0.66666666666666663</v>
      </c>
      <c r="AY1094">
        <v>21</v>
      </c>
    </row>
    <row r="1095" spans="1:51" x14ac:dyDescent="0.3">
      <c r="A1095" s="69">
        <v>45288</v>
      </c>
      <c r="B1095" s="16">
        <v>1064</v>
      </c>
      <c r="C1095">
        <v>0.5</v>
      </c>
      <c r="Q1095">
        <v>1</v>
      </c>
      <c r="R1095">
        <v>0.5</v>
      </c>
      <c r="S1095">
        <v>0.5</v>
      </c>
      <c r="V1095" s="68">
        <v>45288</v>
      </c>
      <c r="W1095" s="18">
        <v>1064</v>
      </c>
      <c r="X1095">
        <v>0.5</v>
      </c>
      <c r="AV1095">
        <v>1</v>
      </c>
      <c r="AW1095">
        <v>0.5</v>
      </c>
      <c r="AX1095">
        <v>0.5</v>
      </c>
      <c r="AY1095">
        <v>0</v>
      </c>
    </row>
    <row r="1096" spans="1:51" x14ac:dyDescent="0.3">
      <c r="A1096" s="57"/>
      <c r="B1096" s="16">
        <v>1065</v>
      </c>
      <c r="C1096">
        <v>0.5</v>
      </c>
      <c r="Q1096">
        <v>1</v>
      </c>
      <c r="R1096">
        <v>0.5</v>
      </c>
      <c r="S1096">
        <v>0.5</v>
      </c>
      <c r="V1096" s="57"/>
      <c r="W1096" s="18">
        <v>1065</v>
      </c>
      <c r="Z1096">
        <v>0.5</v>
      </c>
      <c r="AV1096">
        <v>1</v>
      </c>
      <c r="AW1096">
        <v>0.5</v>
      </c>
      <c r="AX1096">
        <v>0.5</v>
      </c>
      <c r="AY1096">
        <v>2</v>
      </c>
    </row>
    <row r="1097" spans="1:51" x14ac:dyDescent="0.3">
      <c r="A1097" s="57"/>
      <c r="B1097" s="16">
        <v>1066</v>
      </c>
      <c r="C1097">
        <v>3.5</v>
      </c>
      <c r="D1097">
        <v>29.5</v>
      </c>
      <c r="Q1097">
        <v>2</v>
      </c>
      <c r="R1097">
        <v>33</v>
      </c>
      <c r="S1097">
        <v>16.5</v>
      </c>
      <c r="V1097" s="57"/>
      <c r="W1097" s="18">
        <v>1066</v>
      </c>
      <c r="AB1097">
        <v>3.5</v>
      </c>
      <c r="AC1097">
        <v>29.5</v>
      </c>
      <c r="AV1097">
        <v>2</v>
      </c>
      <c r="AW1097">
        <v>33</v>
      </c>
      <c r="AX1097">
        <v>16.5</v>
      </c>
      <c r="AY1097">
        <v>4</v>
      </c>
    </row>
    <row r="1098" spans="1:51" x14ac:dyDescent="0.3">
      <c r="A1098" s="57"/>
      <c r="B1098" s="16">
        <v>1067</v>
      </c>
      <c r="C1098">
        <v>0.5</v>
      </c>
      <c r="Q1098">
        <v>1</v>
      </c>
      <c r="R1098">
        <v>0.5</v>
      </c>
      <c r="S1098">
        <v>0.5</v>
      </c>
      <c r="V1098" s="57"/>
      <c r="W1098" s="18">
        <v>1067</v>
      </c>
      <c r="AH1098">
        <v>0.5</v>
      </c>
      <c r="AV1098">
        <v>1</v>
      </c>
      <c r="AW1098">
        <v>0.5</v>
      </c>
      <c r="AX1098">
        <v>0.5</v>
      </c>
      <c r="AY1098">
        <v>10</v>
      </c>
    </row>
    <row r="1099" spans="1:51" x14ac:dyDescent="0.3">
      <c r="A1099" s="57"/>
      <c r="B1099" s="16">
        <v>1068</v>
      </c>
      <c r="C1099">
        <v>2</v>
      </c>
      <c r="Q1099">
        <v>1</v>
      </c>
      <c r="R1099">
        <v>2</v>
      </c>
      <c r="S1099">
        <v>2</v>
      </c>
      <c r="V1099" s="57"/>
      <c r="W1099" s="18">
        <v>1068</v>
      </c>
      <c r="AO1099">
        <v>2</v>
      </c>
      <c r="AV1099">
        <v>1</v>
      </c>
      <c r="AW1099">
        <v>2</v>
      </c>
      <c r="AX1099">
        <v>2</v>
      </c>
      <c r="AY1099">
        <v>17</v>
      </c>
    </row>
    <row r="1100" spans="1:51" x14ac:dyDescent="0.3">
      <c r="A1100" s="56"/>
      <c r="B1100" s="16">
        <v>1069</v>
      </c>
      <c r="C1100">
        <v>1</v>
      </c>
      <c r="Q1100">
        <v>1</v>
      </c>
      <c r="R1100">
        <v>1</v>
      </c>
      <c r="S1100">
        <v>1</v>
      </c>
      <c r="V1100" s="56"/>
      <c r="W1100" s="18">
        <v>1069</v>
      </c>
      <c r="AS1100">
        <v>1</v>
      </c>
      <c r="AV1100">
        <v>1</v>
      </c>
      <c r="AW1100">
        <v>1</v>
      </c>
      <c r="AX1100">
        <v>1</v>
      </c>
      <c r="AY1100">
        <v>21</v>
      </c>
    </row>
    <row r="1101" spans="1:51" x14ac:dyDescent="0.3">
      <c r="A1101" s="17">
        <v>45289</v>
      </c>
      <c r="B1101" s="16">
        <v>1070</v>
      </c>
      <c r="C1101">
        <v>27</v>
      </c>
      <c r="D1101">
        <v>14</v>
      </c>
      <c r="E1101">
        <v>1.5</v>
      </c>
      <c r="Q1101">
        <v>3</v>
      </c>
      <c r="R1101">
        <v>42.5</v>
      </c>
      <c r="S1101">
        <v>14.16666666666667</v>
      </c>
      <c r="V1101" s="19">
        <v>45289</v>
      </c>
      <c r="W1101" s="18">
        <v>1070</v>
      </c>
      <c r="AM1101">
        <v>27</v>
      </c>
      <c r="AN1101">
        <v>14</v>
      </c>
      <c r="AO1101">
        <v>1.5</v>
      </c>
      <c r="AV1101">
        <v>3</v>
      </c>
      <c r="AW1101">
        <v>42.5</v>
      </c>
      <c r="AX1101">
        <v>14.16666666666667</v>
      </c>
      <c r="AY1101">
        <v>15</v>
      </c>
    </row>
    <row r="1102" spans="1:51" x14ac:dyDescent="0.3">
      <c r="A1102" s="69">
        <v>45290</v>
      </c>
      <c r="B1102" s="16">
        <v>1071</v>
      </c>
      <c r="C1102">
        <v>0.5</v>
      </c>
      <c r="Q1102">
        <v>1</v>
      </c>
      <c r="R1102">
        <v>0.5</v>
      </c>
      <c r="S1102">
        <v>0.5</v>
      </c>
      <c r="V1102" s="68">
        <v>45290</v>
      </c>
      <c r="W1102" s="18">
        <v>1071</v>
      </c>
      <c r="Y1102">
        <v>0.5</v>
      </c>
      <c r="AV1102">
        <v>1</v>
      </c>
      <c r="AW1102">
        <v>0.5</v>
      </c>
      <c r="AX1102">
        <v>0.5</v>
      </c>
      <c r="AY1102">
        <v>1</v>
      </c>
    </row>
    <row r="1103" spans="1:51" x14ac:dyDescent="0.3">
      <c r="A1103" s="56"/>
      <c r="B1103" s="16">
        <v>1072</v>
      </c>
      <c r="C1103">
        <v>0.5</v>
      </c>
      <c r="Q1103">
        <v>1</v>
      </c>
      <c r="R1103">
        <v>0.5</v>
      </c>
      <c r="S1103">
        <v>0.5</v>
      </c>
      <c r="V1103" s="56"/>
      <c r="W1103" s="18">
        <v>1072</v>
      </c>
      <c r="AM1103">
        <v>0.5</v>
      </c>
      <c r="AV1103">
        <v>1</v>
      </c>
      <c r="AW1103">
        <v>0.5</v>
      </c>
      <c r="AX1103">
        <v>0.5</v>
      </c>
      <c r="AY1103">
        <v>15</v>
      </c>
    </row>
    <row r="1104" spans="1:51" x14ac:dyDescent="0.3">
      <c r="A1104" s="69">
        <v>45291</v>
      </c>
      <c r="B1104" s="16">
        <v>1073</v>
      </c>
      <c r="C1104">
        <v>8.5</v>
      </c>
      <c r="D1104">
        <v>11.5</v>
      </c>
      <c r="E1104">
        <v>2</v>
      </c>
      <c r="Q1104">
        <v>3</v>
      </c>
      <c r="R1104">
        <v>22</v>
      </c>
      <c r="S1104">
        <v>7.333333333333333</v>
      </c>
      <c r="V1104" s="68">
        <v>45291</v>
      </c>
      <c r="W1104" s="18">
        <v>1073</v>
      </c>
      <c r="AM1104">
        <v>8.5</v>
      </c>
      <c r="AN1104">
        <v>11.5</v>
      </c>
      <c r="AO1104">
        <v>2</v>
      </c>
      <c r="AV1104">
        <v>3</v>
      </c>
      <c r="AW1104">
        <v>22</v>
      </c>
      <c r="AX1104">
        <v>7.333333333333333</v>
      </c>
      <c r="AY1104">
        <v>15</v>
      </c>
    </row>
    <row r="1105" spans="1:51" x14ac:dyDescent="0.3">
      <c r="A1105" s="56"/>
      <c r="B1105" s="16">
        <v>1074</v>
      </c>
      <c r="C1105">
        <v>1</v>
      </c>
      <c r="Q1105">
        <v>1</v>
      </c>
      <c r="R1105">
        <v>1</v>
      </c>
      <c r="S1105">
        <v>1</v>
      </c>
      <c r="V1105" s="56"/>
      <c r="W1105" s="18">
        <v>1074</v>
      </c>
      <c r="AS1105">
        <v>1</v>
      </c>
      <c r="AV1105">
        <v>1</v>
      </c>
      <c r="AW1105">
        <v>1</v>
      </c>
      <c r="AX1105">
        <v>1</v>
      </c>
      <c r="AY1105">
        <v>21</v>
      </c>
    </row>
    <row r="1106" spans="1:51" x14ac:dyDescent="0.3">
      <c r="A1106" s="69">
        <v>45294</v>
      </c>
      <c r="B1106" s="16">
        <v>1075</v>
      </c>
      <c r="C1106">
        <v>4</v>
      </c>
      <c r="D1106">
        <v>6.5</v>
      </c>
      <c r="E1106">
        <v>0.5</v>
      </c>
      <c r="Q1106">
        <v>3</v>
      </c>
      <c r="R1106">
        <v>11</v>
      </c>
      <c r="S1106">
        <v>3.666666666666667</v>
      </c>
      <c r="V1106" s="68">
        <v>45294</v>
      </c>
      <c r="W1106" s="18">
        <v>1075</v>
      </c>
      <c r="Y1106">
        <v>4</v>
      </c>
      <c r="Z1106">
        <v>6.5</v>
      </c>
      <c r="AA1106">
        <v>0.5</v>
      </c>
      <c r="AV1106">
        <v>3</v>
      </c>
      <c r="AW1106">
        <v>11</v>
      </c>
      <c r="AX1106">
        <v>3.666666666666667</v>
      </c>
      <c r="AY1106">
        <v>1</v>
      </c>
    </row>
    <row r="1107" spans="1:51" x14ac:dyDescent="0.3">
      <c r="A1107" s="56"/>
      <c r="B1107" s="16">
        <v>1076</v>
      </c>
      <c r="C1107">
        <v>0.5</v>
      </c>
      <c r="D1107">
        <v>2</v>
      </c>
      <c r="E1107">
        <v>1.5</v>
      </c>
      <c r="F1107">
        <v>4</v>
      </c>
      <c r="Q1107">
        <v>4</v>
      </c>
      <c r="R1107">
        <v>8</v>
      </c>
      <c r="S1107">
        <v>2</v>
      </c>
      <c r="V1107" s="56"/>
      <c r="W1107" s="18">
        <v>1076</v>
      </c>
      <c r="AD1107">
        <v>0.5</v>
      </c>
      <c r="AE1107">
        <v>2</v>
      </c>
      <c r="AF1107">
        <v>1.5</v>
      </c>
      <c r="AG1107">
        <v>4</v>
      </c>
      <c r="AV1107">
        <v>4</v>
      </c>
      <c r="AW1107">
        <v>8</v>
      </c>
      <c r="AX1107">
        <v>2</v>
      </c>
      <c r="AY1107">
        <v>6</v>
      </c>
    </row>
    <row r="1108" spans="1:51" x14ac:dyDescent="0.3">
      <c r="A1108" s="69">
        <v>45295</v>
      </c>
      <c r="B1108" s="16">
        <v>1077</v>
      </c>
      <c r="C1108">
        <v>1</v>
      </c>
      <c r="Q1108">
        <v>1</v>
      </c>
      <c r="R1108">
        <v>1</v>
      </c>
      <c r="S1108">
        <v>1</v>
      </c>
      <c r="V1108" s="68">
        <v>45295</v>
      </c>
      <c r="W1108" s="18">
        <v>1077</v>
      </c>
      <c r="AN1108">
        <v>1</v>
      </c>
      <c r="AV1108">
        <v>1</v>
      </c>
      <c r="AW1108">
        <v>1</v>
      </c>
      <c r="AX1108">
        <v>1</v>
      </c>
      <c r="AY1108">
        <v>16</v>
      </c>
    </row>
    <row r="1109" spans="1:51" x14ac:dyDescent="0.3">
      <c r="A1109" s="56"/>
      <c r="B1109" s="16">
        <v>1078</v>
      </c>
      <c r="C1109">
        <v>2.5</v>
      </c>
      <c r="D1109">
        <v>2</v>
      </c>
      <c r="E1109">
        <v>1.5</v>
      </c>
      <c r="F1109">
        <v>2</v>
      </c>
      <c r="G1109">
        <v>2</v>
      </c>
      <c r="Q1109">
        <v>5</v>
      </c>
      <c r="R1109">
        <v>10</v>
      </c>
      <c r="S1109">
        <v>2</v>
      </c>
      <c r="V1109" s="56"/>
      <c r="W1109" s="18">
        <v>1078</v>
      </c>
      <c r="AP1109">
        <v>2.5</v>
      </c>
      <c r="AQ1109">
        <v>2</v>
      </c>
      <c r="AR1109">
        <v>1.5</v>
      </c>
      <c r="AS1109">
        <v>2</v>
      </c>
      <c r="AT1109">
        <v>2</v>
      </c>
      <c r="AV1109">
        <v>5</v>
      </c>
      <c r="AW1109">
        <v>10</v>
      </c>
      <c r="AX1109">
        <v>2</v>
      </c>
      <c r="AY1109">
        <v>18</v>
      </c>
    </row>
    <row r="1110" spans="1:51" x14ac:dyDescent="0.3">
      <c r="A1110" s="69">
        <v>45296</v>
      </c>
      <c r="B1110" s="16">
        <v>1079</v>
      </c>
      <c r="C1110">
        <v>0.5</v>
      </c>
      <c r="Q1110">
        <v>1</v>
      </c>
      <c r="R1110">
        <v>0.5</v>
      </c>
      <c r="S1110">
        <v>0.5</v>
      </c>
      <c r="V1110" s="68">
        <v>45296</v>
      </c>
      <c r="W1110" s="18">
        <v>1079</v>
      </c>
      <c r="Y1110">
        <v>0.5</v>
      </c>
      <c r="AV1110">
        <v>1</v>
      </c>
      <c r="AW1110">
        <v>0.5</v>
      </c>
      <c r="AX1110">
        <v>0.5</v>
      </c>
      <c r="AY1110">
        <v>1</v>
      </c>
    </row>
    <row r="1111" spans="1:51" x14ac:dyDescent="0.3">
      <c r="A1111" s="56"/>
      <c r="B1111" s="16">
        <v>1080</v>
      </c>
      <c r="C1111">
        <v>36</v>
      </c>
      <c r="D1111">
        <v>65.5</v>
      </c>
      <c r="E1111">
        <v>5</v>
      </c>
      <c r="F1111">
        <v>0.5</v>
      </c>
      <c r="Q1111">
        <v>4</v>
      </c>
      <c r="R1111">
        <v>107</v>
      </c>
      <c r="S1111">
        <v>26.75</v>
      </c>
      <c r="V1111" s="56"/>
      <c r="W1111" s="18">
        <v>1080</v>
      </c>
      <c r="AO1111">
        <v>36</v>
      </c>
      <c r="AP1111">
        <v>65.5</v>
      </c>
      <c r="AQ1111">
        <v>5</v>
      </c>
      <c r="AR1111">
        <v>0.5</v>
      </c>
      <c r="AV1111">
        <v>4</v>
      </c>
      <c r="AW1111">
        <v>107</v>
      </c>
      <c r="AX1111">
        <v>26.75</v>
      </c>
      <c r="AY1111">
        <v>17</v>
      </c>
    </row>
    <row r="1112" spans="1:51" x14ac:dyDescent="0.3">
      <c r="A1112" s="69">
        <v>45297</v>
      </c>
      <c r="B1112" s="16">
        <v>1081</v>
      </c>
      <c r="C1112">
        <v>0.5</v>
      </c>
      <c r="Q1112">
        <v>1</v>
      </c>
      <c r="R1112">
        <v>0.5</v>
      </c>
      <c r="S1112">
        <v>0.5</v>
      </c>
      <c r="V1112" s="68">
        <v>45297</v>
      </c>
      <c r="W1112" s="18">
        <v>1081</v>
      </c>
      <c r="AC1112">
        <v>0.5</v>
      </c>
      <c r="AV1112">
        <v>1</v>
      </c>
      <c r="AW1112">
        <v>0.5</v>
      </c>
      <c r="AX1112">
        <v>0.5</v>
      </c>
      <c r="AY1112">
        <v>5</v>
      </c>
    </row>
    <row r="1113" spans="1:51" x14ac:dyDescent="0.3">
      <c r="A1113" s="57"/>
      <c r="B1113" s="16">
        <v>1082</v>
      </c>
      <c r="C1113">
        <v>0.5</v>
      </c>
      <c r="D1113">
        <v>9</v>
      </c>
      <c r="E1113">
        <v>0.5</v>
      </c>
      <c r="F1113">
        <v>3.5</v>
      </c>
      <c r="G1113">
        <v>1.5</v>
      </c>
      <c r="Q1113">
        <v>5</v>
      </c>
      <c r="R1113">
        <v>15</v>
      </c>
      <c r="S1113">
        <v>3</v>
      </c>
      <c r="V1113" s="57"/>
      <c r="W1113" s="18">
        <v>1082</v>
      </c>
      <c r="AL1113">
        <v>0.5</v>
      </c>
      <c r="AM1113">
        <v>9</v>
      </c>
      <c r="AN1113">
        <v>0.5</v>
      </c>
      <c r="AO1113">
        <v>3.5</v>
      </c>
      <c r="AP1113">
        <v>1.5</v>
      </c>
      <c r="AV1113">
        <v>5</v>
      </c>
      <c r="AW1113">
        <v>15</v>
      </c>
      <c r="AX1113">
        <v>3</v>
      </c>
      <c r="AY1113">
        <v>14</v>
      </c>
    </row>
    <row r="1114" spans="1:51" x14ac:dyDescent="0.3">
      <c r="A1114" s="56"/>
      <c r="B1114" s="16">
        <v>1083</v>
      </c>
      <c r="C1114">
        <v>0.5</v>
      </c>
      <c r="Q1114">
        <v>1</v>
      </c>
      <c r="R1114">
        <v>0.5</v>
      </c>
      <c r="S1114">
        <v>0.5</v>
      </c>
      <c r="V1114" s="56"/>
      <c r="W1114" s="18">
        <v>1083</v>
      </c>
      <c r="AS1114">
        <v>0.5</v>
      </c>
      <c r="AV1114">
        <v>1</v>
      </c>
      <c r="AW1114">
        <v>0.5</v>
      </c>
      <c r="AX1114">
        <v>0.5</v>
      </c>
      <c r="AY1114">
        <v>21</v>
      </c>
    </row>
    <row r="1115" spans="1:51" x14ac:dyDescent="0.3">
      <c r="A1115" s="17">
        <v>45298</v>
      </c>
      <c r="B1115" s="16">
        <v>1084</v>
      </c>
      <c r="C1115">
        <v>59</v>
      </c>
      <c r="D1115">
        <v>33.5</v>
      </c>
      <c r="E1115">
        <v>3</v>
      </c>
      <c r="F1115">
        <v>1.5</v>
      </c>
      <c r="Q1115">
        <v>4</v>
      </c>
      <c r="R1115">
        <v>97</v>
      </c>
      <c r="S1115">
        <v>24.25</v>
      </c>
      <c r="V1115" s="19">
        <v>45298</v>
      </c>
      <c r="W1115" s="18">
        <v>1084</v>
      </c>
      <c r="AK1115">
        <v>59</v>
      </c>
      <c r="AL1115">
        <v>33.5</v>
      </c>
      <c r="AM1115">
        <v>3</v>
      </c>
      <c r="AN1115">
        <v>1.5</v>
      </c>
      <c r="AV1115">
        <v>4</v>
      </c>
      <c r="AW1115">
        <v>97</v>
      </c>
      <c r="AX1115">
        <v>24.25</v>
      </c>
      <c r="AY1115">
        <v>13</v>
      </c>
    </row>
    <row r="1116" spans="1:51" x14ac:dyDescent="0.3">
      <c r="A1116" s="69">
        <v>45299</v>
      </c>
      <c r="B1116" s="16">
        <v>1085</v>
      </c>
      <c r="C1116">
        <v>0.5</v>
      </c>
      <c r="Q1116">
        <v>1</v>
      </c>
      <c r="R1116">
        <v>0.5</v>
      </c>
      <c r="S1116">
        <v>0.5</v>
      </c>
      <c r="V1116" s="68">
        <v>45299</v>
      </c>
      <c r="W1116" s="18">
        <v>1085</v>
      </c>
      <c r="AK1116">
        <v>0.5</v>
      </c>
      <c r="AV1116">
        <v>1</v>
      </c>
      <c r="AW1116">
        <v>0.5</v>
      </c>
      <c r="AX1116">
        <v>0.5</v>
      </c>
      <c r="AY1116">
        <v>13</v>
      </c>
    </row>
    <row r="1117" spans="1:51" x14ac:dyDescent="0.3">
      <c r="A1117" s="56"/>
      <c r="B1117" s="16">
        <v>1086</v>
      </c>
      <c r="C1117">
        <v>0.5</v>
      </c>
      <c r="Q1117">
        <v>1</v>
      </c>
      <c r="R1117">
        <v>0.5</v>
      </c>
      <c r="S1117">
        <v>0.5</v>
      </c>
      <c r="V1117" s="56"/>
      <c r="W1117" s="18">
        <v>1086</v>
      </c>
      <c r="AN1117">
        <v>0.5</v>
      </c>
      <c r="AV1117">
        <v>1</v>
      </c>
      <c r="AW1117">
        <v>0.5</v>
      </c>
      <c r="AX1117">
        <v>0.5</v>
      </c>
      <c r="AY1117">
        <v>16</v>
      </c>
    </row>
    <row r="1118" spans="1:51" x14ac:dyDescent="0.3">
      <c r="A1118" s="17">
        <v>45300</v>
      </c>
      <c r="B1118" s="16">
        <v>1087</v>
      </c>
      <c r="C1118">
        <v>1.5</v>
      </c>
      <c r="Q1118">
        <v>1</v>
      </c>
      <c r="R1118">
        <v>1.5</v>
      </c>
      <c r="S1118">
        <v>1.5</v>
      </c>
      <c r="V1118" s="19">
        <v>45300</v>
      </c>
      <c r="W1118" s="18">
        <v>1087</v>
      </c>
      <c r="AL1118">
        <v>1.5</v>
      </c>
      <c r="AV1118">
        <v>1</v>
      </c>
      <c r="AW1118">
        <v>1.5</v>
      </c>
      <c r="AX1118">
        <v>1.5</v>
      </c>
      <c r="AY1118">
        <v>14</v>
      </c>
    </row>
    <row r="1119" spans="1:51" x14ac:dyDescent="0.3">
      <c r="A1119" s="69">
        <v>45301</v>
      </c>
      <c r="B1119" s="16">
        <v>1088</v>
      </c>
      <c r="C1119">
        <v>2.5</v>
      </c>
      <c r="Q1119">
        <v>1</v>
      </c>
      <c r="R1119">
        <v>2.5</v>
      </c>
      <c r="S1119">
        <v>2.5</v>
      </c>
      <c r="V1119" s="68">
        <v>45301</v>
      </c>
      <c r="W1119" s="18">
        <v>1088</v>
      </c>
      <c r="AF1119">
        <v>2.5</v>
      </c>
      <c r="AV1119">
        <v>1</v>
      </c>
      <c r="AW1119">
        <v>2.5</v>
      </c>
      <c r="AX1119">
        <v>2.5</v>
      </c>
      <c r="AY1119">
        <v>8</v>
      </c>
    </row>
    <row r="1120" spans="1:51" x14ac:dyDescent="0.3">
      <c r="A1120" s="57"/>
      <c r="B1120" s="16">
        <v>1089</v>
      </c>
      <c r="C1120">
        <v>4</v>
      </c>
      <c r="D1120">
        <v>3.5</v>
      </c>
      <c r="Q1120">
        <v>2</v>
      </c>
      <c r="R1120">
        <v>7.5</v>
      </c>
      <c r="S1120">
        <v>3.75</v>
      </c>
      <c r="V1120" s="57"/>
      <c r="W1120" s="18">
        <v>1089</v>
      </c>
      <c r="AK1120">
        <v>4</v>
      </c>
      <c r="AL1120">
        <v>3.5</v>
      </c>
      <c r="AV1120">
        <v>2</v>
      </c>
      <c r="AW1120">
        <v>7.5</v>
      </c>
      <c r="AX1120">
        <v>3.75</v>
      </c>
      <c r="AY1120">
        <v>13</v>
      </c>
    </row>
    <row r="1121" spans="1:51" x14ac:dyDescent="0.3">
      <c r="A1121" s="56"/>
      <c r="B1121" s="16">
        <v>1090</v>
      </c>
      <c r="C1121">
        <v>0.5</v>
      </c>
      <c r="Q1121">
        <v>1</v>
      </c>
      <c r="R1121">
        <v>0.5</v>
      </c>
      <c r="S1121">
        <v>0.5</v>
      </c>
      <c r="V1121" s="56"/>
      <c r="W1121" s="18">
        <v>1090</v>
      </c>
      <c r="AO1121">
        <v>0.5</v>
      </c>
      <c r="AV1121">
        <v>1</v>
      </c>
      <c r="AW1121">
        <v>0.5</v>
      </c>
      <c r="AX1121">
        <v>0.5</v>
      </c>
      <c r="AY1121">
        <v>17</v>
      </c>
    </row>
    <row r="1122" spans="1:51" x14ac:dyDescent="0.3">
      <c r="A1122" s="69">
        <v>45302</v>
      </c>
      <c r="B1122" s="16">
        <v>1091</v>
      </c>
      <c r="C1122">
        <v>4.5</v>
      </c>
      <c r="Q1122">
        <v>1</v>
      </c>
      <c r="R1122">
        <v>4.5</v>
      </c>
      <c r="S1122">
        <v>4.5</v>
      </c>
      <c r="V1122" s="68">
        <v>45302</v>
      </c>
      <c r="W1122" s="18">
        <v>1091</v>
      </c>
      <c r="AM1122">
        <v>4.5</v>
      </c>
      <c r="AV1122">
        <v>1</v>
      </c>
      <c r="AW1122">
        <v>4.5</v>
      </c>
      <c r="AX1122">
        <v>4.5</v>
      </c>
      <c r="AY1122">
        <v>15</v>
      </c>
    </row>
    <row r="1123" spans="1:51" x14ac:dyDescent="0.3">
      <c r="A1123" s="57"/>
      <c r="B1123" s="16">
        <v>1092</v>
      </c>
      <c r="C1123">
        <v>0.5</v>
      </c>
      <c r="D1123">
        <v>1</v>
      </c>
      <c r="Q1123">
        <v>2</v>
      </c>
      <c r="R1123">
        <v>1.5</v>
      </c>
      <c r="S1123">
        <v>0.75</v>
      </c>
      <c r="V1123" s="57"/>
      <c r="W1123" s="18">
        <v>1092</v>
      </c>
      <c r="AP1123">
        <v>0.5</v>
      </c>
      <c r="AQ1123">
        <v>1</v>
      </c>
      <c r="AV1123">
        <v>2</v>
      </c>
      <c r="AW1123">
        <v>1.5</v>
      </c>
      <c r="AX1123">
        <v>0.75</v>
      </c>
      <c r="AY1123">
        <v>18</v>
      </c>
    </row>
    <row r="1124" spans="1:51" x14ac:dyDescent="0.3">
      <c r="A1124" s="56"/>
      <c r="B1124" s="16">
        <v>1093</v>
      </c>
      <c r="C1124">
        <v>0.5</v>
      </c>
      <c r="Q1124">
        <v>1</v>
      </c>
      <c r="R1124">
        <v>0.5</v>
      </c>
      <c r="S1124">
        <v>0.5</v>
      </c>
      <c r="V1124" s="56"/>
      <c r="W1124" s="18">
        <v>1093</v>
      </c>
      <c r="AT1124">
        <v>0.5</v>
      </c>
      <c r="AV1124">
        <v>1</v>
      </c>
      <c r="AW1124">
        <v>0.5</v>
      </c>
      <c r="AX1124">
        <v>0.5</v>
      </c>
      <c r="AY1124">
        <v>22</v>
      </c>
    </row>
    <row r="1125" spans="1:51" x14ac:dyDescent="0.3">
      <c r="A1125" s="17">
        <v>45304</v>
      </c>
      <c r="B1125" s="16">
        <v>1094</v>
      </c>
      <c r="C1125">
        <v>1</v>
      </c>
      <c r="Q1125">
        <v>1</v>
      </c>
      <c r="R1125">
        <v>1</v>
      </c>
      <c r="S1125">
        <v>1</v>
      </c>
      <c r="V1125" s="19">
        <v>45304</v>
      </c>
      <c r="W1125" s="18">
        <v>1094</v>
      </c>
      <c r="AP1125">
        <v>1</v>
      </c>
      <c r="AV1125">
        <v>1</v>
      </c>
      <c r="AW1125">
        <v>1</v>
      </c>
      <c r="AX1125">
        <v>1</v>
      </c>
      <c r="AY1125">
        <v>18</v>
      </c>
    </row>
    <row r="1126" spans="1:51" x14ac:dyDescent="0.3">
      <c r="A1126" s="17">
        <v>45305</v>
      </c>
      <c r="B1126" s="16">
        <v>1095</v>
      </c>
      <c r="C1126">
        <v>1.5</v>
      </c>
      <c r="D1126">
        <v>0.5</v>
      </c>
      <c r="Q1126">
        <v>2</v>
      </c>
      <c r="R1126">
        <v>2</v>
      </c>
      <c r="S1126">
        <v>1</v>
      </c>
      <c r="V1126" s="19">
        <v>45305</v>
      </c>
      <c r="W1126" s="18">
        <v>1095</v>
      </c>
      <c r="AO1126">
        <v>1.5</v>
      </c>
      <c r="AP1126">
        <v>0.5</v>
      </c>
      <c r="AV1126">
        <v>2</v>
      </c>
      <c r="AW1126">
        <v>2</v>
      </c>
      <c r="AX1126">
        <v>1</v>
      </c>
      <c r="AY1126">
        <v>17</v>
      </c>
    </row>
    <row r="1127" spans="1:51" x14ac:dyDescent="0.3">
      <c r="A1127" s="69">
        <v>45308</v>
      </c>
      <c r="B1127" s="16">
        <v>1096</v>
      </c>
      <c r="C1127">
        <v>4</v>
      </c>
      <c r="D1127">
        <v>107</v>
      </c>
      <c r="E1127">
        <v>108</v>
      </c>
      <c r="F1127">
        <v>72</v>
      </c>
      <c r="Q1127">
        <v>4</v>
      </c>
      <c r="R1127">
        <v>291</v>
      </c>
      <c r="S1127">
        <v>72.75</v>
      </c>
      <c r="V1127" s="68">
        <v>45308</v>
      </c>
      <c r="W1127" s="18">
        <v>1096</v>
      </c>
      <c r="AI1127">
        <v>4</v>
      </c>
      <c r="AJ1127">
        <v>107</v>
      </c>
      <c r="AK1127">
        <v>108</v>
      </c>
      <c r="AL1127">
        <v>72</v>
      </c>
      <c r="AV1127">
        <v>4</v>
      </c>
      <c r="AW1127">
        <v>291</v>
      </c>
      <c r="AX1127">
        <v>72.75</v>
      </c>
      <c r="AY1127">
        <v>11</v>
      </c>
    </row>
    <row r="1128" spans="1:51" x14ac:dyDescent="0.3">
      <c r="A1128" s="56"/>
      <c r="B1128" s="16">
        <v>1097</v>
      </c>
      <c r="C1128">
        <v>64.5</v>
      </c>
      <c r="Q1128">
        <v>1</v>
      </c>
      <c r="R1128">
        <v>64.5</v>
      </c>
      <c r="S1128">
        <v>64.5</v>
      </c>
      <c r="V1128" s="56"/>
      <c r="W1128" s="18">
        <v>1097</v>
      </c>
      <c r="AO1128">
        <v>64.5</v>
      </c>
      <c r="AV1128">
        <v>1</v>
      </c>
      <c r="AW1128">
        <v>64.5</v>
      </c>
      <c r="AX1128">
        <v>64.5</v>
      </c>
      <c r="AY1128">
        <v>17</v>
      </c>
    </row>
    <row r="1129" spans="1:51" x14ac:dyDescent="0.3">
      <c r="A1129" s="17">
        <v>45310</v>
      </c>
      <c r="B1129" s="16">
        <v>1098</v>
      </c>
      <c r="C1129">
        <v>6</v>
      </c>
      <c r="D1129">
        <v>10</v>
      </c>
      <c r="E1129">
        <v>6</v>
      </c>
      <c r="F1129">
        <v>5.5</v>
      </c>
      <c r="G1129">
        <v>2.5</v>
      </c>
      <c r="H1129">
        <v>9.5</v>
      </c>
      <c r="I1129">
        <v>22.5</v>
      </c>
      <c r="J1129">
        <v>2.5</v>
      </c>
      <c r="K1129">
        <v>12</v>
      </c>
      <c r="L1129">
        <v>36.5</v>
      </c>
      <c r="M1129">
        <v>15</v>
      </c>
      <c r="N1129">
        <v>7</v>
      </c>
      <c r="O1129">
        <v>9</v>
      </c>
      <c r="P1129">
        <v>5</v>
      </c>
      <c r="Q1129">
        <v>14</v>
      </c>
      <c r="R1129">
        <v>149</v>
      </c>
      <c r="S1129">
        <v>10.642857142857141</v>
      </c>
      <c r="V1129" s="19">
        <v>45310</v>
      </c>
      <c r="W1129" s="18">
        <v>1098</v>
      </c>
      <c r="Y1129">
        <v>6</v>
      </c>
      <c r="Z1129">
        <v>10</v>
      </c>
      <c r="AA1129">
        <v>6</v>
      </c>
      <c r="AB1129">
        <v>5.5</v>
      </c>
      <c r="AC1129">
        <v>2.5</v>
      </c>
      <c r="AD1129">
        <v>9.5</v>
      </c>
      <c r="AE1129">
        <v>22.5</v>
      </c>
      <c r="AF1129">
        <v>2.5</v>
      </c>
      <c r="AG1129">
        <v>12</v>
      </c>
      <c r="AH1129">
        <v>36.5</v>
      </c>
      <c r="AI1129">
        <v>15</v>
      </c>
      <c r="AJ1129">
        <v>7</v>
      </c>
      <c r="AK1129">
        <v>9</v>
      </c>
      <c r="AL1129">
        <v>5</v>
      </c>
      <c r="AV1129">
        <v>14</v>
      </c>
      <c r="AW1129">
        <v>149</v>
      </c>
      <c r="AX1129">
        <v>10.642857142857141</v>
      </c>
      <c r="AY1129">
        <v>1</v>
      </c>
    </row>
    <row r="1130" spans="1:51" x14ac:dyDescent="0.3">
      <c r="A1130" s="17">
        <v>45311</v>
      </c>
      <c r="B1130" s="16">
        <v>1099</v>
      </c>
      <c r="C1130">
        <v>5</v>
      </c>
      <c r="Q1130">
        <v>1</v>
      </c>
      <c r="R1130">
        <v>5</v>
      </c>
      <c r="S1130">
        <v>5</v>
      </c>
      <c r="V1130" s="19">
        <v>45311</v>
      </c>
      <c r="W1130" s="18">
        <v>1099</v>
      </c>
      <c r="AE1130">
        <v>5</v>
      </c>
      <c r="AV1130">
        <v>1</v>
      </c>
      <c r="AW1130">
        <v>5</v>
      </c>
      <c r="AX1130">
        <v>5</v>
      </c>
      <c r="AY1130">
        <v>7</v>
      </c>
    </row>
    <row r="1131" spans="1:51" x14ac:dyDescent="0.3">
      <c r="A1131" s="69">
        <v>45312</v>
      </c>
      <c r="B1131" s="16">
        <v>1100</v>
      </c>
      <c r="C1131">
        <v>18.5</v>
      </c>
      <c r="D1131">
        <v>34.5</v>
      </c>
      <c r="E1131">
        <v>18</v>
      </c>
      <c r="Q1131">
        <v>3</v>
      </c>
      <c r="R1131">
        <v>71</v>
      </c>
      <c r="S1131">
        <v>23.666666666666671</v>
      </c>
      <c r="V1131" s="68">
        <v>45312</v>
      </c>
      <c r="W1131" s="18">
        <v>1100</v>
      </c>
      <c r="AK1131">
        <v>18.5</v>
      </c>
      <c r="AL1131">
        <v>34.5</v>
      </c>
      <c r="AM1131">
        <v>18</v>
      </c>
      <c r="AV1131">
        <v>3</v>
      </c>
      <c r="AW1131">
        <v>71</v>
      </c>
      <c r="AX1131">
        <v>23.666666666666671</v>
      </c>
      <c r="AY1131">
        <v>13</v>
      </c>
    </row>
    <row r="1132" spans="1:51" x14ac:dyDescent="0.3">
      <c r="A1132" s="56"/>
      <c r="B1132" s="16">
        <v>1101</v>
      </c>
      <c r="C1132">
        <v>7.5</v>
      </c>
      <c r="D1132">
        <v>2</v>
      </c>
      <c r="Q1132">
        <v>2</v>
      </c>
      <c r="R1132">
        <v>9.5</v>
      </c>
      <c r="S1132">
        <v>4.75</v>
      </c>
      <c r="V1132" s="56"/>
      <c r="W1132" s="18">
        <v>1101</v>
      </c>
      <c r="AO1132">
        <v>7.5</v>
      </c>
      <c r="AP1132">
        <v>2</v>
      </c>
      <c r="AV1132">
        <v>2</v>
      </c>
      <c r="AW1132">
        <v>9.5</v>
      </c>
      <c r="AX1132">
        <v>4.75</v>
      </c>
      <c r="AY1132">
        <v>17</v>
      </c>
    </row>
    <row r="1133" spans="1:51" x14ac:dyDescent="0.3">
      <c r="A1133" s="69">
        <v>45318</v>
      </c>
      <c r="B1133" s="16">
        <v>1102</v>
      </c>
      <c r="C1133">
        <v>4</v>
      </c>
      <c r="D1133">
        <v>4.5</v>
      </c>
      <c r="Q1133">
        <v>2</v>
      </c>
      <c r="R1133">
        <v>8.5</v>
      </c>
      <c r="S1133">
        <v>4.25</v>
      </c>
      <c r="V1133" s="68">
        <v>45318</v>
      </c>
      <c r="W1133" s="18">
        <v>1102</v>
      </c>
      <c r="AE1133">
        <v>4</v>
      </c>
      <c r="AF1133">
        <v>4.5</v>
      </c>
      <c r="AV1133">
        <v>2</v>
      </c>
      <c r="AW1133">
        <v>8.5</v>
      </c>
      <c r="AX1133">
        <v>4.25</v>
      </c>
      <c r="AY1133">
        <v>7</v>
      </c>
    </row>
    <row r="1134" spans="1:51" x14ac:dyDescent="0.3">
      <c r="A1134" s="56"/>
      <c r="B1134" s="16">
        <v>1103</v>
      </c>
      <c r="C1134">
        <v>22</v>
      </c>
      <c r="D1134">
        <v>40</v>
      </c>
      <c r="E1134">
        <v>33</v>
      </c>
      <c r="Q1134">
        <v>3</v>
      </c>
      <c r="R1134">
        <v>95</v>
      </c>
      <c r="S1134">
        <v>31.666666666666671</v>
      </c>
      <c r="V1134" s="56"/>
      <c r="W1134" s="18">
        <v>1103</v>
      </c>
      <c r="AI1134">
        <v>22</v>
      </c>
      <c r="AJ1134">
        <v>40</v>
      </c>
      <c r="AK1134">
        <v>33</v>
      </c>
      <c r="AV1134">
        <v>3</v>
      </c>
      <c r="AW1134">
        <v>95</v>
      </c>
      <c r="AX1134">
        <v>31.666666666666671</v>
      </c>
      <c r="AY1134">
        <v>11</v>
      </c>
    </row>
    <row r="1135" spans="1:51" x14ac:dyDescent="0.3">
      <c r="A1135" s="69">
        <v>45319</v>
      </c>
      <c r="B1135" s="16">
        <v>1104</v>
      </c>
      <c r="C1135">
        <v>12.5</v>
      </c>
      <c r="Q1135">
        <v>1</v>
      </c>
      <c r="R1135">
        <v>12.5</v>
      </c>
      <c r="S1135">
        <v>12.5</v>
      </c>
      <c r="V1135" s="68">
        <v>45319</v>
      </c>
      <c r="W1135" s="18">
        <v>1104</v>
      </c>
      <c r="AH1135">
        <v>12.5</v>
      </c>
      <c r="AV1135">
        <v>1</v>
      </c>
      <c r="AW1135">
        <v>12.5</v>
      </c>
      <c r="AX1135">
        <v>12.5</v>
      </c>
      <c r="AY1135">
        <v>10</v>
      </c>
    </row>
    <row r="1136" spans="1:51" x14ac:dyDescent="0.3">
      <c r="A1136" s="57"/>
      <c r="B1136" s="16">
        <v>1105</v>
      </c>
      <c r="C1136">
        <v>4</v>
      </c>
      <c r="Q1136">
        <v>1</v>
      </c>
      <c r="R1136">
        <v>4</v>
      </c>
      <c r="S1136">
        <v>4</v>
      </c>
      <c r="V1136" s="57"/>
      <c r="W1136" s="18">
        <v>1105</v>
      </c>
      <c r="AL1136">
        <v>4</v>
      </c>
      <c r="AV1136">
        <v>1</v>
      </c>
      <c r="AW1136">
        <v>4</v>
      </c>
      <c r="AX1136">
        <v>4</v>
      </c>
      <c r="AY1136">
        <v>14</v>
      </c>
    </row>
    <row r="1137" spans="1:51" x14ac:dyDescent="0.3">
      <c r="A1137" s="56"/>
      <c r="B1137" s="16">
        <v>1106</v>
      </c>
      <c r="C1137">
        <v>0.5</v>
      </c>
      <c r="D1137">
        <v>22</v>
      </c>
      <c r="Q1137">
        <v>2</v>
      </c>
      <c r="R1137">
        <v>22.5</v>
      </c>
      <c r="S1137">
        <v>11.25</v>
      </c>
      <c r="V1137" s="56"/>
      <c r="W1137" s="18">
        <v>1106</v>
      </c>
      <c r="AP1137">
        <v>0.5</v>
      </c>
      <c r="AQ1137">
        <v>22</v>
      </c>
      <c r="AV1137">
        <v>2</v>
      </c>
      <c r="AW1137">
        <v>22.5</v>
      </c>
      <c r="AX1137">
        <v>11.25</v>
      </c>
      <c r="AY1137">
        <v>18</v>
      </c>
    </row>
    <row r="1138" spans="1:51" x14ac:dyDescent="0.3">
      <c r="A1138" s="69">
        <v>45320</v>
      </c>
      <c r="B1138" s="16">
        <v>1107</v>
      </c>
      <c r="C1138">
        <v>5</v>
      </c>
      <c r="D1138">
        <v>3</v>
      </c>
      <c r="Q1138">
        <v>2</v>
      </c>
      <c r="R1138">
        <v>8</v>
      </c>
      <c r="S1138">
        <v>4</v>
      </c>
      <c r="V1138" s="68">
        <v>45320</v>
      </c>
      <c r="W1138" s="18">
        <v>1107</v>
      </c>
      <c r="AF1138">
        <v>5</v>
      </c>
      <c r="AG1138">
        <v>3</v>
      </c>
      <c r="AV1138">
        <v>2</v>
      </c>
      <c r="AW1138">
        <v>8</v>
      </c>
      <c r="AX1138">
        <v>4</v>
      </c>
      <c r="AY1138">
        <v>8</v>
      </c>
    </row>
    <row r="1139" spans="1:51" x14ac:dyDescent="0.3">
      <c r="A1139" s="57"/>
      <c r="B1139" s="16">
        <v>1108</v>
      </c>
      <c r="C1139">
        <v>0.5</v>
      </c>
      <c r="D1139">
        <v>1.5</v>
      </c>
      <c r="E1139">
        <v>0.5</v>
      </c>
      <c r="Q1139">
        <v>3</v>
      </c>
      <c r="R1139">
        <v>2.5</v>
      </c>
      <c r="S1139">
        <v>0.83333333333333337</v>
      </c>
      <c r="V1139" s="57"/>
      <c r="W1139" s="18">
        <v>1108</v>
      </c>
      <c r="AI1139">
        <v>0.5</v>
      </c>
      <c r="AJ1139">
        <v>1.5</v>
      </c>
      <c r="AK1139">
        <v>0.5</v>
      </c>
      <c r="AV1139">
        <v>3</v>
      </c>
      <c r="AW1139">
        <v>2.5</v>
      </c>
      <c r="AX1139">
        <v>0.83333333333333337</v>
      </c>
      <c r="AY1139">
        <v>11</v>
      </c>
    </row>
    <row r="1140" spans="1:51" x14ac:dyDescent="0.3">
      <c r="A1140" s="56"/>
      <c r="B1140" s="16">
        <v>1109</v>
      </c>
      <c r="C1140">
        <v>0.5</v>
      </c>
      <c r="Q1140">
        <v>1</v>
      </c>
      <c r="R1140">
        <v>0.5</v>
      </c>
      <c r="S1140">
        <v>0.5</v>
      </c>
      <c r="V1140" s="56"/>
      <c r="W1140" s="18">
        <v>1109</v>
      </c>
      <c r="AO1140">
        <v>0.5</v>
      </c>
      <c r="AV1140">
        <v>1</v>
      </c>
      <c r="AW1140">
        <v>0.5</v>
      </c>
      <c r="AX1140">
        <v>0.5</v>
      </c>
      <c r="AY1140">
        <v>17</v>
      </c>
    </row>
    <row r="1141" spans="1:51" x14ac:dyDescent="0.3">
      <c r="A1141" s="69">
        <v>45321</v>
      </c>
      <c r="B1141" s="16">
        <v>1110</v>
      </c>
      <c r="C1141">
        <v>2</v>
      </c>
      <c r="D1141">
        <v>1</v>
      </c>
      <c r="Q1141">
        <v>2</v>
      </c>
      <c r="R1141">
        <v>3</v>
      </c>
      <c r="S1141">
        <v>1.5</v>
      </c>
      <c r="V1141" s="68">
        <v>45321</v>
      </c>
      <c r="W1141" s="18">
        <v>1110</v>
      </c>
      <c r="Y1141">
        <v>2</v>
      </c>
      <c r="Z1141">
        <v>1</v>
      </c>
      <c r="AV1141">
        <v>2</v>
      </c>
      <c r="AW1141">
        <v>3</v>
      </c>
      <c r="AX1141">
        <v>1.5</v>
      </c>
      <c r="AY1141">
        <v>1</v>
      </c>
    </row>
    <row r="1142" spans="1:51" x14ac:dyDescent="0.3">
      <c r="A1142" s="57"/>
      <c r="B1142" s="16">
        <v>1111</v>
      </c>
      <c r="C1142">
        <v>3.5</v>
      </c>
      <c r="D1142">
        <v>15</v>
      </c>
      <c r="E1142">
        <v>0.5</v>
      </c>
      <c r="Q1142">
        <v>3</v>
      </c>
      <c r="R1142">
        <v>19</v>
      </c>
      <c r="S1142">
        <v>6.333333333333333</v>
      </c>
      <c r="V1142" s="57"/>
      <c r="W1142" s="18">
        <v>1111</v>
      </c>
      <c r="AD1142">
        <v>3.5</v>
      </c>
      <c r="AE1142">
        <v>15</v>
      </c>
      <c r="AF1142">
        <v>0.5</v>
      </c>
      <c r="AV1142">
        <v>3</v>
      </c>
      <c r="AW1142">
        <v>19</v>
      </c>
      <c r="AX1142">
        <v>6.333333333333333</v>
      </c>
      <c r="AY1142">
        <v>6</v>
      </c>
    </row>
    <row r="1143" spans="1:51" x14ac:dyDescent="0.3">
      <c r="A1143" s="57"/>
      <c r="B1143" s="16">
        <v>1112</v>
      </c>
      <c r="C1143">
        <v>0.5</v>
      </c>
      <c r="D1143">
        <v>0.5</v>
      </c>
      <c r="Q1143">
        <v>2</v>
      </c>
      <c r="R1143">
        <v>1</v>
      </c>
      <c r="S1143">
        <v>0.5</v>
      </c>
      <c r="V1143" s="57"/>
      <c r="W1143" s="18">
        <v>1112</v>
      </c>
      <c r="AI1143">
        <v>0.5</v>
      </c>
      <c r="AJ1143">
        <v>0.5</v>
      </c>
      <c r="AV1143">
        <v>2</v>
      </c>
      <c r="AW1143">
        <v>1</v>
      </c>
      <c r="AX1143">
        <v>0.5</v>
      </c>
      <c r="AY1143">
        <v>11</v>
      </c>
    </row>
    <row r="1144" spans="1:51" x14ac:dyDescent="0.3">
      <c r="A1144" s="56"/>
      <c r="B1144" s="16">
        <v>1113</v>
      </c>
      <c r="C1144">
        <v>1</v>
      </c>
      <c r="D1144">
        <v>2.5</v>
      </c>
      <c r="Q1144">
        <v>2</v>
      </c>
      <c r="R1144">
        <v>3.5</v>
      </c>
      <c r="S1144">
        <v>1.75</v>
      </c>
      <c r="V1144" s="56"/>
      <c r="W1144" s="18">
        <v>1113</v>
      </c>
      <c r="AT1144">
        <v>1</v>
      </c>
      <c r="AU1144">
        <v>2.5</v>
      </c>
      <c r="AV1144">
        <v>2</v>
      </c>
      <c r="AW1144">
        <v>3.5</v>
      </c>
      <c r="AX1144">
        <v>1.75</v>
      </c>
      <c r="AY1144">
        <v>22</v>
      </c>
    </row>
    <row r="1145" spans="1:51" x14ac:dyDescent="0.3">
      <c r="A1145" s="69">
        <v>45322</v>
      </c>
      <c r="B1145" s="16">
        <v>1113</v>
      </c>
      <c r="C1145">
        <v>7</v>
      </c>
      <c r="D1145">
        <v>1</v>
      </c>
      <c r="E1145">
        <v>37</v>
      </c>
      <c r="F1145">
        <v>6</v>
      </c>
      <c r="G1145">
        <v>2.5</v>
      </c>
      <c r="H1145">
        <v>1.5</v>
      </c>
      <c r="Q1145">
        <v>6</v>
      </c>
      <c r="R1145">
        <v>55</v>
      </c>
      <c r="S1145">
        <v>9.1666666666666661</v>
      </c>
      <c r="V1145" s="68">
        <v>45322</v>
      </c>
      <c r="W1145" s="18">
        <v>1113</v>
      </c>
      <c r="X1145">
        <v>7</v>
      </c>
      <c r="Y1145">
        <v>1</v>
      </c>
      <c r="Z1145">
        <v>37</v>
      </c>
      <c r="AA1145">
        <v>6</v>
      </c>
      <c r="AB1145">
        <v>2.5</v>
      </c>
      <c r="AC1145">
        <v>1.5</v>
      </c>
      <c r="AV1145">
        <v>6</v>
      </c>
      <c r="AW1145">
        <v>55</v>
      </c>
      <c r="AX1145">
        <v>9.1666666666666661</v>
      </c>
      <c r="AY1145">
        <v>0</v>
      </c>
    </row>
    <row r="1146" spans="1:51" x14ac:dyDescent="0.3">
      <c r="A1146" s="56"/>
      <c r="B1146" s="16">
        <v>1114</v>
      </c>
      <c r="C1146">
        <v>0.5</v>
      </c>
      <c r="Q1146">
        <v>1</v>
      </c>
      <c r="R1146">
        <v>0.5</v>
      </c>
      <c r="S1146">
        <v>0.5</v>
      </c>
      <c r="V1146" s="56"/>
      <c r="W1146" s="18">
        <v>1114</v>
      </c>
      <c r="AK1146">
        <v>0.5</v>
      </c>
      <c r="AV1146">
        <v>1</v>
      </c>
      <c r="AW1146">
        <v>0.5</v>
      </c>
      <c r="AX1146">
        <v>0.5</v>
      </c>
      <c r="AY1146">
        <v>13</v>
      </c>
    </row>
    <row r="1147" spans="1:51" x14ac:dyDescent="0.3">
      <c r="A1147" s="69">
        <v>45323</v>
      </c>
      <c r="B1147" s="16">
        <v>1115</v>
      </c>
      <c r="C1147">
        <v>14</v>
      </c>
      <c r="D1147">
        <v>4</v>
      </c>
      <c r="Q1147">
        <v>2</v>
      </c>
      <c r="R1147">
        <v>18</v>
      </c>
      <c r="S1147">
        <v>9</v>
      </c>
      <c r="V1147" s="68">
        <v>45323</v>
      </c>
      <c r="W1147" s="18">
        <v>1115</v>
      </c>
      <c r="AL1147">
        <v>14</v>
      </c>
      <c r="AM1147">
        <v>4</v>
      </c>
      <c r="AV1147">
        <v>2</v>
      </c>
      <c r="AW1147">
        <v>18</v>
      </c>
      <c r="AX1147">
        <v>9</v>
      </c>
      <c r="AY1147">
        <v>14</v>
      </c>
    </row>
    <row r="1148" spans="1:51" x14ac:dyDescent="0.3">
      <c r="A1148" s="57"/>
      <c r="B1148" s="16">
        <v>1116</v>
      </c>
      <c r="C1148">
        <v>0.5</v>
      </c>
      <c r="Q1148">
        <v>1</v>
      </c>
      <c r="R1148">
        <v>0.5</v>
      </c>
      <c r="S1148">
        <v>0.5</v>
      </c>
      <c r="V1148" s="57"/>
      <c r="W1148" s="18">
        <v>1116</v>
      </c>
      <c r="AO1148">
        <v>0.5</v>
      </c>
      <c r="AV1148">
        <v>1</v>
      </c>
      <c r="AW1148">
        <v>0.5</v>
      </c>
      <c r="AX1148">
        <v>0.5</v>
      </c>
      <c r="AY1148">
        <v>17</v>
      </c>
    </row>
    <row r="1149" spans="1:51" x14ac:dyDescent="0.3">
      <c r="A1149" s="56"/>
      <c r="B1149" s="16">
        <v>1117</v>
      </c>
      <c r="C1149">
        <v>1</v>
      </c>
      <c r="D1149">
        <v>0.5</v>
      </c>
      <c r="Q1149">
        <v>2</v>
      </c>
      <c r="R1149">
        <v>1.5</v>
      </c>
      <c r="S1149">
        <v>0.75</v>
      </c>
      <c r="V1149" s="56"/>
      <c r="W1149" s="18">
        <v>1117</v>
      </c>
      <c r="AQ1149">
        <v>1</v>
      </c>
      <c r="AR1149">
        <v>0.5</v>
      </c>
      <c r="AV1149">
        <v>2</v>
      </c>
      <c r="AW1149">
        <v>1.5</v>
      </c>
      <c r="AX1149">
        <v>0.75</v>
      </c>
      <c r="AY1149">
        <v>19</v>
      </c>
    </row>
    <row r="1150" spans="1:51" x14ac:dyDescent="0.3">
      <c r="A1150" s="17">
        <v>45324</v>
      </c>
      <c r="B1150" s="16">
        <v>1118</v>
      </c>
      <c r="C1150">
        <v>6</v>
      </c>
      <c r="Q1150">
        <v>1</v>
      </c>
      <c r="R1150">
        <v>6</v>
      </c>
      <c r="S1150">
        <v>6</v>
      </c>
      <c r="V1150" s="19">
        <v>45324</v>
      </c>
      <c r="W1150" s="18">
        <v>1118</v>
      </c>
      <c r="AL1150">
        <v>6</v>
      </c>
      <c r="AV1150">
        <v>1</v>
      </c>
      <c r="AW1150">
        <v>6</v>
      </c>
      <c r="AX1150">
        <v>6</v>
      </c>
      <c r="AY1150">
        <v>14</v>
      </c>
    </row>
    <row r="1151" spans="1:51" x14ac:dyDescent="0.3">
      <c r="A1151" s="69">
        <v>45328</v>
      </c>
      <c r="B1151" s="16">
        <v>1119</v>
      </c>
      <c r="C1151">
        <v>1</v>
      </c>
      <c r="Q1151">
        <v>1</v>
      </c>
      <c r="R1151">
        <v>1</v>
      </c>
      <c r="S1151">
        <v>1</v>
      </c>
      <c r="V1151" s="68">
        <v>45328</v>
      </c>
      <c r="W1151" s="18">
        <v>1119</v>
      </c>
      <c r="AD1151">
        <v>1</v>
      </c>
      <c r="AV1151">
        <v>1</v>
      </c>
      <c r="AW1151">
        <v>1</v>
      </c>
      <c r="AX1151">
        <v>1</v>
      </c>
      <c r="AY1151">
        <v>6</v>
      </c>
    </row>
    <row r="1152" spans="1:51" x14ac:dyDescent="0.3">
      <c r="A1152" s="57"/>
      <c r="B1152" s="16">
        <v>1120</v>
      </c>
      <c r="C1152">
        <v>1.5</v>
      </c>
      <c r="Q1152">
        <v>1</v>
      </c>
      <c r="R1152">
        <v>1.5</v>
      </c>
      <c r="S1152">
        <v>1.5</v>
      </c>
      <c r="V1152" s="57"/>
      <c r="W1152" s="18">
        <v>1120</v>
      </c>
      <c r="AF1152">
        <v>1.5</v>
      </c>
      <c r="AV1152">
        <v>1</v>
      </c>
      <c r="AW1152">
        <v>1.5</v>
      </c>
      <c r="AX1152">
        <v>1.5</v>
      </c>
      <c r="AY1152">
        <v>8</v>
      </c>
    </row>
    <row r="1153" spans="1:51" x14ac:dyDescent="0.3">
      <c r="A1153" s="57"/>
      <c r="B1153" s="16">
        <v>1121</v>
      </c>
      <c r="C1153">
        <v>1.5</v>
      </c>
      <c r="D1153">
        <v>0.5</v>
      </c>
      <c r="Q1153">
        <v>2</v>
      </c>
      <c r="R1153">
        <v>2</v>
      </c>
      <c r="S1153">
        <v>1</v>
      </c>
      <c r="V1153" s="57"/>
      <c r="W1153" s="18">
        <v>1121</v>
      </c>
      <c r="AI1153">
        <v>1.5</v>
      </c>
      <c r="AJ1153">
        <v>0.5</v>
      </c>
      <c r="AV1153">
        <v>2</v>
      </c>
      <c r="AW1153">
        <v>2</v>
      </c>
      <c r="AX1153">
        <v>1</v>
      </c>
      <c r="AY1153">
        <v>11</v>
      </c>
    </row>
    <row r="1154" spans="1:51" x14ac:dyDescent="0.3">
      <c r="A1154" s="57"/>
      <c r="B1154" s="16">
        <v>1122</v>
      </c>
      <c r="C1154">
        <v>0.5</v>
      </c>
      <c r="D1154">
        <v>0.5</v>
      </c>
      <c r="Q1154">
        <v>2</v>
      </c>
      <c r="R1154">
        <v>1</v>
      </c>
      <c r="S1154">
        <v>0.5</v>
      </c>
      <c r="V1154" s="57"/>
      <c r="W1154" s="18">
        <v>1122</v>
      </c>
      <c r="AL1154">
        <v>0.5</v>
      </c>
      <c r="AM1154">
        <v>0.5</v>
      </c>
      <c r="AV1154">
        <v>2</v>
      </c>
      <c r="AW1154">
        <v>1</v>
      </c>
      <c r="AX1154">
        <v>0.5</v>
      </c>
      <c r="AY1154">
        <v>14</v>
      </c>
    </row>
    <row r="1155" spans="1:51" x14ac:dyDescent="0.3">
      <c r="A1155" s="56"/>
      <c r="B1155" s="16">
        <v>1123</v>
      </c>
      <c r="C1155">
        <v>1</v>
      </c>
      <c r="Q1155">
        <v>1</v>
      </c>
      <c r="R1155">
        <v>1</v>
      </c>
      <c r="S1155">
        <v>1</v>
      </c>
      <c r="V1155" s="56"/>
      <c r="W1155" s="18">
        <v>1123</v>
      </c>
      <c r="AO1155">
        <v>1</v>
      </c>
      <c r="AV1155">
        <v>1</v>
      </c>
      <c r="AW1155">
        <v>1</v>
      </c>
      <c r="AX1155">
        <v>1</v>
      </c>
      <c r="AY1155">
        <v>17</v>
      </c>
    </row>
    <row r="1156" spans="1:51" x14ac:dyDescent="0.3">
      <c r="A1156" s="17">
        <v>45331</v>
      </c>
      <c r="B1156" s="16">
        <v>1124</v>
      </c>
      <c r="C1156">
        <v>3.5</v>
      </c>
      <c r="D1156">
        <v>20.5</v>
      </c>
      <c r="Q1156">
        <v>2</v>
      </c>
      <c r="R1156">
        <v>24</v>
      </c>
      <c r="S1156">
        <v>12</v>
      </c>
      <c r="V1156" s="19">
        <v>45331</v>
      </c>
      <c r="W1156" s="18">
        <v>1124</v>
      </c>
      <c r="AS1156">
        <v>3.5</v>
      </c>
      <c r="AT1156">
        <v>20.5</v>
      </c>
      <c r="AV1156">
        <v>2</v>
      </c>
      <c r="AW1156">
        <v>24</v>
      </c>
      <c r="AX1156">
        <v>12</v>
      </c>
      <c r="AY1156">
        <v>21</v>
      </c>
    </row>
    <row r="1157" spans="1:51" x14ac:dyDescent="0.3">
      <c r="A1157" s="17">
        <v>45333</v>
      </c>
      <c r="B1157" s="16">
        <v>1125</v>
      </c>
      <c r="C1157">
        <v>2.5</v>
      </c>
      <c r="D1157">
        <v>3</v>
      </c>
      <c r="E1157">
        <v>2</v>
      </c>
      <c r="F1157">
        <v>1</v>
      </c>
      <c r="Q1157">
        <v>4</v>
      </c>
      <c r="R1157">
        <v>8.5</v>
      </c>
      <c r="S1157">
        <v>2.125</v>
      </c>
      <c r="V1157" s="19">
        <v>45333</v>
      </c>
      <c r="W1157" s="18">
        <v>1125</v>
      </c>
      <c r="AN1157">
        <v>2.5</v>
      </c>
      <c r="AO1157">
        <v>3</v>
      </c>
      <c r="AP1157">
        <v>2</v>
      </c>
      <c r="AQ1157">
        <v>1</v>
      </c>
      <c r="AV1157">
        <v>4</v>
      </c>
      <c r="AW1157">
        <v>8.5</v>
      </c>
      <c r="AX1157">
        <v>2.125</v>
      </c>
      <c r="AY1157">
        <v>16</v>
      </c>
    </row>
    <row r="1158" spans="1:51" x14ac:dyDescent="0.3">
      <c r="A1158" s="69">
        <v>45336</v>
      </c>
      <c r="B1158" s="16">
        <v>1126</v>
      </c>
      <c r="C1158">
        <v>1.5</v>
      </c>
      <c r="D1158">
        <v>1.5</v>
      </c>
      <c r="E1158">
        <v>1.5</v>
      </c>
      <c r="F1158">
        <v>0.5</v>
      </c>
      <c r="G1158">
        <v>1.5</v>
      </c>
      <c r="H1158">
        <v>0.5</v>
      </c>
      <c r="I1158">
        <v>1</v>
      </c>
      <c r="J1158">
        <v>0.5</v>
      </c>
      <c r="Q1158">
        <v>8</v>
      </c>
      <c r="R1158">
        <v>8.5</v>
      </c>
      <c r="S1158">
        <v>1.0625</v>
      </c>
      <c r="V1158" s="68">
        <v>45336</v>
      </c>
      <c r="W1158" s="18">
        <v>1126</v>
      </c>
      <c r="AA1158">
        <v>1.5</v>
      </c>
      <c r="AB1158">
        <v>1.5</v>
      </c>
      <c r="AC1158">
        <v>1.5</v>
      </c>
      <c r="AD1158">
        <v>0.5</v>
      </c>
      <c r="AE1158">
        <v>1.5</v>
      </c>
      <c r="AF1158">
        <v>0.5</v>
      </c>
      <c r="AG1158">
        <v>1</v>
      </c>
      <c r="AH1158">
        <v>0.5</v>
      </c>
      <c r="AV1158">
        <v>8</v>
      </c>
      <c r="AW1158">
        <v>8.5</v>
      </c>
      <c r="AX1158">
        <v>1.0625</v>
      </c>
      <c r="AY1158">
        <v>3</v>
      </c>
    </row>
    <row r="1159" spans="1:51" x14ac:dyDescent="0.3">
      <c r="A1159" s="57"/>
      <c r="B1159" s="16">
        <v>1127</v>
      </c>
      <c r="C1159">
        <v>0.5</v>
      </c>
      <c r="D1159">
        <v>0.5</v>
      </c>
      <c r="Q1159">
        <v>2</v>
      </c>
      <c r="R1159">
        <v>1</v>
      </c>
      <c r="S1159">
        <v>0.5</v>
      </c>
      <c r="V1159" s="57"/>
      <c r="W1159" s="18">
        <v>1127</v>
      </c>
      <c r="AK1159">
        <v>0.5</v>
      </c>
      <c r="AL1159">
        <v>0.5</v>
      </c>
      <c r="AV1159">
        <v>2</v>
      </c>
      <c r="AW1159">
        <v>1</v>
      </c>
      <c r="AX1159">
        <v>0.5</v>
      </c>
      <c r="AY1159">
        <v>13</v>
      </c>
    </row>
    <row r="1160" spans="1:51" x14ac:dyDescent="0.3">
      <c r="A1160" s="57"/>
      <c r="B1160" s="16">
        <v>1128</v>
      </c>
      <c r="C1160">
        <v>0.5</v>
      </c>
      <c r="Q1160">
        <v>1</v>
      </c>
      <c r="R1160">
        <v>0.5</v>
      </c>
      <c r="S1160">
        <v>0.5</v>
      </c>
      <c r="V1160" s="57"/>
      <c r="W1160" s="18">
        <v>1128</v>
      </c>
      <c r="AN1160">
        <v>0.5</v>
      </c>
      <c r="AV1160">
        <v>1</v>
      </c>
      <c r="AW1160">
        <v>0.5</v>
      </c>
      <c r="AX1160">
        <v>0.5</v>
      </c>
      <c r="AY1160">
        <v>16</v>
      </c>
    </row>
    <row r="1161" spans="1:51" x14ac:dyDescent="0.3">
      <c r="A1161" s="57"/>
      <c r="B1161" s="16">
        <v>1129</v>
      </c>
      <c r="C1161">
        <v>0.5</v>
      </c>
      <c r="Q1161">
        <v>1</v>
      </c>
      <c r="R1161">
        <v>0.5</v>
      </c>
      <c r="S1161">
        <v>0.5</v>
      </c>
      <c r="V1161" s="57"/>
      <c r="W1161" s="18">
        <v>1129</v>
      </c>
      <c r="AP1161">
        <v>0.5</v>
      </c>
      <c r="AV1161">
        <v>1</v>
      </c>
      <c r="AW1161">
        <v>0.5</v>
      </c>
      <c r="AX1161">
        <v>0.5</v>
      </c>
      <c r="AY1161">
        <v>18</v>
      </c>
    </row>
    <row r="1162" spans="1:51" x14ac:dyDescent="0.3">
      <c r="A1162" s="56"/>
      <c r="B1162" s="16">
        <v>1130</v>
      </c>
      <c r="C1162">
        <v>0.5</v>
      </c>
      <c r="Q1162">
        <v>1</v>
      </c>
      <c r="R1162">
        <v>0.5</v>
      </c>
      <c r="S1162">
        <v>0.5</v>
      </c>
      <c r="V1162" s="56"/>
      <c r="W1162" s="18">
        <v>1130</v>
      </c>
      <c r="AS1162">
        <v>0.5</v>
      </c>
      <c r="AV1162">
        <v>1</v>
      </c>
      <c r="AW1162">
        <v>0.5</v>
      </c>
      <c r="AX1162">
        <v>0.5</v>
      </c>
      <c r="AY1162">
        <v>21</v>
      </c>
    </row>
    <row r="1163" spans="1:51" x14ac:dyDescent="0.3">
      <c r="A1163" s="69">
        <v>45337</v>
      </c>
      <c r="B1163" s="16">
        <v>1131</v>
      </c>
      <c r="C1163">
        <v>1</v>
      </c>
      <c r="Q1163">
        <v>1</v>
      </c>
      <c r="R1163">
        <v>1</v>
      </c>
      <c r="S1163">
        <v>1</v>
      </c>
      <c r="V1163" s="68">
        <v>45337</v>
      </c>
      <c r="W1163" s="18">
        <v>1131</v>
      </c>
      <c r="Y1163">
        <v>1</v>
      </c>
      <c r="AV1163">
        <v>1</v>
      </c>
      <c r="AW1163">
        <v>1</v>
      </c>
      <c r="AX1163">
        <v>1</v>
      </c>
      <c r="AY1163">
        <v>1</v>
      </c>
    </row>
    <row r="1164" spans="1:51" x14ac:dyDescent="0.3">
      <c r="A1164" s="57"/>
      <c r="B1164" s="16">
        <v>1132</v>
      </c>
      <c r="C1164">
        <v>0.5</v>
      </c>
      <c r="Q1164">
        <v>1</v>
      </c>
      <c r="R1164">
        <v>0.5</v>
      </c>
      <c r="S1164">
        <v>0.5</v>
      </c>
      <c r="V1164" s="57"/>
      <c r="W1164" s="18">
        <v>1132</v>
      </c>
      <c r="AE1164">
        <v>0.5</v>
      </c>
      <c r="AV1164">
        <v>1</v>
      </c>
      <c r="AW1164">
        <v>0.5</v>
      </c>
      <c r="AX1164">
        <v>0.5</v>
      </c>
      <c r="AY1164">
        <v>7</v>
      </c>
    </row>
    <row r="1165" spans="1:51" x14ac:dyDescent="0.3">
      <c r="A1165" s="57"/>
      <c r="B1165" s="16">
        <v>1133</v>
      </c>
      <c r="C1165">
        <v>1</v>
      </c>
      <c r="Q1165">
        <v>1</v>
      </c>
      <c r="R1165">
        <v>1</v>
      </c>
      <c r="S1165">
        <v>1</v>
      </c>
      <c r="V1165" s="57"/>
      <c r="W1165" s="18">
        <v>1133</v>
      </c>
      <c r="AK1165">
        <v>1</v>
      </c>
      <c r="AV1165">
        <v>1</v>
      </c>
      <c r="AW1165">
        <v>1</v>
      </c>
      <c r="AX1165">
        <v>1</v>
      </c>
      <c r="AY1165">
        <v>13</v>
      </c>
    </row>
    <row r="1166" spans="1:51" x14ac:dyDescent="0.3">
      <c r="A1166" s="56"/>
      <c r="B1166" s="16">
        <v>1134</v>
      </c>
      <c r="C1166">
        <v>0.5</v>
      </c>
      <c r="Q1166">
        <v>1</v>
      </c>
      <c r="R1166">
        <v>0.5</v>
      </c>
      <c r="S1166">
        <v>0.5</v>
      </c>
      <c r="V1166" s="56"/>
      <c r="W1166" s="18">
        <v>1134</v>
      </c>
      <c r="AS1166">
        <v>0.5</v>
      </c>
      <c r="AV1166">
        <v>1</v>
      </c>
      <c r="AW1166">
        <v>0.5</v>
      </c>
      <c r="AX1166">
        <v>0.5</v>
      </c>
      <c r="AY1166">
        <v>21</v>
      </c>
    </row>
    <row r="1167" spans="1:51" x14ac:dyDescent="0.3">
      <c r="A1167" s="69">
        <v>45338</v>
      </c>
      <c r="B1167" s="16">
        <v>1135</v>
      </c>
      <c r="C1167">
        <v>0.5</v>
      </c>
      <c r="Q1167">
        <v>1</v>
      </c>
      <c r="R1167">
        <v>0.5</v>
      </c>
      <c r="S1167">
        <v>0.5</v>
      </c>
      <c r="V1167" s="68">
        <v>45338</v>
      </c>
      <c r="W1167" s="18">
        <v>1135</v>
      </c>
      <c r="AC1167">
        <v>0.5</v>
      </c>
      <c r="AV1167">
        <v>1</v>
      </c>
      <c r="AW1167">
        <v>0.5</v>
      </c>
      <c r="AX1167">
        <v>0.5</v>
      </c>
      <c r="AY1167">
        <v>5</v>
      </c>
    </row>
    <row r="1168" spans="1:51" x14ac:dyDescent="0.3">
      <c r="A1168" s="57"/>
      <c r="B1168" s="16">
        <v>1136</v>
      </c>
      <c r="C1168">
        <v>0.5</v>
      </c>
      <c r="Q1168">
        <v>1</v>
      </c>
      <c r="R1168">
        <v>0.5</v>
      </c>
      <c r="S1168">
        <v>0.5</v>
      </c>
      <c r="V1168" s="57"/>
      <c r="W1168" s="18">
        <v>1136</v>
      </c>
      <c r="AM1168">
        <v>0.5</v>
      </c>
      <c r="AV1168">
        <v>1</v>
      </c>
      <c r="AW1168">
        <v>0.5</v>
      </c>
      <c r="AX1168">
        <v>0.5</v>
      </c>
      <c r="AY1168">
        <v>15</v>
      </c>
    </row>
    <row r="1169" spans="1:51" x14ac:dyDescent="0.3">
      <c r="A1169" s="56"/>
      <c r="B1169" s="16">
        <v>1137</v>
      </c>
      <c r="C1169">
        <v>0.5</v>
      </c>
      <c r="Q1169">
        <v>1</v>
      </c>
      <c r="R1169">
        <v>0.5</v>
      </c>
      <c r="S1169">
        <v>0.5</v>
      </c>
      <c r="V1169" s="56"/>
      <c r="W1169" s="18">
        <v>1137</v>
      </c>
      <c r="AU1169">
        <v>0.5</v>
      </c>
      <c r="AV1169">
        <v>1</v>
      </c>
      <c r="AW1169">
        <v>0.5</v>
      </c>
      <c r="AX1169">
        <v>0.5</v>
      </c>
      <c r="AY1169">
        <v>23</v>
      </c>
    </row>
    <row r="1170" spans="1:51" x14ac:dyDescent="0.3">
      <c r="A1170" s="69">
        <v>45339</v>
      </c>
      <c r="B1170" s="16">
        <v>1138</v>
      </c>
      <c r="C1170">
        <v>0.5</v>
      </c>
      <c r="Q1170">
        <v>1</v>
      </c>
      <c r="R1170">
        <v>0.5</v>
      </c>
      <c r="S1170">
        <v>0.5</v>
      </c>
      <c r="V1170" s="68">
        <v>45339</v>
      </c>
      <c r="W1170" s="18">
        <v>1138</v>
      </c>
      <c r="AG1170">
        <v>0.5</v>
      </c>
      <c r="AV1170">
        <v>1</v>
      </c>
      <c r="AW1170">
        <v>0.5</v>
      </c>
      <c r="AX1170">
        <v>0.5</v>
      </c>
      <c r="AY1170">
        <v>9</v>
      </c>
    </row>
    <row r="1171" spans="1:51" x14ac:dyDescent="0.3">
      <c r="A1171" s="56"/>
      <c r="B1171" s="16">
        <v>1139</v>
      </c>
      <c r="C1171">
        <v>0.5</v>
      </c>
      <c r="Q1171">
        <v>1</v>
      </c>
      <c r="R1171">
        <v>0.5</v>
      </c>
      <c r="S1171">
        <v>0.5</v>
      </c>
      <c r="V1171" s="56"/>
      <c r="W1171" s="18">
        <v>1139</v>
      </c>
      <c r="AP1171">
        <v>0.5</v>
      </c>
      <c r="AV1171">
        <v>1</v>
      </c>
      <c r="AW1171">
        <v>0.5</v>
      </c>
      <c r="AX1171">
        <v>0.5</v>
      </c>
      <c r="AY1171">
        <v>18</v>
      </c>
    </row>
    <row r="1172" spans="1:51" x14ac:dyDescent="0.3">
      <c r="A1172" s="69">
        <v>45340</v>
      </c>
      <c r="B1172" s="16">
        <v>1140</v>
      </c>
      <c r="C1172">
        <v>0.5</v>
      </c>
      <c r="Q1172">
        <v>1</v>
      </c>
      <c r="R1172">
        <v>0.5</v>
      </c>
      <c r="S1172">
        <v>0.5</v>
      </c>
      <c r="V1172" s="68">
        <v>45340</v>
      </c>
      <c r="W1172" s="18">
        <v>1140</v>
      </c>
      <c r="AB1172">
        <v>0.5</v>
      </c>
      <c r="AV1172">
        <v>1</v>
      </c>
      <c r="AW1172">
        <v>0.5</v>
      </c>
      <c r="AX1172">
        <v>0.5</v>
      </c>
      <c r="AY1172">
        <v>4</v>
      </c>
    </row>
    <row r="1173" spans="1:51" x14ac:dyDescent="0.3">
      <c r="A1173" s="57"/>
      <c r="B1173" s="16">
        <v>1141</v>
      </c>
      <c r="C1173">
        <v>0.5</v>
      </c>
      <c r="Q1173">
        <v>1</v>
      </c>
      <c r="R1173">
        <v>0.5</v>
      </c>
      <c r="S1173">
        <v>0.5</v>
      </c>
      <c r="V1173" s="57"/>
      <c r="W1173" s="18">
        <v>1141</v>
      </c>
      <c r="AI1173">
        <v>0.5</v>
      </c>
      <c r="AV1173">
        <v>1</v>
      </c>
      <c r="AW1173">
        <v>0.5</v>
      </c>
      <c r="AX1173">
        <v>0.5</v>
      </c>
      <c r="AY1173">
        <v>11</v>
      </c>
    </row>
    <row r="1174" spans="1:51" x14ac:dyDescent="0.3">
      <c r="A1174" s="56"/>
      <c r="B1174" s="16">
        <v>1142</v>
      </c>
      <c r="C1174">
        <v>3</v>
      </c>
      <c r="Q1174">
        <v>1</v>
      </c>
      <c r="R1174">
        <v>3</v>
      </c>
      <c r="S1174">
        <v>3</v>
      </c>
      <c r="V1174" s="56"/>
      <c r="W1174" s="18">
        <v>1142</v>
      </c>
      <c r="AT1174">
        <v>3</v>
      </c>
      <c r="AV1174">
        <v>1</v>
      </c>
      <c r="AW1174">
        <v>3</v>
      </c>
      <c r="AX1174">
        <v>3</v>
      </c>
      <c r="AY1174">
        <v>22</v>
      </c>
    </row>
    <row r="1175" spans="1:51" x14ac:dyDescent="0.3">
      <c r="A1175" s="69">
        <v>45341</v>
      </c>
      <c r="B1175" s="16">
        <v>1143</v>
      </c>
      <c r="C1175">
        <v>1</v>
      </c>
      <c r="Q1175">
        <v>1</v>
      </c>
      <c r="R1175">
        <v>1</v>
      </c>
      <c r="S1175">
        <v>1</v>
      </c>
      <c r="V1175" s="68">
        <v>45341</v>
      </c>
      <c r="W1175" s="18">
        <v>1143</v>
      </c>
      <c r="AF1175">
        <v>1</v>
      </c>
      <c r="AV1175">
        <v>1</v>
      </c>
      <c r="AW1175">
        <v>1</v>
      </c>
      <c r="AX1175">
        <v>1</v>
      </c>
      <c r="AY1175">
        <v>8</v>
      </c>
    </row>
    <row r="1176" spans="1:51" x14ac:dyDescent="0.3">
      <c r="A1176" s="56"/>
      <c r="B1176" s="16">
        <v>1144</v>
      </c>
      <c r="C1176">
        <v>1</v>
      </c>
      <c r="Q1176">
        <v>1</v>
      </c>
      <c r="R1176">
        <v>1</v>
      </c>
      <c r="S1176">
        <v>1</v>
      </c>
      <c r="V1176" s="56"/>
      <c r="W1176" s="18">
        <v>1144</v>
      </c>
      <c r="AP1176">
        <v>1</v>
      </c>
      <c r="AV1176">
        <v>1</v>
      </c>
      <c r="AW1176">
        <v>1</v>
      </c>
      <c r="AX1176">
        <v>1</v>
      </c>
      <c r="AY1176">
        <v>18</v>
      </c>
    </row>
    <row r="1177" spans="1:51" x14ac:dyDescent="0.3">
      <c r="A1177" s="69">
        <v>45342</v>
      </c>
      <c r="B1177" s="16">
        <v>1145</v>
      </c>
      <c r="C1177">
        <v>1</v>
      </c>
      <c r="D1177">
        <v>0.5</v>
      </c>
      <c r="Q1177">
        <v>2</v>
      </c>
      <c r="R1177">
        <v>1.5</v>
      </c>
      <c r="S1177">
        <v>0.75</v>
      </c>
      <c r="V1177" s="68">
        <v>45342</v>
      </c>
      <c r="W1177" s="18">
        <v>1145</v>
      </c>
      <c r="X1177">
        <v>1</v>
      </c>
      <c r="Y1177">
        <v>0.5</v>
      </c>
      <c r="AV1177">
        <v>2</v>
      </c>
      <c r="AW1177">
        <v>1.5</v>
      </c>
      <c r="AX1177">
        <v>0.75</v>
      </c>
      <c r="AY1177">
        <v>0</v>
      </c>
    </row>
    <row r="1178" spans="1:51" x14ac:dyDescent="0.3">
      <c r="A1178" s="57"/>
      <c r="B1178" s="16">
        <v>1146</v>
      </c>
      <c r="C1178">
        <v>1</v>
      </c>
      <c r="Q1178">
        <v>1</v>
      </c>
      <c r="R1178">
        <v>1</v>
      </c>
      <c r="S1178">
        <v>1</v>
      </c>
      <c r="V1178" s="57"/>
      <c r="W1178" s="18">
        <v>1146</v>
      </c>
      <c r="AG1178">
        <v>1</v>
      </c>
      <c r="AV1178">
        <v>1</v>
      </c>
      <c r="AW1178">
        <v>1</v>
      </c>
      <c r="AX1178">
        <v>1</v>
      </c>
      <c r="AY1178">
        <v>9</v>
      </c>
    </row>
    <row r="1179" spans="1:51" x14ac:dyDescent="0.3">
      <c r="A1179" s="56"/>
      <c r="B1179" s="16">
        <v>1147</v>
      </c>
      <c r="C1179">
        <v>0.5</v>
      </c>
      <c r="Q1179">
        <v>1</v>
      </c>
      <c r="R1179">
        <v>0.5</v>
      </c>
      <c r="S1179">
        <v>0.5</v>
      </c>
      <c r="V1179" s="56"/>
      <c r="W1179" s="18">
        <v>1147</v>
      </c>
      <c r="AM1179">
        <v>0.5</v>
      </c>
      <c r="AV1179">
        <v>1</v>
      </c>
      <c r="AW1179">
        <v>0.5</v>
      </c>
      <c r="AX1179">
        <v>0.5</v>
      </c>
      <c r="AY1179">
        <v>15</v>
      </c>
    </row>
    <row r="1180" spans="1:51" x14ac:dyDescent="0.3">
      <c r="A1180" s="69">
        <v>45343</v>
      </c>
      <c r="B1180" s="16">
        <v>1148</v>
      </c>
      <c r="C1180">
        <v>0.5</v>
      </c>
      <c r="Q1180">
        <v>1</v>
      </c>
      <c r="R1180">
        <v>0.5</v>
      </c>
      <c r="S1180">
        <v>0.5</v>
      </c>
      <c r="V1180" s="68">
        <v>45343</v>
      </c>
      <c r="W1180" s="18">
        <v>1148</v>
      </c>
      <c r="X1180">
        <v>0.5</v>
      </c>
      <c r="AV1180">
        <v>1</v>
      </c>
      <c r="AW1180">
        <v>0.5</v>
      </c>
      <c r="AX1180">
        <v>0.5</v>
      </c>
      <c r="AY1180">
        <v>0</v>
      </c>
    </row>
    <row r="1181" spans="1:51" x14ac:dyDescent="0.3">
      <c r="A1181" s="57"/>
      <c r="B1181" s="16">
        <v>1149</v>
      </c>
      <c r="C1181">
        <v>0.5</v>
      </c>
      <c r="Q1181">
        <v>1</v>
      </c>
      <c r="R1181">
        <v>0.5</v>
      </c>
      <c r="S1181">
        <v>0.5</v>
      </c>
      <c r="V1181" s="57"/>
      <c r="W1181" s="18">
        <v>1149</v>
      </c>
      <c r="AF1181">
        <v>0.5</v>
      </c>
      <c r="AV1181">
        <v>1</v>
      </c>
      <c r="AW1181">
        <v>0.5</v>
      </c>
      <c r="AX1181">
        <v>0.5</v>
      </c>
      <c r="AY1181">
        <v>8</v>
      </c>
    </row>
    <row r="1182" spans="1:51" x14ac:dyDescent="0.3">
      <c r="A1182" s="56"/>
      <c r="B1182" s="16">
        <v>1150</v>
      </c>
      <c r="C1182">
        <v>1</v>
      </c>
      <c r="Q1182">
        <v>1</v>
      </c>
      <c r="R1182">
        <v>1</v>
      </c>
      <c r="S1182">
        <v>1</v>
      </c>
      <c r="V1182" s="56"/>
      <c r="W1182" s="18">
        <v>1150</v>
      </c>
      <c r="AP1182">
        <v>1</v>
      </c>
      <c r="AV1182">
        <v>1</v>
      </c>
      <c r="AW1182">
        <v>1</v>
      </c>
      <c r="AX1182">
        <v>1</v>
      </c>
      <c r="AY1182">
        <v>18</v>
      </c>
    </row>
    <row r="1183" spans="1:51" x14ac:dyDescent="0.3">
      <c r="A1183" s="69">
        <v>45344</v>
      </c>
      <c r="B1183" s="16">
        <v>1151</v>
      </c>
      <c r="C1183">
        <v>0.5</v>
      </c>
      <c r="Q1183">
        <v>1</v>
      </c>
      <c r="R1183">
        <v>0.5</v>
      </c>
      <c r="S1183">
        <v>0.5</v>
      </c>
      <c r="V1183" s="68">
        <v>45344</v>
      </c>
      <c r="W1183" s="18">
        <v>1151</v>
      </c>
      <c r="Z1183">
        <v>0.5</v>
      </c>
      <c r="AV1183">
        <v>1</v>
      </c>
      <c r="AW1183">
        <v>0.5</v>
      </c>
      <c r="AX1183">
        <v>0.5</v>
      </c>
      <c r="AY1183">
        <v>2</v>
      </c>
    </row>
    <row r="1184" spans="1:51" x14ac:dyDescent="0.3">
      <c r="A1184" s="57"/>
      <c r="B1184" s="16">
        <v>1152</v>
      </c>
      <c r="C1184">
        <v>0.5</v>
      </c>
      <c r="Q1184">
        <v>1</v>
      </c>
      <c r="R1184">
        <v>0.5</v>
      </c>
      <c r="S1184">
        <v>0.5</v>
      </c>
      <c r="V1184" s="57"/>
      <c r="W1184" s="18">
        <v>1152</v>
      </c>
      <c r="AL1184">
        <v>0.5</v>
      </c>
      <c r="AV1184">
        <v>1</v>
      </c>
      <c r="AW1184">
        <v>0.5</v>
      </c>
      <c r="AX1184">
        <v>0.5</v>
      </c>
      <c r="AY1184">
        <v>14</v>
      </c>
    </row>
    <row r="1185" spans="1:51" x14ac:dyDescent="0.3">
      <c r="A1185" s="56"/>
      <c r="B1185" s="16">
        <v>1153</v>
      </c>
      <c r="C1185">
        <v>1</v>
      </c>
      <c r="Q1185">
        <v>1</v>
      </c>
      <c r="R1185">
        <v>1</v>
      </c>
      <c r="S1185">
        <v>1</v>
      </c>
      <c r="V1185" s="56"/>
      <c r="W1185" s="18">
        <v>1153</v>
      </c>
      <c r="AT1185">
        <v>1</v>
      </c>
      <c r="AV1185">
        <v>1</v>
      </c>
      <c r="AW1185">
        <v>1</v>
      </c>
      <c r="AX1185">
        <v>1</v>
      </c>
      <c r="AY1185">
        <v>22</v>
      </c>
    </row>
    <row r="1186" spans="1:51" x14ac:dyDescent="0.3">
      <c r="A1186" s="69">
        <v>45345</v>
      </c>
      <c r="B1186" s="16">
        <v>1154</v>
      </c>
      <c r="C1186">
        <v>0.5</v>
      </c>
      <c r="Q1186">
        <v>1</v>
      </c>
      <c r="R1186">
        <v>0.5</v>
      </c>
      <c r="S1186">
        <v>0.5</v>
      </c>
      <c r="V1186" s="68">
        <v>45345</v>
      </c>
      <c r="W1186" s="18">
        <v>1154</v>
      </c>
      <c r="AI1186">
        <v>0.5</v>
      </c>
      <c r="AV1186">
        <v>1</v>
      </c>
      <c r="AW1186">
        <v>0.5</v>
      </c>
      <c r="AX1186">
        <v>0.5</v>
      </c>
      <c r="AY1186">
        <v>11</v>
      </c>
    </row>
    <row r="1187" spans="1:51" x14ac:dyDescent="0.3">
      <c r="A1187" s="56"/>
      <c r="B1187" s="16">
        <v>1155</v>
      </c>
      <c r="C1187">
        <v>1</v>
      </c>
      <c r="Q1187">
        <v>1</v>
      </c>
      <c r="R1187">
        <v>1</v>
      </c>
      <c r="S1187">
        <v>1</v>
      </c>
      <c r="V1187" s="56"/>
      <c r="W1187" s="18">
        <v>1155</v>
      </c>
      <c r="AT1187">
        <v>1</v>
      </c>
      <c r="AV1187">
        <v>1</v>
      </c>
      <c r="AW1187">
        <v>1</v>
      </c>
      <c r="AX1187">
        <v>1</v>
      </c>
      <c r="AY1187">
        <v>22</v>
      </c>
    </row>
    <row r="1188" spans="1:51" x14ac:dyDescent="0.3">
      <c r="A1188" s="69">
        <v>45347</v>
      </c>
      <c r="B1188" s="16">
        <v>1156</v>
      </c>
      <c r="C1188">
        <v>1</v>
      </c>
      <c r="Q1188">
        <v>1</v>
      </c>
      <c r="R1188">
        <v>1</v>
      </c>
      <c r="S1188">
        <v>1</v>
      </c>
      <c r="V1188" s="68">
        <v>45347</v>
      </c>
      <c r="W1188" s="18">
        <v>1156</v>
      </c>
      <c r="X1188">
        <v>1</v>
      </c>
      <c r="AV1188">
        <v>1</v>
      </c>
      <c r="AW1188">
        <v>1</v>
      </c>
      <c r="AX1188">
        <v>1</v>
      </c>
      <c r="AY1188">
        <v>0</v>
      </c>
    </row>
    <row r="1189" spans="1:51" x14ac:dyDescent="0.3">
      <c r="A1189" s="56"/>
      <c r="B1189" s="16">
        <v>1157</v>
      </c>
      <c r="C1189">
        <v>0.5</v>
      </c>
      <c r="Q1189">
        <v>1</v>
      </c>
      <c r="R1189">
        <v>0.5</v>
      </c>
      <c r="S1189">
        <v>0.5</v>
      </c>
      <c r="V1189" s="56"/>
      <c r="W1189" s="18">
        <v>1157</v>
      </c>
      <c r="AK1189">
        <v>0.5</v>
      </c>
      <c r="AV1189">
        <v>1</v>
      </c>
      <c r="AW1189">
        <v>0.5</v>
      </c>
      <c r="AX1189">
        <v>0.5</v>
      </c>
      <c r="AY1189">
        <v>13</v>
      </c>
    </row>
    <row r="1190" spans="1:51" x14ac:dyDescent="0.3">
      <c r="A1190" s="69">
        <v>45348</v>
      </c>
      <c r="B1190" s="16">
        <v>1158</v>
      </c>
      <c r="C1190">
        <v>1</v>
      </c>
      <c r="D1190">
        <v>2</v>
      </c>
      <c r="E1190">
        <v>0.5</v>
      </c>
      <c r="Q1190">
        <v>3</v>
      </c>
      <c r="R1190">
        <v>3.5</v>
      </c>
      <c r="S1190">
        <v>1.166666666666667</v>
      </c>
      <c r="V1190" s="68">
        <v>45348</v>
      </c>
      <c r="W1190" s="18">
        <v>1158</v>
      </c>
      <c r="X1190">
        <v>1</v>
      </c>
      <c r="Y1190">
        <v>2</v>
      </c>
      <c r="Z1190">
        <v>0.5</v>
      </c>
      <c r="AV1190">
        <v>3</v>
      </c>
      <c r="AW1190">
        <v>3.5</v>
      </c>
      <c r="AX1190">
        <v>1.166666666666667</v>
      </c>
      <c r="AY1190">
        <v>0</v>
      </c>
    </row>
    <row r="1191" spans="1:51" x14ac:dyDescent="0.3">
      <c r="A1191" s="57"/>
      <c r="B1191" s="16">
        <v>1159</v>
      </c>
      <c r="C1191">
        <v>1</v>
      </c>
      <c r="Q1191">
        <v>1</v>
      </c>
      <c r="R1191">
        <v>1</v>
      </c>
      <c r="S1191">
        <v>1</v>
      </c>
      <c r="V1191" s="57"/>
      <c r="W1191" s="18">
        <v>1159</v>
      </c>
      <c r="AF1191">
        <v>1</v>
      </c>
      <c r="AV1191">
        <v>1</v>
      </c>
      <c r="AW1191">
        <v>1</v>
      </c>
      <c r="AX1191">
        <v>1</v>
      </c>
      <c r="AY1191">
        <v>8</v>
      </c>
    </row>
    <row r="1192" spans="1:51" x14ac:dyDescent="0.3">
      <c r="A1192" s="56"/>
      <c r="B1192" s="16">
        <v>1160</v>
      </c>
      <c r="C1192">
        <v>0.5</v>
      </c>
      <c r="Q1192">
        <v>1</v>
      </c>
      <c r="R1192">
        <v>0.5</v>
      </c>
      <c r="S1192">
        <v>0.5</v>
      </c>
      <c r="V1192" s="56"/>
      <c r="W1192" s="18">
        <v>1160</v>
      </c>
      <c r="AQ1192">
        <v>0.5</v>
      </c>
      <c r="AV1192">
        <v>1</v>
      </c>
      <c r="AW1192">
        <v>0.5</v>
      </c>
      <c r="AX1192">
        <v>0.5</v>
      </c>
      <c r="AY1192">
        <v>19</v>
      </c>
    </row>
    <row r="1193" spans="1:51" x14ac:dyDescent="0.3">
      <c r="A1193" s="17">
        <v>45349</v>
      </c>
      <c r="B1193" s="16">
        <v>1161</v>
      </c>
      <c r="C1193">
        <v>1.5</v>
      </c>
      <c r="Q1193">
        <v>1</v>
      </c>
      <c r="R1193">
        <v>1.5</v>
      </c>
      <c r="S1193">
        <v>1.5</v>
      </c>
      <c r="V1193" s="19">
        <v>45349</v>
      </c>
      <c r="W1193" s="18">
        <v>1161</v>
      </c>
      <c r="AD1193">
        <v>1.5</v>
      </c>
      <c r="AV1193">
        <v>1</v>
      </c>
      <c r="AW1193">
        <v>1.5</v>
      </c>
      <c r="AX1193">
        <v>1.5</v>
      </c>
      <c r="AY1193">
        <v>6</v>
      </c>
    </row>
    <row r="1194" spans="1:51" x14ac:dyDescent="0.3">
      <c r="A1194" s="69">
        <v>45350</v>
      </c>
      <c r="B1194" s="16">
        <v>1162</v>
      </c>
      <c r="C1194">
        <v>0.5</v>
      </c>
      <c r="Q1194">
        <v>1</v>
      </c>
      <c r="R1194">
        <v>0.5</v>
      </c>
      <c r="S1194">
        <v>0.5</v>
      </c>
      <c r="V1194" s="68">
        <v>45350</v>
      </c>
      <c r="W1194" s="18">
        <v>1162</v>
      </c>
      <c r="AD1194">
        <v>0.5</v>
      </c>
      <c r="AV1194">
        <v>1</v>
      </c>
      <c r="AW1194">
        <v>0.5</v>
      </c>
      <c r="AX1194">
        <v>0.5</v>
      </c>
      <c r="AY1194">
        <v>6</v>
      </c>
    </row>
    <row r="1195" spans="1:51" x14ac:dyDescent="0.3">
      <c r="A1195" s="56"/>
      <c r="B1195" s="16">
        <v>1163</v>
      </c>
      <c r="C1195">
        <v>1</v>
      </c>
      <c r="Q1195">
        <v>1</v>
      </c>
      <c r="R1195">
        <v>1</v>
      </c>
      <c r="S1195">
        <v>1</v>
      </c>
      <c r="V1195" s="56"/>
      <c r="W1195" s="18">
        <v>1163</v>
      </c>
      <c r="AI1195">
        <v>1</v>
      </c>
      <c r="AV1195">
        <v>1</v>
      </c>
      <c r="AW1195">
        <v>1</v>
      </c>
      <c r="AX1195">
        <v>1</v>
      </c>
      <c r="AY1195">
        <v>11</v>
      </c>
    </row>
    <row r="1196" spans="1:51" x14ac:dyDescent="0.3">
      <c r="A1196" s="69">
        <v>45351</v>
      </c>
      <c r="B1196" s="16">
        <v>1164</v>
      </c>
      <c r="C1196">
        <v>0.5</v>
      </c>
      <c r="Q1196">
        <v>1</v>
      </c>
      <c r="R1196">
        <v>0.5</v>
      </c>
      <c r="S1196">
        <v>0.5</v>
      </c>
      <c r="V1196" s="68">
        <v>45351</v>
      </c>
      <c r="W1196" s="18">
        <v>1164</v>
      </c>
      <c r="AA1196">
        <v>0.5</v>
      </c>
      <c r="AV1196">
        <v>1</v>
      </c>
      <c r="AW1196">
        <v>0.5</v>
      </c>
      <c r="AX1196">
        <v>0.5</v>
      </c>
      <c r="AY1196">
        <v>3</v>
      </c>
    </row>
    <row r="1197" spans="1:51" x14ac:dyDescent="0.3">
      <c r="A1197" s="57"/>
      <c r="B1197" s="16">
        <v>1165</v>
      </c>
      <c r="C1197">
        <v>1.5</v>
      </c>
      <c r="Q1197">
        <v>1</v>
      </c>
      <c r="R1197">
        <v>1.5</v>
      </c>
      <c r="S1197">
        <v>1.5</v>
      </c>
      <c r="V1197" s="57"/>
      <c r="W1197" s="18">
        <v>1165</v>
      </c>
      <c r="AD1197">
        <v>1.5</v>
      </c>
      <c r="AV1197">
        <v>1</v>
      </c>
      <c r="AW1197">
        <v>1.5</v>
      </c>
      <c r="AX1197">
        <v>1.5</v>
      </c>
      <c r="AY1197">
        <v>6</v>
      </c>
    </row>
    <row r="1198" spans="1:51" x14ac:dyDescent="0.3">
      <c r="A1198" s="57"/>
      <c r="B1198" s="16">
        <v>1166</v>
      </c>
      <c r="C1198">
        <v>7</v>
      </c>
      <c r="Q1198">
        <v>1</v>
      </c>
      <c r="R1198">
        <v>7</v>
      </c>
      <c r="S1198">
        <v>7</v>
      </c>
      <c r="V1198" s="57"/>
      <c r="W1198" s="18">
        <v>1166</v>
      </c>
      <c r="AG1198">
        <v>7</v>
      </c>
      <c r="AV1198">
        <v>1</v>
      </c>
      <c r="AW1198">
        <v>7</v>
      </c>
      <c r="AX1198">
        <v>7</v>
      </c>
      <c r="AY1198">
        <v>9</v>
      </c>
    </row>
    <row r="1199" spans="1:51" x14ac:dyDescent="0.3">
      <c r="A1199" s="56"/>
      <c r="B1199" s="16">
        <v>1167</v>
      </c>
      <c r="C1199">
        <v>2</v>
      </c>
      <c r="D1199">
        <v>0.5</v>
      </c>
      <c r="E1199">
        <v>0.5</v>
      </c>
      <c r="F1199">
        <v>0.5</v>
      </c>
      <c r="Q1199">
        <v>4</v>
      </c>
      <c r="R1199">
        <v>3.5</v>
      </c>
      <c r="S1199">
        <v>0.875</v>
      </c>
      <c r="V1199" s="56"/>
      <c r="W1199" s="18">
        <v>1167</v>
      </c>
      <c r="AI1199">
        <v>2</v>
      </c>
      <c r="AJ1199">
        <v>0.5</v>
      </c>
      <c r="AK1199">
        <v>0.5</v>
      </c>
      <c r="AL1199">
        <v>0.5</v>
      </c>
      <c r="AV1199">
        <v>4</v>
      </c>
      <c r="AW1199">
        <v>3.5</v>
      </c>
      <c r="AX1199">
        <v>0.875</v>
      </c>
      <c r="AY1199">
        <v>11</v>
      </c>
    </row>
    <row r="1200" spans="1:51" x14ac:dyDescent="0.3">
      <c r="A1200" s="69">
        <v>45352</v>
      </c>
      <c r="B1200" s="16">
        <v>1168</v>
      </c>
      <c r="C1200">
        <v>0.5</v>
      </c>
      <c r="Q1200">
        <v>1</v>
      </c>
      <c r="R1200">
        <v>0.5</v>
      </c>
      <c r="S1200">
        <v>0.5</v>
      </c>
      <c r="V1200" s="68">
        <v>45352</v>
      </c>
      <c r="W1200" s="18">
        <v>1168</v>
      </c>
      <c r="AB1200">
        <v>0.5</v>
      </c>
      <c r="AV1200">
        <v>1</v>
      </c>
      <c r="AW1200">
        <v>0.5</v>
      </c>
      <c r="AX1200">
        <v>0.5</v>
      </c>
      <c r="AY1200">
        <v>4</v>
      </c>
    </row>
    <row r="1201" spans="1:51" x14ac:dyDescent="0.3">
      <c r="A1201" s="56"/>
      <c r="B1201" s="16">
        <v>1169</v>
      </c>
      <c r="C1201">
        <v>0.5</v>
      </c>
      <c r="Q1201">
        <v>1</v>
      </c>
      <c r="R1201">
        <v>0.5</v>
      </c>
      <c r="S1201">
        <v>0.5</v>
      </c>
      <c r="V1201" s="56"/>
      <c r="W1201" s="18">
        <v>1169</v>
      </c>
      <c r="AL1201">
        <v>0.5</v>
      </c>
      <c r="AV1201">
        <v>1</v>
      </c>
      <c r="AW1201">
        <v>0.5</v>
      </c>
      <c r="AX1201">
        <v>0.5</v>
      </c>
      <c r="AY1201">
        <v>14</v>
      </c>
    </row>
    <row r="1202" spans="1:51" x14ac:dyDescent="0.3">
      <c r="A1202" s="69">
        <v>45354</v>
      </c>
      <c r="B1202" s="16">
        <v>1170</v>
      </c>
      <c r="C1202">
        <v>0.5</v>
      </c>
      <c r="Q1202">
        <v>1</v>
      </c>
      <c r="R1202">
        <v>0.5</v>
      </c>
      <c r="S1202">
        <v>0.5</v>
      </c>
      <c r="V1202" s="68">
        <v>45354</v>
      </c>
      <c r="W1202" s="18">
        <v>1170</v>
      </c>
      <c r="Y1202">
        <v>0.5</v>
      </c>
      <c r="AV1202">
        <v>1</v>
      </c>
      <c r="AW1202">
        <v>0.5</v>
      </c>
      <c r="AX1202">
        <v>0.5</v>
      </c>
      <c r="AY1202">
        <v>1</v>
      </c>
    </row>
    <row r="1203" spans="1:51" x14ac:dyDescent="0.3">
      <c r="A1203" s="57"/>
      <c r="B1203" s="16">
        <v>1171</v>
      </c>
      <c r="C1203">
        <v>5.5</v>
      </c>
      <c r="D1203">
        <v>1</v>
      </c>
      <c r="E1203">
        <v>1.5</v>
      </c>
      <c r="Q1203">
        <v>3</v>
      </c>
      <c r="R1203">
        <v>8</v>
      </c>
      <c r="S1203">
        <v>2.666666666666667</v>
      </c>
      <c r="V1203" s="57"/>
      <c r="W1203" s="18">
        <v>1171</v>
      </c>
      <c r="AJ1203">
        <v>5.5</v>
      </c>
      <c r="AK1203">
        <v>1</v>
      </c>
      <c r="AL1203">
        <v>1.5</v>
      </c>
      <c r="AV1203">
        <v>3</v>
      </c>
      <c r="AW1203">
        <v>8</v>
      </c>
      <c r="AX1203">
        <v>2.666666666666667</v>
      </c>
      <c r="AY1203">
        <v>12</v>
      </c>
    </row>
    <row r="1204" spans="1:51" x14ac:dyDescent="0.3">
      <c r="A1204" s="56"/>
      <c r="B1204" s="16">
        <v>1172</v>
      </c>
      <c r="C1204">
        <v>0.5</v>
      </c>
      <c r="Q1204">
        <v>1</v>
      </c>
      <c r="R1204">
        <v>0.5</v>
      </c>
      <c r="S1204">
        <v>0.5</v>
      </c>
      <c r="V1204" s="56"/>
      <c r="W1204" s="18">
        <v>1172</v>
      </c>
      <c r="AQ1204">
        <v>0.5</v>
      </c>
      <c r="AV1204">
        <v>1</v>
      </c>
      <c r="AW1204">
        <v>0.5</v>
      </c>
      <c r="AX1204">
        <v>0.5</v>
      </c>
      <c r="AY1204">
        <v>19</v>
      </c>
    </row>
    <row r="1205" spans="1:51" x14ac:dyDescent="0.3">
      <c r="A1205" s="69">
        <v>45355</v>
      </c>
      <c r="B1205" s="16">
        <v>1173</v>
      </c>
      <c r="C1205">
        <v>0.5</v>
      </c>
      <c r="Q1205">
        <v>1</v>
      </c>
      <c r="R1205">
        <v>0.5</v>
      </c>
      <c r="S1205">
        <v>0.5</v>
      </c>
      <c r="V1205" s="68">
        <v>45355</v>
      </c>
      <c r="W1205" s="18">
        <v>1173</v>
      </c>
      <c r="AE1205">
        <v>0.5</v>
      </c>
      <c r="AV1205">
        <v>1</v>
      </c>
      <c r="AW1205">
        <v>0.5</v>
      </c>
      <c r="AX1205">
        <v>0.5</v>
      </c>
      <c r="AY1205">
        <v>7</v>
      </c>
    </row>
    <row r="1206" spans="1:51" x14ac:dyDescent="0.3">
      <c r="A1206" s="56"/>
      <c r="B1206" s="16">
        <v>1174</v>
      </c>
      <c r="C1206">
        <v>0.5</v>
      </c>
      <c r="Q1206">
        <v>1</v>
      </c>
      <c r="R1206">
        <v>0.5</v>
      </c>
      <c r="S1206">
        <v>0.5</v>
      </c>
      <c r="V1206" s="56"/>
      <c r="W1206" s="18">
        <v>1174</v>
      </c>
      <c r="AR1206">
        <v>0.5</v>
      </c>
      <c r="AV1206">
        <v>1</v>
      </c>
      <c r="AW1206">
        <v>0.5</v>
      </c>
      <c r="AX1206">
        <v>0.5</v>
      </c>
      <c r="AY1206">
        <v>20</v>
      </c>
    </row>
    <row r="1207" spans="1:51" x14ac:dyDescent="0.3">
      <c r="A1207" s="69">
        <v>45358</v>
      </c>
      <c r="B1207" s="16">
        <v>1175</v>
      </c>
      <c r="C1207">
        <v>1</v>
      </c>
      <c r="Q1207">
        <v>1</v>
      </c>
      <c r="R1207">
        <v>1</v>
      </c>
      <c r="S1207">
        <v>1</v>
      </c>
      <c r="V1207" s="68">
        <v>45358</v>
      </c>
      <c r="W1207" s="18">
        <v>1175</v>
      </c>
      <c r="AC1207">
        <v>1</v>
      </c>
      <c r="AV1207">
        <v>1</v>
      </c>
      <c r="AW1207">
        <v>1</v>
      </c>
      <c r="AX1207">
        <v>1</v>
      </c>
      <c r="AY1207">
        <v>5</v>
      </c>
    </row>
    <row r="1208" spans="1:51" x14ac:dyDescent="0.3">
      <c r="A1208" s="56"/>
      <c r="B1208" s="16">
        <v>1176</v>
      </c>
      <c r="C1208">
        <v>0.5</v>
      </c>
      <c r="Q1208">
        <v>1</v>
      </c>
      <c r="R1208">
        <v>0.5</v>
      </c>
      <c r="S1208">
        <v>0.5</v>
      </c>
      <c r="V1208" s="56"/>
      <c r="W1208" s="18">
        <v>1176</v>
      </c>
      <c r="AN1208">
        <v>0.5</v>
      </c>
      <c r="AV1208">
        <v>1</v>
      </c>
      <c r="AW1208">
        <v>0.5</v>
      </c>
      <c r="AX1208">
        <v>0.5</v>
      </c>
      <c r="AY1208">
        <v>16</v>
      </c>
    </row>
    <row r="1209" spans="1:51" x14ac:dyDescent="0.3">
      <c r="A1209" s="17">
        <v>45359</v>
      </c>
      <c r="B1209" s="16">
        <v>1177</v>
      </c>
      <c r="C1209">
        <v>1.5</v>
      </c>
      <c r="Q1209">
        <v>1</v>
      </c>
      <c r="R1209">
        <v>1.5</v>
      </c>
      <c r="S1209">
        <v>1.5</v>
      </c>
      <c r="V1209" s="19">
        <v>45359</v>
      </c>
      <c r="W1209" s="18">
        <v>1177</v>
      </c>
      <c r="AO1209">
        <v>1.5</v>
      </c>
      <c r="AV1209">
        <v>1</v>
      </c>
      <c r="AW1209">
        <v>1.5</v>
      </c>
      <c r="AX1209">
        <v>1.5</v>
      </c>
      <c r="AY1209">
        <v>17</v>
      </c>
    </row>
    <row r="1210" spans="1:51" x14ac:dyDescent="0.3">
      <c r="A1210" s="69">
        <v>45361</v>
      </c>
      <c r="B1210" s="16">
        <v>1178</v>
      </c>
      <c r="C1210">
        <v>0.5</v>
      </c>
      <c r="Q1210">
        <v>1</v>
      </c>
      <c r="R1210">
        <v>0.5</v>
      </c>
      <c r="S1210">
        <v>0.5</v>
      </c>
      <c r="V1210" s="68">
        <v>45361</v>
      </c>
      <c r="W1210" s="18">
        <v>1178</v>
      </c>
      <c r="AH1210">
        <v>0.5</v>
      </c>
      <c r="AV1210">
        <v>1</v>
      </c>
      <c r="AW1210">
        <v>0.5</v>
      </c>
      <c r="AX1210">
        <v>0.5</v>
      </c>
      <c r="AY1210">
        <v>10</v>
      </c>
    </row>
    <row r="1211" spans="1:51" x14ac:dyDescent="0.3">
      <c r="A1211" s="57"/>
      <c r="B1211" s="16">
        <v>1179</v>
      </c>
      <c r="C1211">
        <v>20.5</v>
      </c>
      <c r="D1211">
        <v>2</v>
      </c>
      <c r="Q1211">
        <v>2</v>
      </c>
      <c r="R1211">
        <v>22.5</v>
      </c>
      <c r="S1211">
        <v>11.25</v>
      </c>
      <c r="V1211" s="57"/>
      <c r="W1211" s="18">
        <v>1179</v>
      </c>
      <c r="AJ1211">
        <v>20.5</v>
      </c>
      <c r="AK1211">
        <v>2</v>
      </c>
      <c r="AV1211">
        <v>2</v>
      </c>
      <c r="AW1211">
        <v>22.5</v>
      </c>
      <c r="AX1211">
        <v>11.25</v>
      </c>
      <c r="AY1211">
        <v>12</v>
      </c>
    </row>
    <row r="1212" spans="1:51" x14ac:dyDescent="0.3">
      <c r="A1212" s="56"/>
      <c r="B1212" s="16">
        <v>1180</v>
      </c>
      <c r="C1212">
        <v>0.5</v>
      </c>
      <c r="Q1212">
        <v>1</v>
      </c>
      <c r="R1212">
        <v>0.5</v>
      </c>
      <c r="S1212">
        <v>0.5</v>
      </c>
      <c r="V1212" s="56"/>
      <c r="W1212" s="18">
        <v>1180</v>
      </c>
      <c r="AS1212">
        <v>0.5</v>
      </c>
      <c r="AV1212">
        <v>1</v>
      </c>
      <c r="AW1212">
        <v>0.5</v>
      </c>
      <c r="AX1212">
        <v>0.5</v>
      </c>
      <c r="AY1212">
        <v>21</v>
      </c>
    </row>
    <row r="1213" spans="1:51" x14ac:dyDescent="0.3">
      <c r="A1213" s="69">
        <v>45362</v>
      </c>
      <c r="B1213" s="16">
        <v>1181</v>
      </c>
      <c r="C1213">
        <v>8</v>
      </c>
      <c r="D1213">
        <v>2</v>
      </c>
      <c r="E1213">
        <v>1</v>
      </c>
      <c r="Q1213">
        <v>3</v>
      </c>
      <c r="R1213">
        <v>11</v>
      </c>
      <c r="S1213">
        <v>3.666666666666667</v>
      </c>
      <c r="V1213" s="68">
        <v>45362</v>
      </c>
      <c r="W1213" s="18">
        <v>1181</v>
      </c>
      <c r="AB1213">
        <v>8</v>
      </c>
      <c r="AC1213">
        <v>2</v>
      </c>
      <c r="AD1213">
        <v>1</v>
      </c>
      <c r="AV1213">
        <v>3</v>
      </c>
      <c r="AW1213">
        <v>11</v>
      </c>
      <c r="AX1213">
        <v>3.666666666666667</v>
      </c>
      <c r="AY1213">
        <v>4</v>
      </c>
    </row>
    <row r="1214" spans="1:51" x14ac:dyDescent="0.3">
      <c r="A1214" s="56"/>
      <c r="B1214" s="16">
        <v>1182</v>
      </c>
      <c r="C1214">
        <v>1</v>
      </c>
      <c r="Q1214">
        <v>1</v>
      </c>
      <c r="R1214">
        <v>1</v>
      </c>
      <c r="S1214">
        <v>1</v>
      </c>
      <c r="V1214" s="56"/>
      <c r="W1214" s="18">
        <v>1182</v>
      </c>
      <c r="AL1214">
        <v>1</v>
      </c>
      <c r="AV1214">
        <v>1</v>
      </c>
      <c r="AW1214">
        <v>1</v>
      </c>
      <c r="AX1214">
        <v>1</v>
      </c>
      <c r="AY1214">
        <v>14</v>
      </c>
    </row>
    <row r="1215" spans="1:51" x14ac:dyDescent="0.3">
      <c r="A1215" s="17">
        <v>45363</v>
      </c>
      <c r="B1215" s="16">
        <v>1183</v>
      </c>
      <c r="C1215">
        <v>1.5</v>
      </c>
      <c r="Q1215">
        <v>1</v>
      </c>
      <c r="R1215">
        <v>1.5</v>
      </c>
      <c r="S1215">
        <v>1.5</v>
      </c>
      <c r="V1215" s="19">
        <v>45363</v>
      </c>
      <c r="W1215" s="18">
        <v>1183</v>
      </c>
      <c r="AI1215">
        <v>1.5</v>
      </c>
      <c r="AV1215">
        <v>1</v>
      </c>
      <c r="AW1215">
        <v>1.5</v>
      </c>
      <c r="AX1215">
        <v>1.5</v>
      </c>
      <c r="AY1215">
        <v>11</v>
      </c>
    </row>
    <row r="1216" spans="1:51" x14ac:dyDescent="0.3">
      <c r="A1216" s="69">
        <v>45364</v>
      </c>
      <c r="B1216" s="16">
        <v>1184</v>
      </c>
      <c r="C1216">
        <v>4</v>
      </c>
      <c r="Q1216">
        <v>1</v>
      </c>
      <c r="R1216">
        <v>4</v>
      </c>
      <c r="S1216">
        <v>4</v>
      </c>
      <c r="V1216" s="68">
        <v>45364</v>
      </c>
      <c r="W1216" s="18">
        <v>1184</v>
      </c>
      <c r="X1216">
        <v>4</v>
      </c>
      <c r="AV1216">
        <v>1</v>
      </c>
      <c r="AW1216">
        <v>4</v>
      </c>
      <c r="AX1216">
        <v>4</v>
      </c>
      <c r="AY1216">
        <v>0</v>
      </c>
    </row>
    <row r="1217" spans="1:51" x14ac:dyDescent="0.3">
      <c r="A1217" s="56"/>
      <c r="B1217" s="16">
        <v>1185</v>
      </c>
      <c r="C1217">
        <v>0.5</v>
      </c>
      <c r="Q1217">
        <v>1</v>
      </c>
      <c r="R1217">
        <v>0.5</v>
      </c>
      <c r="S1217">
        <v>0.5</v>
      </c>
      <c r="V1217" s="56"/>
      <c r="W1217" s="18">
        <v>1185</v>
      </c>
      <c r="AE1217">
        <v>0.5</v>
      </c>
      <c r="AV1217">
        <v>1</v>
      </c>
      <c r="AW1217">
        <v>0.5</v>
      </c>
      <c r="AX1217">
        <v>0.5</v>
      </c>
      <c r="AY1217">
        <v>7</v>
      </c>
    </row>
    <row r="1218" spans="1:51" x14ac:dyDescent="0.3">
      <c r="A1218" s="69">
        <v>45365</v>
      </c>
      <c r="B1218" s="16">
        <v>1186</v>
      </c>
      <c r="C1218">
        <v>1.5</v>
      </c>
      <c r="D1218">
        <v>1</v>
      </c>
      <c r="E1218">
        <v>0.5</v>
      </c>
      <c r="Q1218">
        <v>3</v>
      </c>
      <c r="R1218">
        <v>3</v>
      </c>
      <c r="S1218">
        <v>1</v>
      </c>
      <c r="V1218" s="68">
        <v>45365</v>
      </c>
      <c r="W1218" s="18">
        <v>1186</v>
      </c>
      <c r="AA1218">
        <v>1.5</v>
      </c>
      <c r="AB1218">
        <v>1</v>
      </c>
      <c r="AC1218">
        <v>0.5</v>
      </c>
      <c r="AV1218">
        <v>3</v>
      </c>
      <c r="AW1218">
        <v>3</v>
      </c>
      <c r="AX1218">
        <v>1</v>
      </c>
      <c r="AY1218">
        <v>3</v>
      </c>
    </row>
    <row r="1219" spans="1:51" x14ac:dyDescent="0.3">
      <c r="A1219" s="57"/>
      <c r="B1219" s="16">
        <v>1187</v>
      </c>
      <c r="C1219">
        <v>2</v>
      </c>
      <c r="D1219">
        <v>3</v>
      </c>
      <c r="Q1219">
        <v>2</v>
      </c>
      <c r="R1219">
        <v>5</v>
      </c>
      <c r="S1219">
        <v>2.5</v>
      </c>
      <c r="V1219" s="57"/>
      <c r="W1219" s="18">
        <v>1187</v>
      </c>
      <c r="AF1219">
        <v>2</v>
      </c>
      <c r="AG1219">
        <v>3</v>
      </c>
      <c r="AV1219">
        <v>2</v>
      </c>
      <c r="AW1219">
        <v>5</v>
      </c>
      <c r="AX1219">
        <v>2.5</v>
      </c>
      <c r="AY1219">
        <v>8</v>
      </c>
    </row>
    <row r="1220" spans="1:51" x14ac:dyDescent="0.3">
      <c r="A1220" s="57"/>
      <c r="B1220" s="16">
        <v>1188</v>
      </c>
      <c r="C1220">
        <v>7</v>
      </c>
      <c r="D1220">
        <v>0.5</v>
      </c>
      <c r="E1220">
        <v>0.5</v>
      </c>
      <c r="F1220">
        <v>5.5</v>
      </c>
      <c r="Q1220">
        <v>4</v>
      </c>
      <c r="R1220">
        <v>13.5</v>
      </c>
      <c r="S1220">
        <v>3.375</v>
      </c>
      <c r="V1220" s="57"/>
      <c r="W1220" s="18">
        <v>1188</v>
      </c>
      <c r="AI1220">
        <v>7</v>
      </c>
      <c r="AJ1220">
        <v>0.5</v>
      </c>
      <c r="AK1220">
        <v>0.5</v>
      </c>
      <c r="AL1220">
        <v>5.5</v>
      </c>
      <c r="AV1220">
        <v>4</v>
      </c>
      <c r="AW1220">
        <v>13.5</v>
      </c>
      <c r="AX1220">
        <v>3.375</v>
      </c>
      <c r="AY1220">
        <v>11</v>
      </c>
    </row>
    <row r="1221" spans="1:51" x14ac:dyDescent="0.3">
      <c r="A1221" s="56"/>
      <c r="B1221" s="16">
        <v>1189</v>
      </c>
      <c r="C1221">
        <v>0.5</v>
      </c>
      <c r="Q1221">
        <v>1</v>
      </c>
      <c r="R1221">
        <v>0.5</v>
      </c>
      <c r="S1221">
        <v>0.5</v>
      </c>
      <c r="V1221" s="56"/>
      <c r="W1221" s="18">
        <v>1189</v>
      </c>
      <c r="AR1221">
        <v>0.5</v>
      </c>
      <c r="AV1221">
        <v>1</v>
      </c>
      <c r="AW1221">
        <v>0.5</v>
      </c>
      <c r="AX1221">
        <v>0.5</v>
      </c>
      <c r="AY1221">
        <v>20</v>
      </c>
    </row>
    <row r="1222" spans="1:51" x14ac:dyDescent="0.3">
      <c r="A1222" s="69">
        <v>45366</v>
      </c>
      <c r="B1222" s="16">
        <v>1190</v>
      </c>
      <c r="C1222">
        <v>3.5</v>
      </c>
      <c r="D1222">
        <v>13.5</v>
      </c>
      <c r="E1222">
        <v>4.5</v>
      </c>
      <c r="Q1222">
        <v>3</v>
      </c>
      <c r="R1222">
        <v>21.5</v>
      </c>
      <c r="S1222">
        <v>7.166666666666667</v>
      </c>
      <c r="V1222" s="68">
        <v>45366</v>
      </c>
      <c r="W1222" s="18">
        <v>1190</v>
      </c>
      <c r="Y1222">
        <v>3.5</v>
      </c>
      <c r="Z1222">
        <v>13.5</v>
      </c>
      <c r="AA1222">
        <v>4.5</v>
      </c>
      <c r="AV1222">
        <v>3</v>
      </c>
      <c r="AW1222">
        <v>21.5</v>
      </c>
      <c r="AX1222">
        <v>7.166666666666667</v>
      </c>
      <c r="AY1222">
        <v>1</v>
      </c>
    </row>
    <row r="1223" spans="1:51" x14ac:dyDescent="0.3">
      <c r="A1223" s="57"/>
      <c r="B1223" s="16">
        <v>1191</v>
      </c>
      <c r="C1223">
        <v>1</v>
      </c>
      <c r="Q1223">
        <v>1</v>
      </c>
      <c r="R1223">
        <v>1</v>
      </c>
      <c r="S1223">
        <v>1</v>
      </c>
      <c r="V1223" s="57"/>
      <c r="W1223" s="18">
        <v>1191</v>
      </c>
      <c r="AG1223">
        <v>1</v>
      </c>
      <c r="AV1223">
        <v>1</v>
      </c>
      <c r="AW1223">
        <v>1</v>
      </c>
      <c r="AX1223">
        <v>1</v>
      </c>
      <c r="AY1223">
        <v>9</v>
      </c>
    </row>
    <row r="1224" spans="1:51" x14ac:dyDescent="0.3">
      <c r="A1224" s="56"/>
      <c r="B1224" s="16">
        <v>1192</v>
      </c>
      <c r="C1224">
        <v>1</v>
      </c>
      <c r="D1224">
        <v>5</v>
      </c>
      <c r="Q1224">
        <v>2</v>
      </c>
      <c r="R1224">
        <v>6</v>
      </c>
      <c r="S1224">
        <v>3</v>
      </c>
      <c r="V1224" s="56"/>
      <c r="W1224" s="18">
        <v>1192</v>
      </c>
      <c r="AO1224">
        <v>1</v>
      </c>
      <c r="AP1224">
        <v>5</v>
      </c>
      <c r="AV1224">
        <v>2</v>
      </c>
      <c r="AW1224">
        <v>6</v>
      </c>
      <c r="AX1224">
        <v>3</v>
      </c>
      <c r="AY1224">
        <v>17</v>
      </c>
    </row>
    <row r="1225" spans="1:51" x14ac:dyDescent="0.3">
      <c r="A1225" s="69">
        <v>45367</v>
      </c>
      <c r="B1225" s="16">
        <v>1193</v>
      </c>
      <c r="C1225">
        <v>0.5</v>
      </c>
      <c r="Q1225">
        <v>1</v>
      </c>
      <c r="R1225">
        <v>0.5</v>
      </c>
      <c r="S1225">
        <v>0.5</v>
      </c>
      <c r="V1225" s="68">
        <v>45367</v>
      </c>
      <c r="W1225" s="18">
        <v>1193</v>
      </c>
      <c r="X1225">
        <v>0.5</v>
      </c>
      <c r="AV1225">
        <v>1</v>
      </c>
      <c r="AW1225">
        <v>0.5</v>
      </c>
      <c r="AX1225">
        <v>0.5</v>
      </c>
      <c r="AY1225">
        <v>0</v>
      </c>
    </row>
    <row r="1226" spans="1:51" x14ac:dyDescent="0.3">
      <c r="A1226" s="57"/>
      <c r="B1226" s="16">
        <v>1194</v>
      </c>
      <c r="C1226">
        <v>4</v>
      </c>
      <c r="D1226">
        <v>9</v>
      </c>
      <c r="Q1226">
        <v>2</v>
      </c>
      <c r="R1226">
        <v>13</v>
      </c>
      <c r="S1226">
        <v>6.5</v>
      </c>
      <c r="V1226" s="57"/>
      <c r="W1226" s="18">
        <v>1194</v>
      </c>
      <c r="AA1226">
        <v>4</v>
      </c>
      <c r="AB1226">
        <v>9</v>
      </c>
      <c r="AV1226">
        <v>2</v>
      </c>
      <c r="AW1226">
        <v>13</v>
      </c>
      <c r="AX1226">
        <v>6.5</v>
      </c>
      <c r="AY1226">
        <v>3</v>
      </c>
    </row>
    <row r="1227" spans="1:51" x14ac:dyDescent="0.3">
      <c r="A1227" s="57"/>
      <c r="B1227" s="16">
        <v>1195</v>
      </c>
      <c r="C1227">
        <v>7.5</v>
      </c>
      <c r="Q1227">
        <v>1</v>
      </c>
      <c r="R1227">
        <v>7.5</v>
      </c>
      <c r="S1227">
        <v>7.5</v>
      </c>
      <c r="V1227" s="57"/>
      <c r="W1227" s="18">
        <v>1195</v>
      </c>
      <c r="AF1227">
        <v>7.5</v>
      </c>
      <c r="AV1227">
        <v>1</v>
      </c>
      <c r="AW1227">
        <v>7.5</v>
      </c>
      <c r="AX1227">
        <v>7.5</v>
      </c>
      <c r="AY1227">
        <v>8</v>
      </c>
    </row>
    <row r="1228" spans="1:51" x14ac:dyDescent="0.3">
      <c r="A1228" s="57"/>
      <c r="B1228" s="16">
        <v>1196</v>
      </c>
      <c r="C1228">
        <v>1</v>
      </c>
      <c r="D1228">
        <v>1</v>
      </c>
      <c r="E1228">
        <v>0.5</v>
      </c>
      <c r="Q1228">
        <v>3</v>
      </c>
      <c r="R1228">
        <v>2.5</v>
      </c>
      <c r="S1228">
        <v>0.83333333333333337</v>
      </c>
      <c r="V1228" s="57"/>
      <c r="W1228" s="18">
        <v>1196</v>
      </c>
      <c r="AL1228">
        <v>1</v>
      </c>
      <c r="AM1228">
        <v>1</v>
      </c>
      <c r="AN1228">
        <v>0.5</v>
      </c>
      <c r="AV1228">
        <v>3</v>
      </c>
      <c r="AW1228">
        <v>2.5</v>
      </c>
      <c r="AX1228">
        <v>0.83333333333333337</v>
      </c>
      <c r="AY1228">
        <v>14</v>
      </c>
    </row>
    <row r="1229" spans="1:51" x14ac:dyDescent="0.3">
      <c r="A1229" s="56"/>
      <c r="B1229" s="16">
        <v>1197</v>
      </c>
      <c r="C1229">
        <v>0.5</v>
      </c>
      <c r="Q1229">
        <v>1</v>
      </c>
      <c r="R1229">
        <v>0.5</v>
      </c>
      <c r="S1229">
        <v>0.5</v>
      </c>
      <c r="V1229" s="56"/>
      <c r="W1229" s="18">
        <v>1197</v>
      </c>
      <c r="AP1229">
        <v>0.5</v>
      </c>
      <c r="AV1229">
        <v>1</v>
      </c>
      <c r="AW1229">
        <v>0.5</v>
      </c>
      <c r="AX1229">
        <v>0.5</v>
      </c>
      <c r="AY1229">
        <v>18</v>
      </c>
    </row>
    <row r="1230" spans="1:51" x14ac:dyDescent="0.3">
      <c r="A1230" s="69">
        <v>45368</v>
      </c>
      <c r="B1230" s="16">
        <v>1198</v>
      </c>
      <c r="C1230">
        <v>0.5</v>
      </c>
      <c r="Q1230">
        <v>1</v>
      </c>
      <c r="R1230">
        <v>0.5</v>
      </c>
      <c r="S1230">
        <v>0.5</v>
      </c>
      <c r="V1230" s="68">
        <v>45368</v>
      </c>
      <c r="W1230" s="18">
        <v>1198</v>
      </c>
      <c r="Z1230">
        <v>0.5</v>
      </c>
      <c r="AV1230">
        <v>1</v>
      </c>
      <c r="AW1230">
        <v>0.5</v>
      </c>
      <c r="AX1230">
        <v>0.5</v>
      </c>
      <c r="AY1230">
        <v>2</v>
      </c>
    </row>
    <row r="1231" spans="1:51" x14ac:dyDescent="0.3">
      <c r="A1231" s="57"/>
      <c r="B1231" s="16">
        <v>1199</v>
      </c>
      <c r="C1231">
        <v>1</v>
      </c>
      <c r="D1231">
        <v>2.5</v>
      </c>
      <c r="E1231">
        <v>0.5</v>
      </c>
      <c r="Q1231">
        <v>3</v>
      </c>
      <c r="R1231">
        <v>4</v>
      </c>
      <c r="S1231">
        <v>1.333333333333333</v>
      </c>
      <c r="V1231" s="57"/>
      <c r="W1231" s="18">
        <v>1199</v>
      </c>
      <c r="AD1231">
        <v>1</v>
      </c>
      <c r="AE1231">
        <v>2.5</v>
      </c>
      <c r="AF1231">
        <v>0.5</v>
      </c>
      <c r="AV1231">
        <v>3</v>
      </c>
      <c r="AW1231">
        <v>4</v>
      </c>
      <c r="AX1231">
        <v>1.333333333333333</v>
      </c>
      <c r="AY1231">
        <v>6</v>
      </c>
    </row>
    <row r="1232" spans="1:51" x14ac:dyDescent="0.3">
      <c r="A1232" s="57"/>
      <c r="B1232" s="16">
        <v>1200</v>
      </c>
      <c r="C1232">
        <v>0.5</v>
      </c>
      <c r="Q1232">
        <v>1</v>
      </c>
      <c r="R1232">
        <v>0.5</v>
      </c>
      <c r="S1232">
        <v>0.5</v>
      </c>
      <c r="V1232" s="57"/>
      <c r="W1232" s="18">
        <v>1200</v>
      </c>
      <c r="AH1232">
        <v>0.5</v>
      </c>
      <c r="AV1232">
        <v>1</v>
      </c>
      <c r="AW1232">
        <v>0.5</v>
      </c>
      <c r="AX1232">
        <v>0.5</v>
      </c>
      <c r="AY1232">
        <v>10</v>
      </c>
    </row>
    <row r="1233" spans="1:51" x14ac:dyDescent="0.3">
      <c r="A1233" s="57"/>
      <c r="B1233" s="16">
        <v>1201</v>
      </c>
      <c r="C1233">
        <v>2.5</v>
      </c>
      <c r="Q1233">
        <v>1</v>
      </c>
      <c r="R1233">
        <v>2.5</v>
      </c>
      <c r="S1233">
        <v>2.5</v>
      </c>
      <c r="V1233" s="57"/>
      <c r="W1233" s="18">
        <v>1201</v>
      </c>
      <c r="AJ1233">
        <v>2.5</v>
      </c>
      <c r="AV1233">
        <v>1</v>
      </c>
      <c r="AW1233">
        <v>2.5</v>
      </c>
      <c r="AX1233">
        <v>2.5</v>
      </c>
      <c r="AY1233">
        <v>12</v>
      </c>
    </row>
    <row r="1234" spans="1:51" x14ac:dyDescent="0.3">
      <c r="A1234" s="56"/>
      <c r="B1234" s="16">
        <v>1202</v>
      </c>
      <c r="C1234">
        <v>0.5</v>
      </c>
      <c r="Q1234">
        <v>1</v>
      </c>
      <c r="R1234">
        <v>0.5</v>
      </c>
      <c r="S1234">
        <v>0.5</v>
      </c>
      <c r="V1234" s="56"/>
      <c r="W1234" s="18">
        <v>1202</v>
      </c>
      <c r="AM1234">
        <v>0.5</v>
      </c>
      <c r="AV1234">
        <v>1</v>
      </c>
      <c r="AW1234">
        <v>0.5</v>
      </c>
      <c r="AX1234">
        <v>0.5</v>
      </c>
      <c r="AY1234">
        <v>15</v>
      </c>
    </row>
    <row r="1235" spans="1:51" x14ac:dyDescent="0.3">
      <c r="A1235" s="69">
        <v>45373</v>
      </c>
      <c r="B1235" s="16">
        <v>1203</v>
      </c>
      <c r="C1235">
        <v>2.5</v>
      </c>
      <c r="D1235">
        <v>1</v>
      </c>
      <c r="Q1235">
        <v>2</v>
      </c>
      <c r="R1235">
        <v>3.5</v>
      </c>
      <c r="S1235">
        <v>1.75</v>
      </c>
      <c r="V1235" s="68">
        <v>45373</v>
      </c>
      <c r="W1235" s="18">
        <v>1203</v>
      </c>
      <c r="AD1235">
        <v>2.5</v>
      </c>
      <c r="AE1235">
        <v>1</v>
      </c>
      <c r="AV1235">
        <v>2</v>
      </c>
      <c r="AW1235">
        <v>3.5</v>
      </c>
      <c r="AX1235">
        <v>1.75</v>
      </c>
      <c r="AY1235">
        <v>6</v>
      </c>
    </row>
    <row r="1236" spans="1:51" x14ac:dyDescent="0.3">
      <c r="A1236" s="56"/>
      <c r="B1236" s="16">
        <v>1204</v>
      </c>
      <c r="C1236">
        <v>0.5</v>
      </c>
      <c r="Q1236">
        <v>1</v>
      </c>
      <c r="R1236">
        <v>0.5</v>
      </c>
      <c r="S1236">
        <v>0.5</v>
      </c>
      <c r="V1236" s="56"/>
      <c r="W1236" s="18">
        <v>1204</v>
      </c>
      <c r="AH1236">
        <v>0.5</v>
      </c>
      <c r="AV1236">
        <v>1</v>
      </c>
      <c r="AW1236">
        <v>0.5</v>
      </c>
      <c r="AX1236">
        <v>0.5</v>
      </c>
      <c r="AY1236">
        <v>10</v>
      </c>
    </row>
    <row r="1237" spans="1:51" x14ac:dyDescent="0.3">
      <c r="A1237" s="69">
        <v>45374</v>
      </c>
      <c r="B1237" s="16">
        <v>1205</v>
      </c>
      <c r="C1237">
        <v>0.5</v>
      </c>
      <c r="Q1237">
        <v>1</v>
      </c>
      <c r="R1237">
        <v>0.5</v>
      </c>
      <c r="S1237">
        <v>0.5</v>
      </c>
      <c r="V1237" s="68">
        <v>45374</v>
      </c>
      <c r="W1237" s="18">
        <v>1205</v>
      </c>
      <c r="AD1237">
        <v>0.5</v>
      </c>
      <c r="AV1237">
        <v>1</v>
      </c>
      <c r="AW1237">
        <v>0.5</v>
      </c>
      <c r="AX1237">
        <v>0.5</v>
      </c>
      <c r="AY1237">
        <v>6</v>
      </c>
    </row>
    <row r="1238" spans="1:51" x14ac:dyDescent="0.3">
      <c r="A1238" s="56"/>
      <c r="B1238" s="16">
        <v>1206</v>
      </c>
      <c r="C1238">
        <v>1</v>
      </c>
      <c r="Q1238">
        <v>1</v>
      </c>
      <c r="R1238">
        <v>1</v>
      </c>
      <c r="S1238">
        <v>1</v>
      </c>
      <c r="V1238" s="56"/>
      <c r="W1238" s="18">
        <v>1206</v>
      </c>
      <c r="AU1238">
        <v>1</v>
      </c>
      <c r="AV1238">
        <v>1</v>
      </c>
      <c r="AW1238">
        <v>1</v>
      </c>
      <c r="AX1238">
        <v>1</v>
      </c>
      <c r="AY1238">
        <v>23</v>
      </c>
    </row>
    <row r="1239" spans="1:51" x14ac:dyDescent="0.3">
      <c r="A1239" s="17">
        <v>45375</v>
      </c>
      <c r="B1239" s="16">
        <v>1207</v>
      </c>
      <c r="C1239">
        <v>6.5</v>
      </c>
      <c r="D1239">
        <v>0.5</v>
      </c>
      <c r="E1239">
        <v>0.5</v>
      </c>
      <c r="Q1239">
        <v>3</v>
      </c>
      <c r="R1239">
        <v>7.5</v>
      </c>
      <c r="S1239">
        <v>2.5</v>
      </c>
      <c r="V1239" s="19">
        <v>45375</v>
      </c>
      <c r="W1239" s="18">
        <v>1207</v>
      </c>
      <c r="AR1239">
        <v>6.5</v>
      </c>
      <c r="AS1239">
        <v>0.5</v>
      </c>
      <c r="AT1239">
        <v>0.5</v>
      </c>
      <c r="AV1239">
        <v>3</v>
      </c>
      <c r="AW1239">
        <v>7.5</v>
      </c>
      <c r="AX1239">
        <v>2.5</v>
      </c>
      <c r="AY1239">
        <v>20</v>
      </c>
    </row>
    <row r="1240" spans="1:51" x14ac:dyDescent="0.3">
      <c r="A1240" s="69">
        <v>45378</v>
      </c>
      <c r="B1240" s="16">
        <v>1208</v>
      </c>
      <c r="C1240">
        <v>0.5</v>
      </c>
      <c r="Q1240">
        <v>1</v>
      </c>
      <c r="R1240">
        <v>0.5</v>
      </c>
      <c r="S1240">
        <v>0.5</v>
      </c>
      <c r="V1240" s="68">
        <v>45378</v>
      </c>
      <c r="W1240" s="18">
        <v>1208</v>
      </c>
      <c r="AE1240">
        <v>0.5</v>
      </c>
      <c r="AV1240">
        <v>1</v>
      </c>
      <c r="AW1240">
        <v>0.5</v>
      </c>
      <c r="AX1240">
        <v>0.5</v>
      </c>
      <c r="AY1240">
        <v>7</v>
      </c>
    </row>
    <row r="1241" spans="1:51" x14ac:dyDescent="0.3">
      <c r="A1241" s="56"/>
      <c r="B1241" s="16">
        <v>1209</v>
      </c>
      <c r="C1241">
        <v>0.5</v>
      </c>
      <c r="Q1241">
        <v>1</v>
      </c>
      <c r="R1241">
        <v>0.5</v>
      </c>
      <c r="S1241">
        <v>0.5</v>
      </c>
      <c r="V1241" s="56"/>
      <c r="W1241" s="18">
        <v>1209</v>
      </c>
      <c r="AL1241">
        <v>0.5</v>
      </c>
      <c r="AV1241">
        <v>1</v>
      </c>
      <c r="AW1241">
        <v>0.5</v>
      </c>
      <c r="AX1241">
        <v>0.5</v>
      </c>
      <c r="AY1241">
        <v>14</v>
      </c>
    </row>
    <row r="1242" spans="1:51" x14ac:dyDescent="0.3">
      <c r="A1242" s="69">
        <v>45381</v>
      </c>
      <c r="B1242" s="16">
        <v>1210</v>
      </c>
      <c r="C1242">
        <v>0.5</v>
      </c>
      <c r="D1242">
        <v>1</v>
      </c>
      <c r="Q1242">
        <v>2</v>
      </c>
      <c r="R1242">
        <v>1.5</v>
      </c>
      <c r="S1242">
        <v>0.75</v>
      </c>
      <c r="V1242" s="68">
        <v>45381</v>
      </c>
      <c r="W1242" s="18">
        <v>1210</v>
      </c>
      <c r="AN1242">
        <v>0.5</v>
      </c>
      <c r="AO1242">
        <v>1</v>
      </c>
      <c r="AV1242">
        <v>2</v>
      </c>
      <c r="AW1242">
        <v>1.5</v>
      </c>
      <c r="AX1242">
        <v>0.75</v>
      </c>
      <c r="AY1242">
        <v>16</v>
      </c>
    </row>
    <row r="1243" spans="1:51" x14ac:dyDescent="0.3">
      <c r="A1243" s="56"/>
      <c r="B1243" s="16">
        <v>1211</v>
      </c>
      <c r="C1243">
        <v>0.5</v>
      </c>
      <c r="Q1243">
        <v>1</v>
      </c>
      <c r="R1243">
        <v>0.5</v>
      </c>
      <c r="S1243">
        <v>0.5</v>
      </c>
      <c r="V1243" s="56"/>
      <c r="W1243" s="18">
        <v>1211</v>
      </c>
      <c r="AQ1243">
        <v>0.5</v>
      </c>
      <c r="AV1243">
        <v>1</v>
      </c>
      <c r="AW1243">
        <v>0.5</v>
      </c>
      <c r="AX1243">
        <v>0.5</v>
      </c>
      <c r="AY1243">
        <v>19</v>
      </c>
    </row>
    <row r="1244" spans="1:51" x14ac:dyDescent="0.3">
      <c r="A1244" s="17">
        <v>45382</v>
      </c>
      <c r="B1244" s="16">
        <v>1212</v>
      </c>
      <c r="C1244">
        <v>21.5</v>
      </c>
      <c r="Q1244">
        <v>1</v>
      </c>
      <c r="R1244">
        <v>21.5</v>
      </c>
      <c r="S1244">
        <v>21.5</v>
      </c>
      <c r="V1244" s="19">
        <v>45382</v>
      </c>
      <c r="W1244" s="18">
        <v>1212</v>
      </c>
      <c r="AT1244">
        <v>21.5</v>
      </c>
      <c r="AV1244">
        <v>1</v>
      </c>
      <c r="AW1244">
        <v>21.5</v>
      </c>
      <c r="AX1244">
        <v>21.5</v>
      </c>
      <c r="AY1244">
        <v>22</v>
      </c>
    </row>
    <row r="1245" spans="1:51" x14ac:dyDescent="0.3">
      <c r="A1245" s="69">
        <v>45385</v>
      </c>
      <c r="B1245" s="16">
        <v>1213</v>
      </c>
      <c r="C1245">
        <v>3</v>
      </c>
      <c r="Q1245">
        <v>1</v>
      </c>
      <c r="R1245">
        <v>3</v>
      </c>
      <c r="S1245">
        <v>3</v>
      </c>
      <c r="V1245" s="68">
        <v>45385</v>
      </c>
      <c r="W1245" s="18">
        <v>1213</v>
      </c>
      <c r="AC1245">
        <v>3</v>
      </c>
      <c r="AV1245">
        <v>1</v>
      </c>
      <c r="AW1245">
        <v>3</v>
      </c>
      <c r="AX1245">
        <v>3</v>
      </c>
      <c r="AY1245">
        <v>5</v>
      </c>
    </row>
    <row r="1246" spans="1:51" x14ac:dyDescent="0.3">
      <c r="A1246" s="56"/>
      <c r="B1246" s="16">
        <v>1214</v>
      </c>
      <c r="C1246">
        <v>0.5</v>
      </c>
      <c r="Q1246">
        <v>1</v>
      </c>
      <c r="R1246">
        <v>0.5</v>
      </c>
      <c r="S1246">
        <v>0.5</v>
      </c>
      <c r="V1246" s="56"/>
      <c r="W1246" s="18">
        <v>1214</v>
      </c>
      <c r="AH1246">
        <v>0.5</v>
      </c>
      <c r="AV1246">
        <v>1</v>
      </c>
      <c r="AW1246">
        <v>0.5</v>
      </c>
      <c r="AX1246">
        <v>0.5</v>
      </c>
      <c r="AY1246">
        <v>10</v>
      </c>
    </row>
    <row r="1247" spans="1:51" x14ac:dyDescent="0.3">
      <c r="A1247" s="69">
        <v>45386</v>
      </c>
      <c r="B1247" s="16">
        <v>1215</v>
      </c>
      <c r="C1247">
        <v>75</v>
      </c>
      <c r="Q1247">
        <v>1</v>
      </c>
      <c r="R1247">
        <v>75</v>
      </c>
      <c r="S1247">
        <v>75</v>
      </c>
      <c r="V1247" s="68">
        <v>45386</v>
      </c>
      <c r="W1247" s="18">
        <v>1215</v>
      </c>
      <c r="AE1247">
        <v>75</v>
      </c>
      <c r="AV1247">
        <v>1</v>
      </c>
      <c r="AW1247">
        <v>75</v>
      </c>
      <c r="AX1247">
        <v>75</v>
      </c>
      <c r="AY1247">
        <v>7</v>
      </c>
    </row>
    <row r="1248" spans="1:51" x14ac:dyDescent="0.3">
      <c r="A1248" s="57"/>
      <c r="B1248" s="16">
        <v>1216</v>
      </c>
      <c r="C1248">
        <v>27</v>
      </c>
      <c r="Q1248">
        <v>1</v>
      </c>
      <c r="R1248">
        <v>27</v>
      </c>
      <c r="S1248">
        <v>27</v>
      </c>
      <c r="V1248" s="57"/>
      <c r="W1248" s="18">
        <v>1216</v>
      </c>
      <c r="AK1248">
        <v>27</v>
      </c>
      <c r="AV1248">
        <v>1</v>
      </c>
      <c r="AW1248">
        <v>27</v>
      </c>
      <c r="AX1248">
        <v>27</v>
      </c>
      <c r="AY1248">
        <v>13</v>
      </c>
    </row>
    <row r="1249" spans="1:51" x14ac:dyDescent="0.3">
      <c r="A1249" s="56"/>
      <c r="B1249" s="16">
        <v>1217</v>
      </c>
      <c r="C1249">
        <v>0.5</v>
      </c>
      <c r="Q1249">
        <v>1</v>
      </c>
      <c r="R1249">
        <v>0.5</v>
      </c>
      <c r="S1249">
        <v>0.5</v>
      </c>
      <c r="V1249" s="56"/>
      <c r="W1249" s="18">
        <v>1217</v>
      </c>
      <c r="AM1249">
        <v>0.5</v>
      </c>
      <c r="AV1249">
        <v>1</v>
      </c>
      <c r="AW1249">
        <v>0.5</v>
      </c>
      <c r="AX1249">
        <v>0.5</v>
      </c>
      <c r="AY1249">
        <v>15</v>
      </c>
    </row>
    <row r="1250" spans="1:51" x14ac:dyDescent="0.3">
      <c r="A1250" s="17">
        <v>45388</v>
      </c>
      <c r="B1250" s="16">
        <v>1218</v>
      </c>
      <c r="C1250">
        <v>1</v>
      </c>
      <c r="Q1250">
        <v>1</v>
      </c>
      <c r="R1250">
        <v>1</v>
      </c>
      <c r="S1250">
        <v>1</v>
      </c>
      <c r="V1250" s="19">
        <v>45388</v>
      </c>
      <c r="W1250" s="18">
        <v>1218</v>
      </c>
      <c r="AD1250">
        <v>1</v>
      </c>
      <c r="AV1250">
        <v>1</v>
      </c>
      <c r="AW1250">
        <v>1</v>
      </c>
      <c r="AX1250">
        <v>1</v>
      </c>
      <c r="AY1250">
        <v>6</v>
      </c>
    </row>
    <row r="1251" spans="1:51" x14ac:dyDescent="0.3">
      <c r="A1251" s="17">
        <v>45389</v>
      </c>
      <c r="B1251" s="16">
        <v>1219</v>
      </c>
      <c r="C1251">
        <v>2.5</v>
      </c>
      <c r="Q1251">
        <v>1</v>
      </c>
      <c r="R1251">
        <v>2.5</v>
      </c>
      <c r="S1251">
        <v>2.5</v>
      </c>
      <c r="V1251" s="19">
        <v>45389</v>
      </c>
      <c r="W1251" s="18">
        <v>1219</v>
      </c>
      <c r="AR1251">
        <v>2.5</v>
      </c>
      <c r="AV1251">
        <v>1</v>
      </c>
      <c r="AW1251">
        <v>2.5</v>
      </c>
      <c r="AX1251">
        <v>2.5</v>
      </c>
      <c r="AY1251">
        <v>20</v>
      </c>
    </row>
    <row r="1252" spans="1:51" x14ac:dyDescent="0.3">
      <c r="A1252" s="17">
        <v>45390</v>
      </c>
      <c r="B1252" s="16">
        <v>1220</v>
      </c>
      <c r="C1252">
        <v>1</v>
      </c>
      <c r="Q1252">
        <v>1</v>
      </c>
      <c r="R1252">
        <v>1</v>
      </c>
      <c r="S1252">
        <v>1</v>
      </c>
      <c r="V1252" s="19">
        <v>45390</v>
      </c>
      <c r="W1252" s="18">
        <v>1220</v>
      </c>
      <c r="X1252">
        <v>1</v>
      </c>
      <c r="AV1252">
        <v>1</v>
      </c>
      <c r="AW1252">
        <v>1</v>
      </c>
      <c r="AX1252">
        <v>1</v>
      </c>
      <c r="AY1252">
        <v>0</v>
      </c>
    </row>
    <row r="1253" spans="1:51" x14ac:dyDescent="0.3">
      <c r="A1253" s="17">
        <v>45391</v>
      </c>
      <c r="B1253" s="16">
        <v>1221</v>
      </c>
      <c r="C1253">
        <v>1</v>
      </c>
      <c r="Q1253">
        <v>1</v>
      </c>
      <c r="R1253">
        <v>1</v>
      </c>
      <c r="S1253">
        <v>1</v>
      </c>
      <c r="V1253" s="19">
        <v>45391</v>
      </c>
      <c r="W1253" s="18">
        <v>1221</v>
      </c>
      <c r="AO1253">
        <v>1</v>
      </c>
      <c r="AV1253">
        <v>1</v>
      </c>
      <c r="AW1253">
        <v>1</v>
      </c>
      <c r="AX1253">
        <v>1</v>
      </c>
      <c r="AY1253">
        <v>17</v>
      </c>
    </row>
    <row r="1254" spans="1:51" x14ac:dyDescent="0.3">
      <c r="A1254" s="69">
        <v>45392</v>
      </c>
      <c r="B1254" s="16">
        <v>1222</v>
      </c>
      <c r="C1254">
        <v>2.5</v>
      </c>
      <c r="Q1254">
        <v>1</v>
      </c>
      <c r="R1254">
        <v>2.5</v>
      </c>
      <c r="S1254">
        <v>2.5</v>
      </c>
      <c r="V1254" s="68">
        <v>45392</v>
      </c>
      <c r="W1254" s="18">
        <v>1222</v>
      </c>
      <c r="AO1254">
        <v>2.5</v>
      </c>
      <c r="AV1254">
        <v>1</v>
      </c>
      <c r="AW1254">
        <v>2.5</v>
      </c>
      <c r="AX1254">
        <v>2.5</v>
      </c>
      <c r="AY1254">
        <v>17</v>
      </c>
    </row>
    <row r="1255" spans="1:51" x14ac:dyDescent="0.3">
      <c r="A1255" s="56"/>
      <c r="B1255" s="16">
        <v>1223</v>
      </c>
      <c r="C1255">
        <v>0.5</v>
      </c>
      <c r="Q1255">
        <v>1</v>
      </c>
      <c r="R1255">
        <v>0.5</v>
      </c>
      <c r="S1255">
        <v>0.5</v>
      </c>
      <c r="V1255" s="56"/>
      <c r="W1255" s="18">
        <v>1223</v>
      </c>
      <c r="AR1255">
        <v>0.5</v>
      </c>
      <c r="AV1255">
        <v>1</v>
      </c>
      <c r="AW1255">
        <v>0.5</v>
      </c>
      <c r="AX1255">
        <v>0.5</v>
      </c>
      <c r="AY1255">
        <v>20</v>
      </c>
    </row>
    <row r="1256" spans="1:51" x14ac:dyDescent="0.3">
      <c r="A1256" s="69">
        <v>45394</v>
      </c>
      <c r="B1256" s="16">
        <v>1224</v>
      </c>
      <c r="C1256">
        <v>15</v>
      </c>
      <c r="D1256">
        <v>11</v>
      </c>
      <c r="E1256">
        <v>3</v>
      </c>
      <c r="F1256">
        <v>2.5</v>
      </c>
      <c r="Q1256">
        <v>4</v>
      </c>
      <c r="R1256">
        <v>31.5</v>
      </c>
      <c r="S1256">
        <v>7.875</v>
      </c>
      <c r="V1256" s="68">
        <v>45394</v>
      </c>
      <c r="W1256" s="18">
        <v>1224</v>
      </c>
      <c r="AK1256">
        <v>15</v>
      </c>
      <c r="AL1256">
        <v>11</v>
      </c>
      <c r="AM1256">
        <v>3</v>
      </c>
      <c r="AN1256">
        <v>2.5</v>
      </c>
      <c r="AV1256">
        <v>4</v>
      </c>
      <c r="AW1256">
        <v>31.5</v>
      </c>
      <c r="AX1256">
        <v>7.875</v>
      </c>
      <c r="AY1256">
        <v>13</v>
      </c>
    </row>
    <row r="1257" spans="1:51" x14ac:dyDescent="0.3">
      <c r="A1257" s="56"/>
      <c r="B1257" s="16">
        <v>1225</v>
      </c>
      <c r="C1257">
        <v>1</v>
      </c>
      <c r="Q1257">
        <v>1</v>
      </c>
      <c r="R1257">
        <v>1</v>
      </c>
      <c r="S1257">
        <v>1</v>
      </c>
      <c r="V1257" s="56"/>
      <c r="W1257" s="18">
        <v>1225</v>
      </c>
      <c r="AP1257">
        <v>1</v>
      </c>
      <c r="AV1257">
        <v>1</v>
      </c>
      <c r="AW1257">
        <v>1</v>
      </c>
      <c r="AX1257">
        <v>1</v>
      </c>
      <c r="AY1257">
        <v>18</v>
      </c>
    </row>
    <row r="1258" spans="1:51" x14ac:dyDescent="0.3">
      <c r="A1258" s="17">
        <v>45395</v>
      </c>
      <c r="B1258" s="16">
        <v>1226</v>
      </c>
      <c r="C1258">
        <v>7.5</v>
      </c>
      <c r="D1258">
        <v>68</v>
      </c>
      <c r="Q1258">
        <v>2</v>
      </c>
      <c r="R1258">
        <v>75.5</v>
      </c>
      <c r="S1258">
        <v>37.75</v>
      </c>
      <c r="V1258" s="19">
        <v>45395</v>
      </c>
      <c r="W1258" s="18">
        <v>1226</v>
      </c>
      <c r="AR1258">
        <v>7.5</v>
      </c>
      <c r="AS1258">
        <v>68</v>
      </c>
      <c r="AV1258">
        <v>2</v>
      </c>
      <c r="AW1258">
        <v>75.5</v>
      </c>
      <c r="AX1258">
        <v>37.75</v>
      </c>
      <c r="AY1258">
        <v>20</v>
      </c>
    </row>
    <row r="1259" spans="1:51" x14ac:dyDescent="0.3">
      <c r="A1259" s="17">
        <v>45396</v>
      </c>
      <c r="B1259" s="16">
        <v>1227</v>
      </c>
      <c r="C1259">
        <v>1.5</v>
      </c>
      <c r="D1259">
        <v>0.5</v>
      </c>
      <c r="Q1259">
        <v>2</v>
      </c>
      <c r="R1259">
        <v>2</v>
      </c>
      <c r="S1259">
        <v>1</v>
      </c>
      <c r="V1259" s="19">
        <v>45396</v>
      </c>
      <c r="W1259" s="18">
        <v>1227</v>
      </c>
      <c r="AO1259">
        <v>1.5</v>
      </c>
      <c r="AP1259">
        <v>0.5</v>
      </c>
      <c r="AV1259">
        <v>2</v>
      </c>
      <c r="AW1259">
        <v>2</v>
      </c>
      <c r="AX1259">
        <v>1</v>
      </c>
      <c r="AY1259">
        <v>17</v>
      </c>
    </row>
    <row r="1260" spans="1:51" x14ac:dyDescent="0.3">
      <c r="A1260" s="17">
        <v>45397</v>
      </c>
      <c r="B1260" s="16">
        <v>1228</v>
      </c>
      <c r="C1260">
        <v>2</v>
      </c>
      <c r="Q1260">
        <v>1</v>
      </c>
      <c r="R1260">
        <v>2</v>
      </c>
      <c r="S1260">
        <v>2</v>
      </c>
      <c r="V1260" s="19">
        <v>45397</v>
      </c>
      <c r="W1260" s="18">
        <v>1228</v>
      </c>
      <c r="AD1260">
        <v>2</v>
      </c>
      <c r="AV1260">
        <v>1</v>
      </c>
      <c r="AW1260">
        <v>2</v>
      </c>
      <c r="AX1260">
        <v>2</v>
      </c>
      <c r="AY1260">
        <v>6</v>
      </c>
    </row>
    <row r="1261" spans="1:51" x14ac:dyDescent="0.3">
      <c r="A1261" s="17">
        <v>45399</v>
      </c>
      <c r="B1261" s="16">
        <v>1229</v>
      </c>
      <c r="C1261">
        <v>11.5</v>
      </c>
      <c r="D1261">
        <v>10</v>
      </c>
      <c r="E1261">
        <v>6</v>
      </c>
      <c r="F1261">
        <v>2.5</v>
      </c>
      <c r="Q1261">
        <v>4</v>
      </c>
      <c r="R1261">
        <v>30</v>
      </c>
      <c r="S1261">
        <v>7.5</v>
      </c>
      <c r="V1261" s="19">
        <v>45399</v>
      </c>
      <c r="W1261" s="18">
        <v>1229</v>
      </c>
      <c r="AO1261">
        <v>11.5</v>
      </c>
      <c r="AP1261">
        <v>10</v>
      </c>
      <c r="AQ1261">
        <v>6</v>
      </c>
      <c r="AR1261">
        <v>2.5</v>
      </c>
      <c r="AV1261">
        <v>4</v>
      </c>
      <c r="AW1261">
        <v>30</v>
      </c>
      <c r="AX1261">
        <v>7.5</v>
      </c>
      <c r="AY1261">
        <v>17</v>
      </c>
    </row>
    <row r="1262" spans="1:51" x14ac:dyDescent="0.3">
      <c r="A1262" s="17">
        <v>45400</v>
      </c>
      <c r="B1262" s="16">
        <v>1230</v>
      </c>
      <c r="C1262">
        <v>37.5</v>
      </c>
      <c r="D1262">
        <v>10</v>
      </c>
      <c r="E1262">
        <v>1</v>
      </c>
      <c r="F1262">
        <v>1</v>
      </c>
      <c r="G1262">
        <v>0.5</v>
      </c>
      <c r="H1262">
        <v>0.5</v>
      </c>
      <c r="Q1262">
        <v>6</v>
      </c>
      <c r="R1262">
        <v>50.5</v>
      </c>
      <c r="S1262">
        <v>8.4166666666666661</v>
      </c>
      <c r="V1262" s="19">
        <v>45400</v>
      </c>
      <c r="W1262" s="18">
        <v>1230</v>
      </c>
      <c r="AN1262">
        <v>37.5</v>
      </c>
      <c r="AO1262">
        <v>10</v>
      </c>
      <c r="AP1262">
        <v>1</v>
      </c>
      <c r="AQ1262">
        <v>1</v>
      </c>
      <c r="AR1262">
        <v>0.5</v>
      </c>
      <c r="AS1262">
        <v>0.5</v>
      </c>
      <c r="AV1262">
        <v>6</v>
      </c>
      <c r="AW1262">
        <v>50.5</v>
      </c>
      <c r="AX1262">
        <v>8.4166666666666661</v>
      </c>
      <c r="AY1262">
        <v>16</v>
      </c>
    </row>
    <row r="1263" spans="1:51" x14ac:dyDescent="0.3">
      <c r="A1263" s="17">
        <v>45401</v>
      </c>
      <c r="B1263" s="16">
        <v>1231</v>
      </c>
      <c r="C1263">
        <v>1</v>
      </c>
      <c r="Q1263">
        <v>1</v>
      </c>
      <c r="R1263">
        <v>1</v>
      </c>
      <c r="S1263">
        <v>1</v>
      </c>
      <c r="V1263" s="19">
        <v>45401</v>
      </c>
      <c r="W1263" s="18">
        <v>1231</v>
      </c>
      <c r="AB1263">
        <v>1</v>
      </c>
      <c r="AV1263">
        <v>1</v>
      </c>
      <c r="AW1263">
        <v>1</v>
      </c>
      <c r="AX1263">
        <v>1</v>
      </c>
      <c r="AY1263">
        <v>4</v>
      </c>
    </row>
    <row r="1264" spans="1:51" x14ac:dyDescent="0.3">
      <c r="A1264" s="69">
        <v>45402</v>
      </c>
      <c r="B1264" s="16">
        <v>1232</v>
      </c>
      <c r="C1264">
        <v>1</v>
      </c>
      <c r="Q1264">
        <v>1</v>
      </c>
      <c r="R1264">
        <v>1</v>
      </c>
      <c r="S1264">
        <v>1</v>
      </c>
      <c r="V1264" s="68">
        <v>45402</v>
      </c>
      <c r="W1264" s="18">
        <v>1232</v>
      </c>
      <c r="Z1264">
        <v>1</v>
      </c>
      <c r="AV1264">
        <v>1</v>
      </c>
      <c r="AW1264">
        <v>1</v>
      </c>
      <c r="AX1264">
        <v>1</v>
      </c>
      <c r="AY1264">
        <v>2</v>
      </c>
    </row>
    <row r="1265" spans="1:51" x14ac:dyDescent="0.3">
      <c r="A1265" s="56"/>
      <c r="B1265" s="16">
        <v>1233</v>
      </c>
      <c r="C1265">
        <v>11.5</v>
      </c>
      <c r="D1265">
        <v>11.5</v>
      </c>
      <c r="Q1265">
        <v>2</v>
      </c>
      <c r="R1265">
        <v>23</v>
      </c>
      <c r="S1265">
        <v>11.5</v>
      </c>
      <c r="V1265" s="56"/>
      <c r="W1265" s="18">
        <v>1233</v>
      </c>
      <c r="AN1265">
        <v>11.5</v>
      </c>
      <c r="AO1265">
        <v>11.5</v>
      </c>
      <c r="AV1265">
        <v>2</v>
      </c>
      <c r="AW1265">
        <v>23</v>
      </c>
      <c r="AX1265">
        <v>11.5</v>
      </c>
      <c r="AY1265">
        <v>16</v>
      </c>
    </row>
    <row r="1266" spans="1:51" x14ac:dyDescent="0.3">
      <c r="A1266" s="69">
        <v>45406</v>
      </c>
      <c r="B1266" s="16">
        <v>1234</v>
      </c>
      <c r="C1266">
        <v>17.5</v>
      </c>
      <c r="D1266">
        <v>1</v>
      </c>
      <c r="E1266">
        <v>0.5</v>
      </c>
      <c r="F1266">
        <v>0.5</v>
      </c>
      <c r="Q1266">
        <v>4</v>
      </c>
      <c r="R1266">
        <v>19.5</v>
      </c>
      <c r="S1266">
        <v>4.875</v>
      </c>
      <c r="V1266" s="68">
        <v>45406</v>
      </c>
      <c r="W1266" s="18">
        <v>1234</v>
      </c>
      <c r="AN1266">
        <v>17.5</v>
      </c>
      <c r="AO1266">
        <v>1</v>
      </c>
      <c r="AP1266">
        <v>0.5</v>
      </c>
      <c r="AQ1266">
        <v>0.5</v>
      </c>
      <c r="AV1266">
        <v>4</v>
      </c>
      <c r="AW1266">
        <v>19.5</v>
      </c>
      <c r="AX1266">
        <v>4.875</v>
      </c>
      <c r="AY1266">
        <v>16</v>
      </c>
    </row>
    <row r="1267" spans="1:51" x14ac:dyDescent="0.3">
      <c r="A1267" s="56"/>
      <c r="B1267" s="16">
        <v>1235</v>
      </c>
      <c r="C1267">
        <v>5</v>
      </c>
      <c r="Q1267">
        <v>1</v>
      </c>
      <c r="R1267">
        <v>5</v>
      </c>
      <c r="S1267">
        <v>5</v>
      </c>
      <c r="V1267" s="56"/>
      <c r="W1267" s="18">
        <v>1235</v>
      </c>
      <c r="AU1267">
        <v>5</v>
      </c>
      <c r="AV1267">
        <v>1</v>
      </c>
      <c r="AW1267">
        <v>5</v>
      </c>
      <c r="AX1267">
        <v>5</v>
      </c>
      <c r="AY1267">
        <v>23</v>
      </c>
    </row>
    <row r="1268" spans="1:51" x14ac:dyDescent="0.3">
      <c r="A1268" s="69">
        <v>45407</v>
      </c>
      <c r="B1268" s="16">
        <v>1235</v>
      </c>
      <c r="C1268">
        <v>32.5</v>
      </c>
      <c r="D1268">
        <v>0.5</v>
      </c>
      <c r="Q1268">
        <v>2</v>
      </c>
      <c r="R1268">
        <v>33</v>
      </c>
      <c r="S1268">
        <v>16.5</v>
      </c>
      <c r="V1268" s="68">
        <v>45407</v>
      </c>
      <c r="W1268" s="18">
        <v>1235</v>
      </c>
      <c r="X1268">
        <v>32.5</v>
      </c>
      <c r="Y1268">
        <v>0.5</v>
      </c>
      <c r="AV1268">
        <v>2</v>
      </c>
      <c r="AW1268">
        <v>33</v>
      </c>
      <c r="AX1268">
        <v>16.5</v>
      </c>
      <c r="AY1268">
        <v>0</v>
      </c>
    </row>
    <row r="1269" spans="1:51" x14ac:dyDescent="0.3">
      <c r="A1269" s="57"/>
      <c r="B1269" s="16">
        <v>1236</v>
      </c>
      <c r="C1269">
        <v>1.5</v>
      </c>
      <c r="Q1269">
        <v>1</v>
      </c>
      <c r="R1269">
        <v>1.5</v>
      </c>
      <c r="S1269">
        <v>1.5</v>
      </c>
      <c r="V1269" s="57"/>
      <c r="W1269" s="18">
        <v>1236</v>
      </c>
      <c r="AG1269">
        <v>1.5</v>
      </c>
      <c r="AV1269">
        <v>1</v>
      </c>
      <c r="AW1269">
        <v>1.5</v>
      </c>
      <c r="AX1269">
        <v>1.5</v>
      </c>
      <c r="AY1269">
        <v>9</v>
      </c>
    </row>
    <row r="1270" spans="1:51" x14ac:dyDescent="0.3">
      <c r="A1270" s="57"/>
      <c r="B1270" s="16">
        <v>1237</v>
      </c>
      <c r="C1270">
        <v>23.5</v>
      </c>
      <c r="D1270">
        <v>9.5</v>
      </c>
      <c r="Q1270">
        <v>2</v>
      </c>
      <c r="R1270">
        <v>33</v>
      </c>
      <c r="S1270">
        <v>16.5</v>
      </c>
      <c r="V1270" s="57"/>
      <c r="W1270" s="18">
        <v>1237</v>
      </c>
      <c r="AN1270">
        <v>23.5</v>
      </c>
      <c r="AO1270">
        <v>9.5</v>
      </c>
      <c r="AV1270">
        <v>2</v>
      </c>
      <c r="AW1270">
        <v>33</v>
      </c>
      <c r="AX1270">
        <v>16.5</v>
      </c>
      <c r="AY1270">
        <v>16</v>
      </c>
    </row>
    <row r="1271" spans="1:51" x14ac:dyDescent="0.3">
      <c r="A1271" s="56"/>
      <c r="B1271" s="16">
        <v>1238</v>
      </c>
      <c r="C1271">
        <v>0.5</v>
      </c>
      <c r="Q1271">
        <v>1</v>
      </c>
      <c r="R1271">
        <v>0.5</v>
      </c>
      <c r="S1271">
        <v>0.5</v>
      </c>
      <c r="V1271" s="56"/>
      <c r="W1271" s="18">
        <v>1238</v>
      </c>
      <c r="AS1271">
        <v>0.5</v>
      </c>
      <c r="AV1271">
        <v>1</v>
      </c>
      <c r="AW1271">
        <v>0.5</v>
      </c>
      <c r="AX1271">
        <v>0.5</v>
      </c>
      <c r="AY1271">
        <v>21</v>
      </c>
    </row>
    <row r="1272" spans="1:51" x14ac:dyDescent="0.3">
      <c r="A1272" s="17">
        <v>45408</v>
      </c>
      <c r="B1272" s="16">
        <v>1239</v>
      </c>
      <c r="C1272">
        <v>14</v>
      </c>
      <c r="D1272">
        <v>2</v>
      </c>
      <c r="Q1272">
        <v>2</v>
      </c>
      <c r="R1272">
        <v>16</v>
      </c>
      <c r="S1272">
        <v>8</v>
      </c>
      <c r="V1272" s="19">
        <v>45408</v>
      </c>
      <c r="W1272" s="18">
        <v>1239</v>
      </c>
      <c r="AM1272">
        <v>14</v>
      </c>
      <c r="AN1272">
        <v>2</v>
      </c>
      <c r="AV1272">
        <v>2</v>
      </c>
      <c r="AW1272">
        <v>16</v>
      </c>
      <c r="AX1272">
        <v>8</v>
      </c>
      <c r="AY1272">
        <v>15</v>
      </c>
    </row>
    <row r="1273" spans="1:51" x14ac:dyDescent="0.3">
      <c r="A1273" s="69">
        <v>45413</v>
      </c>
      <c r="B1273" s="16">
        <v>1240</v>
      </c>
      <c r="C1273">
        <v>10.5</v>
      </c>
      <c r="D1273">
        <v>1</v>
      </c>
      <c r="Q1273">
        <v>2</v>
      </c>
      <c r="R1273">
        <v>11.5</v>
      </c>
      <c r="S1273">
        <v>5.75</v>
      </c>
      <c r="V1273" s="68">
        <v>45413</v>
      </c>
      <c r="W1273" s="18">
        <v>1240</v>
      </c>
      <c r="AO1273">
        <v>10.5</v>
      </c>
      <c r="AP1273">
        <v>1</v>
      </c>
      <c r="AV1273">
        <v>2</v>
      </c>
      <c r="AW1273">
        <v>11.5</v>
      </c>
      <c r="AX1273">
        <v>5.75</v>
      </c>
      <c r="AY1273">
        <v>17</v>
      </c>
    </row>
    <row r="1274" spans="1:51" x14ac:dyDescent="0.3">
      <c r="A1274" s="56"/>
      <c r="B1274" s="16">
        <v>1241</v>
      </c>
      <c r="C1274">
        <v>1</v>
      </c>
      <c r="Q1274">
        <v>1</v>
      </c>
      <c r="R1274">
        <v>1</v>
      </c>
      <c r="S1274">
        <v>1</v>
      </c>
      <c r="V1274" s="56"/>
      <c r="W1274" s="18">
        <v>1241</v>
      </c>
      <c r="AS1274">
        <v>1</v>
      </c>
      <c r="AV1274">
        <v>1</v>
      </c>
      <c r="AW1274">
        <v>1</v>
      </c>
      <c r="AX1274">
        <v>1</v>
      </c>
      <c r="AY1274">
        <v>21</v>
      </c>
    </row>
    <row r="1275" spans="1:51" x14ac:dyDescent="0.3">
      <c r="A1275" s="17">
        <v>45414</v>
      </c>
      <c r="B1275" s="16">
        <v>1242</v>
      </c>
      <c r="C1275">
        <v>1</v>
      </c>
      <c r="Q1275">
        <v>1</v>
      </c>
      <c r="R1275">
        <v>1</v>
      </c>
      <c r="S1275">
        <v>1</v>
      </c>
      <c r="V1275" s="19">
        <v>45414</v>
      </c>
      <c r="W1275" s="18">
        <v>1242</v>
      </c>
      <c r="AH1275">
        <v>1</v>
      </c>
      <c r="AV1275">
        <v>1</v>
      </c>
      <c r="AW1275">
        <v>1</v>
      </c>
      <c r="AX1275">
        <v>1</v>
      </c>
      <c r="AY1275">
        <v>10</v>
      </c>
    </row>
    <row r="1276" spans="1:51" x14ac:dyDescent="0.3">
      <c r="A1276" s="17">
        <v>45415</v>
      </c>
      <c r="B1276" s="16">
        <v>1243</v>
      </c>
      <c r="C1276">
        <v>4.5</v>
      </c>
      <c r="Q1276">
        <v>1</v>
      </c>
      <c r="R1276">
        <v>4.5</v>
      </c>
      <c r="S1276">
        <v>4.5</v>
      </c>
      <c r="V1276" s="19">
        <v>45415</v>
      </c>
      <c r="W1276" s="18">
        <v>1243</v>
      </c>
      <c r="AL1276">
        <v>4.5</v>
      </c>
      <c r="AV1276">
        <v>1</v>
      </c>
      <c r="AW1276">
        <v>4.5</v>
      </c>
      <c r="AX1276">
        <v>4.5</v>
      </c>
      <c r="AY1276">
        <v>14</v>
      </c>
    </row>
    <row r="1277" spans="1:51" x14ac:dyDescent="0.3">
      <c r="A1277" s="69">
        <v>45416</v>
      </c>
      <c r="B1277" s="16">
        <v>1244</v>
      </c>
      <c r="C1277">
        <v>0.5</v>
      </c>
      <c r="Q1277">
        <v>1</v>
      </c>
      <c r="R1277">
        <v>0.5</v>
      </c>
      <c r="S1277">
        <v>0.5</v>
      </c>
      <c r="V1277" s="68">
        <v>45416</v>
      </c>
      <c r="W1277" s="18">
        <v>1244</v>
      </c>
      <c r="AI1277">
        <v>0.5</v>
      </c>
      <c r="AV1277">
        <v>1</v>
      </c>
      <c r="AW1277">
        <v>0.5</v>
      </c>
      <c r="AX1277">
        <v>0.5</v>
      </c>
      <c r="AY1277">
        <v>11</v>
      </c>
    </row>
    <row r="1278" spans="1:51" x14ac:dyDescent="0.3">
      <c r="A1278" s="56"/>
      <c r="B1278" s="16">
        <v>1245</v>
      </c>
      <c r="C1278">
        <v>3</v>
      </c>
      <c r="D1278">
        <v>23</v>
      </c>
      <c r="Q1278">
        <v>2</v>
      </c>
      <c r="R1278">
        <v>26</v>
      </c>
      <c r="S1278">
        <v>13</v>
      </c>
      <c r="V1278" s="56"/>
      <c r="W1278" s="18">
        <v>1245</v>
      </c>
      <c r="AM1278">
        <v>3</v>
      </c>
      <c r="AN1278">
        <v>23</v>
      </c>
      <c r="AV1278">
        <v>2</v>
      </c>
      <c r="AW1278">
        <v>26</v>
      </c>
      <c r="AX1278">
        <v>13</v>
      </c>
      <c r="AY1278">
        <v>15</v>
      </c>
    </row>
    <row r="1279" spans="1:51" x14ac:dyDescent="0.3">
      <c r="A1279" s="69">
        <v>45421</v>
      </c>
      <c r="B1279" s="16">
        <v>1246</v>
      </c>
      <c r="C1279">
        <v>0.5</v>
      </c>
      <c r="Q1279">
        <v>1</v>
      </c>
      <c r="R1279">
        <v>0.5</v>
      </c>
      <c r="S1279">
        <v>0.5</v>
      </c>
      <c r="V1279" s="68">
        <v>45421</v>
      </c>
      <c r="W1279" s="18">
        <v>1246</v>
      </c>
      <c r="AD1279">
        <v>0.5</v>
      </c>
      <c r="AV1279">
        <v>1</v>
      </c>
      <c r="AW1279">
        <v>0.5</v>
      </c>
      <c r="AX1279">
        <v>0.5</v>
      </c>
      <c r="AY1279">
        <v>6</v>
      </c>
    </row>
    <row r="1280" spans="1:51" x14ac:dyDescent="0.3">
      <c r="A1280" s="56"/>
      <c r="B1280" s="16">
        <v>1247</v>
      </c>
      <c r="C1280">
        <v>1.5</v>
      </c>
      <c r="Q1280">
        <v>1</v>
      </c>
      <c r="R1280">
        <v>1.5</v>
      </c>
      <c r="S1280">
        <v>1.5</v>
      </c>
      <c r="V1280" s="56"/>
      <c r="W1280" s="18">
        <v>1247</v>
      </c>
      <c r="AM1280">
        <v>1.5</v>
      </c>
      <c r="AV1280">
        <v>1</v>
      </c>
      <c r="AW1280">
        <v>1.5</v>
      </c>
      <c r="AX1280">
        <v>1.5</v>
      </c>
      <c r="AY1280">
        <v>15</v>
      </c>
    </row>
    <row r="1281" spans="1:51" x14ac:dyDescent="0.3">
      <c r="A1281" s="17">
        <v>45425</v>
      </c>
      <c r="B1281" s="16">
        <v>1248</v>
      </c>
      <c r="C1281">
        <v>22</v>
      </c>
      <c r="D1281">
        <v>1</v>
      </c>
      <c r="Q1281">
        <v>2</v>
      </c>
      <c r="R1281">
        <v>23</v>
      </c>
      <c r="S1281">
        <v>11.5</v>
      </c>
      <c r="V1281" s="19">
        <v>45425</v>
      </c>
      <c r="W1281" s="18">
        <v>1248</v>
      </c>
      <c r="AO1281">
        <v>22</v>
      </c>
      <c r="AP1281">
        <v>1</v>
      </c>
      <c r="AV1281">
        <v>2</v>
      </c>
      <c r="AW1281">
        <v>23</v>
      </c>
      <c r="AX1281">
        <v>11.5</v>
      </c>
      <c r="AY1281">
        <v>17</v>
      </c>
    </row>
    <row r="1282" spans="1:51" x14ac:dyDescent="0.3">
      <c r="A1282" s="69">
        <v>45429</v>
      </c>
      <c r="B1282" s="16">
        <v>1249</v>
      </c>
      <c r="C1282">
        <v>0.5</v>
      </c>
      <c r="D1282">
        <v>0.5</v>
      </c>
      <c r="Q1282">
        <v>2</v>
      </c>
      <c r="R1282">
        <v>1</v>
      </c>
      <c r="S1282">
        <v>0.5</v>
      </c>
      <c r="V1282" s="68">
        <v>45429</v>
      </c>
      <c r="W1282" s="18">
        <v>1249</v>
      </c>
      <c r="AL1282">
        <v>0.5</v>
      </c>
      <c r="AM1282">
        <v>0.5</v>
      </c>
      <c r="AV1282">
        <v>2</v>
      </c>
      <c r="AW1282">
        <v>1</v>
      </c>
      <c r="AX1282">
        <v>0.5</v>
      </c>
      <c r="AY1282">
        <v>14</v>
      </c>
    </row>
    <row r="1283" spans="1:51" x14ac:dyDescent="0.3">
      <c r="A1283" s="56"/>
      <c r="B1283" s="16">
        <v>1250</v>
      </c>
      <c r="C1283">
        <v>1</v>
      </c>
      <c r="D1283">
        <v>1</v>
      </c>
      <c r="Q1283">
        <v>2</v>
      </c>
      <c r="R1283">
        <v>2</v>
      </c>
      <c r="S1283">
        <v>1</v>
      </c>
      <c r="V1283" s="56"/>
      <c r="W1283" s="18">
        <v>1250</v>
      </c>
      <c r="AO1283">
        <v>1</v>
      </c>
      <c r="AP1283">
        <v>1</v>
      </c>
      <c r="AV1283">
        <v>2</v>
      </c>
      <c r="AW1283">
        <v>2</v>
      </c>
      <c r="AX1283">
        <v>1</v>
      </c>
      <c r="AY1283">
        <v>17</v>
      </c>
    </row>
    <row r="1284" spans="1:51" x14ac:dyDescent="0.3">
      <c r="A1284" s="17">
        <v>45430</v>
      </c>
      <c r="B1284" s="16">
        <v>1251</v>
      </c>
      <c r="C1284">
        <v>3.5</v>
      </c>
      <c r="Q1284">
        <v>1</v>
      </c>
      <c r="R1284">
        <v>3.5</v>
      </c>
      <c r="S1284">
        <v>3.5</v>
      </c>
      <c r="V1284" s="19">
        <v>45430</v>
      </c>
      <c r="W1284" s="18">
        <v>1251</v>
      </c>
      <c r="AG1284">
        <v>3.5</v>
      </c>
      <c r="AV1284">
        <v>1</v>
      </c>
      <c r="AW1284">
        <v>3.5</v>
      </c>
      <c r="AX1284">
        <v>3.5</v>
      </c>
      <c r="AY1284">
        <v>9</v>
      </c>
    </row>
    <row r="1285" spans="1:51" x14ac:dyDescent="0.3">
      <c r="A1285" s="17">
        <v>45432</v>
      </c>
      <c r="B1285" s="16">
        <v>1252</v>
      </c>
      <c r="C1285">
        <v>1</v>
      </c>
      <c r="D1285">
        <v>5.5</v>
      </c>
      <c r="Q1285">
        <v>2</v>
      </c>
      <c r="R1285">
        <v>6.5</v>
      </c>
      <c r="S1285">
        <v>3.25</v>
      </c>
      <c r="V1285" s="19">
        <v>45432</v>
      </c>
      <c r="W1285" s="18">
        <v>1252</v>
      </c>
      <c r="AN1285">
        <v>1</v>
      </c>
      <c r="AO1285">
        <v>5.5</v>
      </c>
      <c r="AV1285">
        <v>2</v>
      </c>
      <c r="AW1285">
        <v>6.5</v>
      </c>
      <c r="AX1285">
        <v>3.25</v>
      </c>
      <c r="AY1285">
        <v>16</v>
      </c>
    </row>
    <row r="1286" spans="1:51" x14ac:dyDescent="0.3">
      <c r="A1286" s="17">
        <v>45433</v>
      </c>
      <c r="B1286" s="16">
        <v>1253</v>
      </c>
      <c r="C1286">
        <v>46.5</v>
      </c>
      <c r="Q1286">
        <v>1</v>
      </c>
      <c r="R1286">
        <v>46.5</v>
      </c>
      <c r="S1286">
        <v>46.5</v>
      </c>
      <c r="V1286" s="19">
        <v>45433</v>
      </c>
      <c r="W1286" s="18">
        <v>1253</v>
      </c>
      <c r="AD1286">
        <v>46.5</v>
      </c>
      <c r="AV1286">
        <v>1</v>
      </c>
      <c r="AW1286">
        <v>46.5</v>
      </c>
      <c r="AX1286">
        <v>46.5</v>
      </c>
      <c r="AY1286">
        <v>6</v>
      </c>
    </row>
    <row r="1287" spans="1:51" x14ac:dyDescent="0.3">
      <c r="A1287" s="17">
        <v>45436</v>
      </c>
      <c r="B1287" s="16">
        <v>1254</v>
      </c>
      <c r="C1287">
        <v>2</v>
      </c>
      <c r="D1287">
        <v>7</v>
      </c>
      <c r="E1287">
        <v>0.5</v>
      </c>
      <c r="F1287">
        <v>4</v>
      </c>
      <c r="G1287">
        <v>1</v>
      </c>
      <c r="H1287">
        <v>0.5</v>
      </c>
      <c r="Q1287">
        <v>6</v>
      </c>
      <c r="R1287">
        <v>15</v>
      </c>
      <c r="S1287">
        <v>2.5</v>
      </c>
      <c r="V1287" s="19">
        <v>45436</v>
      </c>
      <c r="W1287" s="18">
        <v>1254</v>
      </c>
      <c r="AN1287">
        <v>2</v>
      </c>
      <c r="AO1287">
        <v>7</v>
      </c>
      <c r="AP1287">
        <v>0.5</v>
      </c>
      <c r="AQ1287">
        <v>4</v>
      </c>
      <c r="AR1287">
        <v>1</v>
      </c>
      <c r="AS1287">
        <v>0.5</v>
      </c>
      <c r="AV1287">
        <v>6</v>
      </c>
      <c r="AW1287">
        <v>15</v>
      </c>
      <c r="AX1287">
        <v>2.5</v>
      </c>
      <c r="AY1287">
        <v>16</v>
      </c>
    </row>
    <row r="1288" spans="1:51" x14ac:dyDescent="0.3">
      <c r="A1288" s="17">
        <v>45437</v>
      </c>
      <c r="B1288" s="16">
        <v>1255</v>
      </c>
      <c r="C1288">
        <v>1</v>
      </c>
      <c r="D1288">
        <v>0.5</v>
      </c>
      <c r="E1288">
        <v>3.5</v>
      </c>
      <c r="F1288">
        <v>8</v>
      </c>
      <c r="G1288">
        <v>1</v>
      </c>
      <c r="H1288">
        <v>0.5</v>
      </c>
      <c r="I1288">
        <v>1</v>
      </c>
      <c r="Q1288">
        <v>7</v>
      </c>
      <c r="R1288">
        <v>15.5</v>
      </c>
      <c r="S1288">
        <v>2.214285714285714</v>
      </c>
      <c r="V1288" s="19">
        <v>45437</v>
      </c>
      <c r="W1288" s="18">
        <v>1255</v>
      </c>
      <c r="AC1288">
        <v>1</v>
      </c>
      <c r="AD1288">
        <v>0.5</v>
      </c>
      <c r="AE1288">
        <v>3.5</v>
      </c>
      <c r="AF1288">
        <v>8</v>
      </c>
      <c r="AG1288">
        <v>1</v>
      </c>
      <c r="AH1288">
        <v>0.5</v>
      </c>
      <c r="AI1288">
        <v>1</v>
      </c>
      <c r="AV1288">
        <v>7</v>
      </c>
      <c r="AW1288">
        <v>15.5</v>
      </c>
      <c r="AX1288">
        <v>2.214285714285714</v>
      </c>
      <c r="AY1288">
        <v>5</v>
      </c>
    </row>
    <row r="1289" spans="1:51" x14ac:dyDescent="0.3">
      <c r="A1289" s="17">
        <v>45439</v>
      </c>
      <c r="B1289" s="16">
        <v>1256</v>
      </c>
      <c r="C1289">
        <v>27</v>
      </c>
      <c r="D1289">
        <v>1.5</v>
      </c>
      <c r="Q1289">
        <v>2</v>
      </c>
      <c r="R1289">
        <v>28.5</v>
      </c>
      <c r="S1289">
        <v>14.25</v>
      </c>
      <c r="V1289" s="19">
        <v>45439</v>
      </c>
      <c r="W1289" s="18">
        <v>1256</v>
      </c>
      <c r="AN1289">
        <v>27</v>
      </c>
      <c r="AO1289">
        <v>1.5</v>
      </c>
      <c r="AV1289">
        <v>2</v>
      </c>
      <c r="AW1289">
        <v>28.5</v>
      </c>
      <c r="AX1289">
        <v>14.25</v>
      </c>
      <c r="AY1289">
        <v>16</v>
      </c>
    </row>
    <row r="1290" spans="1:51" x14ac:dyDescent="0.3">
      <c r="A1290" s="17">
        <v>45441</v>
      </c>
      <c r="B1290" s="16">
        <v>1257</v>
      </c>
      <c r="C1290">
        <v>1.5</v>
      </c>
      <c r="Q1290">
        <v>1</v>
      </c>
      <c r="R1290">
        <v>1.5</v>
      </c>
      <c r="S1290">
        <v>1.5</v>
      </c>
      <c r="V1290" s="19">
        <v>45441</v>
      </c>
      <c r="W1290" s="18">
        <v>1257</v>
      </c>
      <c r="AO1290">
        <v>1.5</v>
      </c>
      <c r="AV1290">
        <v>1</v>
      </c>
      <c r="AW1290">
        <v>1.5</v>
      </c>
      <c r="AX1290">
        <v>1.5</v>
      </c>
      <c r="AY1290">
        <v>17</v>
      </c>
    </row>
    <row r="1291" spans="1:51" x14ac:dyDescent="0.3">
      <c r="A1291" s="17">
        <v>45444</v>
      </c>
      <c r="B1291" s="16">
        <v>1258</v>
      </c>
      <c r="C1291">
        <v>7</v>
      </c>
      <c r="D1291">
        <v>0.5</v>
      </c>
      <c r="Q1291">
        <v>2</v>
      </c>
      <c r="R1291">
        <v>7.5</v>
      </c>
      <c r="S1291">
        <v>3.75</v>
      </c>
      <c r="V1291" s="19">
        <v>45444</v>
      </c>
      <c r="W1291" s="18">
        <v>1258</v>
      </c>
      <c r="AO1291">
        <v>7</v>
      </c>
      <c r="AP1291">
        <v>0.5</v>
      </c>
      <c r="AV1291">
        <v>2</v>
      </c>
      <c r="AW1291">
        <v>7.5</v>
      </c>
      <c r="AX1291">
        <v>3.75</v>
      </c>
      <c r="AY1291">
        <v>17</v>
      </c>
    </row>
    <row r="1292" spans="1:51" x14ac:dyDescent="0.3">
      <c r="A1292" s="17">
        <v>45445</v>
      </c>
      <c r="B1292" s="16">
        <v>1259</v>
      </c>
      <c r="C1292">
        <v>2</v>
      </c>
      <c r="Q1292">
        <v>1</v>
      </c>
      <c r="R1292">
        <v>2</v>
      </c>
      <c r="S1292">
        <v>2</v>
      </c>
      <c r="V1292" s="19">
        <v>45445</v>
      </c>
      <c r="W1292" s="18">
        <v>1259</v>
      </c>
      <c r="AU1292">
        <v>2</v>
      </c>
      <c r="AV1292">
        <v>1</v>
      </c>
      <c r="AW1292">
        <v>2</v>
      </c>
      <c r="AX1292">
        <v>2</v>
      </c>
      <c r="AY1292">
        <v>23</v>
      </c>
    </row>
    <row r="1293" spans="1:51" x14ac:dyDescent="0.3">
      <c r="A1293" s="17">
        <v>45447</v>
      </c>
      <c r="B1293" s="16">
        <v>1260</v>
      </c>
      <c r="C1293">
        <v>8.5</v>
      </c>
      <c r="Q1293">
        <v>1</v>
      </c>
      <c r="R1293">
        <v>8.5</v>
      </c>
      <c r="S1293">
        <v>8.5</v>
      </c>
      <c r="V1293" s="19">
        <v>45447</v>
      </c>
      <c r="W1293" s="18">
        <v>1260</v>
      </c>
      <c r="AL1293">
        <v>8.5</v>
      </c>
      <c r="AV1293">
        <v>1</v>
      </c>
      <c r="AW1293">
        <v>8.5</v>
      </c>
      <c r="AX1293">
        <v>8.5</v>
      </c>
      <c r="AY1293">
        <v>14</v>
      </c>
    </row>
    <row r="1294" spans="1:51" x14ac:dyDescent="0.3">
      <c r="A1294" s="17">
        <v>45451</v>
      </c>
      <c r="B1294" s="16">
        <v>1261</v>
      </c>
      <c r="C1294">
        <v>2</v>
      </c>
      <c r="D1294">
        <v>131.5</v>
      </c>
      <c r="E1294">
        <v>13</v>
      </c>
      <c r="Q1294">
        <v>3</v>
      </c>
      <c r="R1294">
        <v>146.5</v>
      </c>
      <c r="S1294">
        <v>48.833333333333343</v>
      </c>
      <c r="V1294" s="19">
        <v>45451</v>
      </c>
      <c r="W1294" s="18">
        <v>1261</v>
      </c>
      <c r="AM1294">
        <v>2</v>
      </c>
      <c r="AN1294">
        <v>131.5</v>
      </c>
      <c r="AO1294">
        <v>13</v>
      </c>
      <c r="AV1294">
        <v>3</v>
      </c>
      <c r="AW1294">
        <v>146.5</v>
      </c>
      <c r="AX1294">
        <v>48.833333333333343</v>
      </c>
      <c r="AY1294">
        <v>15</v>
      </c>
    </row>
    <row r="1295" spans="1:51" x14ac:dyDescent="0.3">
      <c r="A1295" s="17">
        <v>45452</v>
      </c>
      <c r="B1295" s="16">
        <v>1262</v>
      </c>
      <c r="C1295">
        <v>4</v>
      </c>
      <c r="D1295">
        <v>1</v>
      </c>
      <c r="Q1295">
        <v>2</v>
      </c>
      <c r="R1295">
        <v>5</v>
      </c>
      <c r="S1295">
        <v>2.5</v>
      </c>
      <c r="V1295" s="19">
        <v>45452</v>
      </c>
      <c r="W1295" s="18">
        <v>1262</v>
      </c>
      <c r="AJ1295">
        <v>4</v>
      </c>
      <c r="AK1295">
        <v>1</v>
      </c>
      <c r="AV1295">
        <v>2</v>
      </c>
      <c r="AW1295">
        <v>5</v>
      </c>
      <c r="AX1295">
        <v>2.5</v>
      </c>
      <c r="AY1295">
        <v>12</v>
      </c>
    </row>
    <row r="1296" spans="1:51" x14ac:dyDescent="0.3">
      <c r="A1296" s="69">
        <v>45453</v>
      </c>
      <c r="B1296" s="16">
        <v>1263</v>
      </c>
      <c r="C1296">
        <v>0.5</v>
      </c>
      <c r="Q1296">
        <v>1</v>
      </c>
      <c r="R1296">
        <v>0.5</v>
      </c>
      <c r="S1296">
        <v>0.5</v>
      </c>
      <c r="V1296" s="68">
        <v>45453</v>
      </c>
      <c r="W1296" s="18">
        <v>1263</v>
      </c>
      <c r="AC1296">
        <v>0.5</v>
      </c>
      <c r="AV1296">
        <v>1</v>
      </c>
      <c r="AW1296">
        <v>0.5</v>
      </c>
      <c r="AX1296">
        <v>0.5</v>
      </c>
      <c r="AY1296">
        <v>5</v>
      </c>
    </row>
    <row r="1297" spans="1:51" x14ac:dyDescent="0.3">
      <c r="A1297" s="57"/>
      <c r="B1297" s="16">
        <v>1264</v>
      </c>
      <c r="C1297">
        <v>2.5</v>
      </c>
      <c r="D1297">
        <v>5</v>
      </c>
      <c r="Q1297">
        <v>2</v>
      </c>
      <c r="R1297">
        <v>7.5</v>
      </c>
      <c r="S1297">
        <v>3.75</v>
      </c>
      <c r="V1297" s="57"/>
      <c r="W1297" s="18">
        <v>1264</v>
      </c>
      <c r="AN1297">
        <v>2.5</v>
      </c>
      <c r="AO1297">
        <v>5</v>
      </c>
      <c r="AV1297">
        <v>2</v>
      </c>
      <c r="AW1297">
        <v>7.5</v>
      </c>
      <c r="AX1297">
        <v>3.75</v>
      </c>
      <c r="AY1297">
        <v>16</v>
      </c>
    </row>
    <row r="1298" spans="1:51" x14ac:dyDescent="0.3">
      <c r="A1298" s="56"/>
      <c r="B1298" s="16">
        <v>1265</v>
      </c>
      <c r="C1298">
        <v>1.5</v>
      </c>
      <c r="D1298">
        <v>0.5</v>
      </c>
      <c r="Q1298">
        <v>2</v>
      </c>
      <c r="R1298">
        <v>2</v>
      </c>
      <c r="S1298">
        <v>1</v>
      </c>
      <c r="V1298" s="56"/>
      <c r="W1298" s="18">
        <v>1265</v>
      </c>
      <c r="AT1298">
        <v>1.5</v>
      </c>
      <c r="AU1298">
        <v>0.5</v>
      </c>
      <c r="AV1298">
        <v>2</v>
      </c>
      <c r="AW1298">
        <v>2</v>
      </c>
      <c r="AX1298">
        <v>1</v>
      </c>
      <c r="AY1298">
        <v>22</v>
      </c>
    </row>
    <row r="1299" spans="1:51" x14ac:dyDescent="0.3">
      <c r="A1299" s="69">
        <v>45454</v>
      </c>
      <c r="B1299" s="16">
        <v>1266</v>
      </c>
      <c r="C1299">
        <v>37.5</v>
      </c>
      <c r="Q1299">
        <v>1</v>
      </c>
      <c r="R1299">
        <v>37.5</v>
      </c>
      <c r="S1299">
        <v>37.5</v>
      </c>
      <c r="V1299" s="68">
        <v>45454</v>
      </c>
      <c r="W1299" s="18">
        <v>1266</v>
      </c>
      <c r="AK1299">
        <v>37.5</v>
      </c>
      <c r="AV1299">
        <v>1</v>
      </c>
      <c r="AW1299">
        <v>37.5</v>
      </c>
      <c r="AX1299">
        <v>37.5</v>
      </c>
      <c r="AY1299">
        <v>13</v>
      </c>
    </row>
    <row r="1300" spans="1:51" x14ac:dyDescent="0.3">
      <c r="A1300" s="56"/>
      <c r="B1300" s="16">
        <v>1267</v>
      </c>
      <c r="C1300">
        <v>0.5</v>
      </c>
      <c r="Q1300">
        <v>1</v>
      </c>
      <c r="R1300">
        <v>0.5</v>
      </c>
      <c r="S1300">
        <v>0.5</v>
      </c>
      <c r="V1300" s="56"/>
      <c r="W1300" s="18">
        <v>1267</v>
      </c>
      <c r="AR1300">
        <v>0.5</v>
      </c>
      <c r="AV1300">
        <v>1</v>
      </c>
      <c r="AW1300">
        <v>0.5</v>
      </c>
      <c r="AX1300">
        <v>0.5</v>
      </c>
      <c r="AY1300">
        <v>20</v>
      </c>
    </row>
    <row r="1301" spans="1:51" x14ac:dyDescent="0.3">
      <c r="A1301" s="69">
        <v>45458</v>
      </c>
      <c r="B1301" s="16">
        <v>1268</v>
      </c>
      <c r="C1301">
        <v>0.5</v>
      </c>
      <c r="D1301">
        <v>1</v>
      </c>
      <c r="Q1301">
        <v>2</v>
      </c>
      <c r="R1301">
        <v>1.5</v>
      </c>
      <c r="S1301">
        <v>0.75</v>
      </c>
      <c r="V1301" s="68">
        <v>45458</v>
      </c>
      <c r="W1301" s="18">
        <v>1268</v>
      </c>
      <c r="AG1301">
        <v>0.5</v>
      </c>
      <c r="AH1301">
        <v>1</v>
      </c>
      <c r="AV1301">
        <v>2</v>
      </c>
      <c r="AW1301">
        <v>1.5</v>
      </c>
      <c r="AX1301">
        <v>0.75</v>
      </c>
      <c r="AY1301">
        <v>9</v>
      </c>
    </row>
    <row r="1302" spans="1:51" x14ac:dyDescent="0.3">
      <c r="A1302" s="56"/>
      <c r="B1302" s="16">
        <v>1269</v>
      </c>
      <c r="C1302">
        <v>0.5</v>
      </c>
      <c r="D1302">
        <v>0.5</v>
      </c>
      <c r="Q1302">
        <v>2</v>
      </c>
      <c r="R1302">
        <v>1</v>
      </c>
      <c r="S1302">
        <v>0.5</v>
      </c>
      <c r="V1302" s="56"/>
      <c r="W1302" s="18">
        <v>1269</v>
      </c>
      <c r="AO1302">
        <v>0.5</v>
      </c>
      <c r="AP1302">
        <v>0.5</v>
      </c>
      <c r="AV1302">
        <v>2</v>
      </c>
      <c r="AW1302">
        <v>1</v>
      </c>
      <c r="AX1302">
        <v>0.5</v>
      </c>
      <c r="AY1302">
        <v>17</v>
      </c>
    </row>
    <row r="1303" spans="1:51" x14ac:dyDescent="0.3">
      <c r="A1303" s="69">
        <v>45459</v>
      </c>
      <c r="B1303" s="16">
        <v>1270</v>
      </c>
      <c r="C1303">
        <v>0.5</v>
      </c>
      <c r="D1303">
        <v>3</v>
      </c>
      <c r="Q1303">
        <v>2</v>
      </c>
      <c r="R1303">
        <v>3.5</v>
      </c>
      <c r="S1303">
        <v>1.75</v>
      </c>
      <c r="V1303" s="68">
        <v>45459</v>
      </c>
      <c r="W1303" s="18">
        <v>1270</v>
      </c>
      <c r="AA1303">
        <v>0.5</v>
      </c>
      <c r="AB1303">
        <v>3</v>
      </c>
      <c r="AV1303">
        <v>2</v>
      </c>
      <c r="AW1303">
        <v>3.5</v>
      </c>
      <c r="AX1303">
        <v>1.75</v>
      </c>
      <c r="AY1303">
        <v>3</v>
      </c>
    </row>
    <row r="1304" spans="1:51" x14ac:dyDescent="0.3">
      <c r="A1304" s="57"/>
      <c r="B1304" s="16">
        <v>1271</v>
      </c>
      <c r="C1304">
        <v>8.5</v>
      </c>
      <c r="D1304">
        <v>3.5</v>
      </c>
      <c r="Q1304">
        <v>2</v>
      </c>
      <c r="R1304">
        <v>12</v>
      </c>
      <c r="S1304">
        <v>6</v>
      </c>
      <c r="V1304" s="57"/>
      <c r="W1304" s="18">
        <v>1271</v>
      </c>
      <c r="AR1304">
        <v>8.5</v>
      </c>
      <c r="AS1304">
        <v>3.5</v>
      </c>
      <c r="AV1304">
        <v>2</v>
      </c>
      <c r="AW1304">
        <v>12</v>
      </c>
      <c r="AX1304">
        <v>6</v>
      </c>
      <c r="AY1304">
        <v>20</v>
      </c>
    </row>
    <row r="1305" spans="1:51" x14ac:dyDescent="0.3">
      <c r="A1305" s="56"/>
      <c r="B1305" s="16">
        <v>1272</v>
      </c>
      <c r="C1305">
        <v>0.5</v>
      </c>
      <c r="Q1305">
        <v>1</v>
      </c>
      <c r="R1305">
        <v>0.5</v>
      </c>
      <c r="S1305">
        <v>0.5</v>
      </c>
      <c r="V1305" s="56"/>
      <c r="W1305" s="18">
        <v>1272</v>
      </c>
      <c r="AU1305">
        <v>0.5</v>
      </c>
      <c r="AV1305">
        <v>1</v>
      </c>
      <c r="AW1305">
        <v>0.5</v>
      </c>
      <c r="AX1305">
        <v>0.5</v>
      </c>
      <c r="AY1305">
        <v>23</v>
      </c>
    </row>
    <row r="1306" spans="1:51" x14ac:dyDescent="0.3">
      <c r="A1306" s="69">
        <v>45460</v>
      </c>
      <c r="B1306" s="16">
        <v>1272</v>
      </c>
      <c r="C1306">
        <v>0.5</v>
      </c>
      <c r="Q1306">
        <v>1</v>
      </c>
      <c r="R1306">
        <v>0.5</v>
      </c>
      <c r="S1306">
        <v>0.5</v>
      </c>
      <c r="V1306" s="68">
        <v>45460</v>
      </c>
      <c r="W1306" s="18">
        <v>1272</v>
      </c>
      <c r="X1306">
        <v>0.5</v>
      </c>
      <c r="AV1306">
        <v>1</v>
      </c>
      <c r="AW1306">
        <v>0.5</v>
      </c>
      <c r="AX1306">
        <v>0.5</v>
      </c>
      <c r="AY1306">
        <v>0</v>
      </c>
    </row>
    <row r="1307" spans="1:51" x14ac:dyDescent="0.3">
      <c r="A1307" s="56"/>
      <c r="B1307" s="16">
        <v>1273</v>
      </c>
      <c r="C1307">
        <v>1.5</v>
      </c>
      <c r="Q1307">
        <v>1</v>
      </c>
      <c r="R1307">
        <v>1.5</v>
      </c>
      <c r="S1307">
        <v>1.5</v>
      </c>
      <c r="V1307" s="56"/>
      <c r="W1307" s="18">
        <v>1273</v>
      </c>
      <c r="AO1307">
        <v>1.5</v>
      </c>
      <c r="AV1307">
        <v>1</v>
      </c>
      <c r="AW1307">
        <v>1.5</v>
      </c>
      <c r="AX1307">
        <v>1.5</v>
      </c>
      <c r="AY1307">
        <v>17</v>
      </c>
    </row>
    <row r="1308" spans="1:51" x14ac:dyDescent="0.3">
      <c r="A1308" s="17">
        <v>45461</v>
      </c>
      <c r="B1308" s="16">
        <v>1274</v>
      </c>
      <c r="C1308">
        <v>8.5</v>
      </c>
      <c r="Q1308">
        <v>1</v>
      </c>
      <c r="R1308">
        <v>8.5</v>
      </c>
      <c r="S1308">
        <v>8.5</v>
      </c>
      <c r="V1308" s="19">
        <v>45461</v>
      </c>
      <c r="W1308" s="18">
        <v>1274</v>
      </c>
      <c r="AR1308">
        <v>8.5</v>
      </c>
      <c r="AV1308">
        <v>1</v>
      </c>
      <c r="AW1308">
        <v>8.5</v>
      </c>
      <c r="AX1308">
        <v>8.5</v>
      </c>
      <c r="AY1308">
        <v>20</v>
      </c>
    </row>
    <row r="1309" spans="1:51" x14ac:dyDescent="0.3">
      <c r="A1309" s="17">
        <v>45468</v>
      </c>
      <c r="B1309" s="16">
        <v>1275</v>
      </c>
      <c r="C1309">
        <v>4</v>
      </c>
      <c r="Q1309">
        <v>1</v>
      </c>
      <c r="R1309">
        <v>4</v>
      </c>
      <c r="S1309">
        <v>4</v>
      </c>
      <c r="V1309" s="19">
        <v>45468</v>
      </c>
      <c r="W1309" s="18">
        <v>1275</v>
      </c>
      <c r="AL1309">
        <v>4</v>
      </c>
      <c r="AV1309">
        <v>1</v>
      </c>
      <c r="AW1309">
        <v>4</v>
      </c>
      <c r="AX1309">
        <v>4</v>
      </c>
      <c r="AY1309">
        <v>14</v>
      </c>
    </row>
    <row r="1310" spans="1:51" x14ac:dyDescent="0.3">
      <c r="A1310" s="17">
        <v>45471</v>
      </c>
      <c r="B1310" s="16">
        <v>1276</v>
      </c>
      <c r="C1310">
        <v>1</v>
      </c>
      <c r="D1310">
        <v>3</v>
      </c>
      <c r="Q1310">
        <v>2</v>
      </c>
      <c r="R1310">
        <v>4</v>
      </c>
      <c r="S1310">
        <v>2</v>
      </c>
      <c r="V1310" s="19">
        <v>45471</v>
      </c>
      <c r="W1310" s="18">
        <v>1276</v>
      </c>
      <c r="AJ1310">
        <v>1</v>
      </c>
      <c r="AK1310">
        <v>3</v>
      </c>
      <c r="AV1310">
        <v>2</v>
      </c>
      <c r="AW1310">
        <v>4</v>
      </c>
      <c r="AX1310">
        <v>2</v>
      </c>
      <c r="AY1310">
        <v>12</v>
      </c>
    </row>
    <row r="1311" spans="1:51" x14ac:dyDescent="0.3">
      <c r="A1311" s="69">
        <v>45472</v>
      </c>
      <c r="B1311" s="16">
        <v>1277</v>
      </c>
      <c r="C1311">
        <v>26</v>
      </c>
      <c r="D1311">
        <v>11</v>
      </c>
      <c r="Q1311">
        <v>2</v>
      </c>
      <c r="R1311">
        <v>37</v>
      </c>
      <c r="S1311">
        <v>18.5</v>
      </c>
      <c r="V1311" s="68">
        <v>45472</v>
      </c>
      <c r="W1311" s="18">
        <v>1277</v>
      </c>
      <c r="AK1311">
        <v>26</v>
      </c>
      <c r="AL1311">
        <v>11</v>
      </c>
      <c r="AV1311">
        <v>2</v>
      </c>
      <c r="AW1311">
        <v>37</v>
      </c>
      <c r="AX1311">
        <v>18.5</v>
      </c>
      <c r="AY1311">
        <v>13</v>
      </c>
    </row>
    <row r="1312" spans="1:51" x14ac:dyDescent="0.3">
      <c r="A1312" s="56"/>
      <c r="B1312" s="16">
        <v>1278</v>
      </c>
      <c r="C1312">
        <v>0.5</v>
      </c>
      <c r="D1312">
        <v>0.5</v>
      </c>
      <c r="Q1312">
        <v>2</v>
      </c>
      <c r="R1312">
        <v>1</v>
      </c>
      <c r="S1312">
        <v>0.5</v>
      </c>
      <c r="V1312" s="56"/>
      <c r="W1312" s="18">
        <v>1278</v>
      </c>
      <c r="AN1312">
        <v>0.5</v>
      </c>
      <c r="AO1312">
        <v>0.5</v>
      </c>
      <c r="AV1312">
        <v>2</v>
      </c>
      <c r="AW1312">
        <v>1</v>
      </c>
      <c r="AX1312">
        <v>0.5</v>
      </c>
      <c r="AY1312">
        <v>16</v>
      </c>
    </row>
    <row r="1313" spans="1:51" x14ac:dyDescent="0.3">
      <c r="A1313" s="69">
        <v>45474</v>
      </c>
      <c r="B1313" s="16">
        <v>1279</v>
      </c>
      <c r="C1313">
        <v>0.5</v>
      </c>
      <c r="D1313">
        <v>2.5</v>
      </c>
      <c r="Q1313">
        <v>2</v>
      </c>
      <c r="R1313">
        <v>3</v>
      </c>
      <c r="S1313">
        <v>1.5</v>
      </c>
      <c r="V1313" s="68">
        <v>45474</v>
      </c>
      <c r="W1313" s="18">
        <v>1279</v>
      </c>
      <c r="AL1313">
        <v>0.5</v>
      </c>
      <c r="AM1313">
        <v>2.5</v>
      </c>
      <c r="AV1313">
        <v>2</v>
      </c>
      <c r="AW1313">
        <v>3</v>
      </c>
      <c r="AX1313">
        <v>1.5</v>
      </c>
      <c r="AY1313">
        <v>14</v>
      </c>
    </row>
    <row r="1314" spans="1:51" x14ac:dyDescent="0.3">
      <c r="A1314" s="56"/>
      <c r="B1314" s="16">
        <v>1280</v>
      </c>
      <c r="C1314">
        <v>3</v>
      </c>
      <c r="D1314">
        <v>0.5</v>
      </c>
      <c r="Q1314">
        <v>2</v>
      </c>
      <c r="R1314">
        <v>3.5</v>
      </c>
      <c r="S1314">
        <v>1.75</v>
      </c>
      <c r="V1314" s="56"/>
      <c r="W1314" s="18">
        <v>1280</v>
      </c>
      <c r="AT1314">
        <v>3</v>
      </c>
      <c r="AU1314">
        <v>0.5</v>
      </c>
      <c r="AV1314">
        <v>2</v>
      </c>
      <c r="AW1314">
        <v>3.5</v>
      </c>
      <c r="AX1314">
        <v>1.75</v>
      </c>
      <c r="AY1314">
        <v>22</v>
      </c>
    </row>
    <row r="1315" spans="1:51" x14ac:dyDescent="0.3">
      <c r="A1315" s="69">
        <v>45475</v>
      </c>
      <c r="B1315" s="16">
        <v>1281</v>
      </c>
      <c r="C1315">
        <v>0.5</v>
      </c>
      <c r="Q1315">
        <v>1</v>
      </c>
      <c r="R1315">
        <v>0.5</v>
      </c>
      <c r="S1315">
        <v>0.5</v>
      </c>
      <c r="V1315" s="68">
        <v>45475</v>
      </c>
      <c r="W1315" s="18">
        <v>1281</v>
      </c>
      <c r="Z1315">
        <v>0.5</v>
      </c>
      <c r="AV1315">
        <v>1</v>
      </c>
      <c r="AW1315">
        <v>0.5</v>
      </c>
      <c r="AX1315">
        <v>0.5</v>
      </c>
      <c r="AY1315">
        <v>2</v>
      </c>
    </row>
    <row r="1316" spans="1:51" x14ac:dyDescent="0.3">
      <c r="A1316" s="56"/>
      <c r="B1316" s="16">
        <v>1282</v>
      </c>
      <c r="C1316">
        <v>1</v>
      </c>
      <c r="Q1316">
        <v>1</v>
      </c>
      <c r="R1316">
        <v>1</v>
      </c>
      <c r="S1316">
        <v>1</v>
      </c>
      <c r="V1316" s="56"/>
      <c r="W1316" s="18">
        <v>1282</v>
      </c>
      <c r="AF1316">
        <v>1</v>
      </c>
      <c r="AV1316">
        <v>1</v>
      </c>
      <c r="AW1316">
        <v>1</v>
      </c>
      <c r="AX1316">
        <v>1</v>
      </c>
      <c r="AY1316">
        <v>8</v>
      </c>
    </row>
    <row r="1317" spans="1:51" x14ac:dyDescent="0.3">
      <c r="A1317" s="69">
        <v>45476</v>
      </c>
      <c r="B1317" s="16">
        <v>1283</v>
      </c>
      <c r="C1317">
        <v>0.5</v>
      </c>
      <c r="Q1317">
        <v>1</v>
      </c>
      <c r="R1317">
        <v>0.5</v>
      </c>
      <c r="S1317">
        <v>0.5</v>
      </c>
      <c r="V1317" s="68">
        <v>45476</v>
      </c>
      <c r="W1317" s="18">
        <v>1283</v>
      </c>
      <c r="AP1317">
        <v>0.5</v>
      </c>
      <c r="AV1317">
        <v>1</v>
      </c>
      <c r="AW1317">
        <v>0.5</v>
      </c>
      <c r="AX1317">
        <v>0.5</v>
      </c>
      <c r="AY1317">
        <v>18</v>
      </c>
    </row>
    <row r="1318" spans="1:51" x14ac:dyDescent="0.3">
      <c r="A1318" s="56"/>
      <c r="B1318" s="16">
        <v>1284</v>
      </c>
      <c r="C1318">
        <v>0.5</v>
      </c>
      <c r="Q1318">
        <v>1</v>
      </c>
      <c r="R1318">
        <v>0.5</v>
      </c>
      <c r="S1318">
        <v>0.5</v>
      </c>
      <c r="V1318" s="56"/>
      <c r="W1318" s="18">
        <v>1284</v>
      </c>
      <c r="AR1318">
        <v>0.5</v>
      </c>
      <c r="AV1318">
        <v>1</v>
      </c>
      <c r="AW1318">
        <v>0.5</v>
      </c>
      <c r="AX1318">
        <v>0.5</v>
      </c>
      <c r="AY1318">
        <v>20</v>
      </c>
    </row>
    <row r="1319" spans="1:51" x14ac:dyDescent="0.3">
      <c r="A1319" s="69">
        <v>45477</v>
      </c>
      <c r="B1319" s="16">
        <v>1285</v>
      </c>
      <c r="C1319">
        <v>2</v>
      </c>
      <c r="D1319">
        <v>2</v>
      </c>
      <c r="Q1319">
        <v>2</v>
      </c>
      <c r="R1319">
        <v>4</v>
      </c>
      <c r="S1319">
        <v>2</v>
      </c>
      <c r="V1319" s="68">
        <v>45477</v>
      </c>
      <c r="W1319" s="18">
        <v>1285</v>
      </c>
      <c r="X1319">
        <v>2</v>
      </c>
      <c r="Y1319">
        <v>2</v>
      </c>
      <c r="AV1319">
        <v>2</v>
      </c>
      <c r="AW1319">
        <v>4</v>
      </c>
      <c r="AX1319">
        <v>2</v>
      </c>
      <c r="AY1319">
        <v>0</v>
      </c>
    </row>
    <row r="1320" spans="1:51" x14ac:dyDescent="0.3">
      <c r="A1320" s="56"/>
      <c r="B1320" s="16">
        <v>1286</v>
      </c>
      <c r="C1320">
        <v>1.5</v>
      </c>
      <c r="D1320">
        <v>2</v>
      </c>
      <c r="E1320">
        <v>1</v>
      </c>
      <c r="F1320">
        <v>5</v>
      </c>
      <c r="G1320">
        <v>36.5</v>
      </c>
      <c r="H1320">
        <v>10</v>
      </c>
      <c r="Q1320">
        <v>6</v>
      </c>
      <c r="R1320">
        <v>56</v>
      </c>
      <c r="S1320">
        <v>9.3333333333333339</v>
      </c>
      <c r="V1320" s="56"/>
      <c r="W1320" s="18">
        <v>1286</v>
      </c>
      <c r="AI1320">
        <v>1.5</v>
      </c>
      <c r="AJ1320">
        <v>2</v>
      </c>
      <c r="AK1320">
        <v>1</v>
      </c>
      <c r="AL1320">
        <v>5</v>
      </c>
      <c r="AM1320">
        <v>36.5</v>
      </c>
      <c r="AN1320">
        <v>10</v>
      </c>
      <c r="AV1320">
        <v>6</v>
      </c>
      <c r="AW1320">
        <v>56</v>
      </c>
      <c r="AX1320">
        <v>9.3333333333333339</v>
      </c>
      <c r="AY1320">
        <v>11</v>
      </c>
    </row>
    <row r="1321" spans="1:51" x14ac:dyDescent="0.3">
      <c r="A1321" s="69">
        <v>45478</v>
      </c>
      <c r="B1321" s="16">
        <v>1287</v>
      </c>
      <c r="C1321">
        <v>0.5</v>
      </c>
      <c r="D1321">
        <v>1</v>
      </c>
      <c r="Q1321">
        <v>2</v>
      </c>
      <c r="R1321">
        <v>1.5</v>
      </c>
      <c r="S1321">
        <v>0.75</v>
      </c>
      <c r="V1321" s="68">
        <v>45478</v>
      </c>
      <c r="W1321" s="18">
        <v>1287</v>
      </c>
      <c r="AE1321">
        <v>0.5</v>
      </c>
      <c r="AF1321">
        <v>1</v>
      </c>
      <c r="AV1321">
        <v>2</v>
      </c>
      <c r="AW1321">
        <v>1.5</v>
      </c>
      <c r="AX1321">
        <v>0.75</v>
      </c>
      <c r="AY1321">
        <v>7</v>
      </c>
    </row>
    <row r="1322" spans="1:51" x14ac:dyDescent="0.3">
      <c r="A1322" s="57"/>
      <c r="B1322" s="16">
        <v>1288</v>
      </c>
      <c r="C1322">
        <v>1.5</v>
      </c>
      <c r="D1322">
        <v>2.5</v>
      </c>
      <c r="Q1322">
        <v>2</v>
      </c>
      <c r="R1322">
        <v>4</v>
      </c>
      <c r="S1322">
        <v>2</v>
      </c>
      <c r="V1322" s="57"/>
      <c r="W1322" s="18">
        <v>1288</v>
      </c>
      <c r="AH1322">
        <v>1.5</v>
      </c>
      <c r="AI1322">
        <v>2.5</v>
      </c>
      <c r="AV1322">
        <v>2</v>
      </c>
      <c r="AW1322">
        <v>4</v>
      </c>
      <c r="AX1322">
        <v>2</v>
      </c>
      <c r="AY1322">
        <v>10</v>
      </c>
    </row>
    <row r="1323" spans="1:51" x14ac:dyDescent="0.3">
      <c r="A1323" s="57"/>
      <c r="B1323" s="16">
        <v>1289</v>
      </c>
      <c r="C1323">
        <v>0.5</v>
      </c>
      <c r="Q1323">
        <v>1</v>
      </c>
      <c r="R1323">
        <v>0.5</v>
      </c>
      <c r="S1323">
        <v>0.5</v>
      </c>
      <c r="V1323" s="57"/>
      <c r="W1323" s="18">
        <v>1289</v>
      </c>
      <c r="AP1323">
        <v>0.5</v>
      </c>
      <c r="AV1323">
        <v>1</v>
      </c>
      <c r="AW1323">
        <v>0.5</v>
      </c>
      <c r="AX1323">
        <v>0.5</v>
      </c>
      <c r="AY1323">
        <v>18</v>
      </c>
    </row>
    <row r="1324" spans="1:51" x14ac:dyDescent="0.3">
      <c r="A1324" s="56"/>
      <c r="B1324" s="16">
        <v>1290</v>
      </c>
      <c r="C1324">
        <v>2.5</v>
      </c>
      <c r="Q1324">
        <v>1</v>
      </c>
      <c r="R1324">
        <v>2.5</v>
      </c>
      <c r="S1324">
        <v>2.5</v>
      </c>
      <c r="V1324" s="56"/>
      <c r="W1324" s="18">
        <v>1290</v>
      </c>
      <c r="AU1324">
        <v>2.5</v>
      </c>
      <c r="AV1324">
        <v>1</v>
      </c>
      <c r="AW1324">
        <v>2.5</v>
      </c>
      <c r="AX1324">
        <v>2.5</v>
      </c>
      <c r="AY1324">
        <v>23</v>
      </c>
    </row>
    <row r="1325" spans="1:51" x14ac:dyDescent="0.3">
      <c r="A1325" s="69">
        <v>45479</v>
      </c>
      <c r="B1325" s="16">
        <v>1290</v>
      </c>
      <c r="C1325">
        <v>20.5</v>
      </c>
      <c r="D1325">
        <v>1</v>
      </c>
      <c r="Q1325">
        <v>2</v>
      </c>
      <c r="R1325">
        <v>21.5</v>
      </c>
      <c r="S1325">
        <v>10.75</v>
      </c>
      <c r="V1325" s="68">
        <v>45479</v>
      </c>
      <c r="W1325" s="18">
        <v>1290</v>
      </c>
      <c r="X1325">
        <v>20.5</v>
      </c>
      <c r="Y1325">
        <v>1</v>
      </c>
      <c r="AV1325">
        <v>2</v>
      </c>
      <c r="AW1325">
        <v>21.5</v>
      </c>
      <c r="AX1325">
        <v>10.75</v>
      </c>
      <c r="AY1325">
        <v>0</v>
      </c>
    </row>
    <row r="1326" spans="1:51" x14ac:dyDescent="0.3">
      <c r="A1326" s="57"/>
      <c r="B1326" s="16">
        <v>1291</v>
      </c>
      <c r="C1326">
        <v>0.5</v>
      </c>
      <c r="Q1326">
        <v>1</v>
      </c>
      <c r="R1326">
        <v>0.5</v>
      </c>
      <c r="S1326">
        <v>0.5</v>
      </c>
      <c r="V1326" s="57"/>
      <c r="W1326" s="18">
        <v>1291</v>
      </c>
      <c r="AF1326">
        <v>0.5</v>
      </c>
      <c r="AV1326">
        <v>1</v>
      </c>
      <c r="AW1326">
        <v>0.5</v>
      </c>
      <c r="AX1326">
        <v>0.5</v>
      </c>
      <c r="AY1326">
        <v>8</v>
      </c>
    </row>
    <row r="1327" spans="1:51" x14ac:dyDescent="0.3">
      <c r="A1327" s="57"/>
      <c r="B1327" s="16">
        <v>1292</v>
      </c>
      <c r="C1327">
        <v>1.5</v>
      </c>
      <c r="D1327">
        <v>23.5</v>
      </c>
      <c r="E1327">
        <v>8</v>
      </c>
      <c r="F1327">
        <v>6</v>
      </c>
      <c r="G1327">
        <v>3.5</v>
      </c>
      <c r="H1327">
        <v>1.5</v>
      </c>
      <c r="I1327">
        <v>1</v>
      </c>
      <c r="J1327">
        <v>0.5</v>
      </c>
      <c r="Q1327">
        <v>8</v>
      </c>
      <c r="R1327">
        <v>45.5</v>
      </c>
      <c r="S1327">
        <v>5.6875</v>
      </c>
      <c r="V1327" s="57"/>
      <c r="W1327" s="18">
        <v>1292</v>
      </c>
      <c r="AI1327">
        <v>1.5</v>
      </c>
      <c r="AJ1327">
        <v>23.5</v>
      </c>
      <c r="AK1327">
        <v>8</v>
      </c>
      <c r="AL1327">
        <v>6</v>
      </c>
      <c r="AM1327">
        <v>3.5</v>
      </c>
      <c r="AN1327">
        <v>1.5</v>
      </c>
      <c r="AO1327">
        <v>1</v>
      </c>
      <c r="AP1327">
        <v>0.5</v>
      </c>
      <c r="AV1327">
        <v>8</v>
      </c>
      <c r="AW1327">
        <v>45.5</v>
      </c>
      <c r="AX1327">
        <v>5.6875</v>
      </c>
      <c r="AY1327">
        <v>11</v>
      </c>
    </row>
    <row r="1328" spans="1:51" x14ac:dyDescent="0.3">
      <c r="A1328" s="56"/>
      <c r="B1328" s="16">
        <v>1293</v>
      </c>
      <c r="C1328">
        <v>0.5</v>
      </c>
      <c r="Q1328">
        <v>1</v>
      </c>
      <c r="R1328">
        <v>0.5</v>
      </c>
      <c r="S1328">
        <v>0.5</v>
      </c>
      <c r="V1328" s="56"/>
      <c r="W1328" s="18">
        <v>1293</v>
      </c>
      <c r="AS1328">
        <v>0.5</v>
      </c>
      <c r="AV1328">
        <v>1</v>
      </c>
      <c r="AW1328">
        <v>0.5</v>
      </c>
      <c r="AX1328">
        <v>0.5</v>
      </c>
      <c r="AY1328">
        <v>21</v>
      </c>
    </row>
    <row r="1329" spans="1:51" x14ac:dyDescent="0.3">
      <c r="A1329" s="17">
        <v>45481</v>
      </c>
      <c r="B1329" s="16">
        <v>1294</v>
      </c>
      <c r="C1329">
        <v>1.5</v>
      </c>
      <c r="D1329">
        <v>6</v>
      </c>
      <c r="E1329">
        <v>1</v>
      </c>
      <c r="F1329">
        <v>8.5</v>
      </c>
      <c r="G1329">
        <v>2.5</v>
      </c>
      <c r="Q1329">
        <v>5</v>
      </c>
      <c r="R1329">
        <v>19.5</v>
      </c>
      <c r="S1329">
        <v>3.9</v>
      </c>
      <c r="V1329" s="19">
        <v>45481</v>
      </c>
      <c r="W1329" s="18">
        <v>1294</v>
      </c>
      <c r="AO1329">
        <v>1.5</v>
      </c>
      <c r="AP1329">
        <v>6</v>
      </c>
      <c r="AQ1329">
        <v>1</v>
      </c>
      <c r="AR1329">
        <v>8.5</v>
      </c>
      <c r="AS1329">
        <v>2.5</v>
      </c>
      <c r="AV1329">
        <v>5</v>
      </c>
      <c r="AW1329">
        <v>19.5</v>
      </c>
      <c r="AX1329">
        <v>3.9</v>
      </c>
      <c r="AY1329">
        <v>17</v>
      </c>
    </row>
    <row r="1330" spans="1:51" x14ac:dyDescent="0.3">
      <c r="A1330" s="17">
        <v>45505</v>
      </c>
      <c r="B1330" s="16">
        <v>1295</v>
      </c>
      <c r="C1330">
        <v>1.5</v>
      </c>
      <c r="Q1330">
        <v>1</v>
      </c>
      <c r="R1330">
        <v>1.5</v>
      </c>
      <c r="S1330">
        <v>1.5</v>
      </c>
      <c r="V1330" s="19">
        <v>45505</v>
      </c>
      <c r="W1330" s="18">
        <v>1295</v>
      </c>
      <c r="AR1330">
        <v>1.5</v>
      </c>
      <c r="AV1330">
        <v>1</v>
      </c>
      <c r="AW1330">
        <v>1.5</v>
      </c>
      <c r="AX1330">
        <v>1.5</v>
      </c>
      <c r="AY1330">
        <v>20</v>
      </c>
    </row>
    <row r="1331" spans="1:51" x14ac:dyDescent="0.3">
      <c r="A1331" s="17">
        <v>45506</v>
      </c>
      <c r="B1331" s="16">
        <v>1296</v>
      </c>
      <c r="C1331">
        <v>73</v>
      </c>
      <c r="D1331">
        <v>6.5</v>
      </c>
      <c r="E1331">
        <v>4.5</v>
      </c>
      <c r="F1331">
        <v>1.5</v>
      </c>
      <c r="G1331">
        <v>1.5</v>
      </c>
      <c r="H1331">
        <v>1.5</v>
      </c>
      <c r="Q1331">
        <v>6</v>
      </c>
      <c r="R1331">
        <v>88.5</v>
      </c>
      <c r="S1331">
        <v>14.75</v>
      </c>
      <c r="V1331" s="19">
        <v>45506</v>
      </c>
      <c r="W1331" s="18">
        <v>1296</v>
      </c>
      <c r="AP1331">
        <v>73</v>
      </c>
      <c r="AQ1331">
        <v>6.5</v>
      </c>
      <c r="AR1331">
        <v>4.5</v>
      </c>
      <c r="AS1331">
        <v>1.5</v>
      </c>
      <c r="AT1331">
        <v>1.5</v>
      </c>
      <c r="AU1331">
        <v>1.5</v>
      </c>
      <c r="AV1331">
        <v>6</v>
      </c>
      <c r="AW1331">
        <v>88.5</v>
      </c>
      <c r="AX1331">
        <v>14.75</v>
      </c>
      <c r="AY1331">
        <v>18</v>
      </c>
    </row>
    <row r="1332" spans="1:51" x14ac:dyDescent="0.3">
      <c r="A1332" s="17">
        <v>45507</v>
      </c>
      <c r="B1332" s="16">
        <v>1297</v>
      </c>
      <c r="C1332">
        <v>1</v>
      </c>
      <c r="Q1332">
        <v>1</v>
      </c>
      <c r="R1332">
        <v>1</v>
      </c>
      <c r="S1332">
        <v>1</v>
      </c>
      <c r="V1332" s="19">
        <v>45507</v>
      </c>
      <c r="W1332" s="18">
        <v>1297</v>
      </c>
      <c r="AL1332">
        <v>1</v>
      </c>
      <c r="AV1332">
        <v>1</v>
      </c>
      <c r="AW1332">
        <v>1</v>
      </c>
      <c r="AX1332">
        <v>1</v>
      </c>
      <c r="AY1332">
        <v>14</v>
      </c>
    </row>
    <row r="1333" spans="1:51" x14ac:dyDescent="0.3">
      <c r="A1333" s="17">
        <v>45514</v>
      </c>
      <c r="B1333" s="16">
        <v>1298</v>
      </c>
      <c r="C1333">
        <v>3</v>
      </c>
      <c r="Q1333">
        <v>1</v>
      </c>
      <c r="R1333">
        <v>3</v>
      </c>
      <c r="S1333">
        <v>3</v>
      </c>
      <c r="V1333" s="19">
        <v>45514</v>
      </c>
      <c r="W1333" s="18">
        <v>1298</v>
      </c>
      <c r="AI1333">
        <v>3</v>
      </c>
      <c r="AV1333">
        <v>1</v>
      </c>
      <c r="AW1333">
        <v>3</v>
      </c>
      <c r="AX1333">
        <v>3</v>
      </c>
      <c r="AY1333">
        <v>11</v>
      </c>
    </row>
    <row r="1334" spans="1:51" x14ac:dyDescent="0.3">
      <c r="A1334" s="69">
        <v>45518</v>
      </c>
      <c r="B1334" s="16">
        <v>1299</v>
      </c>
      <c r="C1334">
        <v>1</v>
      </c>
      <c r="Q1334">
        <v>1</v>
      </c>
      <c r="R1334">
        <v>1</v>
      </c>
      <c r="S1334">
        <v>1</v>
      </c>
      <c r="V1334" s="68">
        <v>45518</v>
      </c>
      <c r="W1334" s="18">
        <v>1299</v>
      </c>
      <c r="AO1334">
        <v>1</v>
      </c>
      <c r="AV1334">
        <v>1</v>
      </c>
      <c r="AW1334">
        <v>1</v>
      </c>
      <c r="AX1334">
        <v>1</v>
      </c>
      <c r="AY1334">
        <v>17</v>
      </c>
    </row>
    <row r="1335" spans="1:51" x14ac:dyDescent="0.3">
      <c r="A1335" s="56"/>
      <c r="B1335" s="16">
        <v>1300</v>
      </c>
      <c r="C1335">
        <v>0.5</v>
      </c>
      <c r="Q1335">
        <v>1</v>
      </c>
      <c r="R1335">
        <v>0.5</v>
      </c>
      <c r="S1335">
        <v>0.5</v>
      </c>
      <c r="V1335" s="56"/>
      <c r="W1335" s="18">
        <v>1300</v>
      </c>
      <c r="AS1335">
        <v>0.5</v>
      </c>
      <c r="AV1335">
        <v>1</v>
      </c>
      <c r="AW1335">
        <v>0.5</v>
      </c>
      <c r="AX1335">
        <v>0.5</v>
      </c>
      <c r="AY1335">
        <v>21</v>
      </c>
    </row>
    <row r="1336" spans="1:51" x14ac:dyDescent="0.3">
      <c r="A1336" s="17">
        <v>45519</v>
      </c>
      <c r="B1336" s="16">
        <v>1301</v>
      </c>
      <c r="C1336">
        <v>1</v>
      </c>
      <c r="Q1336">
        <v>1</v>
      </c>
      <c r="R1336">
        <v>1</v>
      </c>
      <c r="S1336">
        <v>1</v>
      </c>
      <c r="V1336" s="19">
        <v>45519</v>
      </c>
      <c r="W1336" s="18">
        <v>1301</v>
      </c>
      <c r="AH1336">
        <v>1</v>
      </c>
      <c r="AV1336">
        <v>1</v>
      </c>
      <c r="AW1336">
        <v>1</v>
      </c>
      <c r="AX1336">
        <v>1</v>
      </c>
      <c r="AY1336">
        <v>10</v>
      </c>
    </row>
    <row r="1337" spans="1:51" x14ac:dyDescent="0.3">
      <c r="A1337" s="17">
        <v>45524</v>
      </c>
      <c r="B1337" s="16">
        <v>1302</v>
      </c>
      <c r="C1337">
        <v>2</v>
      </c>
      <c r="Q1337">
        <v>1</v>
      </c>
      <c r="R1337">
        <v>2</v>
      </c>
      <c r="S1337">
        <v>2</v>
      </c>
      <c r="V1337" s="19">
        <v>45524</v>
      </c>
      <c r="W1337" s="18">
        <v>1302</v>
      </c>
      <c r="AC1337">
        <v>2</v>
      </c>
      <c r="AV1337">
        <v>1</v>
      </c>
      <c r="AW1337">
        <v>2</v>
      </c>
      <c r="AX1337">
        <v>2</v>
      </c>
      <c r="AY1337">
        <v>5</v>
      </c>
    </row>
    <row r="1338" spans="1:51" x14ac:dyDescent="0.3">
      <c r="A1338" s="17">
        <v>45527</v>
      </c>
      <c r="B1338" s="16">
        <v>1303</v>
      </c>
      <c r="C1338">
        <v>6</v>
      </c>
      <c r="Q1338">
        <v>1</v>
      </c>
      <c r="R1338">
        <v>6</v>
      </c>
      <c r="S1338">
        <v>6</v>
      </c>
      <c r="V1338" s="19">
        <v>45527</v>
      </c>
      <c r="W1338" s="18">
        <v>1303</v>
      </c>
      <c r="AC1338">
        <v>6</v>
      </c>
      <c r="AV1338">
        <v>1</v>
      </c>
      <c r="AW1338">
        <v>6</v>
      </c>
      <c r="AX1338">
        <v>6</v>
      </c>
      <c r="AY1338">
        <v>5</v>
      </c>
    </row>
    <row r="1339" spans="1:51" x14ac:dyDescent="0.3">
      <c r="A1339" s="17">
        <v>45533</v>
      </c>
      <c r="B1339" s="16">
        <v>1304</v>
      </c>
      <c r="C1339">
        <v>16.5</v>
      </c>
      <c r="D1339">
        <v>16</v>
      </c>
      <c r="Q1339">
        <v>2</v>
      </c>
      <c r="R1339">
        <v>32.5</v>
      </c>
      <c r="S1339">
        <v>16.25</v>
      </c>
      <c r="V1339" s="19">
        <v>45533</v>
      </c>
      <c r="W1339" s="18">
        <v>1304</v>
      </c>
      <c r="AN1339">
        <v>16.5</v>
      </c>
      <c r="AO1339">
        <v>16</v>
      </c>
      <c r="AV1339">
        <v>2</v>
      </c>
      <c r="AW1339">
        <v>32.5</v>
      </c>
      <c r="AX1339">
        <v>16.25</v>
      </c>
      <c r="AY1339">
        <v>16</v>
      </c>
    </row>
    <row r="1340" spans="1:51" x14ac:dyDescent="0.3">
      <c r="A1340" s="69">
        <v>45544</v>
      </c>
      <c r="B1340" s="16">
        <v>1305</v>
      </c>
      <c r="C1340">
        <v>2.5</v>
      </c>
      <c r="D1340">
        <v>4</v>
      </c>
      <c r="E1340">
        <v>37.5</v>
      </c>
      <c r="F1340">
        <v>14.5</v>
      </c>
      <c r="Q1340">
        <v>4</v>
      </c>
      <c r="R1340">
        <v>58.5</v>
      </c>
      <c r="S1340">
        <v>14.625</v>
      </c>
      <c r="V1340" s="68">
        <v>45544</v>
      </c>
      <c r="W1340" s="18">
        <v>1305</v>
      </c>
      <c r="AJ1340">
        <v>2.5</v>
      </c>
      <c r="AK1340">
        <v>4</v>
      </c>
      <c r="AL1340">
        <v>37.5</v>
      </c>
      <c r="AM1340">
        <v>14.5</v>
      </c>
      <c r="AV1340">
        <v>4</v>
      </c>
      <c r="AW1340">
        <v>58.5</v>
      </c>
      <c r="AX1340">
        <v>14.625</v>
      </c>
      <c r="AY1340">
        <v>12</v>
      </c>
    </row>
    <row r="1341" spans="1:51" x14ac:dyDescent="0.3">
      <c r="A1341" s="56"/>
      <c r="B1341" s="16">
        <v>1306</v>
      </c>
      <c r="C1341">
        <v>3.5</v>
      </c>
      <c r="Q1341">
        <v>1</v>
      </c>
      <c r="R1341">
        <v>3.5</v>
      </c>
      <c r="S1341">
        <v>3.5</v>
      </c>
      <c r="V1341" s="56"/>
      <c r="W1341" s="18">
        <v>1306</v>
      </c>
      <c r="AO1341">
        <v>3.5</v>
      </c>
      <c r="AV1341">
        <v>1</v>
      </c>
      <c r="AW1341">
        <v>3.5</v>
      </c>
      <c r="AX1341">
        <v>3.5</v>
      </c>
      <c r="AY1341">
        <v>17</v>
      </c>
    </row>
    <row r="1342" spans="1:51" x14ac:dyDescent="0.3">
      <c r="A1342" s="69">
        <v>45545</v>
      </c>
      <c r="B1342" s="16">
        <v>1307</v>
      </c>
      <c r="C1342">
        <v>0.5</v>
      </c>
      <c r="Q1342">
        <v>1</v>
      </c>
      <c r="R1342">
        <v>0.5</v>
      </c>
      <c r="S1342">
        <v>0.5</v>
      </c>
      <c r="V1342" s="68">
        <v>45545</v>
      </c>
      <c r="W1342" s="18">
        <v>1307</v>
      </c>
      <c r="AB1342">
        <v>0.5</v>
      </c>
      <c r="AV1342">
        <v>1</v>
      </c>
      <c r="AW1342">
        <v>0.5</v>
      </c>
      <c r="AX1342">
        <v>0.5</v>
      </c>
      <c r="AY1342">
        <v>4</v>
      </c>
    </row>
    <row r="1343" spans="1:51" x14ac:dyDescent="0.3">
      <c r="A1343" s="57"/>
      <c r="B1343" s="16">
        <v>1308</v>
      </c>
      <c r="C1343">
        <v>0.5</v>
      </c>
      <c r="D1343">
        <v>1</v>
      </c>
      <c r="Q1343">
        <v>2</v>
      </c>
      <c r="R1343">
        <v>1.5</v>
      </c>
      <c r="S1343">
        <v>0.75</v>
      </c>
      <c r="V1343" s="57"/>
      <c r="W1343" s="18">
        <v>1308</v>
      </c>
      <c r="AQ1343">
        <v>0.5</v>
      </c>
      <c r="AR1343">
        <v>1</v>
      </c>
      <c r="AV1343">
        <v>2</v>
      </c>
      <c r="AW1343">
        <v>1.5</v>
      </c>
      <c r="AX1343">
        <v>0.75</v>
      </c>
      <c r="AY1343">
        <v>19</v>
      </c>
    </row>
    <row r="1344" spans="1:51" x14ac:dyDescent="0.3">
      <c r="A1344" s="56"/>
      <c r="B1344" s="16">
        <v>1309</v>
      </c>
      <c r="C1344">
        <v>1</v>
      </c>
      <c r="Q1344">
        <v>1</v>
      </c>
      <c r="R1344">
        <v>1</v>
      </c>
      <c r="S1344">
        <v>1</v>
      </c>
      <c r="V1344" s="56"/>
      <c r="W1344" s="18">
        <v>1309</v>
      </c>
      <c r="AU1344">
        <v>1</v>
      </c>
      <c r="AV1344">
        <v>1</v>
      </c>
      <c r="AW1344">
        <v>1</v>
      </c>
      <c r="AX1344">
        <v>1</v>
      </c>
      <c r="AY1344">
        <v>23</v>
      </c>
    </row>
    <row r="1345" spans="1:51" x14ac:dyDescent="0.3">
      <c r="A1345" s="17">
        <v>45547</v>
      </c>
      <c r="B1345" s="16">
        <v>1310</v>
      </c>
      <c r="C1345">
        <v>42</v>
      </c>
      <c r="Q1345">
        <v>1</v>
      </c>
      <c r="R1345">
        <v>42</v>
      </c>
      <c r="S1345">
        <v>42</v>
      </c>
      <c r="V1345" s="19">
        <v>45547</v>
      </c>
      <c r="W1345" s="18">
        <v>1310</v>
      </c>
      <c r="AM1345">
        <v>42</v>
      </c>
      <c r="AV1345">
        <v>1</v>
      </c>
      <c r="AW1345">
        <v>42</v>
      </c>
      <c r="AX1345">
        <v>42</v>
      </c>
      <c r="AY1345">
        <v>15</v>
      </c>
    </row>
    <row r="1346" spans="1:51" x14ac:dyDescent="0.3">
      <c r="A1346" s="69">
        <v>45548</v>
      </c>
      <c r="B1346" s="16">
        <v>1311</v>
      </c>
      <c r="C1346">
        <v>4.5</v>
      </c>
      <c r="Q1346">
        <v>1</v>
      </c>
      <c r="R1346">
        <v>4.5</v>
      </c>
      <c r="S1346">
        <v>4.5</v>
      </c>
      <c r="V1346" s="68">
        <v>45548</v>
      </c>
      <c r="W1346" s="18">
        <v>1311</v>
      </c>
      <c r="X1346">
        <v>4.5</v>
      </c>
      <c r="AV1346">
        <v>1</v>
      </c>
      <c r="AW1346">
        <v>4.5</v>
      </c>
      <c r="AX1346">
        <v>4.5</v>
      </c>
      <c r="AY1346">
        <v>0</v>
      </c>
    </row>
    <row r="1347" spans="1:51" x14ac:dyDescent="0.3">
      <c r="A1347" s="57"/>
      <c r="B1347" s="16">
        <v>1312</v>
      </c>
      <c r="C1347">
        <v>0.5</v>
      </c>
      <c r="Q1347">
        <v>1</v>
      </c>
      <c r="R1347">
        <v>0.5</v>
      </c>
      <c r="S1347">
        <v>0.5</v>
      </c>
      <c r="V1347" s="57"/>
      <c r="W1347" s="18">
        <v>1312</v>
      </c>
      <c r="AI1347">
        <v>0.5</v>
      </c>
      <c r="AV1347">
        <v>1</v>
      </c>
      <c r="AW1347">
        <v>0.5</v>
      </c>
      <c r="AX1347">
        <v>0.5</v>
      </c>
      <c r="AY1347">
        <v>11</v>
      </c>
    </row>
    <row r="1348" spans="1:51" x14ac:dyDescent="0.3">
      <c r="A1348" s="56"/>
      <c r="B1348" s="16">
        <v>1313</v>
      </c>
      <c r="C1348">
        <v>0.5</v>
      </c>
      <c r="Q1348">
        <v>1</v>
      </c>
      <c r="R1348">
        <v>0.5</v>
      </c>
      <c r="S1348">
        <v>0.5</v>
      </c>
      <c r="V1348" s="56"/>
      <c r="W1348" s="18">
        <v>1313</v>
      </c>
      <c r="AN1348">
        <v>0.5</v>
      </c>
      <c r="AV1348">
        <v>1</v>
      </c>
      <c r="AW1348">
        <v>0.5</v>
      </c>
      <c r="AX1348">
        <v>0.5</v>
      </c>
      <c r="AY1348">
        <v>16</v>
      </c>
    </row>
    <row r="1349" spans="1:51" x14ac:dyDescent="0.3">
      <c r="A1349" s="17">
        <v>45549</v>
      </c>
      <c r="B1349" s="16">
        <v>1314</v>
      </c>
      <c r="C1349">
        <v>1.5</v>
      </c>
      <c r="Q1349">
        <v>1</v>
      </c>
      <c r="R1349">
        <v>1.5</v>
      </c>
      <c r="S1349">
        <v>1.5</v>
      </c>
      <c r="V1349" s="19">
        <v>45549</v>
      </c>
      <c r="W1349" s="18">
        <v>1314</v>
      </c>
      <c r="AH1349">
        <v>1.5</v>
      </c>
      <c r="AV1349">
        <v>1</v>
      </c>
      <c r="AW1349">
        <v>1.5</v>
      </c>
      <c r="AX1349">
        <v>1.5</v>
      </c>
      <c r="AY1349">
        <v>10</v>
      </c>
    </row>
    <row r="1350" spans="1:51" x14ac:dyDescent="0.3">
      <c r="A1350" s="17">
        <v>45558</v>
      </c>
      <c r="B1350" s="16">
        <v>1315</v>
      </c>
      <c r="C1350">
        <v>2.5</v>
      </c>
      <c r="Q1350">
        <v>1</v>
      </c>
      <c r="R1350">
        <v>2.5</v>
      </c>
      <c r="S1350">
        <v>2.5</v>
      </c>
      <c r="V1350" s="19">
        <v>45558</v>
      </c>
      <c r="W1350" s="18">
        <v>1315</v>
      </c>
      <c r="AL1350">
        <v>2.5</v>
      </c>
      <c r="AV1350">
        <v>1</v>
      </c>
      <c r="AW1350">
        <v>2.5</v>
      </c>
      <c r="AX1350">
        <v>2.5</v>
      </c>
      <c r="AY1350">
        <v>14</v>
      </c>
    </row>
    <row r="1351" spans="1:51" x14ac:dyDescent="0.3">
      <c r="A1351" s="17">
        <v>45559</v>
      </c>
      <c r="B1351" s="16">
        <v>1316</v>
      </c>
      <c r="C1351">
        <v>1</v>
      </c>
      <c r="D1351">
        <v>3.5</v>
      </c>
      <c r="E1351">
        <v>1</v>
      </c>
      <c r="Q1351">
        <v>3</v>
      </c>
      <c r="R1351">
        <v>5.5</v>
      </c>
      <c r="S1351">
        <v>1.833333333333333</v>
      </c>
      <c r="V1351" s="19">
        <v>45559</v>
      </c>
      <c r="W1351" s="18">
        <v>1316</v>
      </c>
      <c r="AI1351">
        <v>1</v>
      </c>
      <c r="AJ1351">
        <v>3.5</v>
      </c>
      <c r="AK1351">
        <v>1</v>
      </c>
      <c r="AV1351">
        <v>3</v>
      </c>
      <c r="AW1351">
        <v>5.5</v>
      </c>
      <c r="AX1351">
        <v>1.833333333333333</v>
      </c>
      <c r="AY1351">
        <v>11</v>
      </c>
    </row>
    <row r="1352" spans="1:51" x14ac:dyDescent="0.3">
      <c r="A1352" s="17">
        <v>45560</v>
      </c>
      <c r="B1352" s="16">
        <v>1317</v>
      </c>
      <c r="C1352">
        <v>8.5</v>
      </c>
      <c r="D1352">
        <v>1.5</v>
      </c>
      <c r="E1352">
        <v>1.5</v>
      </c>
      <c r="Q1352">
        <v>3</v>
      </c>
      <c r="R1352">
        <v>11.5</v>
      </c>
      <c r="S1352">
        <v>3.833333333333333</v>
      </c>
      <c r="V1352" s="19">
        <v>45560</v>
      </c>
      <c r="W1352" s="18">
        <v>1317</v>
      </c>
      <c r="AN1352">
        <v>8.5</v>
      </c>
      <c r="AO1352">
        <v>1.5</v>
      </c>
      <c r="AP1352">
        <v>1.5</v>
      </c>
      <c r="AV1352">
        <v>3</v>
      </c>
      <c r="AW1352">
        <v>11.5</v>
      </c>
      <c r="AX1352">
        <v>3.833333333333333</v>
      </c>
      <c r="AY1352">
        <v>16</v>
      </c>
    </row>
    <row r="1353" spans="1:51" x14ac:dyDescent="0.3">
      <c r="A1353" s="17">
        <v>45561</v>
      </c>
      <c r="B1353" s="16">
        <v>1318</v>
      </c>
      <c r="C1353">
        <v>6.5</v>
      </c>
      <c r="D1353">
        <v>1</v>
      </c>
      <c r="E1353">
        <v>6</v>
      </c>
      <c r="F1353">
        <v>0.5</v>
      </c>
      <c r="G1353">
        <v>0.5</v>
      </c>
      <c r="Q1353">
        <v>5</v>
      </c>
      <c r="R1353">
        <v>14.5</v>
      </c>
      <c r="S1353">
        <v>2.9</v>
      </c>
      <c r="V1353" s="19">
        <v>45561</v>
      </c>
      <c r="W1353" s="18">
        <v>1318</v>
      </c>
      <c r="AL1353">
        <v>6.5</v>
      </c>
      <c r="AM1353">
        <v>1</v>
      </c>
      <c r="AN1353">
        <v>6</v>
      </c>
      <c r="AO1353">
        <v>0.5</v>
      </c>
      <c r="AP1353">
        <v>0.5</v>
      </c>
      <c r="AV1353">
        <v>5</v>
      </c>
      <c r="AW1353">
        <v>14.5</v>
      </c>
      <c r="AX1353">
        <v>2.9</v>
      </c>
      <c r="AY1353">
        <v>14</v>
      </c>
    </row>
    <row r="1354" spans="1:51" x14ac:dyDescent="0.3">
      <c r="A1354" s="17">
        <v>45562</v>
      </c>
      <c r="B1354" s="16">
        <v>1319</v>
      </c>
      <c r="C1354">
        <v>1</v>
      </c>
      <c r="Q1354">
        <v>1</v>
      </c>
      <c r="R1354">
        <v>1</v>
      </c>
      <c r="S1354">
        <v>1</v>
      </c>
      <c r="V1354" s="19">
        <v>45562</v>
      </c>
      <c r="W1354" s="18">
        <v>1319</v>
      </c>
      <c r="AJ1354">
        <v>1</v>
      </c>
      <c r="AV1354">
        <v>1</v>
      </c>
      <c r="AW1354">
        <v>1</v>
      </c>
      <c r="AX1354">
        <v>1</v>
      </c>
      <c r="AY1354">
        <v>12</v>
      </c>
    </row>
    <row r="1355" spans="1:51" x14ac:dyDescent="0.3">
      <c r="A1355" s="69">
        <v>45570</v>
      </c>
      <c r="B1355" s="16">
        <v>1320</v>
      </c>
      <c r="C1355">
        <v>1.5</v>
      </c>
      <c r="Q1355">
        <v>1</v>
      </c>
      <c r="R1355">
        <v>1.5</v>
      </c>
      <c r="S1355">
        <v>1.5</v>
      </c>
      <c r="V1355" s="68">
        <v>45570</v>
      </c>
      <c r="W1355" s="18">
        <v>1320</v>
      </c>
      <c r="AL1355">
        <v>1.5</v>
      </c>
      <c r="AV1355">
        <v>1</v>
      </c>
      <c r="AW1355">
        <v>1.5</v>
      </c>
      <c r="AX1355">
        <v>1.5</v>
      </c>
      <c r="AY1355">
        <v>14</v>
      </c>
    </row>
    <row r="1356" spans="1:51" x14ac:dyDescent="0.3">
      <c r="A1356" s="56"/>
      <c r="B1356" s="16">
        <v>1321</v>
      </c>
      <c r="C1356">
        <v>3.5</v>
      </c>
      <c r="D1356">
        <v>1.5</v>
      </c>
      <c r="Q1356">
        <v>2</v>
      </c>
      <c r="R1356">
        <v>5</v>
      </c>
      <c r="S1356">
        <v>2.5</v>
      </c>
      <c r="V1356" s="56"/>
      <c r="W1356" s="18">
        <v>1321</v>
      </c>
      <c r="AO1356">
        <v>3.5</v>
      </c>
      <c r="AP1356">
        <v>1.5</v>
      </c>
      <c r="AV1356">
        <v>2</v>
      </c>
      <c r="AW1356">
        <v>5</v>
      </c>
      <c r="AX1356">
        <v>2.5</v>
      </c>
      <c r="AY1356">
        <v>17</v>
      </c>
    </row>
    <row r="1357" spans="1:51" x14ac:dyDescent="0.3">
      <c r="A1357" s="17">
        <v>45575</v>
      </c>
      <c r="B1357" s="16">
        <v>1322</v>
      </c>
      <c r="C1357">
        <v>3.5</v>
      </c>
      <c r="Q1357">
        <v>1</v>
      </c>
      <c r="R1357">
        <v>3.5</v>
      </c>
      <c r="S1357">
        <v>3.5</v>
      </c>
      <c r="V1357" s="19">
        <v>45575</v>
      </c>
      <c r="W1357" s="18">
        <v>1322</v>
      </c>
      <c r="AL1357">
        <v>3.5</v>
      </c>
      <c r="AV1357">
        <v>1</v>
      </c>
      <c r="AW1357">
        <v>3.5</v>
      </c>
      <c r="AX1357">
        <v>3.5</v>
      </c>
      <c r="AY1357">
        <v>14</v>
      </c>
    </row>
    <row r="1358" spans="1:51" x14ac:dyDescent="0.3">
      <c r="A1358" s="69">
        <v>45579</v>
      </c>
      <c r="B1358" s="16">
        <v>1323</v>
      </c>
      <c r="C1358">
        <v>1</v>
      </c>
      <c r="D1358">
        <v>1</v>
      </c>
      <c r="Q1358">
        <v>2</v>
      </c>
      <c r="R1358">
        <v>2</v>
      </c>
      <c r="S1358">
        <v>1</v>
      </c>
      <c r="V1358" s="68">
        <v>45579</v>
      </c>
      <c r="W1358" s="18">
        <v>1323</v>
      </c>
      <c r="AK1358">
        <v>1</v>
      </c>
      <c r="AL1358">
        <v>1</v>
      </c>
      <c r="AV1358">
        <v>2</v>
      </c>
      <c r="AW1358">
        <v>2</v>
      </c>
      <c r="AX1358">
        <v>1</v>
      </c>
      <c r="AY1358">
        <v>13</v>
      </c>
    </row>
    <row r="1359" spans="1:51" x14ac:dyDescent="0.3">
      <c r="A1359" s="56"/>
      <c r="B1359" s="16">
        <v>1324</v>
      </c>
      <c r="C1359">
        <v>0.5</v>
      </c>
      <c r="D1359">
        <v>4</v>
      </c>
      <c r="Q1359">
        <v>2</v>
      </c>
      <c r="R1359">
        <v>4.5</v>
      </c>
      <c r="S1359">
        <v>2.25</v>
      </c>
      <c r="V1359" s="56"/>
      <c r="W1359" s="18">
        <v>1324</v>
      </c>
      <c r="AR1359">
        <v>0.5</v>
      </c>
      <c r="AS1359">
        <v>4</v>
      </c>
      <c r="AV1359">
        <v>2</v>
      </c>
      <c r="AW1359">
        <v>4.5</v>
      </c>
      <c r="AX1359">
        <v>2.25</v>
      </c>
      <c r="AY1359">
        <v>20</v>
      </c>
    </row>
    <row r="1360" spans="1:51" x14ac:dyDescent="0.3">
      <c r="A1360" s="69">
        <v>45589</v>
      </c>
      <c r="B1360" s="16">
        <v>1325</v>
      </c>
      <c r="C1360">
        <v>0.5</v>
      </c>
      <c r="Q1360">
        <v>1</v>
      </c>
      <c r="R1360">
        <v>0.5</v>
      </c>
      <c r="S1360">
        <v>0.5</v>
      </c>
      <c r="V1360" s="68">
        <v>45589</v>
      </c>
      <c r="W1360" s="18">
        <v>1325</v>
      </c>
      <c r="AK1360">
        <v>0.5</v>
      </c>
      <c r="AV1360">
        <v>1</v>
      </c>
      <c r="AW1360">
        <v>0.5</v>
      </c>
      <c r="AX1360">
        <v>0.5</v>
      </c>
      <c r="AY1360">
        <v>13</v>
      </c>
    </row>
    <row r="1361" spans="1:51" x14ac:dyDescent="0.3">
      <c r="A1361" s="56"/>
      <c r="B1361" s="16">
        <v>1326</v>
      </c>
      <c r="C1361">
        <v>53.5</v>
      </c>
      <c r="D1361">
        <v>5.5</v>
      </c>
      <c r="Q1361">
        <v>2</v>
      </c>
      <c r="R1361">
        <v>59</v>
      </c>
      <c r="S1361">
        <v>29.5</v>
      </c>
      <c r="V1361" s="56"/>
      <c r="W1361" s="18">
        <v>1326</v>
      </c>
      <c r="AO1361">
        <v>53.5</v>
      </c>
      <c r="AP1361">
        <v>5.5</v>
      </c>
      <c r="AV1361">
        <v>2</v>
      </c>
      <c r="AW1361">
        <v>59</v>
      </c>
      <c r="AX1361">
        <v>29.5</v>
      </c>
      <c r="AY1361">
        <v>17</v>
      </c>
    </row>
    <row r="1362" spans="1:51" x14ac:dyDescent="0.3">
      <c r="A1362" s="17">
        <v>45590</v>
      </c>
      <c r="B1362" s="16">
        <v>1327</v>
      </c>
      <c r="C1362">
        <v>3.5</v>
      </c>
      <c r="D1362">
        <v>1</v>
      </c>
      <c r="E1362">
        <v>1</v>
      </c>
      <c r="F1362">
        <v>0.5</v>
      </c>
      <c r="G1362">
        <v>1</v>
      </c>
      <c r="Q1362">
        <v>5</v>
      </c>
      <c r="R1362">
        <v>7</v>
      </c>
      <c r="S1362">
        <v>1.4</v>
      </c>
      <c r="V1362" s="19">
        <v>45590</v>
      </c>
      <c r="W1362" s="18">
        <v>1327</v>
      </c>
      <c r="AP1362">
        <v>3.5</v>
      </c>
      <c r="AQ1362">
        <v>1</v>
      </c>
      <c r="AR1362">
        <v>1</v>
      </c>
      <c r="AS1362">
        <v>0.5</v>
      </c>
      <c r="AT1362">
        <v>1</v>
      </c>
      <c r="AV1362">
        <v>5</v>
      </c>
      <c r="AW1362">
        <v>7</v>
      </c>
      <c r="AX1362">
        <v>1.4</v>
      </c>
      <c r="AY1362">
        <v>18</v>
      </c>
    </row>
    <row r="1363" spans="1:51" x14ac:dyDescent="0.3">
      <c r="A1363" s="69">
        <v>45591</v>
      </c>
      <c r="B1363" s="16">
        <v>1328</v>
      </c>
      <c r="C1363">
        <v>2</v>
      </c>
      <c r="Q1363">
        <v>1</v>
      </c>
      <c r="R1363">
        <v>2</v>
      </c>
      <c r="S1363">
        <v>2</v>
      </c>
      <c r="V1363" s="68">
        <v>45591</v>
      </c>
      <c r="W1363" s="18">
        <v>1328</v>
      </c>
      <c r="X1363">
        <v>2</v>
      </c>
      <c r="AV1363">
        <v>1</v>
      </c>
      <c r="AW1363">
        <v>2</v>
      </c>
      <c r="AX1363">
        <v>2</v>
      </c>
      <c r="AY1363">
        <v>0</v>
      </c>
    </row>
    <row r="1364" spans="1:51" x14ac:dyDescent="0.3">
      <c r="A1364" s="56"/>
      <c r="B1364" s="16">
        <v>1329</v>
      </c>
      <c r="C1364">
        <v>0.5</v>
      </c>
      <c r="Q1364">
        <v>1</v>
      </c>
      <c r="R1364">
        <v>0.5</v>
      </c>
      <c r="S1364">
        <v>0.5</v>
      </c>
      <c r="V1364" s="56"/>
      <c r="W1364" s="18">
        <v>1329</v>
      </c>
      <c r="AC1364">
        <v>0.5</v>
      </c>
      <c r="AV1364">
        <v>1</v>
      </c>
      <c r="AW1364">
        <v>0.5</v>
      </c>
      <c r="AX1364">
        <v>0.5</v>
      </c>
      <c r="AY1364">
        <v>5</v>
      </c>
    </row>
    <row r="1365" spans="1:51" x14ac:dyDescent="0.3">
      <c r="A1365" s="69">
        <v>45592</v>
      </c>
      <c r="B1365" s="16">
        <v>1330</v>
      </c>
      <c r="C1365">
        <v>0.5</v>
      </c>
      <c r="Q1365">
        <v>1</v>
      </c>
      <c r="R1365">
        <v>0.5</v>
      </c>
      <c r="S1365">
        <v>0.5</v>
      </c>
      <c r="V1365" s="68">
        <v>45592</v>
      </c>
      <c r="W1365" s="18">
        <v>1330</v>
      </c>
      <c r="Z1365">
        <v>0.5</v>
      </c>
      <c r="AV1365">
        <v>1</v>
      </c>
      <c r="AW1365">
        <v>0.5</v>
      </c>
      <c r="AX1365">
        <v>0.5</v>
      </c>
      <c r="AY1365">
        <v>2</v>
      </c>
    </row>
    <row r="1366" spans="1:51" x14ac:dyDescent="0.3">
      <c r="A1366" s="57"/>
      <c r="B1366" s="16">
        <v>1331</v>
      </c>
      <c r="C1366">
        <v>13</v>
      </c>
      <c r="D1366">
        <v>0.5</v>
      </c>
      <c r="Q1366">
        <v>2</v>
      </c>
      <c r="R1366">
        <v>13.5</v>
      </c>
      <c r="S1366">
        <v>6.75</v>
      </c>
      <c r="V1366" s="57"/>
      <c r="W1366" s="18">
        <v>1331</v>
      </c>
      <c r="AK1366">
        <v>13</v>
      </c>
      <c r="AL1366">
        <v>0.5</v>
      </c>
      <c r="AV1366">
        <v>2</v>
      </c>
      <c r="AW1366">
        <v>13.5</v>
      </c>
      <c r="AX1366">
        <v>6.75</v>
      </c>
      <c r="AY1366">
        <v>13</v>
      </c>
    </row>
    <row r="1367" spans="1:51" x14ac:dyDescent="0.3">
      <c r="A1367" s="56"/>
      <c r="B1367" s="16">
        <v>1332</v>
      </c>
      <c r="C1367">
        <v>1</v>
      </c>
      <c r="Q1367">
        <v>1</v>
      </c>
      <c r="R1367">
        <v>1</v>
      </c>
      <c r="S1367">
        <v>1</v>
      </c>
      <c r="V1367" s="56"/>
      <c r="W1367" s="18">
        <v>1332</v>
      </c>
      <c r="AU1367">
        <v>1</v>
      </c>
      <c r="AV1367">
        <v>1</v>
      </c>
      <c r="AW1367">
        <v>1</v>
      </c>
      <c r="AX1367">
        <v>1</v>
      </c>
      <c r="AY1367">
        <v>23</v>
      </c>
    </row>
    <row r="1368" spans="1:51" x14ac:dyDescent="0.3">
      <c r="A1368" s="17">
        <v>45593</v>
      </c>
      <c r="B1368" s="16">
        <v>1333</v>
      </c>
      <c r="C1368">
        <v>0.5</v>
      </c>
      <c r="D1368">
        <v>19</v>
      </c>
      <c r="E1368">
        <v>2.5</v>
      </c>
      <c r="F1368">
        <v>1</v>
      </c>
      <c r="G1368">
        <v>1</v>
      </c>
      <c r="H1368">
        <v>1</v>
      </c>
      <c r="I1368">
        <v>1</v>
      </c>
      <c r="Q1368">
        <v>7</v>
      </c>
      <c r="R1368">
        <v>26</v>
      </c>
      <c r="S1368">
        <v>3.714285714285714</v>
      </c>
      <c r="V1368" s="19">
        <v>45593</v>
      </c>
      <c r="W1368" s="18">
        <v>1333</v>
      </c>
      <c r="AM1368">
        <v>0.5</v>
      </c>
      <c r="AN1368">
        <v>19</v>
      </c>
      <c r="AO1368">
        <v>2.5</v>
      </c>
      <c r="AP1368">
        <v>1</v>
      </c>
      <c r="AQ1368">
        <v>1</v>
      </c>
      <c r="AR1368">
        <v>1</v>
      </c>
      <c r="AS1368">
        <v>1</v>
      </c>
      <c r="AV1368">
        <v>7</v>
      </c>
      <c r="AW1368">
        <v>26</v>
      </c>
      <c r="AX1368">
        <v>3.714285714285714</v>
      </c>
      <c r="AY1368">
        <v>15</v>
      </c>
    </row>
    <row r="1369" spans="1:51" x14ac:dyDescent="0.3">
      <c r="A1369" s="69">
        <v>45595</v>
      </c>
      <c r="B1369" s="16">
        <v>1334</v>
      </c>
      <c r="C1369">
        <v>0.5</v>
      </c>
      <c r="Q1369">
        <v>1</v>
      </c>
      <c r="R1369">
        <v>0.5</v>
      </c>
      <c r="S1369">
        <v>0.5</v>
      </c>
      <c r="V1369" s="68">
        <v>45595</v>
      </c>
      <c r="W1369" s="18">
        <v>1334</v>
      </c>
      <c r="Z1369">
        <v>0.5</v>
      </c>
      <c r="AV1369">
        <v>1</v>
      </c>
      <c r="AW1369">
        <v>0.5</v>
      </c>
      <c r="AX1369">
        <v>0.5</v>
      </c>
      <c r="AY1369">
        <v>2</v>
      </c>
    </row>
    <row r="1370" spans="1:51" x14ac:dyDescent="0.3">
      <c r="A1370" s="56"/>
      <c r="B1370" s="16">
        <v>1335</v>
      </c>
      <c r="C1370">
        <v>7</v>
      </c>
      <c r="Q1370">
        <v>1</v>
      </c>
      <c r="R1370">
        <v>7</v>
      </c>
      <c r="S1370">
        <v>7</v>
      </c>
      <c r="V1370" s="56"/>
      <c r="W1370" s="18">
        <v>1335</v>
      </c>
      <c r="AP1370">
        <v>7</v>
      </c>
      <c r="AV1370">
        <v>1</v>
      </c>
      <c r="AW1370">
        <v>7</v>
      </c>
      <c r="AX1370">
        <v>7</v>
      </c>
      <c r="AY1370">
        <v>18</v>
      </c>
    </row>
    <row r="1371" spans="1:51" x14ac:dyDescent="0.3">
      <c r="A1371" s="69">
        <v>45597</v>
      </c>
      <c r="B1371" s="16">
        <v>1336</v>
      </c>
      <c r="C1371">
        <v>0.5</v>
      </c>
      <c r="Q1371">
        <v>1</v>
      </c>
      <c r="R1371">
        <v>0.5</v>
      </c>
      <c r="S1371">
        <v>0.5</v>
      </c>
      <c r="V1371" s="68">
        <v>45597</v>
      </c>
      <c r="W1371" s="18">
        <v>1336</v>
      </c>
      <c r="AG1371">
        <v>0.5</v>
      </c>
      <c r="AV1371">
        <v>1</v>
      </c>
      <c r="AW1371">
        <v>0.5</v>
      </c>
      <c r="AX1371">
        <v>0.5</v>
      </c>
      <c r="AY1371">
        <v>9</v>
      </c>
    </row>
    <row r="1372" spans="1:51" x14ac:dyDescent="0.3">
      <c r="A1372" s="56"/>
      <c r="B1372" s="16">
        <v>1337</v>
      </c>
      <c r="C1372">
        <v>1</v>
      </c>
      <c r="Q1372">
        <v>1</v>
      </c>
      <c r="R1372">
        <v>1</v>
      </c>
      <c r="S1372">
        <v>1</v>
      </c>
      <c r="V1372" s="56"/>
      <c r="W1372" s="18">
        <v>1337</v>
      </c>
      <c r="AM1372">
        <v>1</v>
      </c>
      <c r="AV1372">
        <v>1</v>
      </c>
      <c r="AW1372">
        <v>1</v>
      </c>
      <c r="AX1372">
        <v>1</v>
      </c>
      <c r="AY1372">
        <v>15</v>
      </c>
    </row>
    <row r="1373" spans="1:51" x14ac:dyDescent="0.3">
      <c r="A1373" s="69">
        <v>45598</v>
      </c>
      <c r="B1373" s="16">
        <v>1338</v>
      </c>
      <c r="C1373">
        <v>61.5</v>
      </c>
      <c r="D1373">
        <v>28.5</v>
      </c>
      <c r="Q1373">
        <v>2</v>
      </c>
      <c r="R1373">
        <v>90</v>
      </c>
      <c r="S1373">
        <v>45</v>
      </c>
      <c r="V1373" s="68">
        <v>45598</v>
      </c>
      <c r="W1373" s="18">
        <v>1338</v>
      </c>
      <c r="AK1373">
        <v>61.5</v>
      </c>
      <c r="AL1373">
        <v>28.5</v>
      </c>
      <c r="AV1373">
        <v>2</v>
      </c>
      <c r="AW1373">
        <v>90</v>
      </c>
      <c r="AX1373">
        <v>45</v>
      </c>
      <c r="AY1373">
        <v>13</v>
      </c>
    </row>
    <row r="1374" spans="1:51" x14ac:dyDescent="0.3">
      <c r="A1374" s="56"/>
      <c r="B1374" s="16">
        <v>1339</v>
      </c>
      <c r="C1374">
        <v>1</v>
      </c>
      <c r="D1374">
        <v>0.5</v>
      </c>
      <c r="Q1374">
        <v>2</v>
      </c>
      <c r="R1374">
        <v>1.5</v>
      </c>
      <c r="S1374">
        <v>0.75</v>
      </c>
      <c r="V1374" s="56"/>
      <c r="W1374" s="18">
        <v>1339</v>
      </c>
      <c r="AN1374">
        <v>1</v>
      </c>
      <c r="AO1374">
        <v>0.5</v>
      </c>
      <c r="AV1374">
        <v>2</v>
      </c>
      <c r="AW1374">
        <v>1.5</v>
      </c>
      <c r="AX1374">
        <v>0.75</v>
      </c>
      <c r="AY1374">
        <v>16</v>
      </c>
    </row>
    <row r="1375" spans="1:51" x14ac:dyDescent="0.3">
      <c r="A1375" s="69">
        <v>45599</v>
      </c>
      <c r="B1375" s="16">
        <v>1340</v>
      </c>
      <c r="C1375">
        <v>1</v>
      </c>
      <c r="Q1375">
        <v>1</v>
      </c>
      <c r="R1375">
        <v>1</v>
      </c>
      <c r="S1375">
        <v>1</v>
      </c>
      <c r="V1375" s="68">
        <v>45599</v>
      </c>
      <c r="W1375" s="18">
        <v>1340</v>
      </c>
      <c r="AG1375">
        <v>1</v>
      </c>
      <c r="AV1375">
        <v>1</v>
      </c>
      <c r="AW1375">
        <v>1</v>
      </c>
      <c r="AX1375">
        <v>1</v>
      </c>
      <c r="AY1375">
        <v>9</v>
      </c>
    </row>
    <row r="1376" spans="1:51" x14ac:dyDescent="0.3">
      <c r="A1376" s="57"/>
      <c r="B1376" s="16">
        <v>1341</v>
      </c>
      <c r="C1376">
        <v>44</v>
      </c>
      <c r="D1376">
        <v>9</v>
      </c>
      <c r="E1376">
        <v>4.5</v>
      </c>
      <c r="F1376">
        <v>0.5</v>
      </c>
      <c r="Q1376">
        <v>4</v>
      </c>
      <c r="R1376">
        <v>58</v>
      </c>
      <c r="S1376">
        <v>14.5</v>
      </c>
      <c r="V1376" s="57"/>
      <c r="W1376" s="18">
        <v>1341</v>
      </c>
      <c r="AK1376">
        <v>44</v>
      </c>
      <c r="AL1376">
        <v>9</v>
      </c>
      <c r="AM1376">
        <v>4.5</v>
      </c>
      <c r="AN1376">
        <v>0.5</v>
      </c>
      <c r="AV1376">
        <v>4</v>
      </c>
      <c r="AW1376">
        <v>58</v>
      </c>
      <c r="AX1376">
        <v>14.5</v>
      </c>
      <c r="AY1376">
        <v>13</v>
      </c>
    </row>
    <row r="1377" spans="1:51" x14ac:dyDescent="0.3">
      <c r="A1377" s="56"/>
      <c r="B1377" s="16">
        <v>1342</v>
      </c>
      <c r="C1377">
        <v>1.5</v>
      </c>
      <c r="D1377">
        <v>1</v>
      </c>
      <c r="E1377">
        <v>2</v>
      </c>
      <c r="Q1377">
        <v>3</v>
      </c>
      <c r="R1377">
        <v>4.5</v>
      </c>
      <c r="S1377">
        <v>1.5</v>
      </c>
      <c r="V1377" s="56"/>
      <c r="W1377" s="18">
        <v>1342</v>
      </c>
      <c r="AQ1377">
        <v>1.5</v>
      </c>
      <c r="AR1377">
        <v>1</v>
      </c>
      <c r="AS1377">
        <v>2</v>
      </c>
      <c r="AV1377">
        <v>3</v>
      </c>
      <c r="AW1377">
        <v>4.5</v>
      </c>
      <c r="AX1377">
        <v>1.5</v>
      </c>
      <c r="AY1377">
        <v>19</v>
      </c>
    </row>
    <row r="1378" spans="1:51" x14ac:dyDescent="0.3">
      <c r="A1378" s="17">
        <v>45600</v>
      </c>
      <c r="B1378" s="16">
        <v>1343</v>
      </c>
      <c r="C1378">
        <v>0.5</v>
      </c>
      <c r="D1378">
        <v>0.5</v>
      </c>
      <c r="Q1378">
        <v>2</v>
      </c>
      <c r="R1378">
        <v>1</v>
      </c>
      <c r="S1378">
        <v>0.5</v>
      </c>
      <c r="V1378" s="19">
        <v>45600</v>
      </c>
      <c r="W1378" s="18">
        <v>1343</v>
      </c>
      <c r="AS1378">
        <v>0.5</v>
      </c>
      <c r="AT1378">
        <v>0.5</v>
      </c>
      <c r="AV1378">
        <v>2</v>
      </c>
      <c r="AW1378">
        <v>1</v>
      </c>
      <c r="AX1378">
        <v>0.5</v>
      </c>
      <c r="AY1378">
        <v>21</v>
      </c>
    </row>
    <row r="1379" spans="1:51" x14ac:dyDescent="0.3">
      <c r="A1379" s="69">
        <v>45601</v>
      </c>
      <c r="B1379" s="16">
        <v>1344</v>
      </c>
      <c r="C1379">
        <v>0.5</v>
      </c>
      <c r="Q1379">
        <v>1</v>
      </c>
      <c r="R1379">
        <v>0.5</v>
      </c>
      <c r="S1379">
        <v>0.5</v>
      </c>
      <c r="V1379" s="68">
        <v>45601</v>
      </c>
      <c r="W1379" s="18">
        <v>1344</v>
      </c>
      <c r="Y1379">
        <v>0.5</v>
      </c>
      <c r="AV1379">
        <v>1</v>
      </c>
      <c r="AW1379">
        <v>0.5</v>
      </c>
      <c r="AX1379">
        <v>0.5</v>
      </c>
      <c r="AY1379">
        <v>1</v>
      </c>
    </row>
    <row r="1380" spans="1:51" x14ac:dyDescent="0.3">
      <c r="A1380" s="57"/>
      <c r="B1380" s="16">
        <v>1345</v>
      </c>
      <c r="C1380">
        <v>10</v>
      </c>
      <c r="D1380">
        <v>85</v>
      </c>
      <c r="E1380">
        <v>1</v>
      </c>
      <c r="Q1380">
        <v>3</v>
      </c>
      <c r="R1380">
        <v>96</v>
      </c>
      <c r="S1380">
        <v>32</v>
      </c>
      <c r="V1380" s="57"/>
      <c r="W1380" s="18">
        <v>1345</v>
      </c>
      <c r="AM1380">
        <v>10</v>
      </c>
      <c r="AN1380">
        <v>85</v>
      </c>
      <c r="AO1380">
        <v>1</v>
      </c>
      <c r="AV1380">
        <v>3</v>
      </c>
      <c r="AW1380">
        <v>96</v>
      </c>
      <c r="AX1380">
        <v>32</v>
      </c>
      <c r="AY1380">
        <v>15</v>
      </c>
    </row>
    <row r="1381" spans="1:51" x14ac:dyDescent="0.3">
      <c r="A1381" s="56"/>
      <c r="B1381" s="16">
        <v>1346</v>
      </c>
      <c r="C1381">
        <v>0.5</v>
      </c>
      <c r="D1381">
        <v>1.5</v>
      </c>
      <c r="Q1381">
        <v>2</v>
      </c>
      <c r="R1381">
        <v>2</v>
      </c>
      <c r="S1381">
        <v>1</v>
      </c>
      <c r="V1381" s="56"/>
      <c r="W1381" s="18">
        <v>1346</v>
      </c>
      <c r="AQ1381">
        <v>0.5</v>
      </c>
      <c r="AR1381">
        <v>1.5</v>
      </c>
      <c r="AV1381">
        <v>2</v>
      </c>
      <c r="AW1381">
        <v>2</v>
      </c>
      <c r="AX1381">
        <v>1</v>
      </c>
      <c r="AY1381">
        <v>19</v>
      </c>
    </row>
    <row r="1382" spans="1:51" x14ac:dyDescent="0.3">
      <c r="A1382" s="17">
        <v>45602</v>
      </c>
      <c r="B1382" s="16">
        <v>1347</v>
      </c>
      <c r="C1382">
        <v>1</v>
      </c>
      <c r="Q1382">
        <v>1</v>
      </c>
      <c r="R1382">
        <v>1</v>
      </c>
      <c r="S1382">
        <v>1</v>
      </c>
      <c r="V1382" s="19">
        <v>45602</v>
      </c>
      <c r="W1382" s="18">
        <v>1347</v>
      </c>
      <c r="AE1382">
        <v>1</v>
      </c>
      <c r="AV1382">
        <v>1</v>
      </c>
      <c r="AW1382">
        <v>1</v>
      </c>
      <c r="AX1382">
        <v>1</v>
      </c>
      <c r="AY1382">
        <v>7</v>
      </c>
    </row>
    <row r="1383" spans="1:51" x14ac:dyDescent="0.3">
      <c r="A1383" s="17">
        <v>45603</v>
      </c>
      <c r="B1383" s="16">
        <v>1348</v>
      </c>
      <c r="C1383">
        <v>7.5</v>
      </c>
      <c r="D1383">
        <v>0.5</v>
      </c>
      <c r="Q1383">
        <v>2</v>
      </c>
      <c r="R1383">
        <v>8</v>
      </c>
      <c r="S1383">
        <v>4</v>
      </c>
      <c r="V1383" s="19">
        <v>45603</v>
      </c>
      <c r="W1383" s="18">
        <v>1348</v>
      </c>
      <c r="AL1383">
        <v>7.5</v>
      </c>
      <c r="AM1383">
        <v>0.5</v>
      </c>
      <c r="AV1383">
        <v>2</v>
      </c>
      <c r="AW1383">
        <v>8</v>
      </c>
      <c r="AX1383">
        <v>4</v>
      </c>
      <c r="AY1383">
        <v>14</v>
      </c>
    </row>
    <row r="1384" spans="1:51" x14ac:dyDescent="0.3">
      <c r="A1384" s="17">
        <v>45605</v>
      </c>
      <c r="B1384" s="16">
        <v>1349</v>
      </c>
      <c r="C1384">
        <v>0.5</v>
      </c>
      <c r="D1384">
        <v>1</v>
      </c>
      <c r="Q1384">
        <v>2</v>
      </c>
      <c r="R1384">
        <v>1.5</v>
      </c>
      <c r="S1384">
        <v>0.75</v>
      </c>
      <c r="V1384" s="19">
        <v>45605</v>
      </c>
      <c r="W1384" s="18">
        <v>1349</v>
      </c>
      <c r="AM1384">
        <v>0.5</v>
      </c>
      <c r="AN1384">
        <v>1</v>
      </c>
      <c r="AV1384">
        <v>2</v>
      </c>
      <c r="AW1384">
        <v>1.5</v>
      </c>
      <c r="AX1384">
        <v>0.75</v>
      </c>
      <c r="AY1384">
        <v>15</v>
      </c>
    </row>
    <row r="1385" spans="1:51" x14ac:dyDescent="0.3">
      <c r="A1385" s="69">
        <v>45606</v>
      </c>
      <c r="B1385" s="16">
        <v>1350</v>
      </c>
      <c r="C1385">
        <v>0.5</v>
      </c>
      <c r="Q1385">
        <v>1</v>
      </c>
      <c r="R1385">
        <v>0.5</v>
      </c>
      <c r="S1385">
        <v>0.5</v>
      </c>
      <c r="V1385" s="68">
        <v>45606</v>
      </c>
      <c r="W1385" s="18">
        <v>1350</v>
      </c>
      <c r="AK1385">
        <v>0.5</v>
      </c>
      <c r="AV1385">
        <v>1</v>
      </c>
      <c r="AW1385">
        <v>0.5</v>
      </c>
      <c r="AX1385">
        <v>0.5</v>
      </c>
      <c r="AY1385">
        <v>13</v>
      </c>
    </row>
    <row r="1386" spans="1:51" x14ac:dyDescent="0.3">
      <c r="A1386" s="56"/>
      <c r="B1386" s="16">
        <v>1351</v>
      </c>
      <c r="C1386">
        <v>14</v>
      </c>
      <c r="D1386">
        <v>1</v>
      </c>
      <c r="Q1386">
        <v>2</v>
      </c>
      <c r="R1386">
        <v>15</v>
      </c>
      <c r="S1386">
        <v>7.5</v>
      </c>
      <c r="V1386" s="56"/>
      <c r="W1386" s="18">
        <v>1351</v>
      </c>
      <c r="AM1386">
        <v>14</v>
      </c>
      <c r="AN1386">
        <v>1</v>
      </c>
      <c r="AV1386">
        <v>2</v>
      </c>
      <c r="AW1386">
        <v>15</v>
      </c>
      <c r="AX1386">
        <v>7.5</v>
      </c>
      <c r="AY1386">
        <v>15</v>
      </c>
    </row>
    <row r="1387" spans="1:51" x14ac:dyDescent="0.3">
      <c r="A1387" s="69">
        <v>45607</v>
      </c>
      <c r="B1387" s="16">
        <v>1352</v>
      </c>
      <c r="C1387">
        <v>0.5</v>
      </c>
      <c r="Q1387">
        <v>1</v>
      </c>
      <c r="R1387">
        <v>0.5</v>
      </c>
      <c r="S1387">
        <v>0.5</v>
      </c>
      <c r="V1387" s="68">
        <v>45607</v>
      </c>
      <c r="W1387" s="18">
        <v>1352</v>
      </c>
      <c r="AH1387">
        <v>0.5</v>
      </c>
      <c r="AV1387">
        <v>1</v>
      </c>
      <c r="AW1387">
        <v>0.5</v>
      </c>
      <c r="AX1387">
        <v>0.5</v>
      </c>
      <c r="AY1387">
        <v>10</v>
      </c>
    </row>
    <row r="1388" spans="1:51" x14ac:dyDescent="0.3">
      <c r="A1388" s="56"/>
      <c r="B1388" s="16">
        <v>1353</v>
      </c>
      <c r="C1388">
        <v>2.5</v>
      </c>
      <c r="D1388">
        <v>86</v>
      </c>
      <c r="E1388">
        <v>2.5</v>
      </c>
      <c r="F1388">
        <v>0.5</v>
      </c>
      <c r="G1388">
        <v>1.5</v>
      </c>
      <c r="H1388">
        <v>2</v>
      </c>
      <c r="Q1388">
        <v>6</v>
      </c>
      <c r="R1388">
        <v>95</v>
      </c>
      <c r="S1388">
        <v>15.83333333333333</v>
      </c>
      <c r="V1388" s="56"/>
      <c r="W1388" s="18">
        <v>1353</v>
      </c>
      <c r="AK1388">
        <v>2.5</v>
      </c>
      <c r="AL1388">
        <v>86</v>
      </c>
      <c r="AM1388">
        <v>2.5</v>
      </c>
      <c r="AN1388">
        <v>0.5</v>
      </c>
      <c r="AO1388">
        <v>1.5</v>
      </c>
      <c r="AP1388">
        <v>2</v>
      </c>
      <c r="AV1388">
        <v>6</v>
      </c>
      <c r="AW1388">
        <v>95</v>
      </c>
      <c r="AX1388">
        <v>15.83333333333333</v>
      </c>
      <c r="AY1388">
        <v>13</v>
      </c>
    </row>
    <row r="1389" spans="1:51" x14ac:dyDescent="0.3">
      <c r="A1389" s="69">
        <v>45608</v>
      </c>
      <c r="B1389" s="16">
        <v>1354</v>
      </c>
      <c r="C1389">
        <v>0.5</v>
      </c>
      <c r="Q1389">
        <v>1</v>
      </c>
      <c r="R1389">
        <v>0.5</v>
      </c>
      <c r="S1389">
        <v>0.5</v>
      </c>
      <c r="V1389" s="68">
        <v>45608</v>
      </c>
      <c r="W1389" s="18">
        <v>1354</v>
      </c>
      <c r="AG1389">
        <v>0.5</v>
      </c>
      <c r="AV1389">
        <v>1</v>
      </c>
      <c r="AW1389">
        <v>0.5</v>
      </c>
      <c r="AX1389">
        <v>0.5</v>
      </c>
      <c r="AY1389">
        <v>9</v>
      </c>
    </row>
    <row r="1390" spans="1:51" x14ac:dyDescent="0.3">
      <c r="A1390" s="57"/>
      <c r="B1390" s="16">
        <v>1355</v>
      </c>
      <c r="C1390">
        <v>32</v>
      </c>
      <c r="Q1390">
        <v>1</v>
      </c>
      <c r="R1390">
        <v>32</v>
      </c>
      <c r="S1390">
        <v>32</v>
      </c>
      <c r="V1390" s="57"/>
      <c r="W1390" s="18">
        <v>1355</v>
      </c>
      <c r="AN1390">
        <v>32</v>
      </c>
      <c r="AV1390">
        <v>1</v>
      </c>
      <c r="AW1390">
        <v>32</v>
      </c>
      <c r="AX1390">
        <v>32</v>
      </c>
      <c r="AY1390">
        <v>16</v>
      </c>
    </row>
    <row r="1391" spans="1:51" x14ac:dyDescent="0.3">
      <c r="A1391" s="56"/>
      <c r="B1391" s="16">
        <v>1356</v>
      </c>
      <c r="C1391">
        <v>0.5</v>
      </c>
      <c r="Q1391">
        <v>1</v>
      </c>
      <c r="R1391">
        <v>0.5</v>
      </c>
      <c r="S1391">
        <v>0.5</v>
      </c>
      <c r="V1391" s="56"/>
      <c r="W1391" s="18">
        <v>1356</v>
      </c>
      <c r="AU1391">
        <v>0.5</v>
      </c>
      <c r="AV1391">
        <v>1</v>
      </c>
      <c r="AW1391">
        <v>0.5</v>
      </c>
      <c r="AX1391">
        <v>0.5</v>
      </c>
      <c r="AY1391">
        <v>23</v>
      </c>
    </row>
    <row r="1392" spans="1:51" x14ac:dyDescent="0.3">
      <c r="A1392" s="17">
        <v>45611</v>
      </c>
      <c r="B1392" s="16">
        <v>1357</v>
      </c>
      <c r="C1392">
        <v>7</v>
      </c>
      <c r="D1392">
        <v>42</v>
      </c>
      <c r="E1392">
        <v>0.5</v>
      </c>
      <c r="Q1392">
        <v>3</v>
      </c>
      <c r="R1392">
        <v>49.5</v>
      </c>
      <c r="S1392">
        <v>16.5</v>
      </c>
      <c r="V1392" s="19">
        <v>45611</v>
      </c>
      <c r="W1392" s="18">
        <v>1357</v>
      </c>
      <c r="AO1392">
        <v>7</v>
      </c>
      <c r="AP1392">
        <v>42</v>
      </c>
      <c r="AQ1392">
        <v>0.5</v>
      </c>
      <c r="AV1392">
        <v>3</v>
      </c>
      <c r="AW1392">
        <v>49.5</v>
      </c>
      <c r="AX1392">
        <v>16.5</v>
      </c>
      <c r="AY1392">
        <v>17</v>
      </c>
    </row>
    <row r="1393" spans="1:51" x14ac:dyDescent="0.3">
      <c r="A1393" s="69">
        <v>45612</v>
      </c>
      <c r="B1393" s="16">
        <v>1358</v>
      </c>
      <c r="C1393">
        <v>0.5</v>
      </c>
      <c r="D1393">
        <v>29</v>
      </c>
      <c r="E1393">
        <v>4</v>
      </c>
      <c r="Q1393">
        <v>3</v>
      </c>
      <c r="R1393">
        <v>33.5</v>
      </c>
      <c r="S1393">
        <v>11.16666666666667</v>
      </c>
      <c r="V1393" s="68">
        <v>45612</v>
      </c>
      <c r="W1393" s="18">
        <v>1358</v>
      </c>
      <c r="AI1393">
        <v>0.5</v>
      </c>
      <c r="AJ1393">
        <v>29</v>
      </c>
      <c r="AK1393">
        <v>4</v>
      </c>
      <c r="AV1393">
        <v>3</v>
      </c>
      <c r="AW1393">
        <v>33.5</v>
      </c>
      <c r="AX1393">
        <v>11.16666666666667</v>
      </c>
      <c r="AY1393">
        <v>11</v>
      </c>
    </row>
    <row r="1394" spans="1:51" x14ac:dyDescent="0.3">
      <c r="A1394" s="56"/>
      <c r="B1394" s="16">
        <v>1359</v>
      </c>
      <c r="C1394">
        <v>2</v>
      </c>
      <c r="Q1394">
        <v>1</v>
      </c>
      <c r="R1394">
        <v>2</v>
      </c>
      <c r="S1394">
        <v>2</v>
      </c>
      <c r="V1394" s="56"/>
      <c r="W1394" s="18">
        <v>1359</v>
      </c>
      <c r="AO1394">
        <v>2</v>
      </c>
      <c r="AV1394">
        <v>1</v>
      </c>
      <c r="AW1394">
        <v>2</v>
      </c>
      <c r="AX1394">
        <v>2</v>
      </c>
      <c r="AY1394">
        <v>17</v>
      </c>
    </row>
    <row r="1395" spans="1:51" x14ac:dyDescent="0.3">
      <c r="A1395" s="69">
        <v>45614</v>
      </c>
      <c r="B1395" s="16">
        <v>1360</v>
      </c>
      <c r="C1395">
        <v>48.5</v>
      </c>
      <c r="Q1395">
        <v>1</v>
      </c>
      <c r="R1395">
        <v>48.5</v>
      </c>
      <c r="S1395">
        <v>48.5</v>
      </c>
      <c r="V1395" s="68">
        <v>45614</v>
      </c>
      <c r="W1395" s="18">
        <v>1360</v>
      </c>
      <c r="AC1395">
        <v>48.5</v>
      </c>
      <c r="AV1395">
        <v>1</v>
      </c>
      <c r="AW1395">
        <v>48.5</v>
      </c>
      <c r="AX1395">
        <v>48.5</v>
      </c>
      <c r="AY1395">
        <v>5</v>
      </c>
    </row>
    <row r="1396" spans="1:51" x14ac:dyDescent="0.3">
      <c r="A1396" s="57"/>
      <c r="B1396" s="16">
        <v>1361</v>
      </c>
      <c r="C1396">
        <v>1.5</v>
      </c>
      <c r="D1396">
        <v>13.5</v>
      </c>
      <c r="Q1396">
        <v>2</v>
      </c>
      <c r="R1396">
        <v>15</v>
      </c>
      <c r="S1396">
        <v>7.5</v>
      </c>
      <c r="V1396" s="57"/>
      <c r="W1396" s="18">
        <v>1361</v>
      </c>
      <c r="AI1396">
        <v>1.5</v>
      </c>
      <c r="AJ1396">
        <v>13.5</v>
      </c>
      <c r="AV1396">
        <v>2</v>
      </c>
      <c r="AW1396">
        <v>15</v>
      </c>
      <c r="AX1396">
        <v>7.5</v>
      </c>
      <c r="AY1396">
        <v>11</v>
      </c>
    </row>
    <row r="1397" spans="1:51" x14ac:dyDescent="0.3">
      <c r="A1397" s="56"/>
      <c r="B1397" s="16">
        <v>1362</v>
      </c>
      <c r="C1397">
        <v>26.5</v>
      </c>
      <c r="Q1397">
        <v>1</v>
      </c>
      <c r="R1397">
        <v>26.5</v>
      </c>
      <c r="S1397">
        <v>26.5</v>
      </c>
      <c r="V1397" s="56"/>
      <c r="W1397" s="18">
        <v>1362</v>
      </c>
      <c r="AM1397">
        <v>26.5</v>
      </c>
      <c r="AV1397">
        <v>1</v>
      </c>
      <c r="AW1397">
        <v>26.5</v>
      </c>
      <c r="AX1397">
        <v>26.5</v>
      </c>
      <c r="AY1397">
        <v>15</v>
      </c>
    </row>
    <row r="1398" spans="1:51" x14ac:dyDescent="0.3">
      <c r="A1398" s="17">
        <v>45615</v>
      </c>
      <c r="B1398" s="16">
        <v>1363</v>
      </c>
      <c r="C1398">
        <v>8.5</v>
      </c>
      <c r="D1398">
        <v>36.5</v>
      </c>
      <c r="E1398">
        <v>135</v>
      </c>
      <c r="F1398">
        <v>2.5</v>
      </c>
      <c r="G1398">
        <v>2</v>
      </c>
      <c r="H1398">
        <v>1</v>
      </c>
      <c r="Q1398">
        <v>6</v>
      </c>
      <c r="R1398">
        <v>185.5</v>
      </c>
      <c r="S1398">
        <v>30.916666666666671</v>
      </c>
      <c r="V1398" s="19">
        <v>45615</v>
      </c>
      <c r="W1398" s="18">
        <v>1363</v>
      </c>
      <c r="AL1398">
        <v>8.5</v>
      </c>
      <c r="AM1398">
        <v>36.5</v>
      </c>
      <c r="AN1398">
        <v>135</v>
      </c>
      <c r="AO1398">
        <v>2.5</v>
      </c>
      <c r="AP1398">
        <v>2</v>
      </c>
      <c r="AQ1398">
        <v>1</v>
      </c>
      <c r="AV1398">
        <v>6</v>
      </c>
      <c r="AW1398">
        <v>185.5</v>
      </c>
      <c r="AX1398">
        <v>30.916666666666671</v>
      </c>
      <c r="AY1398">
        <v>14</v>
      </c>
    </row>
    <row r="1399" spans="1:51" x14ac:dyDescent="0.3">
      <c r="A1399" s="69">
        <v>45616</v>
      </c>
      <c r="B1399" s="16">
        <v>1364</v>
      </c>
      <c r="C1399">
        <v>2.5</v>
      </c>
      <c r="D1399">
        <v>14.5</v>
      </c>
      <c r="Q1399">
        <v>2</v>
      </c>
      <c r="R1399">
        <v>17</v>
      </c>
      <c r="S1399">
        <v>8.5</v>
      </c>
      <c r="V1399" s="68">
        <v>45616</v>
      </c>
      <c r="W1399" s="18">
        <v>1364</v>
      </c>
      <c r="AN1399">
        <v>2.5</v>
      </c>
      <c r="AO1399">
        <v>14.5</v>
      </c>
      <c r="AV1399">
        <v>2</v>
      </c>
      <c r="AW1399">
        <v>17</v>
      </c>
      <c r="AX1399">
        <v>8.5</v>
      </c>
      <c r="AY1399">
        <v>16</v>
      </c>
    </row>
    <row r="1400" spans="1:51" x14ac:dyDescent="0.3">
      <c r="A1400" s="56"/>
      <c r="B1400" s="16">
        <v>1365</v>
      </c>
      <c r="C1400">
        <v>2</v>
      </c>
      <c r="Q1400">
        <v>1</v>
      </c>
      <c r="R1400">
        <v>2</v>
      </c>
      <c r="S1400">
        <v>2</v>
      </c>
      <c r="V1400" s="56"/>
      <c r="W1400" s="18">
        <v>1365</v>
      </c>
      <c r="AR1400">
        <v>2</v>
      </c>
      <c r="AV1400">
        <v>1</v>
      </c>
      <c r="AW1400">
        <v>2</v>
      </c>
      <c r="AX1400">
        <v>2</v>
      </c>
      <c r="AY1400">
        <v>20</v>
      </c>
    </row>
    <row r="1401" spans="1:51" x14ac:dyDescent="0.3">
      <c r="A1401" s="17">
        <v>45617</v>
      </c>
      <c r="B1401" s="16">
        <v>1366</v>
      </c>
      <c r="C1401">
        <v>1</v>
      </c>
      <c r="Q1401">
        <v>1</v>
      </c>
      <c r="R1401">
        <v>1</v>
      </c>
      <c r="S1401">
        <v>1</v>
      </c>
      <c r="V1401" s="19">
        <v>45617</v>
      </c>
      <c r="W1401" s="18">
        <v>1366</v>
      </c>
      <c r="AM1401">
        <v>1</v>
      </c>
      <c r="AV1401">
        <v>1</v>
      </c>
      <c r="AW1401">
        <v>1</v>
      </c>
      <c r="AX1401">
        <v>1</v>
      </c>
      <c r="AY1401">
        <v>15</v>
      </c>
    </row>
    <row r="1402" spans="1:51" x14ac:dyDescent="0.3">
      <c r="A1402" s="17">
        <v>45618</v>
      </c>
      <c r="B1402" s="16">
        <v>1367</v>
      </c>
      <c r="C1402">
        <v>1.5</v>
      </c>
      <c r="D1402">
        <v>13.5</v>
      </c>
      <c r="Q1402">
        <v>2</v>
      </c>
      <c r="R1402">
        <v>15</v>
      </c>
      <c r="S1402">
        <v>7.5</v>
      </c>
      <c r="V1402" s="19">
        <v>45618</v>
      </c>
      <c r="W1402" s="18">
        <v>1367</v>
      </c>
      <c r="AK1402">
        <v>1.5</v>
      </c>
      <c r="AL1402">
        <v>13.5</v>
      </c>
      <c r="AV1402">
        <v>2</v>
      </c>
      <c r="AW1402">
        <v>15</v>
      </c>
      <c r="AX1402">
        <v>7.5</v>
      </c>
      <c r="AY1402">
        <v>13</v>
      </c>
    </row>
    <row r="1403" spans="1:51" x14ac:dyDescent="0.3">
      <c r="A1403" s="17">
        <v>45620</v>
      </c>
      <c r="B1403" s="16">
        <v>1368</v>
      </c>
      <c r="C1403">
        <v>12.5</v>
      </c>
      <c r="D1403">
        <v>37.5</v>
      </c>
      <c r="E1403">
        <v>37</v>
      </c>
      <c r="Q1403">
        <v>3</v>
      </c>
      <c r="R1403">
        <v>87</v>
      </c>
      <c r="S1403">
        <v>29</v>
      </c>
      <c r="V1403" s="19">
        <v>45620</v>
      </c>
      <c r="W1403" s="18">
        <v>1368</v>
      </c>
      <c r="AM1403">
        <v>12.5</v>
      </c>
      <c r="AN1403">
        <v>37.5</v>
      </c>
      <c r="AO1403">
        <v>37</v>
      </c>
      <c r="AV1403">
        <v>3</v>
      </c>
      <c r="AW1403">
        <v>87</v>
      </c>
      <c r="AX1403">
        <v>29</v>
      </c>
      <c r="AY1403">
        <v>15</v>
      </c>
    </row>
    <row r="1404" spans="1:51" x14ac:dyDescent="0.3">
      <c r="A1404" s="17">
        <v>45622</v>
      </c>
      <c r="B1404" s="16">
        <v>1369</v>
      </c>
      <c r="C1404">
        <v>8</v>
      </c>
      <c r="D1404">
        <v>6.5</v>
      </c>
      <c r="E1404">
        <v>61.5</v>
      </c>
      <c r="Q1404">
        <v>3</v>
      </c>
      <c r="R1404">
        <v>76</v>
      </c>
      <c r="S1404">
        <v>25.333333333333329</v>
      </c>
      <c r="V1404" s="19">
        <v>45622</v>
      </c>
      <c r="W1404" s="18">
        <v>1369</v>
      </c>
      <c r="AK1404">
        <v>8</v>
      </c>
      <c r="AL1404">
        <v>6.5</v>
      </c>
      <c r="AM1404">
        <v>61.5</v>
      </c>
      <c r="AV1404">
        <v>3</v>
      </c>
      <c r="AW1404">
        <v>76</v>
      </c>
      <c r="AX1404">
        <v>25.333333333333329</v>
      </c>
      <c r="AY1404">
        <v>13</v>
      </c>
    </row>
    <row r="1405" spans="1:51" x14ac:dyDescent="0.3">
      <c r="A1405" s="17">
        <v>45623</v>
      </c>
      <c r="B1405" s="16">
        <v>1370</v>
      </c>
      <c r="C1405">
        <v>45</v>
      </c>
      <c r="D1405">
        <v>41</v>
      </c>
      <c r="E1405">
        <v>7.5</v>
      </c>
      <c r="F1405">
        <v>9</v>
      </c>
      <c r="G1405">
        <v>2.5</v>
      </c>
      <c r="H1405">
        <v>1.5</v>
      </c>
      <c r="Q1405">
        <v>6</v>
      </c>
      <c r="R1405">
        <v>106.5</v>
      </c>
      <c r="S1405">
        <v>17.75</v>
      </c>
      <c r="V1405" s="19">
        <v>45623</v>
      </c>
      <c r="W1405" s="18">
        <v>1370</v>
      </c>
      <c r="AL1405">
        <v>45</v>
      </c>
      <c r="AM1405">
        <v>41</v>
      </c>
      <c r="AN1405">
        <v>7.5</v>
      </c>
      <c r="AO1405">
        <v>9</v>
      </c>
      <c r="AP1405">
        <v>2.5</v>
      </c>
      <c r="AQ1405">
        <v>1.5</v>
      </c>
      <c r="AV1405">
        <v>6</v>
      </c>
      <c r="AW1405">
        <v>106.5</v>
      </c>
      <c r="AX1405">
        <v>17.75</v>
      </c>
      <c r="AY1405">
        <v>14</v>
      </c>
    </row>
    <row r="1406" spans="1:51" x14ac:dyDescent="0.3">
      <c r="A1406" s="17">
        <v>45625</v>
      </c>
      <c r="B1406" s="16">
        <v>1371</v>
      </c>
      <c r="C1406">
        <v>1.5</v>
      </c>
      <c r="Q1406">
        <v>1</v>
      </c>
      <c r="R1406">
        <v>1.5</v>
      </c>
      <c r="S1406">
        <v>1.5</v>
      </c>
      <c r="V1406" s="19">
        <v>45625</v>
      </c>
      <c r="W1406" s="18">
        <v>1371</v>
      </c>
      <c r="AC1406">
        <v>1.5</v>
      </c>
      <c r="AV1406">
        <v>1</v>
      </c>
      <c r="AW1406">
        <v>1.5</v>
      </c>
      <c r="AX1406">
        <v>1.5</v>
      </c>
      <c r="AY1406">
        <v>5</v>
      </c>
    </row>
    <row r="1407" spans="1:51" x14ac:dyDescent="0.3">
      <c r="A1407" s="17">
        <v>45626</v>
      </c>
      <c r="B1407" s="16">
        <v>1372</v>
      </c>
      <c r="C1407">
        <v>2.5</v>
      </c>
      <c r="Q1407">
        <v>1</v>
      </c>
      <c r="R1407">
        <v>2.5</v>
      </c>
      <c r="S1407">
        <v>2.5</v>
      </c>
      <c r="V1407" s="19">
        <v>45626</v>
      </c>
      <c r="W1407" s="18">
        <v>1372</v>
      </c>
      <c r="AT1407">
        <v>2.5</v>
      </c>
      <c r="AV1407">
        <v>1</v>
      </c>
      <c r="AW1407">
        <v>2.5</v>
      </c>
      <c r="AX1407">
        <v>2.5</v>
      </c>
      <c r="AY1407">
        <v>22</v>
      </c>
    </row>
    <row r="1408" spans="1:51" x14ac:dyDescent="0.3">
      <c r="A1408" s="17">
        <v>45627</v>
      </c>
      <c r="B1408" s="16">
        <v>1373</v>
      </c>
      <c r="C1408">
        <v>1</v>
      </c>
      <c r="Q1408">
        <v>1</v>
      </c>
      <c r="R1408">
        <v>1</v>
      </c>
      <c r="S1408">
        <v>1</v>
      </c>
      <c r="V1408" s="19">
        <v>45627</v>
      </c>
      <c r="W1408" s="18">
        <v>1373</v>
      </c>
      <c r="AS1408">
        <v>1</v>
      </c>
      <c r="AV1408">
        <v>1</v>
      </c>
      <c r="AW1408">
        <v>1</v>
      </c>
      <c r="AX1408">
        <v>1</v>
      </c>
      <c r="AY1408">
        <v>21</v>
      </c>
    </row>
    <row r="1409" spans="1:51" x14ac:dyDescent="0.3">
      <c r="A1409" s="69">
        <v>45628</v>
      </c>
      <c r="B1409" s="16">
        <v>1374</v>
      </c>
      <c r="C1409">
        <v>3</v>
      </c>
      <c r="Q1409">
        <v>1</v>
      </c>
      <c r="R1409">
        <v>3</v>
      </c>
      <c r="S1409">
        <v>3</v>
      </c>
      <c r="V1409" s="68">
        <v>45628</v>
      </c>
      <c r="W1409" s="18">
        <v>1374</v>
      </c>
      <c r="AK1409">
        <v>3</v>
      </c>
      <c r="AV1409">
        <v>1</v>
      </c>
      <c r="AW1409">
        <v>3</v>
      </c>
      <c r="AX1409">
        <v>3</v>
      </c>
      <c r="AY1409">
        <v>13</v>
      </c>
    </row>
    <row r="1410" spans="1:51" x14ac:dyDescent="0.3">
      <c r="A1410" s="56"/>
      <c r="B1410" s="16">
        <v>1375</v>
      </c>
      <c r="C1410">
        <v>0.5</v>
      </c>
      <c r="D1410">
        <v>2.5</v>
      </c>
      <c r="Q1410">
        <v>2</v>
      </c>
      <c r="R1410">
        <v>3</v>
      </c>
      <c r="S1410">
        <v>1.5</v>
      </c>
      <c r="V1410" s="56"/>
      <c r="W1410" s="18">
        <v>1375</v>
      </c>
      <c r="AQ1410">
        <v>0.5</v>
      </c>
      <c r="AR1410">
        <v>2.5</v>
      </c>
      <c r="AV1410">
        <v>2</v>
      </c>
      <c r="AW1410">
        <v>3</v>
      </c>
      <c r="AX1410">
        <v>1.5</v>
      </c>
      <c r="AY1410">
        <v>19</v>
      </c>
    </row>
    <row r="1411" spans="1:51" x14ac:dyDescent="0.3">
      <c r="A1411" s="17">
        <v>45629</v>
      </c>
      <c r="B1411" s="16">
        <v>1376</v>
      </c>
      <c r="C1411">
        <v>19.5</v>
      </c>
      <c r="D1411">
        <v>0.5</v>
      </c>
      <c r="E1411">
        <v>1.5</v>
      </c>
      <c r="F1411">
        <v>0.5</v>
      </c>
      <c r="Q1411">
        <v>4</v>
      </c>
      <c r="R1411">
        <v>22</v>
      </c>
      <c r="S1411">
        <v>5.5</v>
      </c>
      <c r="V1411" s="19">
        <v>45629</v>
      </c>
      <c r="W1411" s="18">
        <v>1376</v>
      </c>
      <c r="AJ1411">
        <v>19.5</v>
      </c>
      <c r="AK1411">
        <v>0.5</v>
      </c>
      <c r="AL1411">
        <v>1.5</v>
      </c>
      <c r="AM1411">
        <v>0.5</v>
      </c>
      <c r="AV1411">
        <v>4</v>
      </c>
      <c r="AW1411">
        <v>22</v>
      </c>
      <c r="AX1411">
        <v>5.5</v>
      </c>
      <c r="AY1411">
        <v>12</v>
      </c>
    </row>
    <row r="1412" spans="1:51" x14ac:dyDescent="0.3">
      <c r="A1412" s="69">
        <v>45630</v>
      </c>
      <c r="B1412" s="16">
        <v>1377</v>
      </c>
      <c r="C1412">
        <v>0.5</v>
      </c>
      <c r="D1412">
        <v>3.5</v>
      </c>
      <c r="E1412">
        <v>0.5</v>
      </c>
      <c r="Q1412">
        <v>3</v>
      </c>
      <c r="R1412">
        <v>4.5</v>
      </c>
      <c r="S1412">
        <v>1.5</v>
      </c>
      <c r="V1412" s="68">
        <v>45630</v>
      </c>
      <c r="W1412" s="18">
        <v>1377</v>
      </c>
      <c r="AE1412">
        <v>0.5</v>
      </c>
      <c r="AF1412">
        <v>3.5</v>
      </c>
      <c r="AG1412">
        <v>0.5</v>
      </c>
      <c r="AV1412">
        <v>3</v>
      </c>
      <c r="AW1412">
        <v>4.5</v>
      </c>
      <c r="AX1412">
        <v>1.5</v>
      </c>
      <c r="AY1412">
        <v>7</v>
      </c>
    </row>
    <row r="1413" spans="1:51" x14ac:dyDescent="0.3">
      <c r="A1413" s="56"/>
      <c r="B1413" s="16">
        <v>1378</v>
      </c>
      <c r="C1413">
        <v>2</v>
      </c>
      <c r="Q1413">
        <v>1</v>
      </c>
      <c r="R1413">
        <v>2</v>
      </c>
      <c r="S1413">
        <v>2</v>
      </c>
      <c r="V1413" s="56"/>
      <c r="W1413" s="18">
        <v>1378</v>
      </c>
      <c r="AN1413">
        <v>2</v>
      </c>
      <c r="AV1413">
        <v>1</v>
      </c>
      <c r="AW1413">
        <v>2</v>
      </c>
      <c r="AX1413">
        <v>2</v>
      </c>
      <c r="AY1413">
        <v>16</v>
      </c>
    </row>
    <row r="1414" spans="1:51" x14ac:dyDescent="0.3">
      <c r="A1414" s="69">
        <v>45631</v>
      </c>
      <c r="B1414" s="16">
        <v>1379</v>
      </c>
      <c r="C1414">
        <v>0.5</v>
      </c>
      <c r="Q1414">
        <v>1</v>
      </c>
      <c r="R1414">
        <v>0.5</v>
      </c>
      <c r="S1414">
        <v>0.5</v>
      </c>
      <c r="V1414" s="68">
        <v>45631</v>
      </c>
      <c r="W1414" s="18">
        <v>1379</v>
      </c>
      <c r="AG1414">
        <v>0.5</v>
      </c>
      <c r="AV1414">
        <v>1</v>
      </c>
      <c r="AW1414">
        <v>0.5</v>
      </c>
      <c r="AX1414">
        <v>0.5</v>
      </c>
      <c r="AY1414">
        <v>9</v>
      </c>
    </row>
    <row r="1415" spans="1:51" x14ac:dyDescent="0.3">
      <c r="A1415" s="56"/>
      <c r="B1415" s="16">
        <v>1380</v>
      </c>
      <c r="C1415">
        <v>0.5</v>
      </c>
      <c r="Q1415">
        <v>1</v>
      </c>
      <c r="R1415">
        <v>0.5</v>
      </c>
      <c r="S1415">
        <v>0.5</v>
      </c>
      <c r="V1415" s="56"/>
      <c r="W1415" s="18">
        <v>1380</v>
      </c>
      <c r="AL1415">
        <v>0.5</v>
      </c>
      <c r="AV1415">
        <v>1</v>
      </c>
      <c r="AW1415">
        <v>0.5</v>
      </c>
      <c r="AX1415">
        <v>0.5</v>
      </c>
      <c r="AY1415">
        <v>14</v>
      </c>
    </row>
    <row r="1416" spans="1:51" x14ac:dyDescent="0.3">
      <c r="A1416" s="69">
        <v>45632</v>
      </c>
      <c r="B1416" s="16">
        <v>1381</v>
      </c>
      <c r="C1416">
        <v>0.5</v>
      </c>
      <c r="D1416">
        <v>0.5</v>
      </c>
      <c r="E1416">
        <v>1.5</v>
      </c>
      <c r="Q1416">
        <v>3</v>
      </c>
      <c r="R1416">
        <v>2.5</v>
      </c>
      <c r="S1416">
        <v>0.83333333333333337</v>
      </c>
      <c r="V1416" s="68">
        <v>45632</v>
      </c>
      <c r="W1416" s="18">
        <v>1381</v>
      </c>
      <c r="Y1416">
        <v>0.5</v>
      </c>
      <c r="Z1416">
        <v>0.5</v>
      </c>
      <c r="AA1416">
        <v>1.5</v>
      </c>
      <c r="AV1416">
        <v>3</v>
      </c>
      <c r="AW1416">
        <v>2.5</v>
      </c>
      <c r="AX1416">
        <v>0.83333333333333337</v>
      </c>
      <c r="AY1416">
        <v>1</v>
      </c>
    </row>
    <row r="1417" spans="1:51" x14ac:dyDescent="0.3">
      <c r="A1417" s="57"/>
      <c r="B1417" s="16">
        <v>1382</v>
      </c>
      <c r="C1417">
        <v>1.5</v>
      </c>
      <c r="Q1417">
        <v>1</v>
      </c>
      <c r="R1417">
        <v>1.5</v>
      </c>
      <c r="S1417">
        <v>1.5</v>
      </c>
      <c r="V1417" s="57"/>
      <c r="W1417" s="18">
        <v>1382</v>
      </c>
      <c r="AC1417">
        <v>1.5</v>
      </c>
      <c r="AV1417">
        <v>1</v>
      </c>
      <c r="AW1417">
        <v>1.5</v>
      </c>
      <c r="AX1417">
        <v>1.5</v>
      </c>
      <c r="AY1417">
        <v>5</v>
      </c>
    </row>
    <row r="1418" spans="1:51" x14ac:dyDescent="0.3">
      <c r="A1418" s="56"/>
      <c r="B1418" s="16">
        <v>1383</v>
      </c>
      <c r="C1418">
        <v>0.5</v>
      </c>
      <c r="Q1418">
        <v>1</v>
      </c>
      <c r="R1418">
        <v>0.5</v>
      </c>
      <c r="S1418">
        <v>0.5</v>
      </c>
      <c r="V1418" s="56"/>
      <c r="W1418" s="18">
        <v>1383</v>
      </c>
      <c r="AM1418">
        <v>0.5</v>
      </c>
      <c r="AV1418">
        <v>1</v>
      </c>
      <c r="AW1418">
        <v>0.5</v>
      </c>
      <c r="AX1418">
        <v>0.5</v>
      </c>
      <c r="AY1418">
        <v>15</v>
      </c>
    </row>
    <row r="1419" spans="1:51" x14ac:dyDescent="0.3">
      <c r="A1419" s="69">
        <v>45633</v>
      </c>
      <c r="B1419" s="16">
        <v>1384</v>
      </c>
      <c r="C1419">
        <v>1</v>
      </c>
      <c r="D1419">
        <v>4.5</v>
      </c>
      <c r="Q1419">
        <v>2</v>
      </c>
      <c r="R1419">
        <v>5.5</v>
      </c>
      <c r="S1419">
        <v>2.75</v>
      </c>
      <c r="V1419" s="68">
        <v>45633</v>
      </c>
      <c r="W1419" s="18">
        <v>1384</v>
      </c>
      <c r="AF1419">
        <v>1</v>
      </c>
      <c r="AG1419">
        <v>4.5</v>
      </c>
      <c r="AV1419">
        <v>2</v>
      </c>
      <c r="AW1419">
        <v>5.5</v>
      </c>
      <c r="AX1419">
        <v>2.75</v>
      </c>
      <c r="AY1419">
        <v>8</v>
      </c>
    </row>
    <row r="1420" spans="1:51" x14ac:dyDescent="0.3">
      <c r="A1420" s="56"/>
      <c r="B1420" s="16">
        <v>1385</v>
      </c>
      <c r="C1420">
        <v>0.5</v>
      </c>
      <c r="Q1420">
        <v>1</v>
      </c>
      <c r="R1420">
        <v>0.5</v>
      </c>
      <c r="S1420">
        <v>0.5</v>
      </c>
      <c r="V1420" s="56"/>
      <c r="W1420" s="18">
        <v>1385</v>
      </c>
      <c r="AK1420">
        <v>0.5</v>
      </c>
      <c r="AV1420">
        <v>1</v>
      </c>
      <c r="AW1420">
        <v>0.5</v>
      </c>
      <c r="AX1420">
        <v>0.5</v>
      </c>
      <c r="AY1420">
        <v>13</v>
      </c>
    </row>
    <row r="1421" spans="1:51" x14ac:dyDescent="0.3">
      <c r="A1421" s="69">
        <v>45634</v>
      </c>
      <c r="B1421" s="16">
        <v>1386</v>
      </c>
      <c r="C1421">
        <v>6</v>
      </c>
      <c r="D1421">
        <v>4.5</v>
      </c>
      <c r="Q1421">
        <v>2</v>
      </c>
      <c r="R1421">
        <v>10.5</v>
      </c>
      <c r="S1421">
        <v>5.25</v>
      </c>
      <c r="V1421" s="68">
        <v>45634</v>
      </c>
      <c r="W1421" s="18">
        <v>1386</v>
      </c>
      <c r="AB1421">
        <v>6</v>
      </c>
      <c r="AC1421">
        <v>4.5</v>
      </c>
      <c r="AV1421">
        <v>2</v>
      </c>
      <c r="AW1421">
        <v>10.5</v>
      </c>
      <c r="AX1421">
        <v>5.25</v>
      </c>
      <c r="AY1421">
        <v>4</v>
      </c>
    </row>
    <row r="1422" spans="1:51" x14ac:dyDescent="0.3">
      <c r="A1422" s="56"/>
      <c r="B1422" s="16">
        <v>1387</v>
      </c>
      <c r="C1422">
        <v>7</v>
      </c>
      <c r="Q1422">
        <v>1</v>
      </c>
      <c r="R1422">
        <v>7</v>
      </c>
      <c r="S1422">
        <v>7</v>
      </c>
      <c r="V1422" s="56"/>
      <c r="W1422" s="18">
        <v>1387</v>
      </c>
      <c r="AK1422">
        <v>7</v>
      </c>
      <c r="AV1422">
        <v>1</v>
      </c>
      <c r="AW1422">
        <v>7</v>
      </c>
      <c r="AX1422">
        <v>7</v>
      </c>
      <c r="AY1422">
        <v>13</v>
      </c>
    </row>
    <row r="1423" spans="1:51" x14ac:dyDescent="0.3">
      <c r="A1423" s="17">
        <v>45635</v>
      </c>
      <c r="B1423" s="16">
        <v>1388</v>
      </c>
      <c r="C1423">
        <v>29</v>
      </c>
      <c r="D1423">
        <v>2.5</v>
      </c>
      <c r="Q1423">
        <v>2</v>
      </c>
      <c r="R1423">
        <v>31.5</v>
      </c>
      <c r="S1423">
        <v>15.75</v>
      </c>
      <c r="V1423" s="19">
        <v>45635</v>
      </c>
      <c r="W1423" s="18">
        <v>1388</v>
      </c>
      <c r="AL1423">
        <v>29</v>
      </c>
      <c r="AM1423">
        <v>2.5</v>
      </c>
      <c r="AV1423">
        <v>2</v>
      </c>
      <c r="AW1423">
        <v>31.5</v>
      </c>
      <c r="AX1423">
        <v>15.75</v>
      </c>
      <c r="AY1423">
        <v>14</v>
      </c>
    </row>
    <row r="1424" spans="1:51" x14ac:dyDescent="0.3">
      <c r="A1424" s="69">
        <v>45636</v>
      </c>
      <c r="B1424" s="16">
        <v>1389</v>
      </c>
      <c r="C1424">
        <v>2.5</v>
      </c>
      <c r="D1424">
        <v>0.5</v>
      </c>
      <c r="E1424">
        <v>1.5</v>
      </c>
      <c r="F1424">
        <v>2.5</v>
      </c>
      <c r="Q1424">
        <v>4</v>
      </c>
      <c r="R1424">
        <v>7</v>
      </c>
      <c r="S1424">
        <v>1.75</v>
      </c>
      <c r="V1424" s="68">
        <v>45636</v>
      </c>
      <c r="W1424" s="18">
        <v>1389</v>
      </c>
      <c r="AD1424">
        <v>2.5</v>
      </c>
      <c r="AE1424">
        <v>0.5</v>
      </c>
      <c r="AF1424">
        <v>1.5</v>
      </c>
      <c r="AG1424">
        <v>2.5</v>
      </c>
      <c r="AV1424">
        <v>4</v>
      </c>
      <c r="AW1424">
        <v>7</v>
      </c>
      <c r="AX1424">
        <v>1.75</v>
      </c>
      <c r="AY1424">
        <v>6</v>
      </c>
    </row>
    <row r="1425" spans="1:51" x14ac:dyDescent="0.3">
      <c r="A1425" s="57"/>
      <c r="B1425" s="16">
        <v>1390</v>
      </c>
      <c r="C1425">
        <v>0.5</v>
      </c>
      <c r="Q1425">
        <v>1</v>
      </c>
      <c r="R1425">
        <v>0.5</v>
      </c>
      <c r="S1425">
        <v>0.5</v>
      </c>
      <c r="V1425" s="57"/>
      <c r="W1425" s="18">
        <v>1390</v>
      </c>
      <c r="AJ1425">
        <v>0.5</v>
      </c>
      <c r="AV1425">
        <v>1</v>
      </c>
      <c r="AW1425">
        <v>0.5</v>
      </c>
      <c r="AX1425">
        <v>0.5</v>
      </c>
      <c r="AY1425">
        <v>12</v>
      </c>
    </row>
    <row r="1426" spans="1:51" x14ac:dyDescent="0.3">
      <c r="A1426" s="56"/>
      <c r="B1426" s="16">
        <v>1391</v>
      </c>
      <c r="C1426">
        <v>2</v>
      </c>
      <c r="D1426">
        <v>3.5</v>
      </c>
      <c r="Q1426">
        <v>2</v>
      </c>
      <c r="R1426">
        <v>5.5</v>
      </c>
      <c r="S1426">
        <v>2.75</v>
      </c>
      <c r="V1426" s="56"/>
      <c r="W1426" s="18">
        <v>1391</v>
      </c>
      <c r="AR1426">
        <v>2</v>
      </c>
      <c r="AS1426">
        <v>3.5</v>
      </c>
      <c r="AV1426">
        <v>2</v>
      </c>
      <c r="AW1426">
        <v>5.5</v>
      </c>
      <c r="AX1426">
        <v>2.75</v>
      </c>
      <c r="AY1426">
        <v>20</v>
      </c>
    </row>
    <row r="1427" spans="1:51" x14ac:dyDescent="0.3">
      <c r="A1427" s="69">
        <v>45637</v>
      </c>
      <c r="B1427" s="16">
        <v>1392</v>
      </c>
      <c r="C1427">
        <v>1</v>
      </c>
      <c r="D1427">
        <v>1</v>
      </c>
      <c r="Q1427">
        <v>2</v>
      </c>
      <c r="R1427">
        <v>2</v>
      </c>
      <c r="S1427">
        <v>1</v>
      </c>
      <c r="V1427" s="68">
        <v>45637</v>
      </c>
      <c r="W1427" s="18">
        <v>1392</v>
      </c>
      <c r="X1427">
        <v>1</v>
      </c>
      <c r="Y1427">
        <v>1</v>
      </c>
      <c r="AV1427">
        <v>2</v>
      </c>
      <c r="AW1427">
        <v>2</v>
      </c>
      <c r="AX1427">
        <v>1</v>
      </c>
      <c r="AY1427">
        <v>0</v>
      </c>
    </row>
    <row r="1428" spans="1:51" x14ac:dyDescent="0.3">
      <c r="A1428" s="56"/>
      <c r="B1428" s="16">
        <v>1393</v>
      </c>
      <c r="C1428">
        <v>0.5</v>
      </c>
      <c r="Q1428">
        <v>1</v>
      </c>
      <c r="R1428">
        <v>0.5</v>
      </c>
      <c r="S1428">
        <v>0.5</v>
      </c>
      <c r="V1428" s="56"/>
      <c r="W1428" s="18">
        <v>1393</v>
      </c>
      <c r="AU1428">
        <v>0.5</v>
      </c>
      <c r="AV1428">
        <v>1</v>
      </c>
      <c r="AW1428">
        <v>0.5</v>
      </c>
      <c r="AX1428">
        <v>0.5</v>
      </c>
      <c r="AY1428">
        <v>23</v>
      </c>
    </row>
    <row r="1429" spans="1:51" x14ac:dyDescent="0.3">
      <c r="A1429" s="69">
        <v>45640</v>
      </c>
      <c r="B1429" s="16">
        <v>1394</v>
      </c>
      <c r="C1429">
        <v>4</v>
      </c>
      <c r="Q1429">
        <v>1</v>
      </c>
      <c r="R1429">
        <v>4</v>
      </c>
      <c r="S1429">
        <v>4</v>
      </c>
      <c r="V1429" s="68">
        <v>45640</v>
      </c>
      <c r="W1429" s="18">
        <v>1394</v>
      </c>
      <c r="AD1429">
        <v>4</v>
      </c>
      <c r="AV1429">
        <v>1</v>
      </c>
      <c r="AW1429">
        <v>4</v>
      </c>
      <c r="AX1429">
        <v>4</v>
      </c>
      <c r="AY1429">
        <v>6</v>
      </c>
    </row>
    <row r="1430" spans="1:51" x14ac:dyDescent="0.3">
      <c r="A1430" s="57"/>
      <c r="B1430" s="16">
        <v>1395</v>
      </c>
      <c r="C1430">
        <v>1.5</v>
      </c>
      <c r="Q1430">
        <v>1</v>
      </c>
      <c r="R1430">
        <v>1.5</v>
      </c>
      <c r="S1430">
        <v>1.5</v>
      </c>
      <c r="V1430" s="57"/>
      <c r="W1430" s="18">
        <v>1395</v>
      </c>
      <c r="AG1430">
        <v>1.5</v>
      </c>
      <c r="AV1430">
        <v>1</v>
      </c>
      <c r="AW1430">
        <v>1.5</v>
      </c>
      <c r="AX1430">
        <v>1.5</v>
      </c>
      <c r="AY1430">
        <v>9</v>
      </c>
    </row>
    <row r="1431" spans="1:51" x14ac:dyDescent="0.3">
      <c r="A1431" s="56"/>
      <c r="B1431" s="16">
        <v>1396</v>
      </c>
      <c r="C1431">
        <v>3.5</v>
      </c>
      <c r="D1431">
        <v>9.5</v>
      </c>
      <c r="Q1431">
        <v>2</v>
      </c>
      <c r="R1431">
        <v>13</v>
      </c>
      <c r="S1431">
        <v>6.5</v>
      </c>
      <c r="V1431" s="56"/>
      <c r="W1431" s="18">
        <v>1396</v>
      </c>
      <c r="AM1431">
        <v>3.5</v>
      </c>
      <c r="AN1431">
        <v>9.5</v>
      </c>
      <c r="AV1431">
        <v>2</v>
      </c>
      <c r="AW1431">
        <v>13</v>
      </c>
      <c r="AX1431">
        <v>6.5</v>
      </c>
      <c r="AY1431">
        <v>15</v>
      </c>
    </row>
    <row r="1432" spans="1:51" x14ac:dyDescent="0.3">
      <c r="A1432" s="69">
        <v>45642</v>
      </c>
      <c r="B1432" s="16">
        <v>1397</v>
      </c>
      <c r="C1432">
        <v>1</v>
      </c>
      <c r="Q1432">
        <v>1</v>
      </c>
      <c r="R1432">
        <v>1</v>
      </c>
      <c r="S1432">
        <v>1</v>
      </c>
      <c r="V1432" s="68">
        <v>45642</v>
      </c>
      <c r="W1432" s="18">
        <v>1397</v>
      </c>
      <c r="X1432">
        <v>1</v>
      </c>
      <c r="AV1432">
        <v>1</v>
      </c>
      <c r="AW1432">
        <v>1</v>
      </c>
      <c r="AX1432">
        <v>1</v>
      </c>
      <c r="AY1432">
        <v>0</v>
      </c>
    </row>
    <row r="1433" spans="1:51" x14ac:dyDescent="0.3">
      <c r="A1433" s="56"/>
      <c r="B1433" s="16">
        <v>1398</v>
      </c>
      <c r="C1433">
        <v>0.5</v>
      </c>
      <c r="D1433">
        <v>3.5</v>
      </c>
      <c r="E1433">
        <v>1.5</v>
      </c>
      <c r="Q1433">
        <v>3</v>
      </c>
      <c r="R1433">
        <v>5.5</v>
      </c>
      <c r="S1433">
        <v>1.833333333333333</v>
      </c>
      <c r="V1433" s="56"/>
      <c r="W1433" s="18">
        <v>1398</v>
      </c>
      <c r="AM1433">
        <v>0.5</v>
      </c>
      <c r="AN1433">
        <v>3.5</v>
      </c>
      <c r="AO1433">
        <v>1.5</v>
      </c>
      <c r="AV1433">
        <v>3</v>
      </c>
      <c r="AW1433">
        <v>5.5</v>
      </c>
      <c r="AX1433">
        <v>1.833333333333333</v>
      </c>
      <c r="AY1433">
        <v>15</v>
      </c>
    </row>
    <row r="1434" spans="1:51" x14ac:dyDescent="0.3">
      <c r="A1434" s="17">
        <v>45643</v>
      </c>
      <c r="B1434" s="16">
        <v>1399</v>
      </c>
      <c r="C1434">
        <v>0.5</v>
      </c>
      <c r="D1434">
        <v>8</v>
      </c>
      <c r="Q1434">
        <v>2</v>
      </c>
      <c r="R1434">
        <v>8.5</v>
      </c>
      <c r="S1434">
        <v>4.25</v>
      </c>
      <c r="V1434" s="19">
        <v>45643</v>
      </c>
      <c r="W1434" s="18">
        <v>1399</v>
      </c>
      <c r="AB1434">
        <v>0.5</v>
      </c>
      <c r="AC1434">
        <v>8</v>
      </c>
      <c r="AV1434">
        <v>2</v>
      </c>
      <c r="AW1434">
        <v>8.5</v>
      </c>
      <c r="AX1434">
        <v>4.25</v>
      </c>
      <c r="AY1434">
        <v>4</v>
      </c>
    </row>
    <row r="1435" spans="1:51" x14ac:dyDescent="0.3">
      <c r="A1435" s="17">
        <v>45644</v>
      </c>
      <c r="B1435" s="16">
        <v>1400</v>
      </c>
      <c r="C1435">
        <v>3.5</v>
      </c>
      <c r="Q1435">
        <v>1</v>
      </c>
      <c r="R1435">
        <v>3.5</v>
      </c>
      <c r="S1435">
        <v>3.5</v>
      </c>
      <c r="V1435" s="19">
        <v>45644</v>
      </c>
      <c r="W1435" s="18">
        <v>1400</v>
      </c>
      <c r="AH1435">
        <v>3.5</v>
      </c>
      <c r="AV1435">
        <v>1</v>
      </c>
      <c r="AW1435">
        <v>3.5</v>
      </c>
      <c r="AX1435">
        <v>3.5</v>
      </c>
      <c r="AY1435">
        <v>10</v>
      </c>
    </row>
    <row r="1436" spans="1:51" x14ac:dyDescent="0.3">
      <c r="A1436" s="69">
        <v>45645</v>
      </c>
      <c r="B1436" s="16">
        <v>1401</v>
      </c>
      <c r="C1436">
        <v>1</v>
      </c>
      <c r="Q1436">
        <v>1</v>
      </c>
      <c r="R1436">
        <v>1</v>
      </c>
      <c r="S1436">
        <v>1</v>
      </c>
      <c r="V1436" s="68">
        <v>45645</v>
      </c>
      <c r="W1436" s="18">
        <v>1401</v>
      </c>
      <c r="X1436">
        <v>1</v>
      </c>
      <c r="AV1436">
        <v>1</v>
      </c>
      <c r="AW1436">
        <v>1</v>
      </c>
      <c r="AX1436">
        <v>1</v>
      </c>
      <c r="AY1436">
        <v>0</v>
      </c>
    </row>
    <row r="1437" spans="1:51" x14ac:dyDescent="0.3">
      <c r="A1437" s="57"/>
      <c r="B1437" s="16">
        <v>1402</v>
      </c>
      <c r="C1437">
        <v>9.5</v>
      </c>
      <c r="Q1437">
        <v>1</v>
      </c>
      <c r="R1437">
        <v>9.5</v>
      </c>
      <c r="S1437">
        <v>9.5</v>
      </c>
      <c r="V1437" s="57"/>
      <c r="W1437" s="18">
        <v>1402</v>
      </c>
      <c r="AH1437">
        <v>9.5</v>
      </c>
      <c r="AV1437">
        <v>1</v>
      </c>
      <c r="AW1437">
        <v>9.5</v>
      </c>
      <c r="AX1437">
        <v>9.5</v>
      </c>
      <c r="AY1437">
        <v>10</v>
      </c>
    </row>
    <row r="1438" spans="1:51" x14ac:dyDescent="0.3">
      <c r="A1438" s="57"/>
      <c r="B1438" s="16">
        <v>1403</v>
      </c>
      <c r="C1438">
        <v>1</v>
      </c>
      <c r="Q1438">
        <v>1</v>
      </c>
      <c r="R1438">
        <v>1</v>
      </c>
      <c r="S1438">
        <v>1</v>
      </c>
      <c r="V1438" s="57"/>
      <c r="W1438" s="18">
        <v>1403</v>
      </c>
      <c r="AK1438">
        <v>1</v>
      </c>
      <c r="AV1438">
        <v>1</v>
      </c>
      <c r="AW1438">
        <v>1</v>
      </c>
      <c r="AX1438">
        <v>1</v>
      </c>
      <c r="AY1438">
        <v>13</v>
      </c>
    </row>
    <row r="1439" spans="1:51" x14ac:dyDescent="0.3">
      <c r="A1439" s="56"/>
      <c r="B1439" s="16">
        <v>1404</v>
      </c>
      <c r="C1439">
        <v>0.5</v>
      </c>
      <c r="D1439">
        <v>5.5</v>
      </c>
      <c r="E1439">
        <v>0.5</v>
      </c>
      <c r="Q1439">
        <v>3</v>
      </c>
      <c r="R1439">
        <v>6.5</v>
      </c>
      <c r="S1439">
        <v>2.166666666666667</v>
      </c>
      <c r="V1439" s="56"/>
      <c r="W1439" s="18">
        <v>1404</v>
      </c>
      <c r="AM1439">
        <v>0.5</v>
      </c>
      <c r="AN1439">
        <v>5.5</v>
      </c>
      <c r="AO1439">
        <v>0.5</v>
      </c>
      <c r="AV1439">
        <v>3</v>
      </c>
      <c r="AW1439">
        <v>6.5</v>
      </c>
      <c r="AX1439">
        <v>2.166666666666667</v>
      </c>
      <c r="AY1439">
        <v>15</v>
      </c>
    </row>
    <row r="1440" spans="1:51" x14ac:dyDescent="0.3">
      <c r="A1440" s="17">
        <v>45646</v>
      </c>
      <c r="B1440" s="16">
        <v>1405</v>
      </c>
      <c r="C1440">
        <v>1</v>
      </c>
      <c r="Q1440">
        <v>1</v>
      </c>
      <c r="R1440">
        <v>1</v>
      </c>
      <c r="S1440">
        <v>1</v>
      </c>
      <c r="V1440" s="19">
        <v>45646</v>
      </c>
      <c r="W1440" s="18">
        <v>1405</v>
      </c>
      <c r="AC1440">
        <v>1</v>
      </c>
      <c r="AV1440">
        <v>1</v>
      </c>
      <c r="AW1440">
        <v>1</v>
      </c>
      <c r="AX1440">
        <v>1</v>
      </c>
      <c r="AY1440">
        <v>5</v>
      </c>
    </row>
    <row r="1441" spans="1:51" x14ac:dyDescent="0.3">
      <c r="A1441" s="69">
        <v>45647</v>
      </c>
      <c r="B1441" s="16">
        <v>1406</v>
      </c>
      <c r="C1441">
        <v>0.5</v>
      </c>
      <c r="Q1441">
        <v>1</v>
      </c>
      <c r="R1441">
        <v>0.5</v>
      </c>
      <c r="S1441">
        <v>0.5</v>
      </c>
      <c r="V1441" s="68">
        <v>45647</v>
      </c>
      <c r="W1441" s="18">
        <v>1406</v>
      </c>
      <c r="AA1441">
        <v>0.5</v>
      </c>
      <c r="AV1441">
        <v>1</v>
      </c>
      <c r="AW1441">
        <v>0.5</v>
      </c>
      <c r="AX1441">
        <v>0.5</v>
      </c>
      <c r="AY1441">
        <v>3</v>
      </c>
    </row>
    <row r="1442" spans="1:51" x14ac:dyDescent="0.3">
      <c r="A1442" s="56"/>
      <c r="B1442" s="16">
        <v>1407</v>
      </c>
      <c r="C1442">
        <v>7.5</v>
      </c>
      <c r="Q1442">
        <v>1</v>
      </c>
      <c r="R1442">
        <v>7.5</v>
      </c>
      <c r="S1442">
        <v>7.5</v>
      </c>
      <c r="V1442" s="56"/>
      <c r="W1442" s="18">
        <v>1407</v>
      </c>
      <c r="AU1442">
        <v>7.5</v>
      </c>
      <c r="AV1442">
        <v>1</v>
      </c>
      <c r="AW1442">
        <v>7.5</v>
      </c>
      <c r="AX1442">
        <v>7.5</v>
      </c>
      <c r="AY1442">
        <v>23</v>
      </c>
    </row>
    <row r="1443" spans="1:51" x14ac:dyDescent="0.3">
      <c r="A1443" s="69">
        <v>45648</v>
      </c>
      <c r="B1443" s="16">
        <v>1407</v>
      </c>
      <c r="C1443">
        <v>10</v>
      </c>
      <c r="Q1443">
        <v>1</v>
      </c>
      <c r="R1443">
        <v>10</v>
      </c>
      <c r="S1443">
        <v>10</v>
      </c>
      <c r="V1443" s="68">
        <v>45648</v>
      </c>
      <c r="W1443" s="18">
        <v>1407</v>
      </c>
      <c r="X1443">
        <v>10</v>
      </c>
      <c r="AV1443">
        <v>1</v>
      </c>
      <c r="AW1443">
        <v>10</v>
      </c>
      <c r="AX1443">
        <v>10</v>
      </c>
      <c r="AY1443">
        <v>0</v>
      </c>
    </row>
    <row r="1444" spans="1:51" x14ac:dyDescent="0.3">
      <c r="A1444" s="57"/>
      <c r="B1444" s="16">
        <v>1408</v>
      </c>
      <c r="C1444">
        <v>1.5</v>
      </c>
      <c r="Q1444">
        <v>1</v>
      </c>
      <c r="R1444">
        <v>1.5</v>
      </c>
      <c r="S1444">
        <v>1.5</v>
      </c>
      <c r="V1444" s="57"/>
      <c r="W1444" s="18">
        <v>1408</v>
      </c>
      <c r="Z1444">
        <v>1.5</v>
      </c>
      <c r="AV1444">
        <v>1</v>
      </c>
      <c r="AW1444">
        <v>1.5</v>
      </c>
      <c r="AX1444">
        <v>1.5</v>
      </c>
      <c r="AY1444">
        <v>2</v>
      </c>
    </row>
    <row r="1445" spans="1:51" x14ac:dyDescent="0.3">
      <c r="A1445" s="57"/>
      <c r="B1445" s="16">
        <v>1409</v>
      </c>
      <c r="C1445">
        <v>6.5</v>
      </c>
      <c r="Q1445">
        <v>1</v>
      </c>
      <c r="R1445">
        <v>6.5</v>
      </c>
      <c r="S1445">
        <v>6.5</v>
      </c>
      <c r="V1445" s="57"/>
      <c r="W1445" s="18">
        <v>1409</v>
      </c>
      <c r="AH1445">
        <v>6.5</v>
      </c>
      <c r="AV1445">
        <v>1</v>
      </c>
      <c r="AW1445">
        <v>6.5</v>
      </c>
      <c r="AX1445">
        <v>6.5</v>
      </c>
      <c r="AY1445">
        <v>10</v>
      </c>
    </row>
    <row r="1446" spans="1:51" x14ac:dyDescent="0.3">
      <c r="A1446" s="57"/>
      <c r="B1446" s="16">
        <v>1410</v>
      </c>
      <c r="C1446">
        <v>8.5</v>
      </c>
      <c r="D1446">
        <v>1.5</v>
      </c>
      <c r="Q1446">
        <v>2</v>
      </c>
      <c r="R1446">
        <v>10</v>
      </c>
      <c r="S1446">
        <v>5</v>
      </c>
      <c r="V1446" s="57"/>
      <c r="W1446" s="18">
        <v>1410</v>
      </c>
      <c r="AN1446">
        <v>8.5</v>
      </c>
      <c r="AO1446">
        <v>1.5</v>
      </c>
      <c r="AV1446">
        <v>2</v>
      </c>
      <c r="AW1446">
        <v>10</v>
      </c>
      <c r="AX1446">
        <v>5</v>
      </c>
      <c r="AY1446">
        <v>16</v>
      </c>
    </row>
    <row r="1447" spans="1:51" x14ac:dyDescent="0.3">
      <c r="A1447" s="56"/>
      <c r="B1447" s="16">
        <v>1411</v>
      </c>
      <c r="C1447">
        <v>3</v>
      </c>
      <c r="D1447">
        <v>1.5</v>
      </c>
      <c r="Q1447">
        <v>2</v>
      </c>
      <c r="R1447">
        <v>4.5</v>
      </c>
      <c r="S1447">
        <v>2.25</v>
      </c>
      <c r="V1447" s="56"/>
      <c r="W1447" s="18">
        <v>1411</v>
      </c>
      <c r="AQ1447">
        <v>3</v>
      </c>
      <c r="AR1447">
        <v>1.5</v>
      </c>
      <c r="AV1447">
        <v>2</v>
      </c>
      <c r="AW1447">
        <v>4.5</v>
      </c>
      <c r="AX1447">
        <v>2.25</v>
      </c>
      <c r="AY1447">
        <v>19</v>
      </c>
    </row>
    <row r="1448" spans="1:51" x14ac:dyDescent="0.3">
      <c r="A1448" s="69">
        <v>45649</v>
      </c>
      <c r="B1448" s="16">
        <v>1412</v>
      </c>
      <c r="C1448">
        <v>0.5</v>
      </c>
      <c r="D1448">
        <v>9</v>
      </c>
      <c r="Q1448">
        <v>2</v>
      </c>
      <c r="R1448">
        <v>9.5</v>
      </c>
      <c r="S1448">
        <v>4.75</v>
      </c>
      <c r="V1448" s="68">
        <v>45649</v>
      </c>
      <c r="W1448" s="18">
        <v>1412</v>
      </c>
      <c r="AI1448">
        <v>0.5</v>
      </c>
      <c r="AJ1448">
        <v>9</v>
      </c>
      <c r="AV1448">
        <v>2</v>
      </c>
      <c r="AW1448">
        <v>9.5</v>
      </c>
      <c r="AX1448">
        <v>4.75</v>
      </c>
      <c r="AY1448">
        <v>11</v>
      </c>
    </row>
    <row r="1449" spans="1:51" x14ac:dyDescent="0.3">
      <c r="A1449" s="56"/>
      <c r="B1449" s="16">
        <v>1413</v>
      </c>
      <c r="C1449">
        <v>1.5</v>
      </c>
      <c r="Q1449">
        <v>1</v>
      </c>
      <c r="R1449">
        <v>1.5</v>
      </c>
      <c r="S1449">
        <v>1.5</v>
      </c>
      <c r="V1449" s="56"/>
      <c r="W1449" s="18">
        <v>1413</v>
      </c>
      <c r="AL1449">
        <v>1.5</v>
      </c>
      <c r="AV1449">
        <v>1</v>
      </c>
      <c r="AW1449">
        <v>1.5</v>
      </c>
      <c r="AX1449">
        <v>1.5</v>
      </c>
      <c r="AY1449">
        <v>14</v>
      </c>
    </row>
    <row r="1450" spans="1:51" x14ac:dyDescent="0.3">
      <c r="A1450" s="17">
        <v>45650</v>
      </c>
      <c r="B1450" s="16">
        <v>1414</v>
      </c>
      <c r="C1450">
        <v>0.5</v>
      </c>
      <c r="D1450">
        <v>5</v>
      </c>
      <c r="E1450">
        <v>5</v>
      </c>
      <c r="Q1450">
        <v>3</v>
      </c>
      <c r="R1450">
        <v>10.5</v>
      </c>
      <c r="S1450">
        <v>3.5</v>
      </c>
      <c r="V1450" s="19">
        <v>45650</v>
      </c>
      <c r="W1450" s="18">
        <v>1414</v>
      </c>
      <c r="Y1450">
        <v>0.5</v>
      </c>
      <c r="Z1450">
        <v>5</v>
      </c>
      <c r="AA1450">
        <v>5</v>
      </c>
      <c r="AV1450">
        <v>3</v>
      </c>
      <c r="AW1450">
        <v>10.5</v>
      </c>
      <c r="AX1450">
        <v>3.5</v>
      </c>
      <c r="AY1450">
        <v>1</v>
      </c>
    </row>
    <row r="1451" spans="1:51" x14ac:dyDescent="0.3">
      <c r="A1451" s="69">
        <v>45651</v>
      </c>
      <c r="B1451" s="16">
        <v>1415</v>
      </c>
      <c r="C1451">
        <v>2</v>
      </c>
      <c r="Q1451">
        <v>1</v>
      </c>
      <c r="R1451">
        <v>2</v>
      </c>
      <c r="S1451">
        <v>2</v>
      </c>
      <c r="V1451" s="68">
        <v>45651</v>
      </c>
      <c r="W1451" s="18">
        <v>1415</v>
      </c>
      <c r="AL1451">
        <v>2</v>
      </c>
      <c r="AV1451">
        <v>1</v>
      </c>
      <c r="AW1451">
        <v>2</v>
      </c>
      <c r="AX1451">
        <v>2</v>
      </c>
      <c r="AY1451">
        <v>14</v>
      </c>
    </row>
    <row r="1452" spans="1:51" x14ac:dyDescent="0.3">
      <c r="A1452" s="56"/>
      <c r="B1452" s="16">
        <v>1416</v>
      </c>
      <c r="C1452">
        <v>0.5</v>
      </c>
      <c r="D1452">
        <v>1.5</v>
      </c>
      <c r="Q1452">
        <v>2</v>
      </c>
      <c r="R1452">
        <v>2</v>
      </c>
      <c r="S1452">
        <v>1</v>
      </c>
      <c r="V1452" s="56"/>
      <c r="W1452" s="18">
        <v>1416</v>
      </c>
      <c r="AR1452">
        <v>0.5</v>
      </c>
      <c r="AS1452">
        <v>1.5</v>
      </c>
      <c r="AV1452">
        <v>2</v>
      </c>
      <c r="AW1452">
        <v>2</v>
      </c>
      <c r="AX1452">
        <v>1</v>
      </c>
      <c r="AY1452">
        <v>20</v>
      </c>
    </row>
    <row r="1453" spans="1:51" x14ac:dyDescent="0.3">
      <c r="A1453" s="69">
        <v>45656</v>
      </c>
      <c r="B1453" s="16">
        <v>1417</v>
      </c>
      <c r="C1453">
        <v>2</v>
      </c>
      <c r="D1453">
        <v>0.5</v>
      </c>
      <c r="Q1453">
        <v>2</v>
      </c>
      <c r="R1453">
        <v>2.5</v>
      </c>
      <c r="S1453">
        <v>1.25</v>
      </c>
      <c r="V1453" s="68">
        <v>45656</v>
      </c>
      <c r="W1453" s="18">
        <v>1417</v>
      </c>
      <c r="AA1453">
        <v>2</v>
      </c>
      <c r="AB1453">
        <v>0.5</v>
      </c>
      <c r="AV1453">
        <v>2</v>
      </c>
      <c r="AW1453">
        <v>2.5</v>
      </c>
      <c r="AX1453">
        <v>1.25</v>
      </c>
      <c r="AY1453">
        <v>3</v>
      </c>
    </row>
    <row r="1454" spans="1:51" x14ac:dyDescent="0.3">
      <c r="A1454" s="56"/>
      <c r="B1454" s="16">
        <v>1418</v>
      </c>
      <c r="C1454">
        <v>3</v>
      </c>
      <c r="Q1454">
        <v>1</v>
      </c>
      <c r="R1454">
        <v>3</v>
      </c>
      <c r="S1454">
        <v>3</v>
      </c>
      <c r="V1454" s="56"/>
      <c r="W1454" s="18">
        <v>1418</v>
      </c>
      <c r="AU1454">
        <v>3</v>
      </c>
      <c r="AV1454">
        <v>1</v>
      </c>
      <c r="AW1454">
        <v>3</v>
      </c>
      <c r="AX1454">
        <v>3</v>
      </c>
      <c r="AY1454">
        <v>23</v>
      </c>
    </row>
    <row r="1455" spans="1:51" x14ac:dyDescent="0.3">
      <c r="A1455" s="17">
        <v>45658</v>
      </c>
      <c r="B1455" s="16">
        <v>1419</v>
      </c>
      <c r="C1455">
        <v>1</v>
      </c>
      <c r="Q1455">
        <v>1</v>
      </c>
      <c r="R1455">
        <v>1</v>
      </c>
      <c r="S1455">
        <v>1</v>
      </c>
      <c r="V1455" s="19">
        <v>45658</v>
      </c>
      <c r="W1455" s="18">
        <v>1419</v>
      </c>
      <c r="AK1455">
        <v>1</v>
      </c>
      <c r="AV1455">
        <v>1</v>
      </c>
      <c r="AW1455">
        <v>1</v>
      </c>
      <c r="AX1455">
        <v>1</v>
      </c>
      <c r="AY1455">
        <v>13</v>
      </c>
    </row>
    <row r="1456" spans="1:51" x14ac:dyDescent="0.3">
      <c r="A1456" s="69">
        <v>45663</v>
      </c>
      <c r="B1456" s="16">
        <v>1420</v>
      </c>
      <c r="C1456">
        <v>16</v>
      </c>
      <c r="Q1456">
        <v>1</v>
      </c>
      <c r="R1456">
        <v>16</v>
      </c>
      <c r="S1456">
        <v>16</v>
      </c>
      <c r="V1456" s="68">
        <v>45663</v>
      </c>
      <c r="W1456" s="18">
        <v>1420</v>
      </c>
      <c r="AM1456">
        <v>16</v>
      </c>
      <c r="AV1456">
        <v>1</v>
      </c>
      <c r="AW1456">
        <v>16</v>
      </c>
      <c r="AX1456">
        <v>16</v>
      </c>
      <c r="AY1456">
        <v>15</v>
      </c>
    </row>
    <row r="1457" spans="1:51" x14ac:dyDescent="0.3">
      <c r="A1457" s="56"/>
      <c r="B1457" s="16">
        <v>1421</v>
      </c>
      <c r="C1457">
        <v>1.5</v>
      </c>
      <c r="Q1457">
        <v>1</v>
      </c>
      <c r="R1457">
        <v>1.5</v>
      </c>
      <c r="S1457">
        <v>1.5</v>
      </c>
      <c r="V1457" s="56"/>
      <c r="W1457" s="18">
        <v>1421</v>
      </c>
      <c r="AR1457">
        <v>1.5</v>
      </c>
      <c r="AV1457">
        <v>1</v>
      </c>
      <c r="AW1457">
        <v>1.5</v>
      </c>
      <c r="AX1457">
        <v>1.5</v>
      </c>
      <c r="AY1457">
        <v>20</v>
      </c>
    </row>
    <row r="1458" spans="1:51" x14ac:dyDescent="0.3">
      <c r="A1458" s="69">
        <v>45665</v>
      </c>
      <c r="B1458" s="16">
        <v>1422</v>
      </c>
      <c r="C1458">
        <v>0.5</v>
      </c>
      <c r="D1458">
        <v>1</v>
      </c>
      <c r="Q1458">
        <v>2</v>
      </c>
      <c r="R1458">
        <v>1.5</v>
      </c>
      <c r="S1458">
        <v>0.75</v>
      </c>
      <c r="V1458" s="68">
        <v>45665</v>
      </c>
      <c r="W1458" s="18">
        <v>1422</v>
      </c>
      <c r="AC1458">
        <v>0.5</v>
      </c>
      <c r="AD1458">
        <v>1</v>
      </c>
      <c r="AV1458">
        <v>2</v>
      </c>
      <c r="AW1458">
        <v>1.5</v>
      </c>
      <c r="AX1458">
        <v>0.75</v>
      </c>
      <c r="AY1458">
        <v>5</v>
      </c>
    </row>
    <row r="1459" spans="1:51" x14ac:dyDescent="0.3">
      <c r="A1459" s="56"/>
      <c r="B1459" s="16">
        <v>1423</v>
      </c>
      <c r="C1459">
        <v>2.5</v>
      </c>
      <c r="D1459">
        <v>13.5</v>
      </c>
      <c r="E1459">
        <v>14</v>
      </c>
      <c r="F1459">
        <v>1</v>
      </c>
      <c r="Q1459">
        <v>4</v>
      </c>
      <c r="R1459">
        <v>31</v>
      </c>
      <c r="S1459">
        <v>7.75</v>
      </c>
      <c r="V1459" s="56"/>
      <c r="W1459" s="18">
        <v>1423</v>
      </c>
      <c r="AR1459">
        <v>2.5</v>
      </c>
      <c r="AS1459">
        <v>13.5</v>
      </c>
      <c r="AT1459">
        <v>14</v>
      </c>
      <c r="AU1459">
        <v>1</v>
      </c>
      <c r="AV1459">
        <v>4</v>
      </c>
      <c r="AW1459">
        <v>31</v>
      </c>
      <c r="AX1459">
        <v>7.75</v>
      </c>
      <c r="AY1459">
        <v>20</v>
      </c>
    </row>
    <row r="1460" spans="1:51" x14ac:dyDescent="0.3">
      <c r="A1460" s="17">
        <v>45666</v>
      </c>
      <c r="B1460" s="16">
        <v>1423</v>
      </c>
      <c r="C1460">
        <v>2</v>
      </c>
      <c r="D1460">
        <v>4</v>
      </c>
      <c r="E1460">
        <v>6.5</v>
      </c>
      <c r="F1460">
        <v>3</v>
      </c>
      <c r="G1460">
        <v>2.5</v>
      </c>
      <c r="H1460">
        <v>1</v>
      </c>
      <c r="I1460">
        <v>1</v>
      </c>
      <c r="J1460">
        <v>1.5</v>
      </c>
      <c r="K1460">
        <v>1</v>
      </c>
      <c r="L1460">
        <v>0.5</v>
      </c>
      <c r="M1460">
        <v>0.5</v>
      </c>
      <c r="Q1460">
        <v>11</v>
      </c>
      <c r="R1460">
        <v>23.5</v>
      </c>
      <c r="S1460">
        <v>2.1363636363636358</v>
      </c>
      <c r="V1460" s="19">
        <v>45666</v>
      </c>
      <c r="W1460" s="18">
        <v>1423</v>
      </c>
      <c r="X1460">
        <v>2</v>
      </c>
      <c r="Y1460">
        <v>4</v>
      </c>
      <c r="Z1460">
        <v>6.5</v>
      </c>
      <c r="AA1460">
        <v>3</v>
      </c>
      <c r="AB1460">
        <v>2.5</v>
      </c>
      <c r="AC1460">
        <v>1</v>
      </c>
      <c r="AD1460">
        <v>1</v>
      </c>
      <c r="AE1460">
        <v>1.5</v>
      </c>
      <c r="AF1460">
        <v>1</v>
      </c>
      <c r="AG1460">
        <v>0.5</v>
      </c>
      <c r="AH1460">
        <v>0.5</v>
      </c>
      <c r="AV1460">
        <v>11</v>
      </c>
      <c r="AW1460">
        <v>23.5</v>
      </c>
      <c r="AX1460">
        <v>2.1363636363636358</v>
      </c>
      <c r="AY1460">
        <v>0</v>
      </c>
    </row>
    <row r="1461" spans="1:51" x14ac:dyDescent="0.3">
      <c r="A1461" s="17">
        <v>45667</v>
      </c>
      <c r="B1461" s="16">
        <v>1424</v>
      </c>
      <c r="C1461">
        <v>27</v>
      </c>
      <c r="D1461">
        <v>1</v>
      </c>
      <c r="Q1461">
        <v>2</v>
      </c>
      <c r="R1461">
        <v>28</v>
      </c>
      <c r="S1461">
        <v>14</v>
      </c>
      <c r="V1461" s="19">
        <v>45667</v>
      </c>
      <c r="W1461" s="18">
        <v>1424</v>
      </c>
      <c r="AS1461">
        <v>27</v>
      </c>
      <c r="AT1461">
        <v>1</v>
      </c>
      <c r="AV1461">
        <v>2</v>
      </c>
      <c r="AW1461">
        <v>28</v>
      </c>
      <c r="AX1461">
        <v>14</v>
      </c>
      <c r="AY1461">
        <v>21</v>
      </c>
    </row>
    <row r="1462" spans="1:51" x14ac:dyDescent="0.3">
      <c r="A1462" s="17">
        <v>45670</v>
      </c>
      <c r="B1462" s="16">
        <v>1425</v>
      </c>
      <c r="C1462">
        <v>1.5</v>
      </c>
      <c r="D1462">
        <v>0.5</v>
      </c>
      <c r="Q1462">
        <v>2</v>
      </c>
      <c r="R1462">
        <v>2</v>
      </c>
      <c r="S1462">
        <v>1</v>
      </c>
      <c r="V1462" s="19">
        <v>45670</v>
      </c>
      <c r="W1462" s="18">
        <v>1425</v>
      </c>
      <c r="AS1462">
        <v>1.5</v>
      </c>
      <c r="AT1462">
        <v>0.5</v>
      </c>
      <c r="AV1462">
        <v>2</v>
      </c>
      <c r="AW1462">
        <v>2</v>
      </c>
      <c r="AX1462">
        <v>1</v>
      </c>
      <c r="AY1462">
        <v>21</v>
      </c>
    </row>
    <row r="1463" spans="1:51" x14ac:dyDescent="0.3">
      <c r="A1463" s="17">
        <v>45672</v>
      </c>
      <c r="B1463" s="16">
        <v>1426</v>
      </c>
      <c r="C1463">
        <v>2</v>
      </c>
      <c r="Q1463">
        <v>1</v>
      </c>
      <c r="R1463">
        <v>2</v>
      </c>
      <c r="S1463">
        <v>2</v>
      </c>
      <c r="V1463" s="19">
        <v>45672</v>
      </c>
      <c r="W1463" s="18">
        <v>1426</v>
      </c>
      <c r="AA1463">
        <v>2</v>
      </c>
      <c r="AV1463">
        <v>1</v>
      </c>
      <c r="AW1463">
        <v>2</v>
      </c>
      <c r="AX1463">
        <v>2</v>
      </c>
      <c r="AY1463">
        <v>3</v>
      </c>
    </row>
    <row r="1464" spans="1:51" x14ac:dyDescent="0.3">
      <c r="A1464" s="69">
        <v>45674</v>
      </c>
      <c r="B1464" s="16">
        <v>1427</v>
      </c>
      <c r="C1464">
        <v>0.5</v>
      </c>
      <c r="Q1464">
        <v>1</v>
      </c>
      <c r="R1464">
        <v>0.5</v>
      </c>
      <c r="S1464">
        <v>0.5</v>
      </c>
      <c r="V1464" s="68">
        <v>45674</v>
      </c>
      <c r="W1464" s="18">
        <v>1427</v>
      </c>
      <c r="AD1464">
        <v>0.5</v>
      </c>
      <c r="AV1464">
        <v>1</v>
      </c>
      <c r="AW1464">
        <v>0.5</v>
      </c>
      <c r="AX1464">
        <v>0.5</v>
      </c>
      <c r="AY1464">
        <v>6</v>
      </c>
    </row>
    <row r="1465" spans="1:51" x14ac:dyDescent="0.3">
      <c r="A1465" s="57"/>
      <c r="B1465" s="16">
        <v>1428</v>
      </c>
      <c r="C1465">
        <v>2.5</v>
      </c>
      <c r="D1465">
        <v>1.5</v>
      </c>
      <c r="Q1465">
        <v>2</v>
      </c>
      <c r="R1465">
        <v>4</v>
      </c>
      <c r="S1465">
        <v>2</v>
      </c>
      <c r="V1465" s="57"/>
      <c r="W1465" s="18">
        <v>1428</v>
      </c>
      <c r="AM1465">
        <v>2.5</v>
      </c>
      <c r="AN1465">
        <v>1.5</v>
      </c>
      <c r="AV1465">
        <v>2</v>
      </c>
      <c r="AW1465">
        <v>4</v>
      </c>
      <c r="AX1465">
        <v>2</v>
      </c>
      <c r="AY1465">
        <v>15</v>
      </c>
    </row>
    <row r="1466" spans="1:51" x14ac:dyDescent="0.3">
      <c r="A1466" s="56"/>
      <c r="B1466" s="16">
        <v>1429</v>
      </c>
      <c r="C1466">
        <v>1</v>
      </c>
      <c r="Q1466">
        <v>1</v>
      </c>
      <c r="R1466">
        <v>1</v>
      </c>
      <c r="S1466">
        <v>1</v>
      </c>
      <c r="V1466" s="56"/>
      <c r="W1466" s="18">
        <v>1429</v>
      </c>
      <c r="AU1466">
        <v>1</v>
      </c>
      <c r="AV1466">
        <v>1</v>
      </c>
      <c r="AW1466">
        <v>1</v>
      </c>
      <c r="AX1466">
        <v>1</v>
      </c>
      <c r="AY1466">
        <v>23</v>
      </c>
    </row>
    <row r="1467" spans="1:51" x14ac:dyDescent="0.3">
      <c r="A1467" s="69">
        <v>45675</v>
      </c>
      <c r="B1467" s="16">
        <v>1430</v>
      </c>
      <c r="C1467">
        <v>2</v>
      </c>
      <c r="D1467">
        <v>6</v>
      </c>
      <c r="E1467">
        <v>10.5</v>
      </c>
      <c r="F1467">
        <v>0.5</v>
      </c>
      <c r="Q1467">
        <v>4</v>
      </c>
      <c r="R1467">
        <v>19</v>
      </c>
      <c r="S1467">
        <v>4.75</v>
      </c>
      <c r="V1467" s="68">
        <v>45675</v>
      </c>
      <c r="W1467" s="18">
        <v>1430</v>
      </c>
      <c r="Y1467">
        <v>2</v>
      </c>
      <c r="Z1467">
        <v>6</v>
      </c>
      <c r="AA1467">
        <v>10.5</v>
      </c>
      <c r="AB1467">
        <v>0.5</v>
      </c>
      <c r="AV1467">
        <v>4</v>
      </c>
      <c r="AW1467">
        <v>19</v>
      </c>
      <c r="AX1467">
        <v>4.75</v>
      </c>
      <c r="AY1467">
        <v>1</v>
      </c>
    </row>
    <row r="1468" spans="1:51" x14ac:dyDescent="0.3">
      <c r="A1468" s="57"/>
      <c r="B1468" s="16">
        <v>1431</v>
      </c>
      <c r="C1468">
        <v>1</v>
      </c>
      <c r="D1468">
        <v>0.5</v>
      </c>
      <c r="Q1468">
        <v>2</v>
      </c>
      <c r="R1468">
        <v>1.5</v>
      </c>
      <c r="S1468">
        <v>0.75</v>
      </c>
      <c r="V1468" s="57"/>
      <c r="W1468" s="18">
        <v>1431</v>
      </c>
      <c r="AD1468">
        <v>1</v>
      </c>
      <c r="AE1468">
        <v>0.5</v>
      </c>
      <c r="AV1468">
        <v>2</v>
      </c>
      <c r="AW1468">
        <v>1.5</v>
      </c>
      <c r="AX1468">
        <v>0.75</v>
      </c>
      <c r="AY1468">
        <v>6</v>
      </c>
    </row>
    <row r="1469" spans="1:51" x14ac:dyDescent="0.3">
      <c r="A1469" s="56"/>
      <c r="B1469" s="16">
        <v>1432</v>
      </c>
      <c r="C1469">
        <v>3</v>
      </c>
      <c r="D1469">
        <v>0.5</v>
      </c>
      <c r="Q1469">
        <v>2</v>
      </c>
      <c r="R1469">
        <v>3.5</v>
      </c>
      <c r="S1469">
        <v>1.75</v>
      </c>
      <c r="V1469" s="56"/>
      <c r="W1469" s="18">
        <v>1432</v>
      </c>
      <c r="AK1469">
        <v>3</v>
      </c>
      <c r="AL1469">
        <v>0.5</v>
      </c>
      <c r="AV1469">
        <v>2</v>
      </c>
      <c r="AW1469">
        <v>3.5</v>
      </c>
      <c r="AX1469">
        <v>1.75</v>
      </c>
      <c r="AY1469">
        <v>13</v>
      </c>
    </row>
    <row r="1470" spans="1:51" x14ac:dyDescent="0.3">
      <c r="A1470" s="69">
        <v>45676</v>
      </c>
      <c r="B1470" s="16">
        <v>1433</v>
      </c>
      <c r="C1470">
        <v>6.5</v>
      </c>
      <c r="D1470">
        <v>4.5</v>
      </c>
      <c r="E1470">
        <v>1.5</v>
      </c>
      <c r="F1470">
        <v>2.5</v>
      </c>
      <c r="Q1470">
        <v>4</v>
      </c>
      <c r="R1470">
        <v>15</v>
      </c>
      <c r="S1470">
        <v>3.75</v>
      </c>
      <c r="V1470" s="68">
        <v>45676</v>
      </c>
      <c r="W1470" s="18">
        <v>1433</v>
      </c>
      <c r="AJ1470">
        <v>6.5</v>
      </c>
      <c r="AK1470">
        <v>4.5</v>
      </c>
      <c r="AL1470">
        <v>1.5</v>
      </c>
      <c r="AM1470">
        <v>2.5</v>
      </c>
      <c r="AV1470">
        <v>4</v>
      </c>
      <c r="AW1470">
        <v>15</v>
      </c>
      <c r="AX1470">
        <v>3.75</v>
      </c>
      <c r="AY1470">
        <v>12</v>
      </c>
    </row>
    <row r="1471" spans="1:51" x14ac:dyDescent="0.3">
      <c r="A1471" s="56"/>
      <c r="B1471" s="16">
        <v>1434</v>
      </c>
      <c r="C1471">
        <v>0.5</v>
      </c>
      <c r="Q1471">
        <v>1</v>
      </c>
      <c r="R1471">
        <v>0.5</v>
      </c>
      <c r="S1471">
        <v>0.5</v>
      </c>
      <c r="V1471" s="56"/>
      <c r="W1471" s="18">
        <v>1434</v>
      </c>
      <c r="AU1471">
        <v>0.5</v>
      </c>
      <c r="AV1471">
        <v>1</v>
      </c>
      <c r="AW1471">
        <v>0.5</v>
      </c>
      <c r="AX1471">
        <v>0.5</v>
      </c>
      <c r="AY1471">
        <v>23</v>
      </c>
    </row>
    <row r="1472" spans="1:51" x14ac:dyDescent="0.3">
      <c r="A1472" s="69">
        <v>45677</v>
      </c>
      <c r="B1472" s="16">
        <v>1434</v>
      </c>
      <c r="C1472">
        <v>16</v>
      </c>
      <c r="D1472">
        <v>17.5</v>
      </c>
      <c r="Q1472">
        <v>2</v>
      </c>
      <c r="R1472">
        <v>33.5</v>
      </c>
      <c r="S1472">
        <v>16.75</v>
      </c>
      <c r="V1472" s="68">
        <v>45677</v>
      </c>
      <c r="W1472" s="18">
        <v>1434</v>
      </c>
      <c r="X1472">
        <v>16</v>
      </c>
      <c r="Y1472">
        <v>17.5</v>
      </c>
      <c r="AV1472">
        <v>2</v>
      </c>
      <c r="AW1472">
        <v>33.5</v>
      </c>
      <c r="AX1472">
        <v>16.75</v>
      </c>
      <c r="AY1472">
        <v>0</v>
      </c>
    </row>
    <row r="1473" spans="1:51" x14ac:dyDescent="0.3">
      <c r="A1473" s="56"/>
      <c r="B1473" s="16">
        <v>1435</v>
      </c>
      <c r="C1473">
        <v>2</v>
      </c>
      <c r="Q1473">
        <v>1</v>
      </c>
      <c r="R1473">
        <v>2</v>
      </c>
      <c r="S1473">
        <v>2</v>
      </c>
      <c r="V1473" s="56"/>
      <c r="W1473" s="18">
        <v>1435</v>
      </c>
      <c r="AI1473">
        <v>2</v>
      </c>
      <c r="AV1473">
        <v>1</v>
      </c>
      <c r="AW1473">
        <v>2</v>
      </c>
      <c r="AX1473">
        <v>2</v>
      </c>
      <c r="AY1473">
        <v>11</v>
      </c>
    </row>
    <row r="1474" spans="1:51" x14ac:dyDescent="0.3">
      <c r="A1474" s="69">
        <v>45678</v>
      </c>
      <c r="B1474" s="16">
        <v>1436</v>
      </c>
      <c r="C1474">
        <v>0.5</v>
      </c>
      <c r="D1474">
        <v>4.5</v>
      </c>
      <c r="E1474">
        <v>3.5</v>
      </c>
      <c r="F1474">
        <v>2</v>
      </c>
      <c r="Q1474">
        <v>4</v>
      </c>
      <c r="R1474">
        <v>10.5</v>
      </c>
      <c r="S1474">
        <v>2.625</v>
      </c>
      <c r="V1474" s="68">
        <v>45678</v>
      </c>
      <c r="W1474" s="18">
        <v>1436</v>
      </c>
      <c r="X1474">
        <v>0.5</v>
      </c>
      <c r="Y1474">
        <v>4.5</v>
      </c>
      <c r="Z1474">
        <v>3.5</v>
      </c>
      <c r="AA1474">
        <v>2</v>
      </c>
      <c r="AV1474">
        <v>4</v>
      </c>
      <c r="AW1474">
        <v>10.5</v>
      </c>
      <c r="AX1474">
        <v>2.625</v>
      </c>
      <c r="AY1474">
        <v>0</v>
      </c>
    </row>
    <row r="1475" spans="1:51" x14ac:dyDescent="0.3">
      <c r="A1475" s="57"/>
      <c r="B1475" s="16">
        <v>1437</v>
      </c>
      <c r="C1475">
        <v>3</v>
      </c>
      <c r="D1475">
        <v>13.5</v>
      </c>
      <c r="E1475">
        <v>6</v>
      </c>
      <c r="Q1475">
        <v>3</v>
      </c>
      <c r="R1475">
        <v>22.5</v>
      </c>
      <c r="S1475">
        <v>7.5</v>
      </c>
      <c r="V1475" s="57"/>
      <c r="W1475" s="18">
        <v>1437</v>
      </c>
      <c r="AK1475">
        <v>3</v>
      </c>
      <c r="AL1475">
        <v>13.5</v>
      </c>
      <c r="AM1475">
        <v>6</v>
      </c>
      <c r="AV1475">
        <v>3</v>
      </c>
      <c r="AW1475">
        <v>22.5</v>
      </c>
      <c r="AX1475">
        <v>7.5</v>
      </c>
      <c r="AY1475">
        <v>13</v>
      </c>
    </row>
    <row r="1476" spans="1:51" x14ac:dyDescent="0.3">
      <c r="A1476" s="57"/>
      <c r="B1476" s="16">
        <v>1438</v>
      </c>
      <c r="C1476">
        <v>5.5</v>
      </c>
      <c r="Q1476">
        <v>1</v>
      </c>
      <c r="R1476">
        <v>5.5</v>
      </c>
      <c r="S1476">
        <v>5.5</v>
      </c>
      <c r="V1476" s="57"/>
      <c r="W1476" s="18">
        <v>1438</v>
      </c>
      <c r="AR1476">
        <v>5.5</v>
      </c>
      <c r="AV1476">
        <v>1</v>
      </c>
      <c r="AW1476">
        <v>5.5</v>
      </c>
      <c r="AX1476">
        <v>5.5</v>
      </c>
      <c r="AY1476">
        <v>20</v>
      </c>
    </row>
    <row r="1477" spans="1:51" x14ac:dyDescent="0.3">
      <c r="A1477" s="56"/>
      <c r="B1477" s="16">
        <v>1439</v>
      </c>
      <c r="C1477">
        <v>1.5</v>
      </c>
      <c r="Q1477">
        <v>1</v>
      </c>
      <c r="R1477">
        <v>1.5</v>
      </c>
      <c r="S1477">
        <v>1.5</v>
      </c>
      <c r="V1477" s="56"/>
      <c r="W1477" s="18">
        <v>1439</v>
      </c>
      <c r="AT1477">
        <v>1.5</v>
      </c>
      <c r="AV1477">
        <v>1</v>
      </c>
      <c r="AW1477">
        <v>1.5</v>
      </c>
      <c r="AX1477">
        <v>1.5</v>
      </c>
      <c r="AY1477">
        <v>22</v>
      </c>
    </row>
    <row r="1478" spans="1:51" x14ac:dyDescent="0.3">
      <c r="A1478" s="17">
        <v>45679</v>
      </c>
      <c r="B1478" s="16">
        <v>1440</v>
      </c>
      <c r="C1478">
        <v>2</v>
      </c>
      <c r="Q1478">
        <v>1</v>
      </c>
      <c r="R1478">
        <v>2</v>
      </c>
      <c r="S1478">
        <v>2</v>
      </c>
      <c r="V1478" s="19">
        <v>45679</v>
      </c>
      <c r="W1478" s="18">
        <v>1440</v>
      </c>
      <c r="Y1478">
        <v>2</v>
      </c>
      <c r="AV1478">
        <v>1</v>
      </c>
      <c r="AW1478">
        <v>2</v>
      </c>
      <c r="AX1478">
        <v>2</v>
      </c>
      <c r="AY1478">
        <v>1</v>
      </c>
    </row>
    <row r="1479" spans="1:51" x14ac:dyDescent="0.3">
      <c r="A1479" s="17">
        <v>45680</v>
      </c>
      <c r="B1479" s="16">
        <v>1441</v>
      </c>
      <c r="C1479">
        <v>1</v>
      </c>
      <c r="D1479">
        <v>2.5</v>
      </c>
      <c r="Q1479">
        <v>2</v>
      </c>
      <c r="R1479">
        <v>3.5</v>
      </c>
      <c r="S1479">
        <v>1.75</v>
      </c>
      <c r="V1479" s="19">
        <v>45680</v>
      </c>
      <c r="W1479" s="18">
        <v>1441</v>
      </c>
      <c r="AC1479">
        <v>1</v>
      </c>
      <c r="AD1479">
        <v>2.5</v>
      </c>
      <c r="AV1479">
        <v>2</v>
      </c>
      <c r="AW1479">
        <v>3.5</v>
      </c>
      <c r="AX1479">
        <v>1.75</v>
      </c>
      <c r="AY1479">
        <v>5</v>
      </c>
    </row>
    <row r="1480" spans="1:51" x14ac:dyDescent="0.3">
      <c r="A1480" s="17">
        <v>45681</v>
      </c>
      <c r="B1480" s="16">
        <v>1442</v>
      </c>
      <c r="C1480">
        <v>1.5</v>
      </c>
      <c r="Q1480">
        <v>1</v>
      </c>
      <c r="R1480">
        <v>1.5</v>
      </c>
      <c r="S1480">
        <v>1.5</v>
      </c>
      <c r="V1480" s="19">
        <v>45681</v>
      </c>
      <c r="W1480" s="18">
        <v>1442</v>
      </c>
      <c r="AQ1480">
        <v>1.5</v>
      </c>
      <c r="AV1480">
        <v>1</v>
      </c>
      <c r="AW1480">
        <v>1.5</v>
      </c>
      <c r="AX1480">
        <v>1.5</v>
      </c>
      <c r="AY1480">
        <v>19</v>
      </c>
    </row>
    <row r="1481" spans="1:51" x14ac:dyDescent="0.3">
      <c r="A1481" s="69">
        <v>45682</v>
      </c>
      <c r="B1481" s="16">
        <v>1443</v>
      </c>
      <c r="C1481">
        <v>0.5</v>
      </c>
      <c r="Q1481">
        <v>1</v>
      </c>
      <c r="R1481">
        <v>0.5</v>
      </c>
      <c r="S1481">
        <v>0.5</v>
      </c>
      <c r="V1481" s="68">
        <v>45682</v>
      </c>
      <c r="W1481" s="18">
        <v>1443</v>
      </c>
      <c r="X1481">
        <v>0.5</v>
      </c>
      <c r="AV1481">
        <v>1</v>
      </c>
      <c r="AW1481">
        <v>0.5</v>
      </c>
      <c r="AX1481">
        <v>0.5</v>
      </c>
      <c r="AY1481">
        <v>0</v>
      </c>
    </row>
    <row r="1482" spans="1:51" x14ac:dyDescent="0.3">
      <c r="A1482" s="56"/>
      <c r="B1482" s="16">
        <v>1444</v>
      </c>
      <c r="C1482">
        <v>1</v>
      </c>
      <c r="Q1482">
        <v>1</v>
      </c>
      <c r="R1482">
        <v>1</v>
      </c>
      <c r="S1482">
        <v>1</v>
      </c>
      <c r="V1482" s="56"/>
      <c r="W1482" s="18">
        <v>1444</v>
      </c>
      <c r="AB1482">
        <v>1</v>
      </c>
      <c r="AV1482">
        <v>1</v>
      </c>
      <c r="AW1482">
        <v>1</v>
      </c>
      <c r="AX1482">
        <v>1</v>
      </c>
      <c r="AY1482">
        <v>4</v>
      </c>
    </row>
    <row r="1483" spans="1:51" x14ac:dyDescent="0.3">
      <c r="A1483" s="69">
        <v>45685</v>
      </c>
      <c r="B1483" s="16">
        <v>1445</v>
      </c>
      <c r="C1483">
        <v>5.5</v>
      </c>
      <c r="D1483">
        <v>2</v>
      </c>
      <c r="E1483">
        <v>2</v>
      </c>
      <c r="F1483">
        <v>2.5</v>
      </c>
      <c r="Q1483">
        <v>4</v>
      </c>
      <c r="R1483">
        <v>12</v>
      </c>
      <c r="S1483">
        <v>3</v>
      </c>
      <c r="V1483" s="68">
        <v>45685</v>
      </c>
      <c r="W1483" s="18">
        <v>1445</v>
      </c>
      <c r="AJ1483">
        <v>5.5</v>
      </c>
      <c r="AK1483">
        <v>2</v>
      </c>
      <c r="AL1483">
        <v>2</v>
      </c>
      <c r="AM1483">
        <v>2.5</v>
      </c>
      <c r="AV1483">
        <v>4</v>
      </c>
      <c r="AW1483">
        <v>12</v>
      </c>
      <c r="AX1483">
        <v>3</v>
      </c>
      <c r="AY1483">
        <v>12</v>
      </c>
    </row>
    <row r="1484" spans="1:51" x14ac:dyDescent="0.3">
      <c r="A1484" s="56"/>
      <c r="B1484" s="16">
        <v>1446</v>
      </c>
      <c r="C1484">
        <v>0.5</v>
      </c>
      <c r="D1484">
        <v>1</v>
      </c>
      <c r="E1484">
        <v>1</v>
      </c>
      <c r="F1484">
        <v>3.5</v>
      </c>
      <c r="Q1484">
        <v>4</v>
      </c>
      <c r="R1484">
        <v>6</v>
      </c>
      <c r="S1484">
        <v>1.5</v>
      </c>
      <c r="V1484" s="56"/>
      <c r="W1484" s="18">
        <v>1446</v>
      </c>
      <c r="AR1484">
        <v>0.5</v>
      </c>
      <c r="AS1484">
        <v>1</v>
      </c>
      <c r="AT1484">
        <v>1</v>
      </c>
      <c r="AU1484">
        <v>3.5</v>
      </c>
      <c r="AV1484">
        <v>4</v>
      </c>
      <c r="AW1484">
        <v>6</v>
      </c>
      <c r="AX1484">
        <v>1.5</v>
      </c>
      <c r="AY1484">
        <v>20</v>
      </c>
    </row>
    <row r="1485" spans="1:51" x14ac:dyDescent="0.3">
      <c r="A1485" s="69">
        <v>45686</v>
      </c>
      <c r="B1485" s="16">
        <v>1446</v>
      </c>
      <c r="C1485">
        <v>2.5</v>
      </c>
      <c r="D1485">
        <v>2.5</v>
      </c>
      <c r="E1485">
        <v>1.5</v>
      </c>
      <c r="Q1485">
        <v>3</v>
      </c>
      <c r="R1485">
        <v>6.5</v>
      </c>
      <c r="S1485">
        <v>2.166666666666667</v>
      </c>
      <c r="V1485" s="68">
        <v>45686</v>
      </c>
      <c r="W1485" s="18">
        <v>1446</v>
      </c>
      <c r="X1485">
        <v>2.5</v>
      </c>
      <c r="Y1485">
        <v>2.5</v>
      </c>
      <c r="Z1485">
        <v>1.5</v>
      </c>
      <c r="AV1485">
        <v>3</v>
      </c>
      <c r="AW1485">
        <v>6.5</v>
      </c>
      <c r="AX1485">
        <v>2.166666666666667</v>
      </c>
      <c r="AY1485">
        <v>0</v>
      </c>
    </row>
    <row r="1486" spans="1:51" x14ac:dyDescent="0.3">
      <c r="A1486" s="56"/>
      <c r="B1486" s="16">
        <v>1447</v>
      </c>
      <c r="C1486">
        <v>0.5</v>
      </c>
      <c r="D1486">
        <v>16</v>
      </c>
      <c r="Q1486">
        <v>2</v>
      </c>
      <c r="R1486">
        <v>16.5</v>
      </c>
      <c r="S1486">
        <v>8.25</v>
      </c>
      <c r="V1486" s="56"/>
      <c r="W1486" s="18">
        <v>1447</v>
      </c>
      <c r="AT1486">
        <v>0.5</v>
      </c>
      <c r="AU1486">
        <v>16</v>
      </c>
      <c r="AV1486">
        <v>2</v>
      </c>
      <c r="AW1486">
        <v>16.5</v>
      </c>
      <c r="AX1486">
        <v>8.25</v>
      </c>
      <c r="AY1486">
        <v>22</v>
      </c>
    </row>
    <row r="1487" spans="1:51" x14ac:dyDescent="0.3">
      <c r="A1487" s="69">
        <v>45687</v>
      </c>
      <c r="B1487" s="16">
        <v>1447</v>
      </c>
      <c r="C1487">
        <v>4</v>
      </c>
      <c r="D1487">
        <v>2.5</v>
      </c>
      <c r="E1487">
        <v>1.5</v>
      </c>
      <c r="Q1487">
        <v>3</v>
      </c>
      <c r="R1487">
        <v>8</v>
      </c>
      <c r="S1487">
        <v>2.666666666666667</v>
      </c>
      <c r="V1487" s="68">
        <v>45687</v>
      </c>
      <c r="W1487" s="18">
        <v>1447</v>
      </c>
      <c r="X1487">
        <v>4</v>
      </c>
      <c r="Y1487">
        <v>2.5</v>
      </c>
      <c r="Z1487">
        <v>1.5</v>
      </c>
      <c r="AV1487">
        <v>3</v>
      </c>
      <c r="AW1487">
        <v>8</v>
      </c>
      <c r="AX1487">
        <v>2.666666666666667</v>
      </c>
      <c r="AY1487">
        <v>0</v>
      </c>
    </row>
    <row r="1488" spans="1:51" x14ac:dyDescent="0.3">
      <c r="A1488" s="57"/>
      <c r="B1488" s="16">
        <v>1448</v>
      </c>
      <c r="C1488">
        <v>0.5</v>
      </c>
      <c r="Q1488">
        <v>1</v>
      </c>
      <c r="R1488">
        <v>0.5</v>
      </c>
      <c r="S1488">
        <v>0.5</v>
      </c>
      <c r="V1488" s="57"/>
      <c r="W1488" s="18">
        <v>1448</v>
      </c>
      <c r="AL1488">
        <v>0.5</v>
      </c>
      <c r="AV1488">
        <v>1</v>
      </c>
      <c r="AW1488">
        <v>0.5</v>
      </c>
      <c r="AX1488">
        <v>0.5</v>
      </c>
      <c r="AY1488">
        <v>14</v>
      </c>
    </row>
    <row r="1489" spans="1:51" x14ac:dyDescent="0.3">
      <c r="A1489" s="57"/>
      <c r="B1489" s="16">
        <v>1449</v>
      </c>
      <c r="C1489">
        <v>0.5</v>
      </c>
      <c r="Q1489">
        <v>1</v>
      </c>
      <c r="R1489">
        <v>0.5</v>
      </c>
      <c r="S1489">
        <v>0.5</v>
      </c>
      <c r="V1489" s="57"/>
      <c r="W1489" s="18">
        <v>1449</v>
      </c>
      <c r="AO1489">
        <v>0.5</v>
      </c>
      <c r="AV1489">
        <v>1</v>
      </c>
      <c r="AW1489">
        <v>0.5</v>
      </c>
      <c r="AX1489">
        <v>0.5</v>
      </c>
      <c r="AY1489">
        <v>17</v>
      </c>
    </row>
    <row r="1490" spans="1:51" x14ac:dyDescent="0.3">
      <c r="A1490" s="57"/>
      <c r="B1490" s="16">
        <v>1450</v>
      </c>
      <c r="C1490">
        <v>0.5</v>
      </c>
      <c r="Q1490">
        <v>1</v>
      </c>
      <c r="R1490">
        <v>0.5</v>
      </c>
      <c r="S1490">
        <v>0.5</v>
      </c>
      <c r="V1490" s="57"/>
      <c r="W1490" s="18">
        <v>1450</v>
      </c>
      <c r="AQ1490">
        <v>0.5</v>
      </c>
      <c r="AV1490">
        <v>1</v>
      </c>
      <c r="AW1490">
        <v>0.5</v>
      </c>
      <c r="AX1490">
        <v>0.5</v>
      </c>
      <c r="AY1490">
        <v>19</v>
      </c>
    </row>
    <row r="1491" spans="1:51" x14ac:dyDescent="0.3">
      <c r="A1491" s="57"/>
      <c r="B1491" s="16">
        <v>1451</v>
      </c>
      <c r="C1491">
        <v>1.5</v>
      </c>
      <c r="Q1491">
        <v>1</v>
      </c>
      <c r="R1491">
        <v>1.5</v>
      </c>
      <c r="S1491">
        <v>1.5</v>
      </c>
      <c r="V1491" s="57"/>
      <c r="W1491" s="18">
        <v>1451</v>
      </c>
      <c r="AS1491">
        <v>1.5</v>
      </c>
      <c r="AV1491">
        <v>1</v>
      </c>
      <c r="AW1491">
        <v>1.5</v>
      </c>
      <c r="AX1491">
        <v>1.5</v>
      </c>
      <c r="AY1491">
        <v>21</v>
      </c>
    </row>
    <row r="1492" spans="1:51" x14ac:dyDescent="0.3">
      <c r="A1492" s="56"/>
      <c r="B1492" s="16">
        <v>1452</v>
      </c>
      <c r="C1492">
        <v>1.5</v>
      </c>
      <c r="Q1492">
        <v>1</v>
      </c>
      <c r="R1492">
        <v>1.5</v>
      </c>
      <c r="S1492">
        <v>1.5</v>
      </c>
      <c r="V1492" s="56"/>
      <c r="W1492" s="18">
        <v>1452</v>
      </c>
      <c r="AU1492">
        <v>1.5</v>
      </c>
      <c r="AV1492">
        <v>1</v>
      </c>
      <c r="AW1492">
        <v>1.5</v>
      </c>
      <c r="AX1492">
        <v>1.5</v>
      </c>
      <c r="AY1492">
        <v>23</v>
      </c>
    </row>
    <row r="1493" spans="1:51" x14ac:dyDescent="0.3">
      <c r="A1493" s="69">
        <v>45688</v>
      </c>
      <c r="B1493" s="16">
        <v>1452</v>
      </c>
      <c r="C1493">
        <v>2</v>
      </c>
      <c r="D1493">
        <v>2.5</v>
      </c>
      <c r="E1493">
        <v>1.5</v>
      </c>
      <c r="F1493">
        <v>1.5</v>
      </c>
      <c r="G1493">
        <v>3</v>
      </c>
      <c r="H1493">
        <v>2</v>
      </c>
      <c r="I1493">
        <v>2.5</v>
      </c>
      <c r="J1493">
        <v>0.5</v>
      </c>
      <c r="K1493">
        <v>1</v>
      </c>
      <c r="L1493">
        <v>1.5</v>
      </c>
      <c r="M1493">
        <v>2</v>
      </c>
      <c r="N1493">
        <v>0.5</v>
      </c>
      <c r="Q1493">
        <v>12</v>
      </c>
      <c r="R1493">
        <v>20.5</v>
      </c>
      <c r="S1493">
        <v>1.708333333333333</v>
      </c>
      <c r="V1493" s="68">
        <v>45688</v>
      </c>
      <c r="W1493" s="18">
        <v>1452</v>
      </c>
      <c r="X1493">
        <v>2</v>
      </c>
      <c r="Y1493">
        <v>2.5</v>
      </c>
      <c r="Z1493">
        <v>1.5</v>
      </c>
      <c r="AA1493">
        <v>1.5</v>
      </c>
      <c r="AB1493">
        <v>3</v>
      </c>
      <c r="AC1493">
        <v>2</v>
      </c>
      <c r="AD1493">
        <v>2.5</v>
      </c>
      <c r="AE1493">
        <v>0.5</v>
      </c>
      <c r="AF1493">
        <v>1</v>
      </c>
      <c r="AG1493">
        <v>1.5</v>
      </c>
      <c r="AH1493">
        <v>2</v>
      </c>
      <c r="AI1493">
        <v>0.5</v>
      </c>
      <c r="AV1493">
        <v>12</v>
      </c>
      <c r="AW1493">
        <v>20.5</v>
      </c>
      <c r="AX1493">
        <v>1.708333333333333</v>
      </c>
      <c r="AY1493">
        <v>0</v>
      </c>
    </row>
    <row r="1494" spans="1:51" x14ac:dyDescent="0.3">
      <c r="A1494" s="57"/>
      <c r="B1494" s="16">
        <v>1453</v>
      </c>
      <c r="C1494">
        <v>1.5</v>
      </c>
      <c r="Q1494">
        <v>1</v>
      </c>
      <c r="R1494">
        <v>1.5</v>
      </c>
      <c r="S1494">
        <v>1.5</v>
      </c>
      <c r="V1494" s="57"/>
      <c r="W1494" s="18">
        <v>1453</v>
      </c>
      <c r="AK1494">
        <v>1.5</v>
      </c>
      <c r="AV1494">
        <v>1</v>
      </c>
      <c r="AW1494">
        <v>1.5</v>
      </c>
      <c r="AX1494">
        <v>1.5</v>
      </c>
      <c r="AY1494">
        <v>13</v>
      </c>
    </row>
    <row r="1495" spans="1:51" x14ac:dyDescent="0.3">
      <c r="A1495" s="56"/>
      <c r="B1495" s="16">
        <v>1454</v>
      </c>
      <c r="C1495">
        <v>2</v>
      </c>
      <c r="D1495">
        <v>2</v>
      </c>
      <c r="Q1495">
        <v>2</v>
      </c>
      <c r="R1495">
        <v>4</v>
      </c>
      <c r="S1495">
        <v>2</v>
      </c>
      <c r="V1495" s="56"/>
      <c r="W1495" s="18">
        <v>1454</v>
      </c>
      <c r="AM1495">
        <v>2</v>
      </c>
      <c r="AN1495">
        <v>2</v>
      </c>
      <c r="AV1495">
        <v>2</v>
      </c>
      <c r="AW1495">
        <v>4</v>
      </c>
      <c r="AX1495">
        <v>2</v>
      </c>
      <c r="AY1495">
        <v>15</v>
      </c>
    </row>
  </sheetData>
  <mergeCells count="880">
    <mergeCell ref="A1470:A1471"/>
    <mergeCell ref="A1472:A1473"/>
    <mergeCell ref="A1474:A1477"/>
    <mergeCell ref="A1481:A1482"/>
    <mergeCell ref="A1483:A1484"/>
    <mergeCell ref="A1485:A1486"/>
    <mergeCell ref="A1487:A1492"/>
    <mergeCell ref="A1493:A1495"/>
    <mergeCell ref="A1441:A1442"/>
    <mergeCell ref="A1443:A1447"/>
    <mergeCell ref="A1448:A1449"/>
    <mergeCell ref="A1451:A1452"/>
    <mergeCell ref="A1453:A1454"/>
    <mergeCell ref="A1456:A1457"/>
    <mergeCell ref="A1458:A1459"/>
    <mergeCell ref="A1464:A1466"/>
    <mergeCell ref="A1467:A1469"/>
    <mergeCell ref="A1414:A1415"/>
    <mergeCell ref="A1416:A1418"/>
    <mergeCell ref="A1419:A1420"/>
    <mergeCell ref="A1421:A1422"/>
    <mergeCell ref="A1424:A1426"/>
    <mergeCell ref="A1427:A1428"/>
    <mergeCell ref="A1429:A1431"/>
    <mergeCell ref="A1432:A1433"/>
    <mergeCell ref="A1436:A1439"/>
    <mergeCell ref="A1379:A1381"/>
    <mergeCell ref="A1385:A1386"/>
    <mergeCell ref="A1387:A1388"/>
    <mergeCell ref="A1389:A1391"/>
    <mergeCell ref="A1393:A1394"/>
    <mergeCell ref="A1395:A1397"/>
    <mergeCell ref="A1399:A1400"/>
    <mergeCell ref="A1409:A1410"/>
    <mergeCell ref="A1412:A1413"/>
    <mergeCell ref="A1355:A1356"/>
    <mergeCell ref="A1358:A1359"/>
    <mergeCell ref="A1360:A1361"/>
    <mergeCell ref="A1363:A1364"/>
    <mergeCell ref="A1365:A1367"/>
    <mergeCell ref="A1369:A1370"/>
    <mergeCell ref="A1371:A1372"/>
    <mergeCell ref="A1373:A1374"/>
    <mergeCell ref="A1375:A1377"/>
    <mergeCell ref="A1315:A1316"/>
    <mergeCell ref="A1317:A1318"/>
    <mergeCell ref="A1319:A1320"/>
    <mergeCell ref="A1321:A1324"/>
    <mergeCell ref="A1325:A1328"/>
    <mergeCell ref="A1334:A1335"/>
    <mergeCell ref="A1340:A1341"/>
    <mergeCell ref="A1342:A1344"/>
    <mergeCell ref="A1346:A1348"/>
    <mergeCell ref="A1279:A1280"/>
    <mergeCell ref="A1282:A1283"/>
    <mergeCell ref="A1296:A1298"/>
    <mergeCell ref="A1299:A1300"/>
    <mergeCell ref="A1301:A1302"/>
    <mergeCell ref="A1303:A1305"/>
    <mergeCell ref="A1306:A1307"/>
    <mergeCell ref="A1311:A1312"/>
    <mergeCell ref="A1313:A1314"/>
    <mergeCell ref="A1245:A1246"/>
    <mergeCell ref="A1247:A1249"/>
    <mergeCell ref="A1254:A1255"/>
    <mergeCell ref="A1256:A1257"/>
    <mergeCell ref="A1264:A1265"/>
    <mergeCell ref="A1266:A1267"/>
    <mergeCell ref="A1268:A1271"/>
    <mergeCell ref="A1273:A1274"/>
    <mergeCell ref="A1277:A1278"/>
    <mergeCell ref="A1216:A1217"/>
    <mergeCell ref="A1218:A1221"/>
    <mergeCell ref="A1222:A1224"/>
    <mergeCell ref="A1225:A1229"/>
    <mergeCell ref="A1230:A1234"/>
    <mergeCell ref="A1235:A1236"/>
    <mergeCell ref="A1237:A1238"/>
    <mergeCell ref="A1240:A1241"/>
    <mergeCell ref="A1242:A1243"/>
    <mergeCell ref="A1190:A1192"/>
    <mergeCell ref="A1194:A1195"/>
    <mergeCell ref="A1196:A1199"/>
    <mergeCell ref="A1200:A1201"/>
    <mergeCell ref="A1202:A1204"/>
    <mergeCell ref="A1205:A1206"/>
    <mergeCell ref="A1207:A1208"/>
    <mergeCell ref="A1210:A1212"/>
    <mergeCell ref="A1213:A1214"/>
    <mergeCell ref="A1167:A1169"/>
    <mergeCell ref="A1170:A1171"/>
    <mergeCell ref="A1172:A1174"/>
    <mergeCell ref="A1175:A1176"/>
    <mergeCell ref="A1177:A1179"/>
    <mergeCell ref="A1180:A1182"/>
    <mergeCell ref="A1183:A1185"/>
    <mergeCell ref="A1186:A1187"/>
    <mergeCell ref="A1188:A1189"/>
    <mergeCell ref="A1133:A1134"/>
    <mergeCell ref="A1135:A1137"/>
    <mergeCell ref="A1138:A1140"/>
    <mergeCell ref="A1141:A1144"/>
    <mergeCell ref="A1145:A1146"/>
    <mergeCell ref="A1147:A1149"/>
    <mergeCell ref="A1151:A1155"/>
    <mergeCell ref="A1158:A1162"/>
    <mergeCell ref="A1163:A1166"/>
    <mergeCell ref="A1106:A1107"/>
    <mergeCell ref="A1108:A1109"/>
    <mergeCell ref="A1110:A1111"/>
    <mergeCell ref="A1112:A1114"/>
    <mergeCell ref="A1116:A1117"/>
    <mergeCell ref="A1119:A1121"/>
    <mergeCell ref="A1122:A1124"/>
    <mergeCell ref="A1127:A1128"/>
    <mergeCell ref="A1131:A1132"/>
    <mergeCell ref="A1068:A1069"/>
    <mergeCell ref="A1070:A1071"/>
    <mergeCell ref="A1072:A1074"/>
    <mergeCell ref="A1081:A1082"/>
    <mergeCell ref="A1083:A1091"/>
    <mergeCell ref="A1092:A1094"/>
    <mergeCell ref="A1095:A1100"/>
    <mergeCell ref="A1102:A1103"/>
    <mergeCell ref="A1104:A1105"/>
    <mergeCell ref="A1040:A1041"/>
    <mergeCell ref="A1042:A1043"/>
    <mergeCell ref="A1046:A1047"/>
    <mergeCell ref="A1048:A1050"/>
    <mergeCell ref="A1055:A1056"/>
    <mergeCell ref="A1057:A1058"/>
    <mergeCell ref="A1059:A1060"/>
    <mergeCell ref="A1064:A1065"/>
    <mergeCell ref="A1066:A1067"/>
    <mergeCell ref="A1001:A1002"/>
    <mergeCell ref="A1003:A1004"/>
    <mergeCell ref="A1005:A1006"/>
    <mergeCell ref="A1007:A1009"/>
    <mergeCell ref="A1010:A1011"/>
    <mergeCell ref="A1013:A1014"/>
    <mergeCell ref="A1015:A1016"/>
    <mergeCell ref="A1017:A1018"/>
    <mergeCell ref="A1038:A1039"/>
    <mergeCell ref="A968:A969"/>
    <mergeCell ref="A970:A971"/>
    <mergeCell ref="A972:A973"/>
    <mergeCell ref="A975:A976"/>
    <mergeCell ref="A978:A979"/>
    <mergeCell ref="A987:A988"/>
    <mergeCell ref="A992:A993"/>
    <mergeCell ref="A994:A995"/>
    <mergeCell ref="A997:A998"/>
    <mergeCell ref="A938:A941"/>
    <mergeCell ref="A942:A944"/>
    <mergeCell ref="A945:A947"/>
    <mergeCell ref="A948:A949"/>
    <mergeCell ref="A951:A953"/>
    <mergeCell ref="A954:A955"/>
    <mergeCell ref="A957:A959"/>
    <mergeCell ref="A960:A962"/>
    <mergeCell ref="A964:A965"/>
    <mergeCell ref="A909:A910"/>
    <mergeCell ref="A911:A912"/>
    <mergeCell ref="A914:A916"/>
    <mergeCell ref="A917:A919"/>
    <mergeCell ref="A921:A922"/>
    <mergeCell ref="A924:A925"/>
    <mergeCell ref="A926:A928"/>
    <mergeCell ref="A932:A934"/>
    <mergeCell ref="A935:A937"/>
    <mergeCell ref="A879:A880"/>
    <mergeCell ref="A881:A882"/>
    <mergeCell ref="A883:A885"/>
    <mergeCell ref="A886:A887"/>
    <mergeCell ref="A888:A890"/>
    <mergeCell ref="A891:A893"/>
    <mergeCell ref="A894:A895"/>
    <mergeCell ref="A901:A903"/>
    <mergeCell ref="A906:A907"/>
    <mergeCell ref="A851:A852"/>
    <mergeCell ref="A854:A855"/>
    <mergeCell ref="A859:A860"/>
    <mergeCell ref="A862:A863"/>
    <mergeCell ref="A864:A865"/>
    <mergeCell ref="A866:A870"/>
    <mergeCell ref="A871:A873"/>
    <mergeCell ref="A874:A876"/>
    <mergeCell ref="A877:A878"/>
    <mergeCell ref="A825:A826"/>
    <mergeCell ref="A827:A828"/>
    <mergeCell ref="A829:A830"/>
    <mergeCell ref="A831:A833"/>
    <mergeCell ref="A834:A835"/>
    <mergeCell ref="A836:A837"/>
    <mergeCell ref="A842:A844"/>
    <mergeCell ref="A845:A846"/>
    <mergeCell ref="A847:A848"/>
    <mergeCell ref="A797:A798"/>
    <mergeCell ref="A801:A802"/>
    <mergeCell ref="A804:A805"/>
    <mergeCell ref="A807:A808"/>
    <mergeCell ref="A811:A812"/>
    <mergeCell ref="A813:A814"/>
    <mergeCell ref="A815:A816"/>
    <mergeCell ref="A820:A821"/>
    <mergeCell ref="A822:A824"/>
    <mergeCell ref="A761:A763"/>
    <mergeCell ref="A764:A767"/>
    <mergeCell ref="A769:A771"/>
    <mergeCell ref="A779:A780"/>
    <mergeCell ref="A782:A783"/>
    <mergeCell ref="A787:A789"/>
    <mergeCell ref="A791:A792"/>
    <mergeCell ref="A793:A794"/>
    <mergeCell ref="A795:A796"/>
    <mergeCell ref="A736:A739"/>
    <mergeCell ref="A740:A741"/>
    <mergeCell ref="A742:A743"/>
    <mergeCell ref="A745:A746"/>
    <mergeCell ref="A748:A749"/>
    <mergeCell ref="A750:A752"/>
    <mergeCell ref="A754:A755"/>
    <mergeCell ref="A756:A757"/>
    <mergeCell ref="A758:A760"/>
    <mergeCell ref="A712:A714"/>
    <mergeCell ref="A715:A716"/>
    <mergeCell ref="A718:A719"/>
    <mergeCell ref="A721:A722"/>
    <mergeCell ref="A723:A724"/>
    <mergeCell ref="A725:A726"/>
    <mergeCell ref="A727:A728"/>
    <mergeCell ref="A730:A731"/>
    <mergeCell ref="A734:A735"/>
    <mergeCell ref="A683:A684"/>
    <mergeCell ref="A685:A686"/>
    <mergeCell ref="A687:A688"/>
    <mergeCell ref="A692:A693"/>
    <mergeCell ref="A695:A696"/>
    <mergeCell ref="A697:A699"/>
    <mergeCell ref="A702:A703"/>
    <mergeCell ref="A705:A706"/>
    <mergeCell ref="A707:A708"/>
    <mergeCell ref="A652:A653"/>
    <mergeCell ref="A657:A658"/>
    <mergeCell ref="A659:A660"/>
    <mergeCell ref="A661:A662"/>
    <mergeCell ref="A663:A664"/>
    <mergeCell ref="A669:A670"/>
    <mergeCell ref="A673:A674"/>
    <mergeCell ref="A675:A676"/>
    <mergeCell ref="A678:A679"/>
    <mergeCell ref="A621:A623"/>
    <mergeCell ref="A625:A626"/>
    <mergeCell ref="A627:A629"/>
    <mergeCell ref="A634:A636"/>
    <mergeCell ref="A637:A638"/>
    <mergeCell ref="A639:A640"/>
    <mergeCell ref="A642:A644"/>
    <mergeCell ref="A645:A646"/>
    <mergeCell ref="A648:A649"/>
    <mergeCell ref="A590:A591"/>
    <mergeCell ref="A594:A595"/>
    <mergeCell ref="A596:A598"/>
    <mergeCell ref="A599:A600"/>
    <mergeCell ref="A601:A604"/>
    <mergeCell ref="A608:A609"/>
    <mergeCell ref="A613:A615"/>
    <mergeCell ref="A617:A618"/>
    <mergeCell ref="A619:A620"/>
    <mergeCell ref="A558:A559"/>
    <mergeCell ref="A561:A562"/>
    <mergeCell ref="A563:A567"/>
    <mergeCell ref="A568:A569"/>
    <mergeCell ref="A571:A572"/>
    <mergeCell ref="A574:A575"/>
    <mergeCell ref="A578:A581"/>
    <mergeCell ref="A582:A583"/>
    <mergeCell ref="A584:A585"/>
    <mergeCell ref="A537:A538"/>
    <mergeCell ref="A540:A541"/>
    <mergeCell ref="A542:A543"/>
    <mergeCell ref="A544:A545"/>
    <mergeCell ref="A546:A547"/>
    <mergeCell ref="A550:A551"/>
    <mergeCell ref="A552:A553"/>
    <mergeCell ref="A554:A555"/>
    <mergeCell ref="A556:A557"/>
    <mergeCell ref="A500:A502"/>
    <mergeCell ref="A503:A505"/>
    <mergeCell ref="A506:A508"/>
    <mergeCell ref="A509:A511"/>
    <mergeCell ref="A512:A515"/>
    <mergeCell ref="A516:A523"/>
    <mergeCell ref="A524:A527"/>
    <mergeCell ref="A531:A533"/>
    <mergeCell ref="A535:A536"/>
    <mergeCell ref="A471:A473"/>
    <mergeCell ref="A474:A475"/>
    <mergeCell ref="A476:A478"/>
    <mergeCell ref="A479:A481"/>
    <mergeCell ref="A482:A484"/>
    <mergeCell ref="A485:A487"/>
    <mergeCell ref="A488:A491"/>
    <mergeCell ref="A493:A495"/>
    <mergeCell ref="A496:A499"/>
    <mergeCell ref="A438:A441"/>
    <mergeCell ref="A442:A444"/>
    <mergeCell ref="A445:A448"/>
    <mergeCell ref="A449:A452"/>
    <mergeCell ref="A453:A454"/>
    <mergeCell ref="A455:A456"/>
    <mergeCell ref="A459:A460"/>
    <mergeCell ref="A461:A464"/>
    <mergeCell ref="A465:A468"/>
    <mergeCell ref="A407:A408"/>
    <mergeCell ref="A411:A413"/>
    <mergeCell ref="A415:A418"/>
    <mergeCell ref="A419:A422"/>
    <mergeCell ref="A425:A426"/>
    <mergeCell ref="A427:A428"/>
    <mergeCell ref="A429:A430"/>
    <mergeCell ref="A431:A433"/>
    <mergeCell ref="A435:A437"/>
    <mergeCell ref="A380:A381"/>
    <mergeCell ref="A382:A383"/>
    <mergeCell ref="A385:A387"/>
    <mergeCell ref="A388:A390"/>
    <mergeCell ref="A391:A392"/>
    <mergeCell ref="A393:A394"/>
    <mergeCell ref="A395:A396"/>
    <mergeCell ref="A402:A403"/>
    <mergeCell ref="A405:A406"/>
    <mergeCell ref="A356:A359"/>
    <mergeCell ref="A360:A361"/>
    <mergeCell ref="A362:A364"/>
    <mergeCell ref="A365:A366"/>
    <mergeCell ref="A367:A368"/>
    <mergeCell ref="A371:A372"/>
    <mergeCell ref="A373:A374"/>
    <mergeCell ref="A375:A376"/>
    <mergeCell ref="A378:A379"/>
    <mergeCell ref="A334:A335"/>
    <mergeCell ref="A337:A339"/>
    <mergeCell ref="A340:A341"/>
    <mergeCell ref="A342:A343"/>
    <mergeCell ref="A344:A345"/>
    <mergeCell ref="A346:A347"/>
    <mergeCell ref="A349:A350"/>
    <mergeCell ref="A351:A352"/>
    <mergeCell ref="A353:A355"/>
    <mergeCell ref="A303:A304"/>
    <mergeCell ref="A306:A308"/>
    <mergeCell ref="A309:A311"/>
    <mergeCell ref="A312:A314"/>
    <mergeCell ref="A315:A316"/>
    <mergeCell ref="A317:A318"/>
    <mergeCell ref="A322:A323"/>
    <mergeCell ref="A325:A326"/>
    <mergeCell ref="A328:A329"/>
    <mergeCell ref="A270:A271"/>
    <mergeCell ref="A272:A273"/>
    <mergeCell ref="A275:A276"/>
    <mergeCell ref="A277:A279"/>
    <mergeCell ref="A280:A282"/>
    <mergeCell ref="A283:A285"/>
    <mergeCell ref="A287:A288"/>
    <mergeCell ref="A293:A295"/>
    <mergeCell ref="A299:A300"/>
    <mergeCell ref="A238:A239"/>
    <mergeCell ref="A242:A243"/>
    <mergeCell ref="A244:A245"/>
    <mergeCell ref="A246:A249"/>
    <mergeCell ref="A251:A253"/>
    <mergeCell ref="A255:A256"/>
    <mergeCell ref="A258:A260"/>
    <mergeCell ref="A265:A266"/>
    <mergeCell ref="A268:A269"/>
    <mergeCell ref="A211:A212"/>
    <mergeCell ref="A213:A214"/>
    <mergeCell ref="A215:A216"/>
    <mergeCell ref="A217:A221"/>
    <mergeCell ref="A222:A223"/>
    <mergeCell ref="A226:A228"/>
    <mergeCell ref="A229:A231"/>
    <mergeCell ref="A232:A233"/>
    <mergeCell ref="A235:A237"/>
    <mergeCell ref="A186:A187"/>
    <mergeCell ref="A189:A191"/>
    <mergeCell ref="A192:A195"/>
    <mergeCell ref="A196:A197"/>
    <mergeCell ref="A198:A199"/>
    <mergeCell ref="A200:A202"/>
    <mergeCell ref="A205:A206"/>
    <mergeCell ref="A207:A208"/>
    <mergeCell ref="A209:A210"/>
    <mergeCell ref="A157:A158"/>
    <mergeCell ref="A160:A161"/>
    <mergeCell ref="A162:A163"/>
    <mergeCell ref="A167:A171"/>
    <mergeCell ref="A172:A173"/>
    <mergeCell ref="A174:A175"/>
    <mergeCell ref="A179:A180"/>
    <mergeCell ref="A181:A182"/>
    <mergeCell ref="A183:A184"/>
    <mergeCell ref="A107:A108"/>
    <mergeCell ref="A115:A117"/>
    <mergeCell ref="A121:A122"/>
    <mergeCell ref="A124:A125"/>
    <mergeCell ref="A131:A133"/>
    <mergeCell ref="A136:A137"/>
    <mergeCell ref="A138:A140"/>
    <mergeCell ref="A141:A142"/>
    <mergeCell ref="A155:A156"/>
    <mergeCell ref="A84:A85"/>
    <mergeCell ref="A87:A88"/>
    <mergeCell ref="A89:A90"/>
    <mergeCell ref="A91:A92"/>
    <mergeCell ref="A94:A95"/>
    <mergeCell ref="A96:A97"/>
    <mergeCell ref="A98:A99"/>
    <mergeCell ref="A100:A101"/>
    <mergeCell ref="A102:A104"/>
    <mergeCell ref="A62:A63"/>
    <mergeCell ref="A64:A65"/>
    <mergeCell ref="A68:A69"/>
    <mergeCell ref="A71:A72"/>
    <mergeCell ref="A73:A74"/>
    <mergeCell ref="A75:A76"/>
    <mergeCell ref="A77:A79"/>
    <mergeCell ref="A80:A81"/>
    <mergeCell ref="A82:A83"/>
    <mergeCell ref="A5:A6"/>
    <mergeCell ref="A9:A11"/>
    <mergeCell ref="A17:A19"/>
    <mergeCell ref="A20:A24"/>
    <mergeCell ref="A25:A28"/>
    <mergeCell ref="A33:A34"/>
    <mergeCell ref="A36:A37"/>
    <mergeCell ref="A41:A42"/>
    <mergeCell ref="A51:A53"/>
    <mergeCell ref="V5:V6"/>
    <mergeCell ref="V9:V11"/>
    <mergeCell ref="V17:V19"/>
    <mergeCell ref="V20:V24"/>
    <mergeCell ref="V25:V28"/>
    <mergeCell ref="V33:V34"/>
    <mergeCell ref="V36:V37"/>
    <mergeCell ref="V41:V42"/>
    <mergeCell ref="V51:V53"/>
    <mergeCell ref="V62:V63"/>
    <mergeCell ref="V64:V65"/>
    <mergeCell ref="V68:V69"/>
    <mergeCell ref="V71:V72"/>
    <mergeCell ref="V73:V74"/>
    <mergeCell ref="V75:V76"/>
    <mergeCell ref="V77:V79"/>
    <mergeCell ref="V80:V81"/>
    <mergeCell ref="V82:V83"/>
    <mergeCell ref="V84:V85"/>
    <mergeCell ref="V87:V88"/>
    <mergeCell ref="V89:V90"/>
    <mergeCell ref="V91:V92"/>
    <mergeCell ref="V94:V95"/>
    <mergeCell ref="V96:V97"/>
    <mergeCell ref="V98:V99"/>
    <mergeCell ref="V100:V101"/>
    <mergeCell ref="V102:V104"/>
    <mergeCell ref="V107:V108"/>
    <mergeCell ref="V115:V117"/>
    <mergeCell ref="V121:V122"/>
    <mergeCell ref="V124:V125"/>
    <mergeCell ref="V131:V133"/>
    <mergeCell ref="V136:V137"/>
    <mergeCell ref="V138:V140"/>
    <mergeCell ref="V141:V142"/>
    <mergeCell ref="V155:V156"/>
    <mergeCell ref="V157:V158"/>
    <mergeCell ref="V160:V161"/>
    <mergeCell ref="V162:V163"/>
    <mergeCell ref="V167:V171"/>
    <mergeCell ref="V172:V173"/>
    <mergeCell ref="V174:V175"/>
    <mergeCell ref="V179:V180"/>
    <mergeCell ref="V181:V182"/>
    <mergeCell ref="V183:V184"/>
    <mergeCell ref="V186:V187"/>
    <mergeCell ref="V189:V191"/>
    <mergeCell ref="V192:V195"/>
    <mergeCell ref="V196:V197"/>
    <mergeCell ref="V198:V199"/>
    <mergeCell ref="V200:V202"/>
    <mergeCell ref="V205:V206"/>
    <mergeCell ref="V207:V208"/>
    <mergeCell ref="V209:V210"/>
    <mergeCell ref="V211:V212"/>
    <mergeCell ref="V213:V214"/>
    <mergeCell ref="V215:V216"/>
    <mergeCell ref="V217:V221"/>
    <mergeCell ref="V222:V223"/>
    <mergeCell ref="V226:V228"/>
    <mergeCell ref="V229:V231"/>
    <mergeCell ref="V232:V233"/>
    <mergeCell ref="V235:V237"/>
    <mergeCell ref="V238:V239"/>
    <mergeCell ref="V242:V243"/>
    <mergeCell ref="V244:V245"/>
    <mergeCell ref="V246:V249"/>
    <mergeCell ref="V251:V253"/>
    <mergeCell ref="V255:V256"/>
    <mergeCell ref="V258:V260"/>
    <mergeCell ref="V265:V266"/>
    <mergeCell ref="V268:V269"/>
    <mergeCell ref="V270:V271"/>
    <mergeCell ref="V272:V273"/>
    <mergeCell ref="V275:V276"/>
    <mergeCell ref="V277:V279"/>
    <mergeCell ref="V280:V282"/>
    <mergeCell ref="V283:V285"/>
    <mergeCell ref="V287:V288"/>
    <mergeCell ref="V293:V295"/>
    <mergeCell ref="V299:V300"/>
    <mergeCell ref="V303:V304"/>
    <mergeCell ref="V306:V308"/>
    <mergeCell ref="V309:V311"/>
    <mergeCell ref="V312:V314"/>
    <mergeCell ref="V315:V316"/>
    <mergeCell ref="V317:V318"/>
    <mergeCell ref="V322:V323"/>
    <mergeCell ref="V325:V326"/>
    <mergeCell ref="V328:V329"/>
    <mergeCell ref="V334:V335"/>
    <mergeCell ref="V337:V339"/>
    <mergeCell ref="V340:V341"/>
    <mergeCell ref="V342:V343"/>
    <mergeCell ref="V344:V345"/>
    <mergeCell ref="V346:V347"/>
    <mergeCell ref="V349:V350"/>
    <mergeCell ref="V351:V352"/>
    <mergeCell ref="V353:V355"/>
    <mergeCell ref="V356:V359"/>
    <mergeCell ref="V360:V361"/>
    <mergeCell ref="V362:V364"/>
    <mergeCell ref="V365:V366"/>
    <mergeCell ref="V367:V368"/>
    <mergeCell ref="V371:V372"/>
    <mergeCell ref="V373:V374"/>
    <mergeCell ref="V375:V376"/>
    <mergeCell ref="V378:V379"/>
    <mergeCell ref="V380:V381"/>
    <mergeCell ref="V382:V383"/>
    <mergeCell ref="V385:V387"/>
    <mergeCell ref="V388:V390"/>
    <mergeCell ref="V391:V392"/>
    <mergeCell ref="V393:V394"/>
    <mergeCell ref="V395:V396"/>
    <mergeCell ref="V402:V403"/>
    <mergeCell ref="V405:V406"/>
    <mergeCell ref="V407:V408"/>
    <mergeCell ref="V411:V413"/>
    <mergeCell ref="V415:V418"/>
    <mergeCell ref="V419:V422"/>
    <mergeCell ref="V425:V426"/>
    <mergeCell ref="V427:V428"/>
    <mergeCell ref="V429:V430"/>
    <mergeCell ref="V431:V433"/>
    <mergeCell ref="V435:V437"/>
    <mergeCell ref="V438:V441"/>
    <mergeCell ref="V442:V444"/>
    <mergeCell ref="V445:V448"/>
    <mergeCell ref="V449:V452"/>
    <mergeCell ref="V453:V454"/>
    <mergeCell ref="V455:V456"/>
    <mergeCell ref="V459:V460"/>
    <mergeCell ref="V461:V464"/>
    <mergeCell ref="V465:V468"/>
    <mergeCell ref="V471:V473"/>
    <mergeCell ref="V474:V475"/>
    <mergeCell ref="V476:V478"/>
    <mergeCell ref="V479:V481"/>
    <mergeCell ref="V482:V484"/>
    <mergeCell ref="V485:V487"/>
    <mergeCell ref="V488:V491"/>
    <mergeCell ref="V493:V495"/>
    <mergeCell ref="V496:V499"/>
    <mergeCell ref="V500:V502"/>
    <mergeCell ref="V503:V505"/>
    <mergeCell ref="V506:V508"/>
    <mergeCell ref="V509:V511"/>
    <mergeCell ref="V512:V515"/>
    <mergeCell ref="V516:V523"/>
    <mergeCell ref="V524:V527"/>
    <mergeCell ref="V531:V533"/>
    <mergeCell ref="V535:V536"/>
    <mergeCell ref="V537:V538"/>
    <mergeCell ref="V540:V541"/>
    <mergeCell ref="V542:V543"/>
    <mergeCell ref="V544:V545"/>
    <mergeCell ref="V546:V547"/>
    <mergeCell ref="V550:V551"/>
    <mergeCell ref="V552:V553"/>
    <mergeCell ref="V554:V555"/>
    <mergeCell ref="V556:V557"/>
    <mergeCell ref="V558:V559"/>
    <mergeCell ref="V561:V562"/>
    <mergeCell ref="V563:V567"/>
    <mergeCell ref="V568:V569"/>
    <mergeCell ref="V571:V572"/>
    <mergeCell ref="V574:V575"/>
    <mergeCell ref="V578:V581"/>
    <mergeCell ref="V582:V583"/>
    <mergeCell ref="V584:V585"/>
    <mergeCell ref="V590:V591"/>
    <mergeCell ref="V594:V595"/>
    <mergeCell ref="V596:V598"/>
    <mergeCell ref="V599:V600"/>
    <mergeCell ref="V601:V604"/>
    <mergeCell ref="V608:V609"/>
    <mergeCell ref="V613:V615"/>
    <mergeCell ref="V617:V618"/>
    <mergeCell ref="V619:V620"/>
    <mergeCell ref="V621:V623"/>
    <mergeCell ref="V625:V626"/>
    <mergeCell ref="V627:V629"/>
    <mergeCell ref="V634:V636"/>
    <mergeCell ref="V637:V638"/>
    <mergeCell ref="V639:V640"/>
    <mergeCell ref="V642:V644"/>
    <mergeCell ref="V645:V646"/>
    <mergeCell ref="V648:V649"/>
    <mergeCell ref="V652:V653"/>
    <mergeCell ref="V657:V658"/>
    <mergeCell ref="V659:V660"/>
    <mergeCell ref="V661:V662"/>
    <mergeCell ref="V663:V664"/>
    <mergeCell ref="V669:V670"/>
    <mergeCell ref="V673:V674"/>
    <mergeCell ref="V675:V676"/>
    <mergeCell ref="V678:V679"/>
    <mergeCell ref="V683:V684"/>
    <mergeCell ref="V685:V686"/>
    <mergeCell ref="V687:V688"/>
    <mergeCell ref="V692:V693"/>
    <mergeCell ref="V695:V696"/>
    <mergeCell ref="V697:V699"/>
    <mergeCell ref="V702:V703"/>
    <mergeCell ref="V705:V706"/>
    <mergeCell ref="V707:V708"/>
    <mergeCell ref="V712:V714"/>
    <mergeCell ref="V715:V716"/>
    <mergeCell ref="V718:V719"/>
    <mergeCell ref="V721:V722"/>
    <mergeCell ref="V723:V724"/>
    <mergeCell ref="V725:V726"/>
    <mergeCell ref="V727:V728"/>
    <mergeCell ref="V730:V731"/>
    <mergeCell ref="V734:V735"/>
    <mergeCell ref="V736:V739"/>
    <mergeCell ref="V740:V741"/>
    <mergeCell ref="V742:V743"/>
    <mergeCell ref="V745:V746"/>
    <mergeCell ref="V748:V749"/>
    <mergeCell ref="V750:V752"/>
    <mergeCell ref="V754:V755"/>
    <mergeCell ref="V756:V757"/>
    <mergeCell ref="V758:V760"/>
    <mergeCell ref="V761:V763"/>
    <mergeCell ref="V764:V767"/>
    <mergeCell ref="V769:V771"/>
    <mergeCell ref="V779:V780"/>
    <mergeCell ref="V782:V783"/>
    <mergeCell ref="V787:V789"/>
    <mergeCell ref="V791:V792"/>
    <mergeCell ref="V793:V794"/>
    <mergeCell ref="V795:V796"/>
    <mergeCell ref="V797:V798"/>
    <mergeCell ref="V801:V802"/>
    <mergeCell ref="V804:V805"/>
    <mergeCell ref="V807:V808"/>
    <mergeCell ref="V811:V812"/>
    <mergeCell ref="V813:V814"/>
    <mergeCell ref="V815:V816"/>
    <mergeCell ref="V820:V821"/>
    <mergeCell ref="V822:V824"/>
    <mergeCell ref="V825:V826"/>
    <mergeCell ref="V827:V828"/>
    <mergeCell ref="V829:V830"/>
    <mergeCell ref="V831:V833"/>
    <mergeCell ref="V834:V835"/>
    <mergeCell ref="V836:V837"/>
    <mergeCell ref="V842:V844"/>
    <mergeCell ref="V845:V846"/>
    <mergeCell ref="V847:V848"/>
    <mergeCell ref="V851:V852"/>
    <mergeCell ref="V854:V855"/>
    <mergeCell ref="V859:V860"/>
    <mergeCell ref="V862:V863"/>
    <mergeCell ref="V864:V865"/>
    <mergeCell ref="V866:V870"/>
    <mergeCell ref="V871:V873"/>
    <mergeCell ref="V874:V876"/>
    <mergeCell ref="V877:V878"/>
    <mergeCell ref="V879:V880"/>
    <mergeCell ref="V881:V882"/>
    <mergeCell ref="V883:V885"/>
    <mergeCell ref="V886:V887"/>
    <mergeCell ref="V888:V890"/>
    <mergeCell ref="V891:V893"/>
    <mergeCell ref="V894:V895"/>
    <mergeCell ref="V901:V903"/>
    <mergeCell ref="V906:V907"/>
    <mergeCell ref="V909:V910"/>
    <mergeCell ref="V911:V912"/>
    <mergeCell ref="V914:V916"/>
    <mergeCell ref="V917:V919"/>
    <mergeCell ref="V921:V922"/>
    <mergeCell ref="V924:V925"/>
    <mergeCell ref="V926:V928"/>
    <mergeCell ref="V932:V934"/>
    <mergeCell ref="V935:V937"/>
    <mergeCell ref="V938:V941"/>
    <mergeCell ref="V942:V944"/>
    <mergeCell ref="V945:V947"/>
    <mergeCell ref="V948:V949"/>
    <mergeCell ref="V951:V953"/>
    <mergeCell ref="V954:V955"/>
    <mergeCell ref="V957:V959"/>
    <mergeCell ref="V960:V962"/>
    <mergeCell ref="V964:V965"/>
    <mergeCell ref="V968:V969"/>
    <mergeCell ref="V970:V971"/>
    <mergeCell ref="V972:V973"/>
    <mergeCell ref="V975:V976"/>
    <mergeCell ref="V978:V979"/>
    <mergeCell ref="V987:V988"/>
    <mergeCell ref="V992:V993"/>
    <mergeCell ref="V994:V995"/>
    <mergeCell ref="V997:V998"/>
    <mergeCell ref="V1001:V1002"/>
    <mergeCell ref="V1003:V1004"/>
    <mergeCell ref="V1005:V1006"/>
    <mergeCell ref="V1007:V1009"/>
    <mergeCell ref="V1010:V1011"/>
    <mergeCell ref="V1013:V1014"/>
    <mergeCell ref="V1015:V1016"/>
    <mergeCell ref="V1017:V1018"/>
    <mergeCell ref="V1038:V1039"/>
    <mergeCell ref="V1040:V1041"/>
    <mergeCell ref="V1042:V1043"/>
    <mergeCell ref="V1046:V1047"/>
    <mergeCell ref="V1048:V1050"/>
    <mergeCell ref="V1055:V1056"/>
    <mergeCell ref="V1057:V1058"/>
    <mergeCell ref="V1059:V1060"/>
    <mergeCell ref="V1064:V1065"/>
    <mergeCell ref="V1066:V1067"/>
    <mergeCell ref="V1068:V1069"/>
    <mergeCell ref="V1070:V1071"/>
    <mergeCell ref="V1072:V1074"/>
    <mergeCell ref="V1081:V1082"/>
    <mergeCell ref="V1083:V1091"/>
    <mergeCell ref="V1092:V1094"/>
    <mergeCell ref="V1095:V1100"/>
    <mergeCell ref="V1102:V1103"/>
    <mergeCell ref="V1104:V1105"/>
    <mergeCell ref="V1106:V1107"/>
    <mergeCell ref="V1108:V1109"/>
    <mergeCell ref="V1110:V1111"/>
    <mergeCell ref="V1112:V1114"/>
    <mergeCell ref="V1116:V1117"/>
    <mergeCell ref="V1119:V1121"/>
    <mergeCell ref="V1122:V1124"/>
    <mergeCell ref="V1127:V1128"/>
    <mergeCell ref="V1131:V1132"/>
    <mergeCell ref="V1133:V1134"/>
    <mergeCell ref="V1135:V1137"/>
    <mergeCell ref="V1138:V1140"/>
    <mergeCell ref="V1141:V1144"/>
    <mergeCell ref="V1145:V1146"/>
    <mergeCell ref="V1147:V1149"/>
    <mergeCell ref="V1151:V1155"/>
    <mergeCell ref="V1158:V1162"/>
    <mergeCell ref="V1163:V1166"/>
    <mergeCell ref="V1167:V1169"/>
    <mergeCell ref="V1170:V1171"/>
    <mergeCell ref="V1172:V1174"/>
    <mergeCell ref="V1175:V1176"/>
    <mergeCell ref="V1177:V1179"/>
    <mergeCell ref="V1180:V1182"/>
    <mergeCell ref="V1183:V1185"/>
    <mergeCell ref="V1186:V1187"/>
    <mergeCell ref="V1188:V1189"/>
    <mergeCell ref="V1190:V1192"/>
    <mergeCell ref="V1194:V1195"/>
    <mergeCell ref="V1196:V1199"/>
    <mergeCell ref="V1200:V1201"/>
    <mergeCell ref="V1202:V1204"/>
    <mergeCell ref="V1205:V1206"/>
    <mergeCell ref="V1207:V1208"/>
    <mergeCell ref="V1210:V1212"/>
    <mergeCell ref="V1213:V1214"/>
    <mergeCell ref="V1216:V1217"/>
    <mergeCell ref="V1218:V1221"/>
    <mergeCell ref="V1222:V1224"/>
    <mergeCell ref="V1225:V1229"/>
    <mergeCell ref="V1230:V1234"/>
    <mergeCell ref="V1235:V1236"/>
    <mergeCell ref="V1237:V1238"/>
    <mergeCell ref="V1240:V1241"/>
    <mergeCell ref="V1242:V1243"/>
    <mergeCell ref="V1245:V1246"/>
    <mergeCell ref="V1247:V1249"/>
    <mergeCell ref="V1254:V1255"/>
    <mergeCell ref="V1256:V1257"/>
    <mergeCell ref="V1264:V1265"/>
    <mergeCell ref="V1266:V1267"/>
    <mergeCell ref="V1268:V1271"/>
    <mergeCell ref="V1273:V1274"/>
    <mergeCell ref="V1277:V1278"/>
    <mergeCell ref="V1279:V1280"/>
    <mergeCell ref="V1282:V1283"/>
    <mergeCell ref="V1296:V1298"/>
    <mergeCell ref="V1299:V1300"/>
    <mergeCell ref="V1301:V1302"/>
    <mergeCell ref="V1303:V1305"/>
    <mergeCell ref="V1306:V1307"/>
    <mergeCell ref="V1311:V1312"/>
    <mergeCell ref="V1313:V1314"/>
    <mergeCell ref="V1315:V1316"/>
    <mergeCell ref="V1317:V1318"/>
    <mergeCell ref="V1319:V1320"/>
    <mergeCell ref="V1321:V1324"/>
    <mergeCell ref="V1325:V1328"/>
    <mergeCell ref="V1334:V1335"/>
    <mergeCell ref="V1340:V1341"/>
    <mergeCell ref="V1342:V1344"/>
    <mergeCell ref="V1346:V1348"/>
    <mergeCell ref="V1355:V1356"/>
    <mergeCell ref="V1358:V1359"/>
    <mergeCell ref="V1360:V1361"/>
    <mergeCell ref="V1363:V1364"/>
    <mergeCell ref="V1365:V1367"/>
    <mergeCell ref="V1369:V1370"/>
    <mergeCell ref="V1371:V1372"/>
    <mergeCell ref="V1373:V1374"/>
    <mergeCell ref="V1375:V1377"/>
    <mergeCell ref="V1379:V1381"/>
    <mergeCell ref="V1385:V1386"/>
    <mergeCell ref="V1387:V1388"/>
    <mergeCell ref="V1389:V1391"/>
    <mergeCell ref="V1393:V1394"/>
    <mergeCell ref="V1395:V1397"/>
    <mergeCell ref="V1399:V1400"/>
    <mergeCell ref="V1409:V1410"/>
    <mergeCell ref="V1412:V1413"/>
    <mergeCell ref="V1414:V1415"/>
    <mergeCell ref="V1416:V1418"/>
    <mergeCell ref="V1419:V1420"/>
    <mergeCell ref="V1421:V1422"/>
    <mergeCell ref="V1424:V1426"/>
    <mergeCell ref="V1427:V1428"/>
    <mergeCell ref="V1429:V1431"/>
    <mergeCell ref="V1432:V1433"/>
    <mergeCell ref="V1436:V1439"/>
    <mergeCell ref="V1470:V1471"/>
    <mergeCell ref="V1472:V1473"/>
    <mergeCell ref="V1474:V1477"/>
    <mergeCell ref="V1481:V1482"/>
    <mergeCell ref="V1483:V1484"/>
    <mergeCell ref="V1485:V1486"/>
    <mergeCell ref="V1487:V1492"/>
    <mergeCell ref="V1493:V1495"/>
    <mergeCell ref="V1441:V1442"/>
    <mergeCell ref="V1443:V1447"/>
    <mergeCell ref="V1448:V1449"/>
    <mergeCell ref="V1451:V1452"/>
    <mergeCell ref="V1453:V1454"/>
    <mergeCell ref="V1456:V1457"/>
    <mergeCell ref="V1458:V1459"/>
    <mergeCell ref="V1464:V1466"/>
    <mergeCell ref="V1467:V1469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4:AZ570"/>
  <sheetViews>
    <sheetView topLeftCell="O1" workbookViewId="0">
      <selection activeCell="V1" sqref="V1:AC1048576"/>
    </sheetView>
  </sheetViews>
  <sheetFormatPr defaultRowHeight="14.4" x14ac:dyDescent="0.3"/>
  <sheetData>
    <row r="4" spans="1:52" x14ac:dyDescent="0.3">
      <c r="A4" s="16" t="s">
        <v>60</v>
      </c>
      <c r="B4" s="16" t="s">
        <v>61</v>
      </c>
      <c r="C4" s="16">
        <v>1</v>
      </c>
      <c r="D4" s="16">
        <v>2</v>
      </c>
      <c r="E4" s="16">
        <v>3</v>
      </c>
      <c r="F4" s="16">
        <v>4</v>
      </c>
      <c r="G4" s="16">
        <v>5</v>
      </c>
      <c r="H4" s="16">
        <v>6</v>
      </c>
      <c r="I4" s="16">
        <v>7</v>
      </c>
      <c r="J4" s="16">
        <v>8</v>
      </c>
      <c r="K4" s="16">
        <v>9</v>
      </c>
      <c r="L4" s="16">
        <v>10</v>
      </c>
      <c r="M4" s="16">
        <v>11</v>
      </c>
      <c r="N4" s="16">
        <v>12</v>
      </c>
      <c r="O4" s="16">
        <v>13</v>
      </c>
      <c r="P4" s="16">
        <v>14</v>
      </c>
      <c r="Q4" s="16">
        <v>15</v>
      </c>
      <c r="R4" s="16" t="s">
        <v>62</v>
      </c>
      <c r="S4" s="16" t="s">
        <v>63</v>
      </c>
      <c r="T4" s="16" t="s">
        <v>64</v>
      </c>
      <c r="W4" s="18" t="s">
        <v>60</v>
      </c>
      <c r="X4" s="18" t="s">
        <v>61</v>
      </c>
      <c r="Y4" s="18">
        <v>0</v>
      </c>
      <c r="Z4" s="18">
        <v>1</v>
      </c>
      <c r="AA4" s="18">
        <v>2</v>
      </c>
      <c r="AB4" s="18">
        <v>3</v>
      </c>
      <c r="AC4" s="18">
        <v>4</v>
      </c>
      <c r="AD4" s="18">
        <v>5</v>
      </c>
      <c r="AE4" s="18">
        <v>6</v>
      </c>
      <c r="AF4" s="18">
        <v>7</v>
      </c>
      <c r="AG4" s="18">
        <v>8</v>
      </c>
      <c r="AH4" s="18">
        <v>9</v>
      </c>
      <c r="AI4" s="18">
        <v>10</v>
      </c>
      <c r="AJ4" s="18">
        <v>11</v>
      </c>
      <c r="AK4" s="18">
        <v>12</v>
      </c>
      <c r="AL4" s="18">
        <v>13</v>
      </c>
      <c r="AM4" s="18">
        <v>14</v>
      </c>
      <c r="AN4" s="18">
        <v>15</v>
      </c>
      <c r="AO4" s="18">
        <v>16</v>
      </c>
      <c r="AP4" s="18">
        <v>17</v>
      </c>
      <c r="AQ4" s="18">
        <v>18</v>
      </c>
      <c r="AR4" s="18">
        <v>19</v>
      </c>
      <c r="AS4" s="18">
        <v>20</v>
      </c>
      <c r="AT4" s="18">
        <v>21</v>
      </c>
      <c r="AU4" s="18">
        <v>22</v>
      </c>
      <c r="AV4" s="18">
        <v>23</v>
      </c>
      <c r="AW4" s="18" t="s">
        <v>62</v>
      </c>
      <c r="AX4" s="18" t="s">
        <v>63</v>
      </c>
      <c r="AY4" s="18" t="s">
        <v>64</v>
      </c>
      <c r="AZ4" s="18" t="s">
        <v>78</v>
      </c>
    </row>
    <row r="5" spans="1:52" x14ac:dyDescent="0.3">
      <c r="A5" s="69">
        <v>44657</v>
      </c>
      <c r="B5" s="16">
        <v>1</v>
      </c>
      <c r="C5">
        <v>16</v>
      </c>
      <c r="D5">
        <v>19</v>
      </c>
      <c r="R5">
        <v>2</v>
      </c>
      <c r="S5">
        <v>35</v>
      </c>
      <c r="T5">
        <v>17.5</v>
      </c>
      <c r="W5" s="68">
        <v>44657</v>
      </c>
      <c r="X5" s="18">
        <v>1</v>
      </c>
      <c r="AJ5">
        <v>16</v>
      </c>
      <c r="AK5">
        <v>19</v>
      </c>
      <c r="AW5">
        <v>2</v>
      </c>
      <c r="AX5">
        <v>35</v>
      </c>
      <c r="AY5">
        <v>17.5</v>
      </c>
      <c r="AZ5">
        <v>11</v>
      </c>
    </row>
    <row r="6" spans="1:52" x14ac:dyDescent="0.3">
      <c r="A6" s="56"/>
      <c r="B6" s="16">
        <v>2</v>
      </c>
      <c r="C6">
        <v>10</v>
      </c>
      <c r="R6">
        <v>1</v>
      </c>
      <c r="S6">
        <v>10</v>
      </c>
      <c r="T6">
        <v>10</v>
      </c>
      <c r="W6" s="56"/>
      <c r="X6" s="18">
        <v>2</v>
      </c>
      <c r="AN6">
        <v>10</v>
      </c>
      <c r="AW6">
        <v>1</v>
      </c>
      <c r="AX6">
        <v>10</v>
      </c>
      <c r="AY6">
        <v>10</v>
      </c>
      <c r="AZ6">
        <v>15</v>
      </c>
    </row>
    <row r="7" spans="1:52" x14ac:dyDescent="0.3">
      <c r="A7" s="17">
        <v>44660</v>
      </c>
      <c r="B7" s="16">
        <v>3</v>
      </c>
      <c r="C7">
        <v>6</v>
      </c>
      <c r="D7">
        <v>1</v>
      </c>
      <c r="R7">
        <v>2</v>
      </c>
      <c r="S7">
        <v>7</v>
      </c>
      <c r="T7">
        <v>3.5</v>
      </c>
      <c r="W7" s="19">
        <v>44660</v>
      </c>
      <c r="X7" s="18">
        <v>3</v>
      </c>
      <c r="AQ7">
        <v>6</v>
      </c>
      <c r="AR7">
        <v>1</v>
      </c>
      <c r="AW7">
        <v>2</v>
      </c>
      <c r="AX7">
        <v>7</v>
      </c>
      <c r="AY7">
        <v>3.5</v>
      </c>
      <c r="AZ7">
        <v>18</v>
      </c>
    </row>
    <row r="8" spans="1:52" x14ac:dyDescent="0.3">
      <c r="A8" s="17">
        <v>44661</v>
      </c>
      <c r="B8" s="16">
        <v>4</v>
      </c>
      <c r="C8">
        <v>1</v>
      </c>
      <c r="R8">
        <v>1</v>
      </c>
      <c r="S8">
        <v>1</v>
      </c>
      <c r="T8">
        <v>1</v>
      </c>
      <c r="W8" s="19">
        <v>44661</v>
      </c>
      <c r="X8" s="18">
        <v>4</v>
      </c>
      <c r="AC8">
        <v>1</v>
      </c>
      <c r="AW8">
        <v>1</v>
      </c>
      <c r="AX8">
        <v>1</v>
      </c>
      <c r="AY8">
        <v>1</v>
      </c>
      <c r="AZ8">
        <v>4</v>
      </c>
    </row>
    <row r="9" spans="1:52" x14ac:dyDescent="0.3">
      <c r="A9" s="17">
        <v>44662</v>
      </c>
      <c r="B9" s="16">
        <v>5</v>
      </c>
      <c r="C9">
        <v>3</v>
      </c>
      <c r="R9">
        <v>1</v>
      </c>
      <c r="S9">
        <v>3</v>
      </c>
      <c r="T9">
        <v>3</v>
      </c>
      <c r="W9" s="19">
        <v>44662</v>
      </c>
      <c r="X9" s="18">
        <v>5</v>
      </c>
      <c r="Y9">
        <v>3</v>
      </c>
      <c r="AW9">
        <v>1</v>
      </c>
      <c r="AX9">
        <v>3</v>
      </c>
      <c r="AY9">
        <v>3</v>
      </c>
      <c r="AZ9">
        <v>0</v>
      </c>
    </row>
    <row r="10" spans="1:52" x14ac:dyDescent="0.3">
      <c r="A10" s="17">
        <v>44663</v>
      </c>
      <c r="B10" s="16">
        <v>6</v>
      </c>
      <c r="C10">
        <v>1</v>
      </c>
      <c r="R10">
        <v>1</v>
      </c>
      <c r="S10">
        <v>1</v>
      </c>
      <c r="T10">
        <v>1</v>
      </c>
      <c r="W10" s="19">
        <v>44663</v>
      </c>
      <c r="X10" s="18">
        <v>6</v>
      </c>
      <c r="AD10">
        <v>1</v>
      </c>
      <c r="AW10">
        <v>1</v>
      </c>
      <c r="AX10">
        <v>1</v>
      </c>
      <c r="AY10">
        <v>1</v>
      </c>
      <c r="AZ10">
        <v>5</v>
      </c>
    </row>
    <row r="11" spans="1:52" x14ac:dyDescent="0.3">
      <c r="A11" s="69">
        <v>44665</v>
      </c>
      <c r="B11" s="16">
        <v>7</v>
      </c>
      <c r="C11">
        <v>1</v>
      </c>
      <c r="R11">
        <v>1</v>
      </c>
      <c r="S11">
        <v>1</v>
      </c>
      <c r="T11">
        <v>1</v>
      </c>
      <c r="W11" s="68">
        <v>44665</v>
      </c>
      <c r="X11" s="18">
        <v>7</v>
      </c>
      <c r="AD11">
        <v>1</v>
      </c>
      <c r="AW11">
        <v>1</v>
      </c>
      <c r="AX11">
        <v>1</v>
      </c>
      <c r="AY11">
        <v>1</v>
      </c>
      <c r="AZ11">
        <v>5</v>
      </c>
    </row>
    <row r="12" spans="1:52" x14ac:dyDescent="0.3">
      <c r="A12" s="56"/>
      <c r="B12" s="16">
        <v>8</v>
      </c>
      <c r="C12">
        <v>1</v>
      </c>
      <c r="R12">
        <v>1</v>
      </c>
      <c r="S12">
        <v>1</v>
      </c>
      <c r="T12">
        <v>1</v>
      </c>
      <c r="W12" s="56"/>
      <c r="X12" s="18">
        <v>8</v>
      </c>
      <c r="AG12">
        <v>1</v>
      </c>
      <c r="AW12">
        <v>1</v>
      </c>
      <c r="AX12">
        <v>1</v>
      </c>
      <c r="AY12">
        <v>1</v>
      </c>
      <c r="AZ12">
        <v>8</v>
      </c>
    </row>
    <row r="13" spans="1:52" x14ac:dyDescent="0.3">
      <c r="A13" s="17">
        <v>44667</v>
      </c>
      <c r="B13" s="16">
        <v>9</v>
      </c>
      <c r="C13">
        <v>5</v>
      </c>
      <c r="R13">
        <v>1</v>
      </c>
      <c r="S13">
        <v>5</v>
      </c>
      <c r="T13">
        <v>5</v>
      </c>
      <c r="W13" s="19">
        <v>44667</v>
      </c>
      <c r="X13" s="18">
        <v>9</v>
      </c>
      <c r="AT13">
        <v>5</v>
      </c>
      <c r="AW13">
        <v>1</v>
      </c>
      <c r="AX13">
        <v>5</v>
      </c>
      <c r="AY13">
        <v>5</v>
      </c>
      <c r="AZ13">
        <v>21</v>
      </c>
    </row>
    <row r="14" spans="1:52" x14ac:dyDescent="0.3">
      <c r="A14" s="69">
        <v>44671</v>
      </c>
      <c r="B14" s="16">
        <v>10</v>
      </c>
      <c r="C14">
        <v>6</v>
      </c>
      <c r="D14">
        <v>2</v>
      </c>
      <c r="R14">
        <v>2</v>
      </c>
      <c r="S14">
        <v>8</v>
      </c>
      <c r="T14">
        <v>4</v>
      </c>
      <c r="W14" s="68">
        <v>44671</v>
      </c>
      <c r="X14" s="18">
        <v>10</v>
      </c>
      <c r="AM14">
        <v>6</v>
      </c>
      <c r="AN14">
        <v>2</v>
      </c>
      <c r="AW14">
        <v>2</v>
      </c>
      <c r="AX14">
        <v>8</v>
      </c>
      <c r="AY14">
        <v>4</v>
      </c>
      <c r="AZ14">
        <v>14</v>
      </c>
    </row>
    <row r="15" spans="1:52" x14ac:dyDescent="0.3">
      <c r="A15" s="56"/>
      <c r="B15" s="16">
        <v>11</v>
      </c>
      <c r="C15">
        <v>1</v>
      </c>
      <c r="R15">
        <v>1</v>
      </c>
      <c r="S15">
        <v>1</v>
      </c>
      <c r="T15">
        <v>1</v>
      </c>
      <c r="W15" s="56"/>
      <c r="X15" s="18">
        <v>11</v>
      </c>
      <c r="AQ15">
        <v>1</v>
      </c>
      <c r="AW15">
        <v>1</v>
      </c>
      <c r="AX15">
        <v>1</v>
      </c>
      <c r="AY15">
        <v>1</v>
      </c>
      <c r="AZ15">
        <v>18</v>
      </c>
    </row>
    <row r="16" spans="1:52" x14ac:dyDescent="0.3">
      <c r="A16" s="69">
        <v>44672</v>
      </c>
      <c r="B16" s="16">
        <v>12</v>
      </c>
      <c r="C16">
        <v>1</v>
      </c>
      <c r="D16">
        <v>13</v>
      </c>
      <c r="E16">
        <v>8</v>
      </c>
      <c r="F16">
        <v>2</v>
      </c>
      <c r="R16">
        <v>4</v>
      </c>
      <c r="S16">
        <v>24</v>
      </c>
      <c r="T16">
        <v>6</v>
      </c>
      <c r="W16" s="68">
        <v>44672</v>
      </c>
      <c r="X16" s="18">
        <v>12</v>
      </c>
      <c r="AE16">
        <v>1</v>
      </c>
      <c r="AF16">
        <v>13</v>
      </c>
      <c r="AG16">
        <v>8</v>
      </c>
      <c r="AH16">
        <v>2</v>
      </c>
      <c r="AW16">
        <v>4</v>
      </c>
      <c r="AX16">
        <v>24</v>
      </c>
      <c r="AY16">
        <v>6</v>
      </c>
      <c r="AZ16">
        <v>6</v>
      </c>
    </row>
    <row r="17" spans="1:52" x14ac:dyDescent="0.3">
      <c r="A17" s="56"/>
      <c r="B17" s="16">
        <v>13</v>
      </c>
      <c r="C17">
        <v>1</v>
      </c>
      <c r="R17">
        <v>1</v>
      </c>
      <c r="S17">
        <v>1</v>
      </c>
      <c r="T17">
        <v>1</v>
      </c>
      <c r="W17" s="56"/>
      <c r="X17" s="18">
        <v>13</v>
      </c>
      <c r="AK17">
        <v>1</v>
      </c>
      <c r="AW17">
        <v>1</v>
      </c>
      <c r="AX17">
        <v>1</v>
      </c>
      <c r="AY17">
        <v>1</v>
      </c>
      <c r="AZ17">
        <v>12</v>
      </c>
    </row>
    <row r="18" spans="1:52" x14ac:dyDescent="0.3">
      <c r="A18" s="69">
        <v>44673</v>
      </c>
      <c r="B18" s="16">
        <v>14</v>
      </c>
      <c r="C18">
        <v>2</v>
      </c>
      <c r="D18">
        <v>4</v>
      </c>
      <c r="E18">
        <v>5</v>
      </c>
      <c r="F18">
        <v>5</v>
      </c>
      <c r="G18">
        <v>2</v>
      </c>
      <c r="R18">
        <v>5</v>
      </c>
      <c r="S18">
        <v>18</v>
      </c>
      <c r="T18">
        <v>3.6</v>
      </c>
      <c r="W18" s="68">
        <v>44673</v>
      </c>
      <c r="X18" s="18">
        <v>14</v>
      </c>
      <c r="AJ18">
        <v>2</v>
      </c>
      <c r="AK18">
        <v>4</v>
      </c>
      <c r="AL18">
        <v>5</v>
      </c>
      <c r="AM18">
        <v>5</v>
      </c>
      <c r="AN18">
        <v>2</v>
      </c>
      <c r="AW18">
        <v>5</v>
      </c>
      <c r="AX18">
        <v>18</v>
      </c>
      <c r="AY18">
        <v>3.6</v>
      </c>
      <c r="AZ18">
        <v>11</v>
      </c>
    </row>
    <row r="19" spans="1:52" x14ac:dyDescent="0.3">
      <c r="A19" s="56"/>
      <c r="B19" s="16">
        <v>15</v>
      </c>
      <c r="C19">
        <v>1</v>
      </c>
      <c r="R19">
        <v>1</v>
      </c>
      <c r="S19">
        <v>1</v>
      </c>
      <c r="T19">
        <v>1</v>
      </c>
      <c r="W19" s="56"/>
      <c r="X19" s="18">
        <v>15</v>
      </c>
      <c r="AR19">
        <v>1</v>
      </c>
      <c r="AW19">
        <v>1</v>
      </c>
      <c r="AX19">
        <v>1</v>
      </c>
      <c r="AY19">
        <v>1</v>
      </c>
      <c r="AZ19">
        <v>19</v>
      </c>
    </row>
    <row r="20" spans="1:52" x14ac:dyDescent="0.3">
      <c r="A20" s="17">
        <v>44674</v>
      </c>
      <c r="B20" s="16">
        <v>16</v>
      </c>
      <c r="C20">
        <v>1</v>
      </c>
      <c r="R20">
        <v>1</v>
      </c>
      <c r="S20">
        <v>1</v>
      </c>
      <c r="T20">
        <v>1</v>
      </c>
      <c r="W20" s="19">
        <v>44674</v>
      </c>
      <c r="X20" s="18">
        <v>16</v>
      </c>
      <c r="AV20">
        <v>1</v>
      </c>
      <c r="AW20">
        <v>1</v>
      </c>
      <c r="AX20">
        <v>1</v>
      </c>
      <c r="AY20">
        <v>1</v>
      </c>
      <c r="AZ20">
        <v>23</v>
      </c>
    </row>
    <row r="21" spans="1:52" x14ac:dyDescent="0.3">
      <c r="A21" s="69">
        <v>44675</v>
      </c>
      <c r="B21" s="16">
        <v>17</v>
      </c>
      <c r="C21">
        <v>6</v>
      </c>
      <c r="R21">
        <v>1</v>
      </c>
      <c r="S21">
        <v>6</v>
      </c>
      <c r="T21">
        <v>6</v>
      </c>
      <c r="W21" s="68">
        <v>44675</v>
      </c>
      <c r="X21" s="18">
        <v>17</v>
      </c>
      <c r="AE21">
        <v>6</v>
      </c>
      <c r="AW21">
        <v>1</v>
      </c>
      <c r="AX21">
        <v>6</v>
      </c>
      <c r="AY21">
        <v>6</v>
      </c>
      <c r="AZ21">
        <v>6</v>
      </c>
    </row>
    <row r="22" spans="1:52" x14ac:dyDescent="0.3">
      <c r="A22" s="56"/>
      <c r="B22" s="16">
        <v>18</v>
      </c>
      <c r="C22">
        <v>2</v>
      </c>
      <c r="D22">
        <v>1</v>
      </c>
      <c r="R22">
        <v>2</v>
      </c>
      <c r="S22">
        <v>3</v>
      </c>
      <c r="T22">
        <v>1.5</v>
      </c>
      <c r="W22" s="56"/>
      <c r="X22" s="18">
        <v>18</v>
      </c>
      <c r="AT22">
        <v>2</v>
      </c>
      <c r="AU22">
        <v>1</v>
      </c>
      <c r="AW22">
        <v>2</v>
      </c>
      <c r="AX22">
        <v>3</v>
      </c>
      <c r="AY22">
        <v>1.5</v>
      </c>
      <c r="AZ22">
        <v>21</v>
      </c>
    </row>
    <row r="23" spans="1:52" x14ac:dyDescent="0.3">
      <c r="A23" s="17">
        <v>44676</v>
      </c>
      <c r="B23" s="16">
        <v>19</v>
      </c>
      <c r="C23">
        <v>2</v>
      </c>
      <c r="D23">
        <v>6</v>
      </c>
      <c r="E23">
        <v>12</v>
      </c>
      <c r="F23">
        <v>1</v>
      </c>
      <c r="G23">
        <v>9</v>
      </c>
      <c r="H23">
        <v>5</v>
      </c>
      <c r="I23">
        <v>2</v>
      </c>
      <c r="J23">
        <v>2</v>
      </c>
      <c r="R23">
        <v>8</v>
      </c>
      <c r="S23">
        <v>39</v>
      </c>
      <c r="T23">
        <v>4.875</v>
      </c>
      <c r="W23" s="19">
        <v>44676</v>
      </c>
      <c r="X23" s="18">
        <v>19</v>
      </c>
      <c r="AN23">
        <v>2</v>
      </c>
      <c r="AO23">
        <v>6</v>
      </c>
      <c r="AP23">
        <v>12</v>
      </c>
      <c r="AQ23">
        <v>1</v>
      </c>
      <c r="AR23">
        <v>9</v>
      </c>
      <c r="AS23">
        <v>5</v>
      </c>
      <c r="AT23">
        <v>2</v>
      </c>
      <c r="AU23">
        <v>2</v>
      </c>
      <c r="AW23">
        <v>8</v>
      </c>
      <c r="AX23">
        <v>39</v>
      </c>
      <c r="AY23">
        <v>4.875</v>
      </c>
      <c r="AZ23">
        <v>15</v>
      </c>
    </row>
    <row r="24" spans="1:52" x14ac:dyDescent="0.3">
      <c r="A24" s="69">
        <v>44678</v>
      </c>
      <c r="B24" s="16">
        <v>20</v>
      </c>
      <c r="C24">
        <v>2</v>
      </c>
      <c r="R24">
        <v>1</v>
      </c>
      <c r="S24">
        <v>2</v>
      </c>
      <c r="T24">
        <v>2</v>
      </c>
      <c r="W24" s="68">
        <v>44678</v>
      </c>
      <c r="X24" s="18">
        <v>20</v>
      </c>
      <c r="AH24">
        <v>2</v>
      </c>
      <c r="AW24">
        <v>1</v>
      </c>
      <c r="AX24">
        <v>2</v>
      </c>
      <c r="AY24">
        <v>2</v>
      </c>
      <c r="AZ24">
        <v>9</v>
      </c>
    </row>
    <row r="25" spans="1:52" x14ac:dyDescent="0.3">
      <c r="A25" s="56"/>
      <c r="B25" s="16">
        <v>21</v>
      </c>
      <c r="C25">
        <v>24</v>
      </c>
      <c r="D25">
        <v>14</v>
      </c>
      <c r="E25">
        <v>5</v>
      </c>
      <c r="F25">
        <v>8</v>
      </c>
      <c r="G25">
        <v>2</v>
      </c>
      <c r="R25">
        <v>5</v>
      </c>
      <c r="S25">
        <v>53</v>
      </c>
      <c r="T25">
        <v>10.6</v>
      </c>
      <c r="W25" s="56"/>
      <c r="X25" s="18">
        <v>21</v>
      </c>
      <c r="AR25">
        <v>24</v>
      </c>
      <c r="AS25">
        <v>14</v>
      </c>
      <c r="AT25">
        <v>5</v>
      </c>
      <c r="AU25">
        <v>8</v>
      </c>
      <c r="AV25">
        <v>2</v>
      </c>
      <c r="AW25">
        <v>5</v>
      </c>
      <c r="AX25">
        <v>53</v>
      </c>
      <c r="AY25">
        <v>10.6</v>
      </c>
      <c r="AZ25">
        <v>19</v>
      </c>
    </row>
    <row r="26" spans="1:52" x14ac:dyDescent="0.3">
      <c r="A26" s="69">
        <v>44679</v>
      </c>
      <c r="B26" s="16">
        <v>22</v>
      </c>
      <c r="C26">
        <v>1</v>
      </c>
      <c r="R26">
        <v>1</v>
      </c>
      <c r="S26">
        <v>1</v>
      </c>
      <c r="T26">
        <v>1</v>
      </c>
      <c r="W26" s="68">
        <v>44679</v>
      </c>
      <c r="X26" s="18">
        <v>22</v>
      </c>
      <c r="AF26">
        <v>1</v>
      </c>
      <c r="AW26">
        <v>1</v>
      </c>
      <c r="AX26">
        <v>1</v>
      </c>
      <c r="AY26">
        <v>1</v>
      </c>
      <c r="AZ26">
        <v>7</v>
      </c>
    </row>
    <row r="27" spans="1:52" x14ac:dyDescent="0.3">
      <c r="A27" s="56"/>
      <c r="B27" s="16">
        <v>23</v>
      </c>
      <c r="C27">
        <v>2</v>
      </c>
      <c r="R27">
        <v>1</v>
      </c>
      <c r="S27">
        <v>2</v>
      </c>
      <c r="T27">
        <v>2</v>
      </c>
      <c r="W27" s="56"/>
      <c r="X27" s="18">
        <v>23</v>
      </c>
      <c r="AH27">
        <v>2</v>
      </c>
      <c r="AW27">
        <v>1</v>
      </c>
      <c r="AX27">
        <v>2</v>
      </c>
      <c r="AY27">
        <v>2</v>
      </c>
      <c r="AZ27">
        <v>9</v>
      </c>
    </row>
    <row r="28" spans="1:52" x14ac:dyDescent="0.3">
      <c r="A28" s="69">
        <v>44681</v>
      </c>
      <c r="B28" s="16">
        <v>24</v>
      </c>
      <c r="C28">
        <v>1</v>
      </c>
      <c r="R28">
        <v>1</v>
      </c>
      <c r="S28">
        <v>1</v>
      </c>
      <c r="T28">
        <v>1</v>
      </c>
      <c r="W28" s="68">
        <v>44681</v>
      </c>
      <c r="X28" s="18">
        <v>24</v>
      </c>
      <c r="AD28">
        <v>1</v>
      </c>
      <c r="AW28">
        <v>1</v>
      </c>
      <c r="AX28">
        <v>1</v>
      </c>
      <c r="AY28">
        <v>1</v>
      </c>
      <c r="AZ28">
        <v>5</v>
      </c>
    </row>
    <row r="29" spans="1:52" x14ac:dyDescent="0.3">
      <c r="A29" s="56"/>
      <c r="B29" s="16">
        <v>25</v>
      </c>
      <c r="C29">
        <v>4</v>
      </c>
      <c r="D29">
        <v>4</v>
      </c>
      <c r="E29">
        <v>4</v>
      </c>
      <c r="R29">
        <v>3</v>
      </c>
      <c r="S29">
        <v>12</v>
      </c>
      <c r="T29">
        <v>4</v>
      </c>
      <c r="W29" s="56"/>
      <c r="X29" s="18">
        <v>25</v>
      </c>
      <c r="AK29">
        <v>4</v>
      </c>
      <c r="AL29">
        <v>4</v>
      </c>
      <c r="AM29">
        <v>4</v>
      </c>
      <c r="AW29">
        <v>3</v>
      </c>
      <c r="AX29">
        <v>12</v>
      </c>
      <c r="AY29">
        <v>4</v>
      </c>
      <c r="AZ29">
        <v>12</v>
      </c>
    </row>
    <row r="30" spans="1:52" x14ac:dyDescent="0.3">
      <c r="A30" s="17">
        <v>44682</v>
      </c>
      <c r="B30" s="16">
        <v>26</v>
      </c>
      <c r="C30">
        <v>2</v>
      </c>
      <c r="R30">
        <v>1</v>
      </c>
      <c r="S30">
        <v>2</v>
      </c>
      <c r="T30">
        <v>2</v>
      </c>
      <c r="W30" s="19">
        <v>44682</v>
      </c>
      <c r="X30" s="18">
        <v>26</v>
      </c>
      <c r="AS30">
        <v>2</v>
      </c>
      <c r="AW30">
        <v>1</v>
      </c>
      <c r="AX30">
        <v>2</v>
      </c>
      <c r="AY30">
        <v>2</v>
      </c>
      <c r="AZ30">
        <v>20</v>
      </c>
    </row>
    <row r="31" spans="1:52" x14ac:dyDescent="0.3">
      <c r="A31" s="17">
        <v>44683</v>
      </c>
      <c r="B31" s="16">
        <v>27</v>
      </c>
      <c r="C31">
        <v>41</v>
      </c>
      <c r="D31">
        <v>37</v>
      </c>
      <c r="E31">
        <v>3</v>
      </c>
      <c r="F31">
        <v>7</v>
      </c>
      <c r="G31">
        <v>2</v>
      </c>
      <c r="R31">
        <v>5</v>
      </c>
      <c r="S31">
        <v>90</v>
      </c>
      <c r="T31">
        <v>18</v>
      </c>
      <c r="W31" s="19">
        <v>44683</v>
      </c>
      <c r="X31" s="18">
        <v>27</v>
      </c>
      <c r="AO31">
        <v>41</v>
      </c>
      <c r="AP31">
        <v>37</v>
      </c>
      <c r="AQ31">
        <v>3</v>
      </c>
      <c r="AR31">
        <v>7</v>
      </c>
      <c r="AS31">
        <v>2</v>
      </c>
      <c r="AW31">
        <v>5</v>
      </c>
      <c r="AX31">
        <v>90</v>
      </c>
      <c r="AY31">
        <v>18</v>
      </c>
      <c r="AZ31">
        <v>16</v>
      </c>
    </row>
    <row r="32" spans="1:52" x14ac:dyDescent="0.3">
      <c r="A32" s="17">
        <v>44684</v>
      </c>
      <c r="B32" s="16">
        <v>28</v>
      </c>
      <c r="C32">
        <v>2</v>
      </c>
      <c r="D32">
        <v>1</v>
      </c>
      <c r="R32">
        <v>2</v>
      </c>
      <c r="S32">
        <v>3</v>
      </c>
      <c r="T32">
        <v>1.5</v>
      </c>
      <c r="W32" s="19">
        <v>44684</v>
      </c>
      <c r="X32" s="18">
        <v>28</v>
      </c>
      <c r="AA32">
        <v>2</v>
      </c>
      <c r="AB32">
        <v>1</v>
      </c>
      <c r="AW32">
        <v>2</v>
      </c>
      <c r="AX32">
        <v>3</v>
      </c>
      <c r="AY32">
        <v>1.5</v>
      </c>
      <c r="AZ32">
        <v>2</v>
      </c>
    </row>
    <row r="33" spans="1:52" x14ac:dyDescent="0.3">
      <c r="A33" s="69">
        <v>44685</v>
      </c>
      <c r="B33" s="16">
        <v>29</v>
      </c>
      <c r="C33">
        <v>1</v>
      </c>
      <c r="R33">
        <v>1</v>
      </c>
      <c r="S33">
        <v>1</v>
      </c>
      <c r="T33">
        <v>1</v>
      </c>
      <c r="W33" s="68">
        <v>44685</v>
      </c>
      <c r="X33" s="18">
        <v>29</v>
      </c>
      <c r="AO33">
        <v>1</v>
      </c>
      <c r="AW33">
        <v>1</v>
      </c>
      <c r="AX33">
        <v>1</v>
      </c>
      <c r="AY33">
        <v>1</v>
      </c>
      <c r="AZ33">
        <v>16</v>
      </c>
    </row>
    <row r="34" spans="1:52" x14ac:dyDescent="0.3">
      <c r="A34" s="56"/>
      <c r="B34" s="16">
        <v>30</v>
      </c>
      <c r="C34">
        <v>1</v>
      </c>
      <c r="R34">
        <v>1</v>
      </c>
      <c r="S34">
        <v>1</v>
      </c>
      <c r="T34">
        <v>1</v>
      </c>
      <c r="W34" s="56"/>
      <c r="X34" s="18">
        <v>30</v>
      </c>
      <c r="AR34">
        <v>1</v>
      </c>
      <c r="AW34">
        <v>1</v>
      </c>
      <c r="AX34">
        <v>1</v>
      </c>
      <c r="AY34">
        <v>1</v>
      </c>
      <c r="AZ34">
        <v>19</v>
      </c>
    </row>
    <row r="35" spans="1:52" x14ac:dyDescent="0.3">
      <c r="A35" s="17">
        <v>44691</v>
      </c>
      <c r="B35" s="16">
        <v>31</v>
      </c>
      <c r="C35">
        <v>21</v>
      </c>
      <c r="D35">
        <v>33</v>
      </c>
      <c r="R35">
        <v>2</v>
      </c>
      <c r="S35">
        <v>54</v>
      </c>
      <c r="T35">
        <v>27</v>
      </c>
      <c r="W35" s="19">
        <v>44691</v>
      </c>
      <c r="X35" s="18">
        <v>31</v>
      </c>
      <c r="AU35">
        <v>21</v>
      </c>
      <c r="AV35">
        <v>33</v>
      </c>
      <c r="AW35">
        <v>2</v>
      </c>
      <c r="AX35">
        <v>54</v>
      </c>
      <c r="AY35">
        <v>27</v>
      </c>
      <c r="AZ35">
        <v>22</v>
      </c>
    </row>
    <row r="36" spans="1:52" x14ac:dyDescent="0.3">
      <c r="A36" s="17">
        <v>44692</v>
      </c>
      <c r="B36" s="16">
        <v>31</v>
      </c>
      <c r="C36">
        <v>54</v>
      </c>
      <c r="D36">
        <v>5</v>
      </c>
      <c r="R36">
        <v>2</v>
      </c>
      <c r="S36">
        <v>59</v>
      </c>
      <c r="T36">
        <v>29.5</v>
      </c>
      <c r="W36" s="19">
        <v>44692</v>
      </c>
      <c r="X36" s="18">
        <v>31</v>
      </c>
      <c r="Y36">
        <v>54</v>
      </c>
      <c r="Z36">
        <v>5</v>
      </c>
      <c r="AW36">
        <v>2</v>
      </c>
      <c r="AX36">
        <v>59</v>
      </c>
      <c r="AY36">
        <v>29.5</v>
      </c>
      <c r="AZ36">
        <v>0</v>
      </c>
    </row>
    <row r="37" spans="1:52" x14ac:dyDescent="0.3">
      <c r="A37" s="17">
        <v>44693</v>
      </c>
      <c r="B37" s="16">
        <v>32</v>
      </c>
      <c r="C37">
        <v>2</v>
      </c>
      <c r="D37">
        <v>22</v>
      </c>
      <c r="E37">
        <v>3</v>
      </c>
      <c r="R37">
        <v>3</v>
      </c>
      <c r="S37">
        <v>27</v>
      </c>
      <c r="T37">
        <v>9</v>
      </c>
      <c r="W37" s="19">
        <v>44693</v>
      </c>
      <c r="X37" s="18">
        <v>32</v>
      </c>
      <c r="AN37">
        <v>2</v>
      </c>
      <c r="AO37">
        <v>22</v>
      </c>
      <c r="AP37">
        <v>3</v>
      </c>
      <c r="AW37">
        <v>3</v>
      </c>
      <c r="AX37">
        <v>27</v>
      </c>
      <c r="AY37">
        <v>9</v>
      </c>
      <c r="AZ37">
        <v>15</v>
      </c>
    </row>
    <row r="38" spans="1:52" x14ac:dyDescent="0.3">
      <c r="A38" s="17">
        <v>44696</v>
      </c>
      <c r="B38" s="16">
        <v>33</v>
      </c>
      <c r="C38">
        <v>38</v>
      </c>
      <c r="D38">
        <v>1</v>
      </c>
      <c r="R38">
        <v>2</v>
      </c>
      <c r="S38">
        <v>39</v>
      </c>
      <c r="T38">
        <v>19.5</v>
      </c>
      <c r="W38" s="19">
        <v>44696</v>
      </c>
      <c r="X38" s="18">
        <v>33</v>
      </c>
      <c r="AO38">
        <v>38</v>
      </c>
      <c r="AP38">
        <v>1</v>
      </c>
      <c r="AW38">
        <v>2</v>
      </c>
      <c r="AX38">
        <v>39</v>
      </c>
      <c r="AY38">
        <v>19.5</v>
      </c>
      <c r="AZ38">
        <v>16</v>
      </c>
    </row>
    <row r="39" spans="1:52" x14ac:dyDescent="0.3">
      <c r="A39" s="17">
        <v>44697</v>
      </c>
      <c r="B39" s="16">
        <v>34</v>
      </c>
      <c r="C39">
        <v>5</v>
      </c>
      <c r="R39">
        <v>1</v>
      </c>
      <c r="S39">
        <v>5</v>
      </c>
      <c r="T39">
        <v>5</v>
      </c>
      <c r="W39" s="19">
        <v>44697</v>
      </c>
      <c r="X39" s="18">
        <v>34</v>
      </c>
      <c r="AO39">
        <v>5</v>
      </c>
      <c r="AW39">
        <v>1</v>
      </c>
      <c r="AX39">
        <v>5</v>
      </c>
      <c r="AY39">
        <v>5</v>
      </c>
      <c r="AZ39">
        <v>16</v>
      </c>
    </row>
    <row r="40" spans="1:52" x14ac:dyDescent="0.3">
      <c r="A40" s="17">
        <v>44698</v>
      </c>
      <c r="B40" s="16">
        <v>35</v>
      </c>
      <c r="C40">
        <v>2</v>
      </c>
      <c r="R40">
        <v>1</v>
      </c>
      <c r="S40">
        <v>2</v>
      </c>
      <c r="T40">
        <v>2</v>
      </c>
      <c r="W40" s="19">
        <v>44698</v>
      </c>
      <c r="X40" s="18">
        <v>35</v>
      </c>
      <c r="AS40">
        <v>2</v>
      </c>
      <c r="AW40">
        <v>1</v>
      </c>
      <c r="AX40">
        <v>2</v>
      </c>
      <c r="AY40">
        <v>2</v>
      </c>
      <c r="AZ40">
        <v>20</v>
      </c>
    </row>
    <row r="41" spans="1:52" x14ac:dyDescent="0.3">
      <c r="A41" s="69">
        <v>44699</v>
      </c>
      <c r="B41" s="16">
        <v>36</v>
      </c>
      <c r="C41">
        <v>1</v>
      </c>
      <c r="R41">
        <v>1</v>
      </c>
      <c r="S41">
        <v>1</v>
      </c>
      <c r="T41">
        <v>1</v>
      </c>
      <c r="W41" s="68">
        <v>44699</v>
      </c>
      <c r="X41" s="18">
        <v>36</v>
      </c>
      <c r="Z41">
        <v>1</v>
      </c>
      <c r="AW41">
        <v>1</v>
      </c>
      <c r="AX41">
        <v>1</v>
      </c>
      <c r="AY41">
        <v>1</v>
      </c>
      <c r="AZ41">
        <v>1</v>
      </c>
    </row>
    <row r="42" spans="1:52" x14ac:dyDescent="0.3">
      <c r="A42" s="57"/>
      <c r="B42" s="16">
        <v>37</v>
      </c>
      <c r="C42">
        <v>1</v>
      </c>
      <c r="R42">
        <v>1</v>
      </c>
      <c r="S42">
        <v>1</v>
      </c>
      <c r="T42">
        <v>1</v>
      </c>
      <c r="W42" s="57"/>
      <c r="X42" s="18">
        <v>37</v>
      </c>
      <c r="AJ42">
        <v>1</v>
      </c>
      <c r="AW42">
        <v>1</v>
      </c>
      <c r="AX42">
        <v>1</v>
      </c>
      <c r="AY42">
        <v>1</v>
      </c>
      <c r="AZ42">
        <v>11</v>
      </c>
    </row>
    <row r="43" spans="1:52" x14ac:dyDescent="0.3">
      <c r="A43" s="56"/>
      <c r="B43" s="16">
        <v>38</v>
      </c>
      <c r="C43">
        <v>8</v>
      </c>
      <c r="R43">
        <v>1</v>
      </c>
      <c r="S43">
        <v>8</v>
      </c>
      <c r="T43">
        <v>8</v>
      </c>
      <c r="W43" s="56"/>
      <c r="X43" s="18">
        <v>38</v>
      </c>
      <c r="AO43">
        <v>8</v>
      </c>
      <c r="AW43">
        <v>1</v>
      </c>
      <c r="AX43">
        <v>8</v>
      </c>
      <c r="AY43">
        <v>8</v>
      </c>
      <c r="AZ43">
        <v>16</v>
      </c>
    </row>
    <row r="44" spans="1:52" x14ac:dyDescent="0.3">
      <c r="A44" s="17">
        <v>44700</v>
      </c>
      <c r="B44" s="16">
        <v>39</v>
      </c>
      <c r="C44">
        <v>7</v>
      </c>
      <c r="D44">
        <v>28</v>
      </c>
      <c r="E44">
        <v>2</v>
      </c>
      <c r="R44">
        <v>3</v>
      </c>
      <c r="S44">
        <v>37</v>
      </c>
      <c r="T44">
        <v>12.33333333333333</v>
      </c>
      <c r="W44" s="19">
        <v>44700</v>
      </c>
      <c r="X44" s="18">
        <v>39</v>
      </c>
      <c r="AP44">
        <v>7</v>
      </c>
      <c r="AQ44">
        <v>28</v>
      </c>
      <c r="AR44">
        <v>2</v>
      </c>
      <c r="AW44">
        <v>3</v>
      </c>
      <c r="AX44">
        <v>37</v>
      </c>
      <c r="AY44">
        <v>12.33333333333333</v>
      </c>
      <c r="AZ44">
        <v>17</v>
      </c>
    </row>
    <row r="45" spans="1:52" x14ac:dyDescent="0.3">
      <c r="A45" s="69">
        <v>44701</v>
      </c>
      <c r="B45" s="16">
        <v>40</v>
      </c>
      <c r="C45">
        <v>20</v>
      </c>
      <c r="D45">
        <v>2</v>
      </c>
      <c r="R45">
        <v>2</v>
      </c>
      <c r="S45">
        <v>22</v>
      </c>
      <c r="T45">
        <v>11</v>
      </c>
      <c r="W45" s="68">
        <v>44701</v>
      </c>
      <c r="X45" s="18">
        <v>40</v>
      </c>
      <c r="AP45">
        <v>20</v>
      </c>
      <c r="AQ45">
        <v>2</v>
      </c>
      <c r="AW45">
        <v>2</v>
      </c>
      <c r="AX45">
        <v>22</v>
      </c>
      <c r="AY45">
        <v>11</v>
      </c>
      <c r="AZ45">
        <v>17</v>
      </c>
    </row>
    <row r="46" spans="1:52" x14ac:dyDescent="0.3">
      <c r="A46" s="56"/>
      <c r="B46" s="16">
        <v>41</v>
      </c>
      <c r="C46">
        <v>1</v>
      </c>
      <c r="D46">
        <v>1</v>
      </c>
      <c r="R46">
        <v>2</v>
      </c>
      <c r="S46">
        <v>2</v>
      </c>
      <c r="T46">
        <v>1</v>
      </c>
      <c r="W46" s="56"/>
      <c r="X46" s="18">
        <v>41</v>
      </c>
      <c r="AU46">
        <v>1</v>
      </c>
      <c r="AV46">
        <v>1</v>
      </c>
      <c r="AW46">
        <v>2</v>
      </c>
      <c r="AX46">
        <v>2</v>
      </c>
      <c r="AY46">
        <v>1</v>
      </c>
      <c r="AZ46">
        <v>22</v>
      </c>
    </row>
    <row r="47" spans="1:52" x14ac:dyDescent="0.3">
      <c r="A47" s="69">
        <v>44709</v>
      </c>
      <c r="B47" s="16">
        <v>42</v>
      </c>
      <c r="C47">
        <v>2</v>
      </c>
      <c r="D47">
        <v>1</v>
      </c>
      <c r="E47">
        <v>2</v>
      </c>
      <c r="R47">
        <v>3</v>
      </c>
      <c r="S47">
        <v>5</v>
      </c>
      <c r="T47">
        <v>1.666666666666667</v>
      </c>
      <c r="W47" s="68">
        <v>44709</v>
      </c>
      <c r="X47" s="18">
        <v>42</v>
      </c>
      <c r="Y47">
        <v>2</v>
      </c>
      <c r="Z47">
        <v>1</v>
      </c>
      <c r="AA47">
        <v>2</v>
      </c>
      <c r="AW47">
        <v>3</v>
      </c>
      <c r="AX47">
        <v>5</v>
      </c>
      <c r="AY47">
        <v>1.666666666666667</v>
      </c>
      <c r="AZ47">
        <v>0</v>
      </c>
    </row>
    <row r="48" spans="1:52" x14ac:dyDescent="0.3">
      <c r="A48" s="56"/>
      <c r="B48" s="16">
        <v>43</v>
      </c>
      <c r="C48">
        <v>29</v>
      </c>
      <c r="D48">
        <v>56</v>
      </c>
      <c r="E48">
        <v>3</v>
      </c>
      <c r="F48">
        <v>3</v>
      </c>
      <c r="G48">
        <v>2</v>
      </c>
      <c r="R48">
        <v>5</v>
      </c>
      <c r="S48">
        <v>93</v>
      </c>
      <c r="T48">
        <v>18.600000000000001</v>
      </c>
      <c r="W48" s="56"/>
      <c r="X48" s="18">
        <v>43</v>
      </c>
      <c r="AC48">
        <v>29</v>
      </c>
      <c r="AD48">
        <v>56</v>
      </c>
      <c r="AE48">
        <v>3</v>
      </c>
      <c r="AF48">
        <v>3</v>
      </c>
      <c r="AG48">
        <v>2</v>
      </c>
      <c r="AW48">
        <v>5</v>
      </c>
      <c r="AX48">
        <v>93</v>
      </c>
      <c r="AY48">
        <v>18.600000000000001</v>
      </c>
      <c r="AZ48">
        <v>4</v>
      </c>
    </row>
    <row r="49" spans="1:52" x14ac:dyDescent="0.3">
      <c r="A49" s="69">
        <v>44710</v>
      </c>
      <c r="B49" s="16">
        <v>44</v>
      </c>
      <c r="C49">
        <v>18</v>
      </c>
      <c r="D49">
        <v>2</v>
      </c>
      <c r="R49">
        <v>2</v>
      </c>
      <c r="S49">
        <v>20</v>
      </c>
      <c r="T49">
        <v>10</v>
      </c>
      <c r="W49" s="68">
        <v>44710</v>
      </c>
      <c r="X49" s="18">
        <v>44</v>
      </c>
      <c r="Y49">
        <v>18</v>
      </c>
      <c r="Z49">
        <v>2</v>
      </c>
      <c r="AW49">
        <v>2</v>
      </c>
      <c r="AX49">
        <v>20</v>
      </c>
      <c r="AY49">
        <v>10</v>
      </c>
      <c r="AZ49">
        <v>0</v>
      </c>
    </row>
    <row r="50" spans="1:52" x14ac:dyDescent="0.3">
      <c r="A50" s="57"/>
      <c r="B50" s="16">
        <v>45</v>
      </c>
      <c r="C50">
        <v>2</v>
      </c>
      <c r="R50">
        <v>1</v>
      </c>
      <c r="S50">
        <v>2</v>
      </c>
      <c r="T50">
        <v>2</v>
      </c>
      <c r="W50" s="57"/>
      <c r="X50" s="18">
        <v>45</v>
      </c>
      <c r="AB50">
        <v>2</v>
      </c>
      <c r="AW50">
        <v>1</v>
      </c>
      <c r="AX50">
        <v>2</v>
      </c>
      <c r="AY50">
        <v>2</v>
      </c>
      <c r="AZ50">
        <v>3</v>
      </c>
    </row>
    <row r="51" spans="1:52" x14ac:dyDescent="0.3">
      <c r="A51" s="56"/>
      <c r="B51" s="16">
        <v>46</v>
      </c>
      <c r="C51">
        <v>1</v>
      </c>
      <c r="D51">
        <v>1</v>
      </c>
      <c r="R51">
        <v>2</v>
      </c>
      <c r="S51">
        <v>2</v>
      </c>
      <c r="T51">
        <v>1</v>
      </c>
      <c r="W51" s="56"/>
      <c r="X51" s="18">
        <v>46</v>
      </c>
      <c r="AD51">
        <v>1</v>
      </c>
      <c r="AE51">
        <v>1</v>
      </c>
      <c r="AW51">
        <v>2</v>
      </c>
      <c r="AX51">
        <v>2</v>
      </c>
      <c r="AY51">
        <v>1</v>
      </c>
      <c r="AZ51">
        <v>5</v>
      </c>
    </row>
    <row r="52" spans="1:52" x14ac:dyDescent="0.3">
      <c r="A52" s="17">
        <v>44711</v>
      </c>
      <c r="B52" s="16">
        <v>47</v>
      </c>
      <c r="C52">
        <v>3</v>
      </c>
      <c r="R52">
        <v>1</v>
      </c>
      <c r="S52">
        <v>3</v>
      </c>
      <c r="T52">
        <v>3</v>
      </c>
      <c r="W52" s="19">
        <v>44711</v>
      </c>
      <c r="X52" s="18">
        <v>47</v>
      </c>
      <c r="AK52">
        <v>3</v>
      </c>
      <c r="AW52">
        <v>1</v>
      </c>
      <c r="AX52">
        <v>3</v>
      </c>
      <c r="AY52">
        <v>3</v>
      </c>
      <c r="AZ52">
        <v>12</v>
      </c>
    </row>
    <row r="53" spans="1:52" x14ac:dyDescent="0.3">
      <c r="A53" s="17">
        <v>44712</v>
      </c>
      <c r="B53" s="16">
        <v>48</v>
      </c>
      <c r="C53">
        <v>1</v>
      </c>
      <c r="R53">
        <v>1</v>
      </c>
      <c r="S53">
        <v>1</v>
      </c>
      <c r="T53">
        <v>1</v>
      </c>
      <c r="W53" s="19">
        <v>44712</v>
      </c>
      <c r="X53" s="18">
        <v>48</v>
      </c>
      <c r="AB53">
        <v>1</v>
      </c>
      <c r="AW53">
        <v>1</v>
      </c>
      <c r="AX53">
        <v>1</v>
      </c>
      <c r="AY53">
        <v>1</v>
      </c>
      <c r="AZ53">
        <v>3</v>
      </c>
    </row>
    <row r="54" spans="1:52" x14ac:dyDescent="0.3">
      <c r="A54" s="17">
        <v>44714</v>
      </c>
      <c r="B54" s="16">
        <v>49</v>
      </c>
      <c r="C54">
        <v>1</v>
      </c>
      <c r="R54">
        <v>1</v>
      </c>
      <c r="S54">
        <v>1</v>
      </c>
      <c r="T54">
        <v>1</v>
      </c>
      <c r="W54" s="19">
        <v>44714</v>
      </c>
      <c r="X54" s="18">
        <v>49</v>
      </c>
      <c r="AS54">
        <v>1</v>
      </c>
      <c r="AW54">
        <v>1</v>
      </c>
      <c r="AX54">
        <v>1</v>
      </c>
      <c r="AY54">
        <v>1</v>
      </c>
      <c r="AZ54">
        <v>20</v>
      </c>
    </row>
    <row r="55" spans="1:52" x14ac:dyDescent="0.3">
      <c r="A55" s="17">
        <v>44717</v>
      </c>
      <c r="B55" s="16">
        <v>50</v>
      </c>
      <c r="C55">
        <v>1</v>
      </c>
      <c r="R55">
        <v>1</v>
      </c>
      <c r="S55">
        <v>1</v>
      </c>
      <c r="T55">
        <v>1</v>
      </c>
      <c r="W55" s="19">
        <v>44717</v>
      </c>
      <c r="X55" s="18">
        <v>50</v>
      </c>
      <c r="AK55">
        <v>1</v>
      </c>
      <c r="AW55">
        <v>1</v>
      </c>
      <c r="AX55">
        <v>1</v>
      </c>
      <c r="AY55">
        <v>1</v>
      </c>
      <c r="AZ55">
        <v>12</v>
      </c>
    </row>
    <row r="56" spans="1:52" x14ac:dyDescent="0.3">
      <c r="A56" s="17">
        <v>44718</v>
      </c>
      <c r="B56" s="16">
        <v>51</v>
      </c>
      <c r="C56">
        <v>6</v>
      </c>
      <c r="D56">
        <v>2</v>
      </c>
      <c r="R56">
        <v>2</v>
      </c>
      <c r="S56">
        <v>8</v>
      </c>
      <c r="T56">
        <v>4</v>
      </c>
      <c r="W56" s="19">
        <v>44718</v>
      </c>
      <c r="X56" s="18">
        <v>51</v>
      </c>
      <c r="AQ56">
        <v>6</v>
      </c>
      <c r="AR56">
        <v>2</v>
      </c>
      <c r="AW56">
        <v>2</v>
      </c>
      <c r="AX56">
        <v>8</v>
      </c>
      <c r="AY56">
        <v>4</v>
      </c>
      <c r="AZ56">
        <v>18</v>
      </c>
    </row>
    <row r="57" spans="1:52" x14ac:dyDescent="0.3">
      <c r="A57" s="69">
        <v>44720</v>
      </c>
      <c r="B57" s="16">
        <v>52</v>
      </c>
      <c r="C57">
        <v>1</v>
      </c>
      <c r="D57">
        <v>1</v>
      </c>
      <c r="E57">
        <v>1</v>
      </c>
      <c r="R57">
        <v>3</v>
      </c>
      <c r="S57">
        <v>3</v>
      </c>
      <c r="T57">
        <v>1</v>
      </c>
      <c r="W57" s="68">
        <v>44720</v>
      </c>
      <c r="X57" s="18">
        <v>52</v>
      </c>
      <c r="Y57">
        <v>1</v>
      </c>
      <c r="Z57">
        <v>1</v>
      </c>
      <c r="AA57">
        <v>1</v>
      </c>
      <c r="AW57">
        <v>3</v>
      </c>
      <c r="AX57">
        <v>3</v>
      </c>
      <c r="AY57">
        <v>1</v>
      </c>
      <c r="AZ57">
        <v>0</v>
      </c>
    </row>
    <row r="58" spans="1:52" x14ac:dyDescent="0.3">
      <c r="A58" s="56"/>
      <c r="B58" s="16">
        <v>53</v>
      </c>
      <c r="C58">
        <v>1</v>
      </c>
      <c r="R58">
        <v>1</v>
      </c>
      <c r="S58">
        <v>1</v>
      </c>
      <c r="T58">
        <v>1</v>
      </c>
      <c r="W58" s="56"/>
      <c r="X58" s="18">
        <v>53</v>
      </c>
      <c r="AJ58">
        <v>1</v>
      </c>
      <c r="AW58">
        <v>1</v>
      </c>
      <c r="AX58">
        <v>1</v>
      </c>
      <c r="AY58">
        <v>1</v>
      </c>
      <c r="AZ58">
        <v>11</v>
      </c>
    </row>
    <row r="59" spans="1:52" x14ac:dyDescent="0.3">
      <c r="A59" s="69">
        <v>44721</v>
      </c>
      <c r="B59" s="16">
        <v>54</v>
      </c>
      <c r="C59">
        <v>2</v>
      </c>
      <c r="D59">
        <v>27</v>
      </c>
      <c r="E59">
        <v>3</v>
      </c>
      <c r="R59">
        <v>3</v>
      </c>
      <c r="S59">
        <v>32</v>
      </c>
      <c r="T59">
        <v>10.66666666666667</v>
      </c>
      <c r="W59" s="68">
        <v>44721</v>
      </c>
      <c r="X59" s="18">
        <v>54</v>
      </c>
      <c r="AL59">
        <v>2</v>
      </c>
      <c r="AM59">
        <v>27</v>
      </c>
      <c r="AN59">
        <v>3</v>
      </c>
      <c r="AW59">
        <v>3</v>
      </c>
      <c r="AX59">
        <v>32</v>
      </c>
      <c r="AY59">
        <v>10.66666666666667</v>
      </c>
      <c r="AZ59">
        <v>13</v>
      </c>
    </row>
    <row r="60" spans="1:52" x14ac:dyDescent="0.3">
      <c r="A60" s="56"/>
      <c r="B60" s="16">
        <v>55</v>
      </c>
      <c r="C60">
        <v>1</v>
      </c>
      <c r="R60">
        <v>1</v>
      </c>
      <c r="S60">
        <v>1</v>
      </c>
      <c r="T60">
        <v>1</v>
      </c>
      <c r="W60" s="56"/>
      <c r="X60" s="18">
        <v>55</v>
      </c>
      <c r="AQ60">
        <v>1</v>
      </c>
      <c r="AW60">
        <v>1</v>
      </c>
      <c r="AX60">
        <v>1</v>
      </c>
      <c r="AY60">
        <v>1</v>
      </c>
      <c r="AZ60">
        <v>18</v>
      </c>
    </row>
    <row r="61" spans="1:52" x14ac:dyDescent="0.3">
      <c r="A61" s="69">
        <v>44723</v>
      </c>
      <c r="B61" s="16">
        <v>56</v>
      </c>
      <c r="C61">
        <v>3</v>
      </c>
      <c r="R61">
        <v>1</v>
      </c>
      <c r="S61">
        <v>3</v>
      </c>
      <c r="T61">
        <v>3</v>
      </c>
      <c r="W61" s="68">
        <v>44723</v>
      </c>
      <c r="X61" s="18">
        <v>56</v>
      </c>
      <c r="AA61">
        <v>3</v>
      </c>
      <c r="AW61">
        <v>1</v>
      </c>
      <c r="AX61">
        <v>3</v>
      </c>
      <c r="AY61">
        <v>3</v>
      </c>
      <c r="AZ61">
        <v>2</v>
      </c>
    </row>
    <row r="62" spans="1:52" x14ac:dyDescent="0.3">
      <c r="A62" s="56"/>
      <c r="B62" s="16">
        <v>57</v>
      </c>
      <c r="C62">
        <v>1</v>
      </c>
      <c r="D62">
        <v>11</v>
      </c>
      <c r="R62">
        <v>2</v>
      </c>
      <c r="S62">
        <v>12</v>
      </c>
      <c r="T62">
        <v>6</v>
      </c>
      <c r="W62" s="56"/>
      <c r="X62" s="18">
        <v>57</v>
      </c>
      <c r="AI62">
        <v>1</v>
      </c>
      <c r="AJ62">
        <v>11</v>
      </c>
      <c r="AW62">
        <v>2</v>
      </c>
      <c r="AX62">
        <v>12</v>
      </c>
      <c r="AY62">
        <v>6</v>
      </c>
      <c r="AZ62">
        <v>10</v>
      </c>
    </row>
    <row r="63" spans="1:52" x14ac:dyDescent="0.3">
      <c r="A63" s="17">
        <v>44724</v>
      </c>
      <c r="B63" s="16">
        <v>58</v>
      </c>
      <c r="C63">
        <v>16</v>
      </c>
      <c r="D63">
        <v>3</v>
      </c>
      <c r="R63">
        <v>2</v>
      </c>
      <c r="S63">
        <v>19</v>
      </c>
      <c r="T63">
        <v>9.5</v>
      </c>
      <c r="W63" s="19">
        <v>44724</v>
      </c>
      <c r="X63" s="18">
        <v>58</v>
      </c>
      <c r="AP63">
        <v>16</v>
      </c>
      <c r="AQ63">
        <v>3</v>
      </c>
      <c r="AW63">
        <v>2</v>
      </c>
      <c r="AX63">
        <v>19</v>
      </c>
      <c r="AY63">
        <v>9.5</v>
      </c>
      <c r="AZ63">
        <v>17</v>
      </c>
    </row>
    <row r="64" spans="1:52" x14ac:dyDescent="0.3">
      <c r="A64" s="17">
        <v>44739</v>
      </c>
      <c r="B64" s="16">
        <v>59</v>
      </c>
      <c r="C64">
        <v>6</v>
      </c>
      <c r="R64">
        <v>1</v>
      </c>
      <c r="S64">
        <v>6</v>
      </c>
      <c r="T64">
        <v>6</v>
      </c>
      <c r="W64" s="19">
        <v>44739</v>
      </c>
      <c r="X64" s="18">
        <v>59</v>
      </c>
      <c r="AU64">
        <v>6</v>
      </c>
      <c r="AW64">
        <v>1</v>
      </c>
      <c r="AX64">
        <v>6</v>
      </c>
      <c r="AY64">
        <v>6</v>
      </c>
      <c r="AZ64">
        <v>22</v>
      </c>
    </row>
    <row r="65" spans="1:52" x14ac:dyDescent="0.3">
      <c r="A65" s="17">
        <v>44745</v>
      </c>
      <c r="B65" s="16">
        <v>60</v>
      </c>
      <c r="C65">
        <v>11</v>
      </c>
      <c r="R65">
        <v>1</v>
      </c>
      <c r="S65">
        <v>11</v>
      </c>
      <c r="T65">
        <v>11</v>
      </c>
      <c r="W65" s="19">
        <v>44745</v>
      </c>
      <c r="X65" s="18">
        <v>60</v>
      </c>
      <c r="AH65">
        <v>11</v>
      </c>
      <c r="AW65">
        <v>1</v>
      </c>
      <c r="AX65">
        <v>11</v>
      </c>
      <c r="AY65">
        <v>11</v>
      </c>
      <c r="AZ65">
        <v>9</v>
      </c>
    </row>
    <row r="66" spans="1:52" x14ac:dyDescent="0.3">
      <c r="A66" s="69">
        <v>44748</v>
      </c>
      <c r="B66" s="16">
        <v>61</v>
      </c>
      <c r="C66">
        <v>16</v>
      </c>
      <c r="D66">
        <v>11</v>
      </c>
      <c r="E66">
        <v>3</v>
      </c>
      <c r="F66">
        <v>3</v>
      </c>
      <c r="R66">
        <v>4</v>
      </c>
      <c r="S66">
        <v>33</v>
      </c>
      <c r="T66">
        <v>8.25</v>
      </c>
      <c r="W66" s="68">
        <v>44748</v>
      </c>
      <c r="X66" s="18">
        <v>61</v>
      </c>
      <c r="AA66">
        <v>16</v>
      </c>
      <c r="AB66">
        <v>11</v>
      </c>
      <c r="AC66">
        <v>3</v>
      </c>
      <c r="AD66">
        <v>3</v>
      </c>
      <c r="AW66">
        <v>4</v>
      </c>
      <c r="AX66">
        <v>33</v>
      </c>
      <c r="AY66">
        <v>8.25</v>
      </c>
      <c r="AZ66">
        <v>2</v>
      </c>
    </row>
    <row r="67" spans="1:52" x14ac:dyDescent="0.3">
      <c r="A67" s="56"/>
      <c r="B67" s="16">
        <v>62</v>
      </c>
      <c r="C67">
        <v>2</v>
      </c>
      <c r="R67">
        <v>1</v>
      </c>
      <c r="S67">
        <v>2</v>
      </c>
      <c r="T67">
        <v>2</v>
      </c>
      <c r="W67" s="56"/>
      <c r="X67" s="18">
        <v>62</v>
      </c>
      <c r="AH67">
        <v>2</v>
      </c>
      <c r="AW67">
        <v>1</v>
      </c>
      <c r="AX67">
        <v>2</v>
      </c>
      <c r="AY67">
        <v>2</v>
      </c>
      <c r="AZ67">
        <v>9</v>
      </c>
    </row>
    <row r="68" spans="1:52" x14ac:dyDescent="0.3">
      <c r="A68" s="17">
        <v>44755</v>
      </c>
      <c r="B68" s="16">
        <v>63</v>
      </c>
      <c r="C68">
        <v>5</v>
      </c>
      <c r="D68">
        <v>12</v>
      </c>
      <c r="R68">
        <v>2</v>
      </c>
      <c r="S68">
        <v>17</v>
      </c>
      <c r="T68">
        <v>8.5</v>
      </c>
      <c r="W68" s="19">
        <v>44755</v>
      </c>
      <c r="X68" s="18">
        <v>63</v>
      </c>
      <c r="AP68">
        <v>5</v>
      </c>
      <c r="AQ68">
        <v>12</v>
      </c>
      <c r="AW68">
        <v>2</v>
      </c>
      <c r="AX68">
        <v>17</v>
      </c>
      <c r="AY68">
        <v>8.5</v>
      </c>
      <c r="AZ68">
        <v>17</v>
      </c>
    </row>
    <row r="69" spans="1:52" x14ac:dyDescent="0.3">
      <c r="A69" s="17">
        <v>44757</v>
      </c>
      <c r="B69" s="16">
        <v>64</v>
      </c>
      <c r="C69">
        <v>4</v>
      </c>
      <c r="D69">
        <v>20</v>
      </c>
      <c r="E69">
        <v>8</v>
      </c>
      <c r="F69">
        <v>1</v>
      </c>
      <c r="R69">
        <v>4</v>
      </c>
      <c r="S69">
        <v>33</v>
      </c>
      <c r="T69">
        <v>8.25</v>
      </c>
      <c r="W69" s="19">
        <v>44757</v>
      </c>
      <c r="X69" s="18">
        <v>64</v>
      </c>
      <c r="AQ69">
        <v>4</v>
      </c>
      <c r="AR69">
        <v>20</v>
      </c>
      <c r="AS69">
        <v>8</v>
      </c>
      <c r="AT69">
        <v>1</v>
      </c>
      <c r="AW69">
        <v>4</v>
      </c>
      <c r="AX69">
        <v>33</v>
      </c>
      <c r="AY69">
        <v>8.25</v>
      </c>
      <c r="AZ69">
        <v>18</v>
      </c>
    </row>
    <row r="70" spans="1:52" x14ac:dyDescent="0.3">
      <c r="A70" s="69">
        <v>44758</v>
      </c>
      <c r="B70" s="16">
        <v>65</v>
      </c>
      <c r="C70">
        <v>1</v>
      </c>
      <c r="D70">
        <v>4</v>
      </c>
      <c r="R70">
        <v>2</v>
      </c>
      <c r="S70">
        <v>5</v>
      </c>
      <c r="T70">
        <v>2.5</v>
      </c>
      <c r="W70" s="68">
        <v>44758</v>
      </c>
      <c r="X70" s="18">
        <v>65</v>
      </c>
      <c r="Y70">
        <v>1</v>
      </c>
      <c r="Z70">
        <v>4</v>
      </c>
      <c r="AW70">
        <v>2</v>
      </c>
      <c r="AX70">
        <v>5</v>
      </c>
      <c r="AY70">
        <v>2.5</v>
      </c>
      <c r="AZ70">
        <v>0</v>
      </c>
    </row>
    <row r="71" spans="1:52" x14ac:dyDescent="0.3">
      <c r="A71" s="57"/>
      <c r="B71" s="16">
        <v>66</v>
      </c>
      <c r="C71">
        <v>2</v>
      </c>
      <c r="D71">
        <v>4</v>
      </c>
      <c r="E71">
        <v>1</v>
      </c>
      <c r="F71">
        <v>3</v>
      </c>
      <c r="G71">
        <v>9</v>
      </c>
      <c r="H71">
        <v>6</v>
      </c>
      <c r="I71">
        <v>4</v>
      </c>
      <c r="J71">
        <v>1</v>
      </c>
      <c r="R71">
        <v>8</v>
      </c>
      <c r="S71">
        <v>30</v>
      </c>
      <c r="T71">
        <v>3.75</v>
      </c>
      <c r="W71" s="57"/>
      <c r="X71" s="18">
        <v>66</v>
      </c>
      <c r="AB71">
        <v>2</v>
      </c>
      <c r="AC71">
        <v>4</v>
      </c>
      <c r="AD71">
        <v>1</v>
      </c>
      <c r="AE71">
        <v>3</v>
      </c>
      <c r="AF71">
        <v>9</v>
      </c>
      <c r="AG71">
        <v>6</v>
      </c>
      <c r="AH71">
        <v>4</v>
      </c>
      <c r="AI71">
        <v>1</v>
      </c>
      <c r="AW71">
        <v>8</v>
      </c>
      <c r="AX71">
        <v>30</v>
      </c>
      <c r="AY71">
        <v>3.75</v>
      </c>
      <c r="AZ71">
        <v>3</v>
      </c>
    </row>
    <row r="72" spans="1:52" x14ac:dyDescent="0.3">
      <c r="A72" s="56"/>
      <c r="B72" s="16">
        <v>67</v>
      </c>
      <c r="C72">
        <v>1</v>
      </c>
      <c r="R72">
        <v>1</v>
      </c>
      <c r="S72">
        <v>1</v>
      </c>
      <c r="T72">
        <v>1</v>
      </c>
      <c r="W72" s="56"/>
      <c r="X72" s="18">
        <v>67</v>
      </c>
      <c r="AL72">
        <v>1</v>
      </c>
      <c r="AW72">
        <v>1</v>
      </c>
      <c r="AX72">
        <v>1</v>
      </c>
      <c r="AY72">
        <v>1</v>
      </c>
      <c r="AZ72">
        <v>13</v>
      </c>
    </row>
    <row r="73" spans="1:52" x14ac:dyDescent="0.3">
      <c r="A73" s="69">
        <v>44777</v>
      </c>
      <c r="B73" s="16">
        <v>68</v>
      </c>
      <c r="C73">
        <v>1</v>
      </c>
      <c r="D73">
        <v>30</v>
      </c>
      <c r="E73">
        <v>3</v>
      </c>
      <c r="R73">
        <v>3</v>
      </c>
      <c r="S73">
        <v>34</v>
      </c>
      <c r="T73">
        <v>11.33333333333333</v>
      </c>
      <c r="W73" s="68">
        <v>44777</v>
      </c>
      <c r="X73" s="18">
        <v>68</v>
      </c>
      <c r="AB73">
        <v>1</v>
      </c>
      <c r="AC73">
        <v>30</v>
      </c>
      <c r="AD73">
        <v>3</v>
      </c>
      <c r="AW73">
        <v>3</v>
      </c>
      <c r="AX73">
        <v>34</v>
      </c>
      <c r="AY73">
        <v>11.33333333333333</v>
      </c>
      <c r="AZ73">
        <v>3</v>
      </c>
    </row>
    <row r="74" spans="1:52" x14ac:dyDescent="0.3">
      <c r="A74" s="57"/>
      <c r="B74" s="16">
        <v>69</v>
      </c>
      <c r="C74">
        <v>1</v>
      </c>
      <c r="D74">
        <v>1</v>
      </c>
      <c r="R74">
        <v>2</v>
      </c>
      <c r="S74">
        <v>2</v>
      </c>
      <c r="T74">
        <v>1</v>
      </c>
      <c r="W74" s="57"/>
      <c r="X74" s="18">
        <v>69</v>
      </c>
      <c r="AF74">
        <v>1</v>
      </c>
      <c r="AG74">
        <v>1</v>
      </c>
      <c r="AW74">
        <v>2</v>
      </c>
      <c r="AX74">
        <v>2</v>
      </c>
      <c r="AY74">
        <v>1</v>
      </c>
      <c r="AZ74">
        <v>7</v>
      </c>
    </row>
    <row r="75" spans="1:52" x14ac:dyDescent="0.3">
      <c r="A75" s="57"/>
      <c r="B75" s="16">
        <v>70</v>
      </c>
      <c r="C75">
        <v>16</v>
      </c>
      <c r="R75">
        <v>1</v>
      </c>
      <c r="S75">
        <v>16</v>
      </c>
      <c r="T75">
        <v>16</v>
      </c>
      <c r="W75" s="57"/>
      <c r="X75" s="18">
        <v>70</v>
      </c>
      <c r="AQ75">
        <v>16</v>
      </c>
      <c r="AW75">
        <v>1</v>
      </c>
      <c r="AX75">
        <v>16</v>
      </c>
      <c r="AY75">
        <v>16</v>
      </c>
      <c r="AZ75">
        <v>18</v>
      </c>
    </row>
    <row r="76" spans="1:52" x14ac:dyDescent="0.3">
      <c r="A76" s="56"/>
      <c r="B76" s="16">
        <v>71</v>
      </c>
      <c r="C76">
        <v>1</v>
      </c>
      <c r="R76">
        <v>1</v>
      </c>
      <c r="S76">
        <v>1</v>
      </c>
      <c r="T76">
        <v>1</v>
      </c>
      <c r="W76" s="56"/>
      <c r="X76" s="18">
        <v>71</v>
      </c>
      <c r="AS76">
        <v>1</v>
      </c>
      <c r="AW76">
        <v>1</v>
      </c>
      <c r="AX76">
        <v>1</v>
      </c>
      <c r="AY76">
        <v>1</v>
      </c>
      <c r="AZ76">
        <v>20</v>
      </c>
    </row>
    <row r="77" spans="1:52" x14ac:dyDescent="0.3">
      <c r="A77" s="17">
        <v>44779</v>
      </c>
      <c r="B77" s="16">
        <v>72</v>
      </c>
      <c r="C77">
        <v>1</v>
      </c>
      <c r="R77">
        <v>1</v>
      </c>
      <c r="S77">
        <v>1</v>
      </c>
      <c r="T77">
        <v>1</v>
      </c>
      <c r="W77" s="19">
        <v>44779</v>
      </c>
      <c r="X77" s="18">
        <v>72</v>
      </c>
      <c r="AQ77">
        <v>1</v>
      </c>
      <c r="AW77">
        <v>1</v>
      </c>
      <c r="AX77">
        <v>1</v>
      </c>
      <c r="AY77">
        <v>1</v>
      </c>
      <c r="AZ77">
        <v>18</v>
      </c>
    </row>
    <row r="78" spans="1:52" x14ac:dyDescent="0.3">
      <c r="A78" s="17">
        <v>44780</v>
      </c>
      <c r="B78" s="16">
        <v>73</v>
      </c>
      <c r="C78">
        <v>21</v>
      </c>
      <c r="R78">
        <v>1</v>
      </c>
      <c r="S78">
        <v>21</v>
      </c>
      <c r="T78">
        <v>21</v>
      </c>
      <c r="W78" s="19">
        <v>44780</v>
      </c>
      <c r="X78" s="18">
        <v>73</v>
      </c>
      <c r="AR78">
        <v>21</v>
      </c>
      <c r="AW78">
        <v>1</v>
      </c>
      <c r="AX78">
        <v>21</v>
      </c>
      <c r="AY78">
        <v>21</v>
      </c>
      <c r="AZ78">
        <v>19</v>
      </c>
    </row>
    <row r="79" spans="1:52" x14ac:dyDescent="0.3">
      <c r="A79" s="17">
        <v>44785</v>
      </c>
      <c r="B79" s="16">
        <v>74</v>
      </c>
      <c r="C79">
        <v>3</v>
      </c>
      <c r="D79">
        <v>1</v>
      </c>
      <c r="R79">
        <v>2</v>
      </c>
      <c r="S79">
        <v>4</v>
      </c>
      <c r="T79">
        <v>2</v>
      </c>
      <c r="W79" s="19">
        <v>44785</v>
      </c>
      <c r="X79" s="18">
        <v>74</v>
      </c>
      <c r="AR79">
        <v>3</v>
      </c>
      <c r="AS79">
        <v>1</v>
      </c>
      <c r="AW79">
        <v>2</v>
      </c>
      <c r="AX79">
        <v>4</v>
      </c>
      <c r="AY79">
        <v>2</v>
      </c>
      <c r="AZ79">
        <v>19</v>
      </c>
    </row>
    <row r="80" spans="1:52" x14ac:dyDescent="0.3">
      <c r="A80" s="17">
        <v>44786</v>
      </c>
      <c r="B80" s="16">
        <v>75</v>
      </c>
      <c r="C80">
        <v>3</v>
      </c>
      <c r="D80">
        <v>1</v>
      </c>
      <c r="E80">
        <v>2</v>
      </c>
      <c r="R80">
        <v>3</v>
      </c>
      <c r="S80">
        <v>6</v>
      </c>
      <c r="T80">
        <v>2</v>
      </c>
      <c r="W80" s="19">
        <v>44786</v>
      </c>
      <c r="X80" s="18">
        <v>75</v>
      </c>
      <c r="AB80">
        <v>3</v>
      </c>
      <c r="AC80">
        <v>1</v>
      </c>
      <c r="AD80">
        <v>2</v>
      </c>
      <c r="AW80">
        <v>3</v>
      </c>
      <c r="AX80">
        <v>6</v>
      </c>
      <c r="AY80">
        <v>2</v>
      </c>
      <c r="AZ80">
        <v>3</v>
      </c>
    </row>
    <row r="81" spans="1:52" x14ac:dyDescent="0.3">
      <c r="A81" s="17">
        <v>44788</v>
      </c>
      <c r="B81" s="16">
        <v>76</v>
      </c>
      <c r="C81">
        <v>4</v>
      </c>
      <c r="R81">
        <v>1</v>
      </c>
      <c r="S81">
        <v>4</v>
      </c>
      <c r="T81">
        <v>4</v>
      </c>
      <c r="W81" s="19">
        <v>44788</v>
      </c>
      <c r="X81" s="18">
        <v>76</v>
      </c>
      <c r="AK81">
        <v>4</v>
      </c>
      <c r="AW81">
        <v>1</v>
      </c>
      <c r="AX81">
        <v>4</v>
      </c>
      <c r="AY81">
        <v>4</v>
      </c>
      <c r="AZ81">
        <v>12</v>
      </c>
    </row>
    <row r="82" spans="1:52" x14ac:dyDescent="0.3">
      <c r="A82" s="17">
        <v>44789</v>
      </c>
      <c r="B82" s="16">
        <v>77</v>
      </c>
      <c r="C82">
        <v>1</v>
      </c>
      <c r="D82">
        <v>4</v>
      </c>
      <c r="R82">
        <v>2</v>
      </c>
      <c r="S82">
        <v>5</v>
      </c>
      <c r="T82">
        <v>2.5</v>
      </c>
      <c r="W82" s="19">
        <v>44789</v>
      </c>
      <c r="X82" s="18">
        <v>77</v>
      </c>
      <c r="Z82">
        <v>1</v>
      </c>
      <c r="AA82">
        <v>4</v>
      </c>
      <c r="AW82">
        <v>2</v>
      </c>
      <c r="AX82">
        <v>5</v>
      </c>
      <c r="AY82">
        <v>2.5</v>
      </c>
      <c r="AZ82">
        <v>1</v>
      </c>
    </row>
    <row r="83" spans="1:52" x14ac:dyDescent="0.3">
      <c r="A83" s="69">
        <v>44790</v>
      </c>
      <c r="B83" s="16">
        <v>78</v>
      </c>
      <c r="C83">
        <v>2</v>
      </c>
      <c r="R83">
        <v>1</v>
      </c>
      <c r="S83">
        <v>2</v>
      </c>
      <c r="T83">
        <v>2</v>
      </c>
      <c r="W83" s="68">
        <v>44790</v>
      </c>
      <c r="X83" s="18">
        <v>78</v>
      </c>
      <c r="Y83">
        <v>2</v>
      </c>
      <c r="AW83">
        <v>1</v>
      </c>
      <c r="AX83">
        <v>2</v>
      </c>
      <c r="AY83">
        <v>2</v>
      </c>
      <c r="AZ83">
        <v>0</v>
      </c>
    </row>
    <row r="84" spans="1:52" x14ac:dyDescent="0.3">
      <c r="A84" s="56"/>
      <c r="B84" s="16">
        <v>79</v>
      </c>
      <c r="C84">
        <v>3</v>
      </c>
      <c r="R84">
        <v>1</v>
      </c>
      <c r="S84">
        <v>3</v>
      </c>
      <c r="T84">
        <v>3</v>
      </c>
      <c r="W84" s="56"/>
      <c r="X84" s="18">
        <v>79</v>
      </c>
      <c r="AO84">
        <v>3</v>
      </c>
      <c r="AW84">
        <v>1</v>
      </c>
      <c r="AX84">
        <v>3</v>
      </c>
      <c r="AY84">
        <v>3</v>
      </c>
      <c r="AZ84">
        <v>16</v>
      </c>
    </row>
    <row r="85" spans="1:52" x14ac:dyDescent="0.3">
      <c r="A85" s="17">
        <v>44791</v>
      </c>
      <c r="B85" s="16">
        <v>80</v>
      </c>
      <c r="C85">
        <v>1</v>
      </c>
      <c r="R85">
        <v>1</v>
      </c>
      <c r="S85">
        <v>1</v>
      </c>
      <c r="T85">
        <v>1</v>
      </c>
      <c r="W85" s="19">
        <v>44791</v>
      </c>
      <c r="X85" s="18">
        <v>80</v>
      </c>
      <c r="AH85">
        <v>1</v>
      </c>
      <c r="AW85">
        <v>1</v>
      </c>
      <c r="AX85">
        <v>1</v>
      </c>
      <c r="AY85">
        <v>1</v>
      </c>
      <c r="AZ85">
        <v>9</v>
      </c>
    </row>
    <row r="86" spans="1:52" x14ac:dyDescent="0.3">
      <c r="A86" s="17">
        <v>44797</v>
      </c>
      <c r="B86" s="16">
        <v>81</v>
      </c>
      <c r="C86">
        <v>4</v>
      </c>
      <c r="D86">
        <v>1</v>
      </c>
      <c r="R86">
        <v>2</v>
      </c>
      <c r="S86">
        <v>5</v>
      </c>
      <c r="T86">
        <v>2.5</v>
      </c>
      <c r="W86" s="19">
        <v>44797</v>
      </c>
      <c r="X86" s="18">
        <v>81</v>
      </c>
      <c r="AO86">
        <v>4</v>
      </c>
      <c r="AP86">
        <v>1</v>
      </c>
      <c r="AW86">
        <v>2</v>
      </c>
      <c r="AX86">
        <v>5</v>
      </c>
      <c r="AY86">
        <v>2.5</v>
      </c>
      <c r="AZ86">
        <v>16</v>
      </c>
    </row>
    <row r="87" spans="1:52" x14ac:dyDescent="0.3">
      <c r="A87" s="69">
        <v>44798</v>
      </c>
      <c r="B87" s="16">
        <v>82</v>
      </c>
      <c r="C87">
        <v>1</v>
      </c>
      <c r="D87">
        <v>1</v>
      </c>
      <c r="R87">
        <v>2</v>
      </c>
      <c r="S87">
        <v>2</v>
      </c>
      <c r="T87">
        <v>1</v>
      </c>
      <c r="W87" s="68">
        <v>44798</v>
      </c>
      <c r="X87" s="18">
        <v>82</v>
      </c>
      <c r="Z87">
        <v>1</v>
      </c>
      <c r="AA87">
        <v>1</v>
      </c>
      <c r="AW87">
        <v>2</v>
      </c>
      <c r="AX87">
        <v>2</v>
      </c>
      <c r="AY87">
        <v>1</v>
      </c>
      <c r="AZ87">
        <v>1</v>
      </c>
    </row>
    <row r="88" spans="1:52" x14ac:dyDescent="0.3">
      <c r="A88" s="56"/>
      <c r="B88" s="16">
        <v>83</v>
      </c>
      <c r="C88">
        <v>1</v>
      </c>
      <c r="R88">
        <v>1</v>
      </c>
      <c r="S88">
        <v>1</v>
      </c>
      <c r="T88">
        <v>1</v>
      </c>
      <c r="W88" s="56"/>
      <c r="X88" s="18">
        <v>83</v>
      </c>
      <c r="AC88">
        <v>1</v>
      </c>
      <c r="AW88">
        <v>1</v>
      </c>
      <c r="AX88">
        <v>1</v>
      </c>
      <c r="AY88">
        <v>1</v>
      </c>
      <c r="AZ88">
        <v>4</v>
      </c>
    </row>
    <row r="89" spans="1:52" x14ac:dyDescent="0.3">
      <c r="A89" s="69">
        <v>44801</v>
      </c>
      <c r="B89" s="16">
        <v>84</v>
      </c>
      <c r="C89">
        <v>1</v>
      </c>
      <c r="R89">
        <v>1</v>
      </c>
      <c r="S89">
        <v>1</v>
      </c>
      <c r="T89">
        <v>1</v>
      </c>
      <c r="W89" s="68">
        <v>44801</v>
      </c>
      <c r="X89" s="18">
        <v>84</v>
      </c>
      <c r="AE89">
        <v>1</v>
      </c>
      <c r="AW89">
        <v>1</v>
      </c>
      <c r="AX89">
        <v>1</v>
      </c>
      <c r="AY89">
        <v>1</v>
      </c>
      <c r="AZ89">
        <v>6</v>
      </c>
    </row>
    <row r="90" spans="1:52" x14ac:dyDescent="0.3">
      <c r="A90" s="57"/>
      <c r="B90" s="16">
        <v>85</v>
      </c>
      <c r="C90">
        <v>19</v>
      </c>
      <c r="R90">
        <v>1</v>
      </c>
      <c r="S90">
        <v>19</v>
      </c>
      <c r="T90">
        <v>19</v>
      </c>
      <c r="W90" s="57"/>
      <c r="X90" s="18">
        <v>85</v>
      </c>
      <c r="AT90">
        <v>19</v>
      </c>
      <c r="AW90">
        <v>1</v>
      </c>
      <c r="AX90">
        <v>19</v>
      </c>
      <c r="AY90">
        <v>19</v>
      </c>
      <c r="AZ90">
        <v>21</v>
      </c>
    </row>
    <row r="91" spans="1:52" x14ac:dyDescent="0.3">
      <c r="A91" s="56"/>
      <c r="B91" s="16">
        <v>86</v>
      </c>
      <c r="C91">
        <v>3</v>
      </c>
      <c r="R91">
        <v>1</v>
      </c>
      <c r="S91">
        <v>3</v>
      </c>
      <c r="T91">
        <v>3</v>
      </c>
      <c r="W91" s="56"/>
      <c r="X91" s="18">
        <v>86</v>
      </c>
      <c r="AV91">
        <v>3</v>
      </c>
      <c r="AW91">
        <v>1</v>
      </c>
      <c r="AX91">
        <v>3</v>
      </c>
      <c r="AY91">
        <v>3</v>
      </c>
      <c r="AZ91">
        <v>23</v>
      </c>
    </row>
    <row r="92" spans="1:52" x14ac:dyDescent="0.3">
      <c r="A92" s="17">
        <v>44803</v>
      </c>
      <c r="B92" s="16">
        <v>87</v>
      </c>
      <c r="C92">
        <v>1</v>
      </c>
      <c r="R92">
        <v>1</v>
      </c>
      <c r="S92">
        <v>1</v>
      </c>
      <c r="T92">
        <v>1</v>
      </c>
      <c r="W92" s="19">
        <v>44803</v>
      </c>
      <c r="X92" s="18">
        <v>87</v>
      </c>
      <c r="AG92">
        <v>1</v>
      </c>
      <c r="AW92">
        <v>1</v>
      </c>
      <c r="AX92">
        <v>1</v>
      </c>
      <c r="AY92">
        <v>1</v>
      </c>
      <c r="AZ92">
        <v>8</v>
      </c>
    </row>
    <row r="93" spans="1:52" x14ac:dyDescent="0.3">
      <c r="A93" s="69">
        <v>44804</v>
      </c>
      <c r="B93" s="16">
        <v>88</v>
      </c>
      <c r="C93">
        <v>1</v>
      </c>
      <c r="D93">
        <v>1</v>
      </c>
      <c r="R93">
        <v>2</v>
      </c>
      <c r="S93">
        <v>2</v>
      </c>
      <c r="T93">
        <v>1</v>
      </c>
      <c r="W93" s="68">
        <v>44804</v>
      </c>
      <c r="X93" s="18">
        <v>88</v>
      </c>
      <c r="AM93">
        <v>1</v>
      </c>
      <c r="AN93">
        <v>1</v>
      </c>
      <c r="AW93">
        <v>2</v>
      </c>
      <c r="AX93">
        <v>2</v>
      </c>
      <c r="AY93">
        <v>1</v>
      </c>
      <c r="AZ93">
        <v>14</v>
      </c>
    </row>
    <row r="94" spans="1:52" x14ac:dyDescent="0.3">
      <c r="A94" s="56"/>
      <c r="B94" s="16">
        <v>89</v>
      </c>
      <c r="C94">
        <v>4</v>
      </c>
      <c r="R94">
        <v>1</v>
      </c>
      <c r="S94">
        <v>4</v>
      </c>
      <c r="T94">
        <v>4</v>
      </c>
      <c r="W94" s="56"/>
      <c r="X94" s="18">
        <v>89</v>
      </c>
      <c r="AS94">
        <v>4</v>
      </c>
      <c r="AW94">
        <v>1</v>
      </c>
      <c r="AX94">
        <v>4</v>
      </c>
      <c r="AY94">
        <v>4</v>
      </c>
      <c r="AZ94">
        <v>20</v>
      </c>
    </row>
    <row r="95" spans="1:52" x14ac:dyDescent="0.3">
      <c r="A95" s="17">
        <v>44805</v>
      </c>
      <c r="B95" s="16">
        <v>90</v>
      </c>
      <c r="C95">
        <v>2</v>
      </c>
      <c r="R95">
        <v>1</v>
      </c>
      <c r="S95">
        <v>2</v>
      </c>
      <c r="T95">
        <v>2</v>
      </c>
      <c r="W95" s="19">
        <v>44805</v>
      </c>
      <c r="X95" s="18">
        <v>90</v>
      </c>
      <c r="AR95">
        <v>2</v>
      </c>
      <c r="AW95">
        <v>1</v>
      </c>
      <c r="AX95">
        <v>2</v>
      </c>
      <c r="AY95">
        <v>2</v>
      </c>
      <c r="AZ95">
        <v>19</v>
      </c>
    </row>
    <row r="96" spans="1:52" x14ac:dyDescent="0.3">
      <c r="A96" s="69">
        <v>44808</v>
      </c>
      <c r="B96" s="16">
        <v>91</v>
      </c>
      <c r="C96">
        <v>67</v>
      </c>
      <c r="D96">
        <v>12</v>
      </c>
      <c r="R96">
        <v>2</v>
      </c>
      <c r="S96">
        <v>79</v>
      </c>
      <c r="T96">
        <v>39.5</v>
      </c>
      <c r="W96" s="68">
        <v>44808</v>
      </c>
      <c r="X96" s="18">
        <v>91</v>
      </c>
      <c r="AN96">
        <v>67</v>
      </c>
      <c r="AO96">
        <v>12</v>
      </c>
      <c r="AW96">
        <v>2</v>
      </c>
      <c r="AX96">
        <v>79</v>
      </c>
      <c r="AY96">
        <v>39.5</v>
      </c>
      <c r="AZ96">
        <v>15</v>
      </c>
    </row>
    <row r="97" spans="1:52" x14ac:dyDescent="0.3">
      <c r="A97" s="57"/>
      <c r="B97" s="16">
        <v>92</v>
      </c>
      <c r="C97">
        <v>4</v>
      </c>
      <c r="R97">
        <v>1</v>
      </c>
      <c r="S97">
        <v>4</v>
      </c>
      <c r="T97">
        <v>4</v>
      </c>
      <c r="W97" s="57"/>
      <c r="X97" s="18">
        <v>92</v>
      </c>
      <c r="AQ97">
        <v>4</v>
      </c>
      <c r="AW97">
        <v>1</v>
      </c>
      <c r="AX97">
        <v>4</v>
      </c>
      <c r="AY97">
        <v>4</v>
      </c>
      <c r="AZ97">
        <v>18</v>
      </c>
    </row>
    <row r="98" spans="1:52" x14ac:dyDescent="0.3">
      <c r="A98" s="57"/>
      <c r="B98" s="16">
        <v>93</v>
      </c>
      <c r="C98">
        <v>5</v>
      </c>
      <c r="D98">
        <v>4</v>
      </c>
      <c r="R98">
        <v>2</v>
      </c>
      <c r="S98">
        <v>9</v>
      </c>
      <c r="T98">
        <v>4.5</v>
      </c>
      <c r="W98" s="57"/>
      <c r="X98" s="18">
        <v>93</v>
      </c>
      <c r="AS98">
        <v>5</v>
      </c>
      <c r="AT98">
        <v>4</v>
      </c>
      <c r="AW98">
        <v>2</v>
      </c>
      <c r="AX98">
        <v>9</v>
      </c>
      <c r="AY98">
        <v>4.5</v>
      </c>
      <c r="AZ98">
        <v>20</v>
      </c>
    </row>
    <row r="99" spans="1:52" x14ac:dyDescent="0.3">
      <c r="A99" s="56"/>
      <c r="B99" s="16">
        <v>94</v>
      </c>
      <c r="C99">
        <v>1</v>
      </c>
      <c r="R99">
        <v>1</v>
      </c>
      <c r="S99">
        <v>1</v>
      </c>
      <c r="T99">
        <v>1</v>
      </c>
      <c r="W99" s="56"/>
      <c r="X99" s="18">
        <v>94</v>
      </c>
      <c r="AV99">
        <v>1</v>
      </c>
      <c r="AW99">
        <v>1</v>
      </c>
      <c r="AX99">
        <v>1</v>
      </c>
      <c r="AY99">
        <v>1</v>
      </c>
      <c r="AZ99">
        <v>23</v>
      </c>
    </row>
    <row r="100" spans="1:52" x14ac:dyDescent="0.3">
      <c r="A100" s="17">
        <v>44809</v>
      </c>
      <c r="B100" s="16">
        <v>95</v>
      </c>
      <c r="C100">
        <v>1</v>
      </c>
      <c r="R100">
        <v>1</v>
      </c>
      <c r="S100">
        <v>1</v>
      </c>
      <c r="T100">
        <v>1</v>
      </c>
      <c r="W100" s="19">
        <v>44809</v>
      </c>
      <c r="X100" s="18">
        <v>95</v>
      </c>
      <c r="AV100">
        <v>1</v>
      </c>
      <c r="AW100">
        <v>1</v>
      </c>
      <c r="AX100">
        <v>1</v>
      </c>
      <c r="AY100">
        <v>1</v>
      </c>
      <c r="AZ100">
        <v>23</v>
      </c>
    </row>
    <row r="101" spans="1:52" x14ac:dyDescent="0.3">
      <c r="A101" s="69">
        <v>44810</v>
      </c>
      <c r="B101" s="16">
        <v>96</v>
      </c>
      <c r="C101">
        <v>1</v>
      </c>
      <c r="R101">
        <v>1</v>
      </c>
      <c r="S101">
        <v>1</v>
      </c>
      <c r="T101">
        <v>1</v>
      </c>
      <c r="W101" s="68">
        <v>44810</v>
      </c>
      <c r="X101" s="18">
        <v>96</v>
      </c>
      <c r="AD101">
        <v>1</v>
      </c>
      <c r="AW101">
        <v>1</v>
      </c>
      <c r="AX101">
        <v>1</v>
      </c>
      <c r="AY101">
        <v>1</v>
      </c>
      <c r="AZ101">
        <v>5</v>
      </c>
    </row>
    <row r="102" spans="1:52" x14ac:dyDescent="0.3">
      <c r="A102" s="56"/>
      <c r="B102" s="16">
        <v>97</v>
      </c>
      <c r="C102">
        <v>5</v>
      </c>
      <c r="D102">
        <v>1</v>
      </c>
      <c r="R102">
        <v>2</v>
      </c>
      <c r="S102">
        <v>6</v>
      </c>
      <c r="T102">
        <v>3</v>
      </c>
      <c r="W102" s="56"/>
      <c r="X102" s="18">
        <v>97</v>
      </c>
      <c r="AF102">
        <v>5</v>
      </c>
      <c r="AG102">
        <v>1</v>
      </c>
      <c r="AW102">
        <v>2</v>
      </c>
      <c r="AX102">
        <v>6</v>
      </c>
      <c r="AY102">
        <v>3</v>
      </c>
      <c r="AZ102">
        <v>7</v>
      </c>
    </row>
    <row r="103" spans="1:52" x14ac:dyDescent="0.3">
      <c r="A103" s="17">
        <v>44811</v>
      </c>
      <c r="B103" s="16">
        <v>98</v>
      </c>
      <c r="C103">
        <v>1</v>
      </c>
      <c r="D103">
        <v>1</v>
      </c>
      <c r="E103">
        <v>39</v>
      </c>
      <c r="F103">
        <v>2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4</v>
      </c>
      <c r="M103">
        <v>1</v>
      </c>
      <c r="N103">
        <v>1</v>
      </c>
      <c r="O103">
        <v>1</v>
      </c>
      <c r="R103">
        <v>13</v>
      </c>
      <c r="S103">
        <v>55</v>
      </c>
      <c r="T103">
        <v>4.2307692307692308</v>
      </c>
      <c r="W103" s="19">
        <v>44811</v>
      </c>
      <c r="X103" s="18">
        <v>98</v>
      </c>
      <c r="AJ103">
        <v>1</v>
      </c>
      <c r="AK103">
        <v>1</v>
      </c>
      <c r="AL103">
        <v>39</v>
      </c>
      <c r="AM103">
        <v>2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4</v>
      </c>
      <c r="AT103">
        <v>1</v>
      </c>
      <c r="AU103">
        <v>1</v>
      </c>
      <c r="AV103">
        <v>1</v>
      </c>
      <c r="AW103">
        <v>13</v>
      </c>
      <c r="AX103">
        <v>55</v>
      </c>
      <c r="AY103">
        <v>4.2307692307692308</v>
      </c>
      <c r="AZ103">
        <v>11</v>
      </c>
    </row>
    <row r="104" spans="1:52" x14ac:dyDescent="0.3">
      <c r="A104" s="69">
        <v>44812</v>
      </c>
      <c r="B104" s="16">
        <v>98</v>
      </c>
      <c r="C104">
        <v>1</v>
      </c>
      <c r="R104">
        <v>1</v>
      </c>
      <c r="S104">
        <v>1</v>
      </c>
      <c r="T104">
        <v>1</v>
      </c>
      <c r="W104" s="68">
        <v>44812</v>
      </c>
      <c r="X104" s="18">
        <v>98</v>
      </c>
      <c r="Y104">
        <v>1</v>
      </c>
      <c r="AW104">
        <v>1</v>
      </c>
      <c r="AX104">
        <v>1</v>
      </c>
      <c r="AY104">
        <v>1</v>
      </c>
      <c r="AZ104">
        <v>0</v>
      </c>
    </row>
    <row r="105" spans="1:52" x14ac:dyDescent="0.3">
      <c r="A105" s="57"/>
      <c r="B105" s="16">
        <v>99</v>
      </c>
      <c r="C105">
        <v>2</v>
      </c>
      <c r="R105">
        <v>1</v>
      </c>
      <c r="S105">
        <v>2</v>
      </c>
      <c r="T105">
        <v>2</v>
      </c>
      <c r="W105" s="57"/>
      <c r="X105" s="18">
        <v>99</v>
      </c>
      <c r="AB105">
        <v>2</v>
      </c>
      <c r="AW105">
        <v>1</v>
      </c>
      <c r="AX105">
        <v>2</v>
      </c>
      <c r="AY105">
        <v>2</v>
      </c>
      <c r="AZ105">
        <v>3</v>
      </c>
    </row>
    <row r="106" spans="1:52" x14ac:dyDescent="0.3">
      <c r="A106" s="57"/>
      <c r="B106" s="16">
        <v>100</v>
      </c>
      <c r="C106">
        <v>2</v>
      </c>
      <c r="R106">
        <v>1</v>
      </c>
      <c r="S106">
        <v>2</v>
      </c>
      <c r="T106">
        <v>2</v>
      </c>
      <c r="W106" s="57"/>
      <c r="X106" s="18">
        <v>100</v>
      </c>
      <c r="AD106">
        <v>2</v>
      </c>
      <c r="AW106">
        <v>1</v>
      </c>
      <c r="AX106">
        <v>2</v>
      </c>
      <c r="AY106">
        <v>2</v>
      </c>
      <c r="AZ106">
        <v>5</v>
      </c>
    </row>
    <row r="107" spans="1:52" x14ac:dyDescent="0.3">
      <c r="A107" s="56"/>
      <c r="B107" s="16">
        <v>101</v>
      </c>
      <c r="C107">
        <v>1</v>
      </c>
      <c r="R107">
        <v>1</v>
      </c>
      <c r="S107">
        <v>1</v>
      </c>
      <c r="T107">
        <v>1</v>
      </c>
      <c r="W107" s="56"/>
      <c r="X107" s="18">
        <v>101</v>
      </c>
      <c r="AI107">
        <v>1</v>
      </c>
      <c r="AW107">
        <v>1</v>
      </c>
      <c r="AX107">
        <v>1</v>
      </c>
      <c r="AY107">
        <v>1</v>
      </c>
      <c r="AZ107">
        <v>10</v>
      </c>
    </row>
    <row r="108" spans="1:52" x14ac:dyDescent="0.3">
      <c r="A108" s="69">
        <v>44813</v>
      </c>
      <c r="B108" s="16">
        <v>102</v>
      </c>
      <c r="C108">
        <v>1</v>
      </c>
      <c r="R108">
        <v>1</v>
      </c>
      <c r="S108">
        <v>1</v>
      </c>
      <c r="T108">
        <v>1</v>
      </c>
      <c r="W108" s="68">
        <v>44813</v>
      </c>
      <c r="X108" s="18">
        <v>102</v>
      </c>
      <c r="AK108">
        <v>1</v>
      </c>
      <c r="AW108">
        <v>1</v>
      </c>
      <c r="AX108">
        <v>1</v>
      </c>
      <c r="AY108">
        <v>1</v>
      </c>
      <c r="AZ108">
        <v>12</v>
      </c>
    </row>
    <row r="109" spans="1:52" x14ac:dyDescent="0.3">
      <c r="A109" s="56"/>
      <c r="B109" s="16">
        <v>103</v>
      </c>
      <c r="C109">
        <v>10</v>
      </c>
      <c r="D109">
        <v>5</v>
      </c>
      <c r="E109">
        <v>31</v>
      </c>
      <c r="F109">
        <v>17</v>
      </c>
      <c r="G109">
        <v>2</v>
      </c>
      <c r="H109">
        <v>1</v>
      </c>
      <c r="R109">
        <v>6</v>
      </c>
      <c r="S109">
        <v>66</v>
      </c>
      <c r="T109">
        <v>11</v>
      </c>
      <c r="W109" s="56"/>
      <c r="X109" s="18">
        <v>103</v>
      </c>
      <c r="AP109">
        <v>10</v>
      </c>
      <c r="AQ109">
        <v>5</v>
      </c>
      <c r="AR109">
        <v>31</v>
      </c>
      <c r="AS109">
        <v>17</v>
      </c>
      <c r="AT109">
        <v>2</v>
      </c>
      <c r="AU109">
        <v>1</v>
      </c>
      <c r="AW109">
        <v>6</v>
      </c>
      <c r="AX109">
        <v>66</v>
      </c>
      <c r="AY109">
        <v>11</v>
      </c>
      <c r="AZ109">
        <v>17</v>
      </c>
    </row>
    <row r="110" spans="1:52" x14ac:dyDescent="0.3">
      <c r="A110" s="69">
        <v>44814</v>
      </c>
      <c r="B110" s="16">
        <v>104</v>
      </c>
      <c r="C110">
        <v>1</v>
      </c>
      <c r="R110">
        <v>1</v>
      </c>
      <c r="S110">
        <v>1</v>
      </c>
      <c r="T110">
        <v>1</v>
      </c>
      <c r="W110" s="68">
        <v>44814</v>
      </c>
      <c r="X110" s="18">
        <v>104</v>
      </c>
      <c r="Y110">
        <v>1</v>
      </c>
      <c r="AW110">
        <v>1</v>
      </c>
      <c r="AX110">
        <v>1</v>
      </c>
      <c r="AY110">
        <v>1</v>
      </c>
      <c r="AZ110">
        <v>0</v>
      </c>
    </row>
    <row r="111" spans="1:52" x14ac:dyDescent="0.3">
      <c r="A111" s="56"/>
      <c r="B111" s="16">
        <v>105</v>
      </c>
      <c r="C111">
        <v>1</v>
      </c>
      <c r="R111">
        <v>1</v>
      </c>
      <c r="S111">
        <v>1</v>
      </c>
      <c r="T111">
        <v>1</v>
      </c>
      <c r="W111" s="56"/>
      <c r="X111" s="18">
        <v>105</v>
      </c>
      <c r="AB111">
        <v>1</v>
      </c>
      <c r="AW111">
        <v>1</v>
      </c>
      <c r="AX111">
        <v>1</v>
      </c>
      <c r="AY111">
        <v>1</v>
      </c>
      <c r="AZ111">
        <v>3</v>
      </c>
    </row>
    <row r="112" spans="1:52" x14ac:dyDescent="0.3">
      <c r="A112" s="17">
        <v>44816</v>
      </c>
      <c r="B112" s="16">
        <v>106</v>
      </c>
      <c r="C112">
        <v>1</v>
      </c>
      <c r="R112">
        <v>1</v>
      </c>
      <c r="S112">
        <v>1</v>
      </c>
      <c r="T112">
        <v>1</v>
      </c>
      <c r="W112" s="19">
        <v>44816</v>
      </c>
      <c r="X112" s="18">
        <v>106</v>
      </c>
      <c r="AR112">
        <v>1</v>
      </c>
      <c r="AW112">
        <v>1</v>
      </c>
      <c r="AX112">
        <v>1</v>
      </c>
      <c r="AY112">
        <v>1</v>
      </c>
      <c r="AZ112">
        <v>19</v>
      </c>
    </row>
    <row r="113" spans="1:52" x14ac:dyDescent="0.3">
      <c r="A113" s="17">
        <v>44817</v>
      </c>
      <c r="B113" s="16">
        <v>107</v>
      </c>
      <c r="C113">
        <v>1</v>
      </c>
      <c r="D113">
        <v>2</v>
      </c>
      <c r="R113">
        <v>2</v>
      </c>
      <c r="S113">
        <v>3</v>
      </c>
      <c r="T113">
        <v>1.5</v>
      </c>
      <c r="W113" s="19">
        <v>44817</v>
      </c>
      <c r="X113" s="18">
        <v>107</v>
      </c>
      <c r="AL113">
        <v>1</v>
      </c>
      <c r="AM113">
        <v>2</v>
      </c>
      <c r="AW113">
        <v>2</v>
      </c>
      <c r="AX113">
        <v>3</v>
      </c>
      <c r="AY113">
        <v>1.5</v>
      </c>
      <c r="AZ113">
        <v>13</v>
      </c>
    </row>
    <row r="114" spans="1:52" x14ac:dyDescent="0.3">
      <c r="A114" s="17">
        <v>44818</v>
      </c>
      <c r="B114" s="16">
        <v>108</v>
      </c>
      <c r="C114">
        <v>1</v>
      </c>
      <c r="R114">
        <v>1</v>
      </c>
      <c r="S114">
        <v>1</v>
      </c>
      <c r="T114">
        <v>1</v>
      </c>
      <c r="W114" s="19">
        <v>44818</v>
      </c>
      <c r="X114" s="18">
        <v>108</v>
      </c>
      <c r="AB114">
        <v>1</v>
      </c>
      <c r="AW114">
        <v>1</v>
      </c>
      <c r="AX114">
        <v>1</v>
      </c>
      <c r="AY114">
        <v>1</v>
      </c>
      <c r="AZ114">
        <v>3</v>
      </c>
    </row>
    <row r="115" spans="1:52" x14ac:dyDescent="0.3">
      <c r="A115" s="17">
        <v>44819</v>
      </c>
      <c r="B115" s="16">
        <v>109</v>
      </c>
      <c r="C115">
        <v>1</v>
      </c>
      <c r="R115">
        <v>1</v>
      </c>
      <c r="S115">
        <v>1</v>
      </c>
      <c r="T115">
        <v>1</v>
      </c>
      <c r="W115" s="19">
        <v>44819</v>
      </c>
      <c r="X115" s="18">
        <v>109</v>
      </c>
      <c r="AD115">
        <v>1</v>
      </c>
      <c r="AW115">
        <v>1</v>
      </c>
      <c r="AX115">
        <v>1</v>
      </c>
      <c r="AY115">
        <v>1</v>
      </c>
      <c r="AZ115">
        <v>5</v>
      </c>
    </row>
    <row r="116" spans="1:52" x14ac:dyDescent="0.3">
      <c r="A116" s="17">
        <v>44820</v>
      </c>
      <c r="B116" s="16">
        <v>110</v>
      </c>
      <c r="C116">
        <v>4</v>
      </c>
      <c r="R116">
        <v>1</v>
      </c>
      <c r="S116">
        <v>4</v>
      </c>
      <c r="T116">
        <v>4</v>
      </c>
      <c r="W116" s="19">
        <v>44820</v>
      </c>
      <c r="X116" s="18">
        <v>110</v>
      </c>
      <c r="AG116">
        <v>4</v>
      </c>
      <c r="AW116">
        <v>1</v>
      </c>
      <c r="AX116">
        <v>4</v>
      </c>
      <c r="AY116">
        <v>4</v>
      </c>
      <c r="AZ116">
        <v>8</v>
      </c>
    </row>
    <row r="117" spans="1:52" x14ac:dyDescent="0.3">
      <c r="A117" s="69">
        <v>44822</v>
      </c>
      <c r="B117" s="16">
        <v>111</v>
      </c>
      <c r="C117">
        <v>2</v>
      </c>
      <c r="R117">
        <v>1</v>
      </c>
      <c r="S117">
        <v>2</v>
      </c>
      <c r="T117">
        <v>2</v>
      </c>
      <c r="W117" s="68">
        <v>44822</v>
      </c>
      <c r="X117" s="18">
        <v>111</v>
      </c>
      <c r="AL117">
        <v>2</v>
      </c>
      <c r="AW117">
        <v>1</v>
      </c>
      <c r="AX117">
        <v>2</v>
      </c>
      <c r="AY117">
        <v>2</v>
      </c>
      <c r="AZ117">
        <v>13</v>
      </c>
    </row>
    <row r="118" spans="1:52" x14ac:dyDescent="0.3">
      <c r="A118" s="56"/>
      <c r="B118" s="16">
        <v>112</v>
      </c>
      <c r="C118">
        <v>1</v>
      </c>
      <c r="R118">
        <v>1</v>
      </c>
      <c r="S118">
        <v>1</v>
      </c>
      <c r="T118">
        <v>1</v>
      </c>
      <c r="W118" s="56"/>
      <c r="X118" s="18">
        <v>112</v>
      </c>
      <c r="AO118">
        <v>1</v>
      </c>
      <c r="AW118">
        <v>1</v>
      </c>
      <c r="AX118">
        <v>1</v>
      </c>
      <c r="AY118">
        <v>1</v>
      </c>
      <c r="AZ118">
        <v>16</v>
      </c>
    </row>
    <row r="119" spans="1:52" x14ac:dyDescent="0.3">
      <c r="A119" s="17">
        <v>44823</v>
      </c>
      <c r="B119" s="16">
        <v>113</v>
      </c>
      <c r="C119">
        <v>1</v>
      </c>
      <c r="R119">
        <v>1</v>
      </c>
      <c r="S119">
        <v>1</v>
      </c>
      <c r="T119">
        <v>1</v>
      </c>
      <c r="W119" s="19">
        <v>44823</v>
      </c>
      <c r="X119" s="18">
        <v>113</v>
      </c>
      <c r="AE119">
        <v>1</v>
      </c>
      <c r="AW119">
        <v>1</v>
      </c>
      <c r="AX119">
        <v>1</v>
      </c>
      <c r="AY119">
        <v>1</v>
      </c>
      <c r="AZ119">
        <v>6</v>
      </c>
    </row>
    <row r="120" spans="1:52" x14ac:dyDescent="0.3">
      <c r="A120" s="69">
        <v>44824</v>
      </c>
      <c r="B120" s="16">
        <v>114</v>
      </c>
      <c r="C120">
        <v>1</v>
      </c>
      <c r="R120">
        <v>1</v>
      </c>
      <c r="S120">
        <v>1</v>
      </c>
      <c r="T120">
        <v>1</v>
      </c>
      <c r="W120" s="68">
        <v>44824</v>
      </c>
      <c r="X120" s="18">
        <v>114</v>
      </c>
      <c r="AG120">
        <v>1</v>
      </c>
      <c r="AW120">
        <v>1</v>
      </c>
      <c r="AX120">
        <v>1</v>
      </c>
      <c r="AY120">
        <v>1</v>
      </c>
      <c r="AZ120">
        <v>8</v>
      </c>
    </row>
    <row r="121" spans="1:52" x14ac:dyDescent="0.3">
      <c r="A121" s="56"/>
      <c r="B121" s="16">
        <v>115</v>
      </c>
      <c r="C121">
        <v>3</v>
      </c>
      <c r="R121">
        <v>1</v>
      </c>
      <c r="S121">
        <v>3</v>
      </c>
      <c r="T121">
        <v>3</v>
      </c>
      <c r="W121" s="56"/>
      <c r="X121" s="18">
        <v>115</v>
      </c>
      <c r="AV121">
        <v>3</v>
      </c>
      <c r="AW121">
        <v>1</v>
      </c>
      <c r="AX121">
        <v>3</v>
      </c>
      <c r="AY121">
        <v>3</v>
      </c>
      <c r="AZ121">
        <v>23</v>
      </c>
    </row>
    <row r="122" spans="1:52" x14ac:dyDescent="0.3">
      <c r="A122" s="69">
        <v>44825</v>
      </c>
      <c r="B122" s="16">
        <v>116</v>
      </c>
      <c r="C122">
        <v>3</v>
      </c>
      <c r="R122">
        <v>1</v>
      </c>
      <c r="S122">
        <v>3</v>
      </c>
      <c r="T122">
        <v>3</v>
      </c>
      <c r="W122" s="68">
        <v>44825</v>
      </c>
      <c r="X122" s="18">
        <v>116</v>
      </c>
      <c r="Z122">
        <v>3</v>
      </c>
      <c r="AW122">
        <v>1</v>
      </c>
      <c r="AX122">
        <v>3</v>
      </c>
      <c r="AY122">
        <v>3</v>
      </c>
      <c r="AZ122">
        <v>1</v>
      </c>
    </row>
    <row r="123" spans="1:52" x14ac:dyDescent="0.3">
      <c r="A123" s="56"/>
      <c r="B123" s="16">
        <v>117</v>
      </c>
      <c r="C123">
        <v>1</v>
      </c>
      <c r="R123">
        <v>1</v>
      </c>
      <c r="S123">
        <v>1</v>
      </c>
      <c r="T123">
        <v>1</v>
      </c>
      <c r="W123" s="56"/>
      <c r="X123" s="18">
        <v>117</v>
      </c>
      <c r="AL123">
        <v>1</v>
      </c>
      <c r="AW123">
        <v>1</v>
      </c>
      <c r="AX123">
        <v>1</v>
      </c>
      <c r="AY123">
        <v>1</v>
      </c>
      <c r="AZ123">
        <v>13</v>
      </c>
    </row>
    <row r="124" spans="1:52" x14ac:dyDescent="0.3">
      <c r="A124" s="69">
        <v>44826</v>
      </c>
      <c r="B124" s="16">
        <v>118</v>
      </c>
      <c r="C124">
        <v>20</v>
      </c>
      <c r="D124">
        <v>1</v>
      </c>
      <c r="R124">
        <v>2</v>
      </c>
      <c r="S124">
        <v>21</v>
      </c>
      <c r="T124">
        <v>10.5</v>
      </c>
      <c r="W124" s="68">
        <v>44826</v>
      </c>
      <c r="X124" s="18">
        <v>118</v>
      </c>
      <c r="AK124">
        <v>20</v>
      </c>
      <c r="AL124">
        <v>1</v>
      </c>
      <c r="AW124">
        <v>2</v>
      </c>
      <c r="AX124">
        <v>21</v>
      </c>
      <c r="AY124">
        <v>10.5</v>
      </c>
      <c r="AZ124">
        <v>12</v>
      </c>
    </row>
    <row r="125" spans="1:52" x14ac:dyDescent="0.3">
      <c r="A125" s="57"/>
      <c r="B125" s="16">
        <v>119</v>
      </c>
      <c r="C125">
        <v>31</v>
      </c>
      <c r="D125">
        <v>37</v>
      </c>
      <c r="R125">
        <v>2</v>
      </c>
      <c r="S125">
        <v>68</v>
      </c>
      <c r="T125">
        <v>34</v>
      </c>
      <c r="W125" s="57"/>
      <c r="X125" s="18">
        <v>119</v>
      </c>
      <c r="AN125">
        <v>31</v>
      </c>
      <c r="AO125">
        <v>37</v>
      </c>
      <c r="AW125">
        <v>2</v>
      </c>
      <c r="AX125">
        <v>68</v>
      </c>
      <c r="AY125">
        <v>34</v>
      </c>
      <c r="AZ125">
        <v>15</v>
      </c>
    </row>
    <row r="126" spans="1:52" x14ac:dyDescent="0.3">
      <c r="A126" s="56"/>
      <c r="B126" s="16">
        <v>120</v>
      </c>
      <c r="C126">
        <v>1</v>
      </c>
      <c r="R126">
        <v>1</v>
      </c>
      <c r="S126">
        <v>1</v>
      </c>
      <c r="T126">
        <v>1</v>
      </c>
      <c r="W126" s="56"/>
      <c r="X126" s="18">
        <v>120</v>
      </c>
      <c r="AQ126">
        <v>1</v>
      </c>
      <c r="AW126">
        <v>1</v>
      </c>
      <c r="AX126">
        <v>1</v>
      </c>
      <c r="AY126">
        <v>1</v>
      </c>
      <c r="AZ126">
        <v>18</v>
      </c>
    </row>
    <row r="127" spans="1:52" x14ac:dyDescent="0.3">
      <c r="A127" s="17">
        <v>44827</v>
      </c>
      <c r="B127" s="16">
        <v>121</v>
      </c>
      <c r="C127">
        <v>10</v>
      </c>
      <c r="R127">
        <v>1</v>
      </c>
      <c r="S127">
        <v>10</v>
      </c>
      <c r="T127">
        <v>10</v>
      </c>
      <c r="W127" s="19">
        <v>44827</v>
      </c>
      <c r="X127" s="18">
        <v>121</v>
      </c>
      <c r="AQ127">
        <v>10</v>
      </c>
      <c r="AW127">
        <v>1</v>
      </c>
      <c r="AX127">
        <v>10</v>
      </c>
      <c r="AY127">
        <v>10</v>
      </c>
      <c r="AZ127">
        <v>18</v>
      </c>
    </row>
    <row r="128" spans="1:52" x14ac:dyDescent="0.3">
      <c r="A128" s="17">
        <v>44828</v>
      </c>
      <c r="B128" s="16">
        <v>122</v>
      </c>
      <c r="C128">
        <v>1</v>
      </c>
      <c r="R128">
        <v>1</v>
      </c>
      <c r="S128">
        <v>1</v>
      </c>
      <c r="T128">
        <v>1</v>
      </c>
      <c r="W128" s="19">
        <v>44828</v>
      </c>
      <c r="X128" s="18">
        <v>122</v>
      </c>
      <c r="AU128">
        <v>1</v>
      </c>
      <c r="AW128">
        <v>1</v>
      </c>
      <c r="AX128">
        <v>1</v>
      </c>
      <c r="AY128">
        <v>1</v>
      </c>
      <c r="AZ128">
        <v>22</v>
      </c>
    </row>
    <row r="129" spans="1:52" x14ac:dyDescent="0.3">
      <c r="A129" s="17">
        <v>44829</v>
      </c>
      <c r="B129" s="16">
        <v>123</v>
      </c>
      <c r="C129">
        <v>1</v>
      </c>
      <c r="R129">
        <v>1</v>
      </c>
      <c r="S129">
        <v>1</v>
      </c>
      <c r="T129">
        <v>1</v>
      </c>
      <c r="W129" s="19">
        <v>44829</v>
      </c>
      <c r="X129" s="18">
        <v>123</v>
      </c>
      <c r="AT129">
        <v>1</v>
      </c>
      <c r="AW129">
        <v>1</v>
      </c>
      <c r="AX129">
        <v>1</v>
      </c>
      <c r="AY129">
        <v>1</v>
      </c>
      <c r="AZ129">
        <v>21</v>
      </c>
    </row>
    <row r="130" spans="1:52" x14ac:dyDescent="0.3">
      <c r="A130" s="17">
        <v>44830</v>
      </c>
      <c r="B130" s="16">
        <v>124</v>
      </c>
      <c r="C130">
        <v>27</v>
      </c>
      <c r="D130">
        <v>1</v>
      </c>
      <c r="R130">
        <v>2</v>
      </c>
      <c r="S130">
        <v>28</v>
      </c>
      <c r="T130">
        <v>14</v>
      </c>
      <c r="W130" s="19">
        <v>44830</v>
      </c>
      <c r="X130" s="18">
        <v>124</v>
      </c>
      <c r="AQ130">
        <v>27</v>
      </c>
      <c r="AR130">
        <v>1</v>
      </c>
      <c r="AW130">
        <v>2</v>
      </c>
      <c r="AX130">
        <v>28</v>
      </c>
      <c r="AY130">
        <v>14</v>
      </c>
      <c r="AZ130">
        <v>18</v>
      </c>
    </row>
    <row r="131" spans="1:52" x14ac:dyDescent="0.3">
      <c r="A131" s="17">
        <v>44831</v>
      </c>
      <c r="B131" s="16">
        <v>125</v>
      </c>
      <c r="C131">
        <v>2</v>
      </c>
      <c r="R131">
        <v>1</v>
      </c>
      <c r="S131">
        <v>2</v>
      </c>
      <c r="T131">
        <v>2</v>
      </c>
      <c r="W131" s="19">
        <v>44831</v>
      </c>
      <c r="X131" s="18">
        <v>125</v>
      </c>
      <c r="AR131">
        <v>2</v>
      </c>
      <c r="AW131">
        <v>1</v>
      </c>
      <c r="AX131">
        <v>2</v>
      </c>
      <c r="AY131">
        <v>2</v>
      </c>
      <c r="AZ131">
        <v>19</v>
      </c>
    </row>
    <row r="132" spans="1:52" x14ac:dyDescent="0.3">
      <c r="A132" s="17">
        <v>44832</v>
      </c>
      <c r="B132" s="16">
        <v>126</v>
      </c>
      <c r="C132">
        <v>1</v>
      </c>
      <c r="R132">
        <v>1</v>
      </c>
      <c r="S132">
        <v>1</v>
      </c>
      <c r="T132">
        <v>1</v>
      </c>
      <c r="W132" s="19">
        <v>44832</v>
      </c>
      <c r="X132" s="18">
        <v>126</v>
      </c>
      <c r="AL132">
        <v>1</v>
      </c>
      <c r="AW132">
        <v>1</v>
      </c>
      <c r="AX132">
        <v>1</v>
      </c>
      <c r="AY132">
        <v>1</v>
      </c>
      <c r="AZ132">
        <v>13</v>
      </c>
    </row>
    <row r="133" spans="1:52" x14ac:dyDescent="0.3">
      <c r="A133" s="69">
        <v>44833</v>
      </c>
      <c r="B133" s="16">
        <v>127</v>
      </c>
      <c r="C133">
        <v>2</v>
      </c>
      <c r="R133">
        <v>1</v>
      </c>
      <c r="S133">
        <v>2</v>
      </c>
      <c r="T133">
        <v>2</v>
      </c>
      <c r="W133" s="68">
        <v>44833</v>
      </c>
      <c r="X133" s="18">
        <v>127</v>
      </c>
      <c r="AG133">
        <v>2</v>
      </c>
      <c r="AW133">
        <v>1</v>
      </c>
      <c r="AX133">
        <v>2</v>
      </c>
      <c r="AY133">
        <v>2</v>
      </c>
      <c r="AZ133">
        <v>8</v>
      </c>
    </row>
    <row r="134" spans="1:52" x14ac:dyDescent="0.3">
      <c r="A134" s="56"/>
      <c r="B134" s="16">
        <v>128</v>
      </c>
      <c r="C134">
        <v>1</v>
      </c>
      <c r="R134">
        <v>1</v>
      </c>
      <c r="S134">
        <v>1</v>
      </c>
      <c r="T134">
        <v>1</v>
      </c>
      <c r="W134" s="56"/>
      <c r="X134" s="18">
        <v>128</v>
      </c>
      <c r="AM134">
        <v>1</v>
      </c>
      <c r="AW134">
        <v>1</v>
      </c>
      <c r="AX134">
        <v>1</v>
      </c>
      <c r="AY134">
        <v>1</v>
      </c>
      <c r="AZ134">
        <v>14</v>
      </c>
    </row>
    <row r="135" spans="1:52" x14ac:dyDescent="0.3">
      <c r="A135" s="17">
        <v>44835</v>
      </c>
      <c r="B135" s="16">
        <v>129</v>
      </c>
      <c r="C135">
        <v>1</v>
      </c>
      <c r="R135">
        <v>1</v>
      </c>
      <c r="S135">
        <v>1</v>
      </c>
      <c r="T135">
        <v>1</v>
      </c>
      <c r="W135" s="19">
        <v>44835</v>
      </c>
      <c r="X135" s="18">
        <v>129</v>
      </c>
      <c r="AV135">
        <v>1</v>
      </c>
      <c r="AW135">
        <v>1</v>
      </c>
      <c r="AX135">
        <v>1</v>
      </c>
      <c r="AY135">
        <v>1</v>
      </c>
      <c r="AZ135">
        <v>23</v>
      </c>
    </row>
    <row r="136" spans="1:52" x14ac:dyDescent="0.3">
      <c r="A136" s="69">
        <v>44836</v>
      </c>
      <c r="B136" s="16">
        <v>129</v>
      </c>
      <c r="C136">
        <v>4</v>
      </c>
      <c r="R136">
        <v>1</v>
      </c>
      <c r="S136">
        <v>4</v>
      </c>
      <c r="T136">
        <v>4</v>
      </c>
      <c r="W136" s="68">
        <v>44836</v>
      </c>
      <c r="X136" s="18">
        <v>129</v>
      </c>
      <c r="Y136">
        <v>4</v>
      </c>
      <c r="AW136">
        <v>1</v>
      </c>
      <c r="AX136">
        <v>4</v>
      </c>
      <c r="AY136">
        <v>4</v>
      </c>
      <c r="AZ136">
        <v>0</v>
      </c>
    </row>
    <row r="137" spans="1:52" x14ac:dyDescent="0.3">
      <c r="A137" s="57"/>
      <c r="B137" s="16">
        <v>130</v>
      </c>
      <c r="C137">
        <v>2</v>
      </c>
      <c r="R137">
        <v>1</v>
      </c>
      <c r="S137">
        <v>2</v>
      </c>
      <c r="T137">
        <v>2</v>
      </c>
      <c r="W137" s="57"/>
      <c r="X137" s="18">
        <v>130</v>
      </c>
      <c r="AC137">
        <v>2</v>
      </c>
      <c r="AW137">
        <v>1</v>
      </c>
      <c r="AX137">
        <v>2</v>
      </c>
      <c r="AY137">
        <v>2</v>
      </c>
      <c r="AZ137">
        <v>4</v>
      </c>
    </row>
    <row r="138" spans="1:52" x14ac:dyDescent="0.3">
      <c r="A138" s="57"/>
      <c r="B138" s="16">
        <v>131</v>
      </c>
      <c r="C138">
        <v>2</v>
      </c>
      <c r="D138">
        <v>6</v>
      </c>
      <c r="R138">
        <v>2</v>
      </c>
      <c r="S138">
        <v>8</v>
      </c>
      <c r="T138">
        <v>4</v>
      </c>
      <c r="W138" s="57"/>
      <c r="X138" s="18">
        <v>131</v>
      </c>
      <c r="AE138">
        <v>2</v>
      </c>
      <c r="AF138">
        <v>6</v>
      </c>
      <c r="AW138">
        <v>2</v>
      </c>
      <c r="AX138">
        <v>8</v>
      </c>
      <c r="AY138">
        <v>4</v>
      </c>
      <c r="AZ138">
        <v>6</v>
      </c>
    </row>
    <row r="139" spans="1:52" x14ac:dyDescent="0.3">
      <c r="A139" s="56"/>
      <c r="B139" s="16">
        <v>132</v>
      </c>
      <c r="C139">
        <v>1</v>
      </c>
      <c r="R139">
        <v>1</v>
      </c>
      <c r="S139">
        <v>1</v>
      </c>
      <c r="T139">
        <v>1</v>
      </c>
      <c r="W139" s="56"/>
      <c r="X139" s="18">
        <v>132</v>
      </c>
      <c r="AS139">
        <v>1</v>
      </c>
      <c r="AW139">
        <v>1</v>
      </c>
      <c r="AX139">
        <v>1</v>
      </c>
      <c r="AY139">
        <v>1</v>
      </c>
      <c r="AZ139">
        <v>20</v>
      </c>
    </row>
    <row r="140" spans="1:52" x14ac:dyDescent="0.3">
      <c r="A140" s="69">
        <v>44838</v>
      </c>
      <c r="B140" s="16">
        <v>133</v>
      </c>
      <c r="C140">
        <v>1</v>
      </c>
      <c r="R140">
        <v>1</v>
      </c>
      <c r="S140">
        <v>1</v>
      </c>
      <c r="T140">
        <v>1</v>
      </c>
      <c r="W140" s="68">
        <v>44838</v>
      </c>
      <c r="X140" s="18">
        <v>133</v>
      </c>
      <c r="AA140">
        <v>1</v>
      </c>
      <c r="AW140">
        <v>1</v>
      </c>
      <c r="AX140">
        <v>1</v>
      </c>
      <c r="AY140">
        <v>1</v>
      </c>
      <c r="AZ140">
        <v>2</v>
      </c>
    </row>
    <row r="141" spans="1:52" x14ac:dyDescent="0.3">
      <c r="A141" s="56"/>
      <c r="B141" s="16">
        <v>134</v>
      </c>
      <c r="C141">
        <v>56</v>
      </c>
      <c r="D141">
        <v>3</v>
      </c>
      <c r="E141">
        <v>1</v>
      </c>
      <c r="F141">
        <v>8</v>
      </c>
      <c r="G141">
        <v>7</v>
      </c>
      <c r="H141">
        <v>2</v>
      </c>
      <c r="I141">
        <v>4</v>
      </c>
      <c r="J141">
        <v>4</v>
      </c>
      <c r="R141">
        <v>8</v>
      </c>
      <c r="S141">
        <v>85</v>
      </c>
      <c r="T141">
        <v>10.625</v>
      </c>
      <c r="W141" s="56"/>
      <c r="X141" s="18">
        <v>134</v>
      </c>
      <c r="AM141">
        <v>56</v>
      </c>
      <c r="AN141">
        <v>3</v>
      </c>
      <c r="AO141">
        <v>1</v>
      </c>
      <c r="AP141">
        <v>8</v>
      </c>
      <c r="AQ141">
        <v>7</v>
      </c>
      <c r="AR141">
        <v>2</v>
      </c>
      <c r="AS141">
        <v>4</v>
      </c>
      <c r="AT141">
        <v>4</v>
      </c>
      <c r="AW141">
        <v>8</v>
      </c>
      <c r="AX141">
        <v>85</v>
      </c>
      <c r="AY141">
        <v>10.625</v>
      </c>
      <c r="AZ141">
        <v>14</v>
      </c>
    </row>
    <row r="142" spans="1:52" x14ac:dyDescent="0.3">
      <c r="A142" s="69">
        <v>44839</v>
      </c>
      <c r="B142" s="16">
        <v>135</v>
      </c>
      <c r="C142">
        <v>2</v>
      </c>
      <c r="R142">
        <v>1</v>
      </c>
      <c r="S142">
        <v>2</v>
      </c>
      <c r="T142">
        <v>2</v>
      </c>
      <c r="W142" s="68">
        <v>44839</v>
      </c>
      <c r="X142" s="18">
        <v>135</v>
      </c>
      <c r="AJ142">
        <v>2</v>
      </c>
      <c r="AW142">
        <v>1</v>
      </c>
      <c r="AX142">
        <v>2</v>
      </c>
      <c r="AY142">
        <v>2</v>
      </c>
      <c r="AZ142">
        <v>11</v>
      </c>
    </row>
    <row r="143" spans="1:52" x14ac:dyDescent="0.3">
      <c r="A143" s="56"/>
      <c r="B143" s="16">
        <v>136</v>
      </c>
      <c r="C143">
        <v>1</v>
      </c>
      <c r="R143">
        <v>1</v>
      </c>
      <c r="S143">
        <v>1</v>
      </c>
      <c r="T143">
        <v>1</v>
      </c>
      <c r="W143" s="56"/>
      <c r="X143" s="18">
        <v>136</v>
      </c>
      <c r="AM143">
        <v>1</v>
      </c>
      <c r="AW143">
        <v>1</v>
      </c>
      <c r="AX143">
        <v>1</v>
      </c>
      <c r="AY143">
        <v>1</v>
      </c>
      <c r="AZ143">
        <v>14</v>
      </c>
    </row>
    <row r="144" spans="1:52" x14ac:dyDescent="0.3">
      <c r="A144" s="69">
        <v>44840</v>
      </c>
      <c r="B144" s="16">
        <v>137</v>
      </c>
      <c r="C144">
        <v>41</v>
      </c>
      <c r="R144">
        <v>1</v>
      </c>
      <c r="S144">
        <v>41</v>
      </c>
      <c r="T144">
        <v>41</v>
      </c>
      <c r="W144" s="68">
        <v>44840</v>
      </c>
      <c r="X144" s="18">
        <v>137</v>
      </c>
      <c r="AO144">
        <v>41</v>
      </c>
      <c r="AW144">
        <v>1</v>
      </c>
      <c r="AX144">
        <v>41</v>
      </c>
      <c r="AY144">
        <v>41</v>
      </c>
      <c r="AZ144">
        <v>16</v>
      </c>
    </row>
    <row r="145" spans="1:52" x14ac:dyDescent="0.3">
      <c r="A145" s="57"/>
      <c r="B145" s="16">
        <v>138</v>
      </c>
      <c r="C145">
        <v>4</v>
      </c>
      <c r="R145">
        <v>1</v>
      </c>
      <c r="S145">
        <v>4</v>
      </c>
      <c r="T145">
        <v>4</v>
      </c>
      <c r="W145" s="57"/>
      <c r="X145" s="18">
        <v>138</v>
      </c>
      <c r="AQ145">
        <v>4</v>
      </c>
      <c r="AW145">
        <v>1</v>
      </c>
      <c r="AX145">
        <v>4</v>
      </c>
      <c r="AY145">
        <v>4</v>
      </c>
      <c r="AZ145">
        <v>18</v>
      </c>
    </row>
    <row r="146" spans="1:52" x14ac:dyDescent="0.3">
      <c r="A146" s="56"/>
      <c r="B146" s="16">
        <v>139</v>
      </c>
      <c r="C146">
        <v>3</v>
      </c>
      <c r="D146">
        <v>8</v>
      </c>
      <c r="E146">
        <v>1</v>
      </c>
      <c r="R146">
        <v>3</v>
      </c>
      <c r="S146">
        <v>12</v>
      </c>
      <c r="T146">
        <v>4</v>
      </c>
      <c r="W146" s="56"/>
      <c r="X146" s="18">
        <v>139</v>
      </c>
      <c r="AS146">
        <v>3</v>
      </c>
      <c r="AT146">
        <v>8</v>
      </c>
      <c r="AU146">
        <v>1</v>
      </c>
      <c r="AW146">
        <v>3</v>
      </c>
      <c r="AX146">
        <v>12</v>
      </c>
      <c r="AY146">
        <v>4</v>
      </c>
      <c r="AZ146">
        <v>20</v>
      </c>
    </row>
    <row r="147" spans="1:52" x14ac:dyDescent="0.3">
      <c r="A147" s="69">
        <v>44841</v>
      </c>
      <c r="B147" s="16">
        <v>140</v>
      </c>
      <c r="C147">
        <v>4</v>
      </c>
      <c r="D147">
        <v>7</v>
      </c>
      <c r="E147">
        <v>2</v>
      </c>
      <c r="R147">
        <v>3</v>
      </c>
      <c r="S147">
        <v>13</v>
      </c>
      <c r="T147">
        <v>4.333333333333333</v>
      </c>
      <c r="W147" s="68">
        <v>44841</v>
      </c>
      <c r="X147" s="18">
        <v>140</v>
      </c>
      <c r="Z147">
        <v>4</v>
      </c>
      <c r="AA147">
        <v>7</v>
      </c>
      <c r="AB147">
        <v>2</v>
      </c>
      <c r="AW147">
        <v>3</v>
      </c>
      <c r="AX147">
        <v>13</v>
      </c>
      <c r="AY147">
        <v>4.333333333333333</v>
      </c>
      <c r="AZ147">
        <v>1</v>
      </c>
    </row>
    <row r="148" spans="1:52" x14ac:dyDescent="0.3">
      <c r="A148" s="56"/>
      <c r="B148" s="16">
        <v>141</v>
      </c>
      <c r="C148">
        <v>2</v>
      </c>
      <c r="R148">
        <v>1</v>
      </c>
      <c r="S148">
        <v>2</v>
      </c>
      <c r="T148">
        <v>2</v>
      </c>
      <c r="W148" s="56"/>
      <c r="X148" s="18">
        <v>141</v>
      </c>
      <c r="AO148">
        <v>2</v>
      </c>
      <c r="AW148">
        <v>1</v>
      </c>
      <c r="AX148">
        <v>2</v>
      </c>
      <c r="AY148">
        <v>2</v>
      </c>
      <c r="AZ148">
        <v>16</v>
      </c>
    </row>
    <row r="149" spans="1:52" x14ac:dyDescent="0.3">
      <c r="A149" s="17">
        <v>44842</v>
      </c>
      <c r="B149" s="16">
        <v>142</v>
      </c>
      <c r="C149">
        <v>1</v>
      </c>
      <c r="R149">
        <v>1</v>
      </c>
      <c r="S149">
        <v>1</v>
      </c>
      <c r="T149">
        <v>1</v>
      </c>
      <c r="W149" s="19">
        <v>44842</v>
      </c>
      <c r="X149" s="18">
        <v>142</v>
      </c>
      <c r="AQ149">
        <v>1</v>
      </c>
      <c r="AW149">
        <v>1</v>
      </c>
      <c r="AX149">
        <v>1</v>
      </c>
      <c r="AY149">
        <v>1</v>
      </c>
      <c r="AZ149">
        <v>18</v>
      </c>
    </row>
    <row r="150" spans="1:52" x14ac:dyDescent="0.3">
      <c r="A150" s="17">
        <v>44843</v>
      </c>
      <c r="B150" s="16">
        <v>143</v>
      </c>
      <c r="C150">
        <v>8</v>
      </c>
      <c r="D150">
        <v>36</v>
      </c>
      <c r="R150">
        <v>2</v>
      </c>
      <c r="S150">
        <v>44</v>
      </c>
      <c r="T150">
        <v>22</v>
      </c>
      <c r="W150" s="19">
        <v>44843</v>
      </c>
      <c r="X150" s="18">
        <v>143</v>
      </c>
      <c r="AO150">
        <v>8</v>
      </c>
      <c r="AP150">
        <v>36</v>
      </c>
      <c r="AW150">
        <v>2</v>
      </c>
      <c r="AX150">
        <v>44</v>
      </c>
      <c r="AY150">
        <v>22</v>
      </c>
      <c r="AZ150">
        <v>16</v>
      </c>
    </row>
    <row r="151" spans="1:52" x14ac:dyDescent="0.3">
      <c r="A151" s="17">
        <v>44844</v>
      </c>
      <c r="B151" s="16">
        <v>144</v>
      </c>
      <c r="C151">
        <v>1</v>
      </c>
      <c r="R151">
        <v>1</v>
      </c>
      <c r="S151">
        <v>1</v>
      </c>
      <c r="T151">
        <v>1</v>
      </c>
      <c r="W151" s="19">
        <v>44844</v>
      </c>
      <c r="X151" s="18">
        <v>144</v>
      </c>
      <c r="AG151">
        <v>1</v>
      </c>
      <c r="AW151">
        <v>1</v>
      </c>
      <c r="AX151">
        <v>1</v>
      </c>
      <c r="AY151">
        <v>1</v>
      </c>
      <c r="AZ151">
        <v>8</v>
      </c>
    </row>
    <row r="152" spans="1:52" x14ac:dyDescent="0.3">
      <c r="A152" s="17">
        <v>44846</v>
      </c>
      <c r="B152" s="16">
        <v>145</v>
      </c>
      <c r="C152">
        <v>1</v>
      </c>
      <c r="R152">
        <v>1</v>
      </c>
      <c r="S152">
        <v>1</v>
      </c>
      <c r="T152">
        <v>1</v>
      </c>
      <c r="W152" s="19">
        <v>44846</v>
      </c>
      <c r="X152" s="18">
        <v>145</v>
      </c>
      <c r="Y152">
        <v>1</v>
      </c>
      <c r="AW152">
        <v>1</v>
      </c>
      <c r="AX152">
        <v>1</v>
      </c>
      <c r="AY152">
        <v>1</v>
      </c>
      <c r="AZ152">
        <v>0</v>
      </c>
    </row>
    <row r="153" spans="1:52" x14ac:dyDescent="0.3">
      <c r="A153" s="17">
        <v>44847</v>
      </c>
      <c r="B153" s="16">
        <v>146</v>
      </c>
      <c r="C153">
        <v>30</v>
      </c>
      <c r="D153">
        <v>5</v>
      </c>
      <c r="E153">
        <v>3</v>
      </c>
      <c r="R153">
        <v>3</v>
      </c>
      <c r="S153">
        <v>38</v>
      </c>
      <c r="T153">
        <v>12.66666666666667</v>
      </c>
      <c r="W153" s="19">
        <v>44847</v>
      </c>
      <c r="X153" s="18">
        <v>146</v>
      </c>
      <c r="AO153">
        <v>30</v>
      </c>
      <c r="AP153">
        <v>5</v>
      </c>
      <c r="AQ153">
        <v>3</v>
      </c>
      <c r="AW153">
        <v>3</v>
      </c>
      <c r="AX153">
        <v>38</v>
      </c>
      <c r="AY153">
        <v>12.66666666666667</v>
      </c>
      <c r="AZ153">
        <v>16</v>
      </c>
    </row>
    <row r="154" spans="1:52" x14ac:dyDescent="0.3">
      <c r="A154" s="17">
        <v>44848</v>
      </c>
      <c r="B154" s="16">
        <v>147</v>
      </c>
      <c r="C154">
        <v>1</v>
      </c>
      <c r="R154">
        <v>1</v>
      </c>
      <c r="S154">
        <v>1</v>
      </c>
      <c r="T154">
        <v>1</v>
      </c>
      <c r="W154" s="19">
        <v>44848</v>
      </c>
      <c r="X154" s="18">
        <v>147</v>
      </c>
      <c r="AU154">
        <v>1</v>
      </c>
      <c r="AW154">
        <v>1</v>
      </c>
      <c r="AX154">
        <v>1</v>
      </c>
      <c r="AY154">
        <v>1</v>
      </c>
      <c r="AZ154">
        <v>22</v>
      </c>
    </row>
    <row r="155" spans="1:52" x14ac:dyDescent="0.3">
      <c r="A155" s="17">
        <v>44849</v>
      </c>
      <c r="B155" s="16">
        <v>148</v>
      </c>
      <c r="C155">
        <v>1</v>
      </c>
      <c r="R155">
        <v>1</v>
      </c>
      <c r="S155">
        <v>1</v>
      </c>
      <c r="T155">
        <v>1</v>
      </c>
      <c r="W155" s="19">
        <v>44849</v>
      </c>
      <c r="X155" s="18">
        <v>148</v>
      </c>
      <c r="AQ155">
        <v>1</v>
      </c>
      <c r="AW155">
        <v>1</v>
      </c>
      <c r="AX155">
        <v>1</v>
      </c>
      <c r="AY155">
        <v>1</v>
      </c>
      <c r="AZ155">
        <v>18</v>
      </c>
    </row>
    <row r="156" spans="1:52" x14ac:dyDescent="0.3">
      <c r="A156" s="17">
        <v>44850</v>
      </c>
      <c r="B156" s="16">
        <v>149</v>
      </c>
      <c r="C156">
        <v>2</v>
      </c>
      <c r="R156">
        <v>1</v>
      </c>
      <c r="S156">
        <v>2</v>
      </c>
      <c r="T156">
        <v>2</v>
      </c>
      <c r="W156" s="19">
        <v>44850</v>
      </c>
      <c r="X156" s="18">
        <v>149</v>
      </c>
      <c r="AF156">
        <v>2</v>
      </c>
      <c r="AW156">
        <v>1</v>
      </c>
      <c r="AX156">
        <v>2</v>
      </c>
      <c r="AY156">
        <v>2</v>
      </c>
      <c r="AZ156">
        <v>7</v>
      </c>
    </row>
    <row r="157" spans="1:52" x14ac:dyDescent="0.3">
      <c r="A157" s="17">
        <v>44851</v>
      </c>
      <c r="B157" s="16">
        <v>150</v>
      </c>
      <c r="C157">
        <v>23</v>
      </c>
      <c r="D157">
        <v>2</v>
      </c>
      <c r="R157">
        <v>2</v>
      </c>
      <c r="S157">
        <v>25</v>
      </c>
      <c r="T157">
        <v>12.5</v>
      </c>
      <c r="W157" s="19">
        <v>44851</v>
      </c>
      <c r="X157" s="18">
        <v>150</v>
      </c>
      <c r="AS157">
        <v>23</v>
      </c>
      <c r="AT157">
        <v>2</v>
      </c>
      <c r="AW157">
        <v>2</v>
      </c>
      <c r="AX157">
        <v>25</v>
      </c>
      <c r="AY157">
        <v>12.5</v>
      </c>
      <c r="AZ157">
        <v>20</v>
      </c>
    </row>
    <row r="158" spans="1:52" x14ac:dyDescent="0.3">
      <c r="A158" s="17">
        <v>44852</v>
      </c>
      <c r="B158" s="16">
        <v>151</v>
      </c>
      <c r="C158">
        <v>1</v>
      </c>
      <c r="R158">
        <v>1</v>
      </c>
      <c r="S158">
        <v>1</v>
      </c>
      <c r="T158">
        <v>1</v>
      </c>
      <c r="W158" s="19">
        <v>44852</v>
      </c>
      <c r="X158" s="18">
        <v>151</v>
      </c>
      <c r="AV158">
        <v>1</v>
      </c>
      <c r="AW158">
        <v>1</v>
      </c>
      <c r="AX158">
        <v>1</v>
      </c>
      <c r="AY158">
        <v>1</v>
      </c>
      <c r="AZ158">
        <v>23</v>
      </c>
    </row>
    <row r="159" spans="1:52" x14ac:dyDescent="0.3">
      <c r="A159" s="17">
        <v>44853</v>
      </c>
      <c r="B159" s="16">
        <v>152</v>
      </c>
      <c r="C159">
        <v>6</v>
      </c>
      <c r="D159">
        <v>1</v>
      </c>
      <c r="E159">
        <v>1</v>
      </c>
      <c r="R159">
        <v>3</v>
      </c>
      <c r="S159">
        <v>8</v>
      </c>
      <c r="T159">
        <v>2.666666666666667</v>
      </c>
      <c r="W159" s="19">
        <v>44853</v>
      </c>
      <c r="X159" s="18">
        <v>152</v>
      </c>
      <c r="AO159">
        <v>6</v>
      </c>
      <c r="AP159">
        <v>1</v>
      </c>
      <c r="AQ159">
        <v>1</v>
      </c>
      <c r="AW159">
        <v>3</v>
      </c>
      <c r="AX159">
        <v>8</v>
      </c>
      <c r="AY159">
        <v>2.666666666666667</v>
      </c>
      <c r="AZ159">
        <v>16</v>
      </c>
    </row>
    <row r="160" spans="1:52" x14ac:dyDescent="0.3">
      <c r="A160" s="69">
        <v>44854</v>
      </c>
      <c r="B160" s="16">
        <v>153</v>
      </c>
      <c r="C160">
        <v>1</v>
      </c>
      <c r="R160">
        <v>1</v>
      </c>
      <c r="S160">
        <v>1</v>
      </c>
      <c r="T160">
        <v>1</v>
      </c>
      <c r="W160" s="68">
        <v>44854</v>
      </c>
      <c r="X160" s="18">
        <v>153</v>
      </c>
      <c r="AB160">
        <v>1</v>
      </c>
      <c r="AW160">
        <v>1</v>
      </c>
      <c r="AX160">
        <v>1</v>
      </c>
      <c r="AY160">
        <v>1</v>
      </c>
      <c r="AZ160">
        <v>3</v>
      </c>
    </row>
    <row r="161" spans="1:52" x14ac:dyDescent="0.3">
      <c r="A161" s="56"/>
      <c r="B161" s="16">
        <v>154</v>
      </c>
      <c r="C161">
        <v>12</v>
      </c>
      <c r="D161">
        <v>24</v>
      </c>
      <c r="R161">
        <v>2</v>
      </c>
      <c r="S161">
        <v>36</v>
      </c>
      <c r="T161">
        <v>18</v>
      </c>
      <c r="W161" s="56"/>
      <c r="X161" s="18">
        <v>154</v>
      </c>
      <c r="AJ161">
        <v>12</v>
      </c>
      <c r="AK161">
        <v>24</v>
      </c>
      <c r="AW161">
        <v>2</v>
      </c>
      <c r="AX161">
        <v>36</v>
      </c>
      <c r="AY161">
        <v>18</v>
      </c>
      <c r="AZ161">
        <v>11</v>
      </c>
    </row>
    <row r="162" spans="1:52" x14ac:dyDescent="0.3">
      <c r="A162" s="17">
        <v>44857</v>
      </c>
      <c r="B162" s="16">
        <v>155</v>
      </c>
      <c r="C162">
        <v>5</v>
      </c>
      <c r="D162">
        <v>8</v>
      </c>
      <c r="E162">
        <v>4</v>
      </c>
      <c r="R162">
        <v>3</v>
      </c>
      <c r="S162">
        <v>17</v>
      </c>
      <c r="T162">
        <v>5.666666666666667</v>
      </c>
      <c r="W162" s="19">
        <v>44857</v>
      </c>
      <c r="X162" s="18">
        <v>155</v>
      </c>
      <c r="AA162">
        <v>5</v>
      </c>
      <c r="AB162">
        <v>8</v>
      </c>
      <c r="AC162">
        <v>4</v>
      </c>
      <c r="AW162">
        <v>3</v>
      </c>
      <c r="AX162">
        <v>17</v>
      </c>
      <c r="AY162">
        <v>5.666666666666667</v>
      </c>
      <c r="AZ162">
        <v>2</v>
      </c>
    </row>
    <row r="163" spans="1:52" x14ac:dyDescent="0.3">
      <c r="A163" s="17">
        <v>44859</v>
      </c>
      <c r="B163" s="16">
        <v>156</v>
      </c>
      <c r="C163">
        <v>3</v>
      </c>
      <c r="D163">
        <v>2</v>
      </c>
      <c r="E163">
        <v>3</v>
      </c>
      <c r="F163">
        <v>2</v>
      </c>
      <c r="R163">
        <v>4</v>
      </c>
      <c r="S163">
        <v>10</v>
      </c>
      <c r="T163">
        <v>2.5</v>
      </c>
      <c r="W163" s="19">
        <v>44859</v>
      </c>
      <c r="X163" s="18">
        <v>156</v>
      </c>
      <c r="AM163">
        <v>3</v>
      </c>
      <c r="AN163">
        <v>2</v>
      </c>
      <c r="AO163">
        <v>3</v>
      </c>
      <c r="AP163">
        <v>2</v>
      </c>
      <c r="AW163">
        <v>4</v>
      </c>
      <c r="AX163">
        <v>10</v>
      </c>
      <c r="AY163">
        <v>2.5</v>
      </c>
      <c r="AZ163">
        <v>14</v>
      </c>
    </row>
    <row r="164" spans="1:52" x14ac:dyDescent="0.3">
      <c r="A164" s="17">
        <v>44860</v>
      </c>
      <c r="B164" s="16">
        <v>157</v>
      </c>
      <c r="C164">
        <v>42</v>
      </c>
      <c r="D164">
        <v>23</v>
      </c>
      <c r="E164">
        <v>5</v>
      </c>
      <c r="F164">
        <v>6</v>
      </c>
      <c r="G164">
        <v>3</v>
      </c>
      <c r="R164">
        <v>5</v>
      </c>
      <c r="S164">
        <v>79</v>
      </c>
      <c r="T164">
        <v>15.8</v>
      </c>
      <c r="W164" s="19">
        <v>44860</v>
      </c>
      <c r="X164" s="18">
        <v>157</v>
      </c>
      <c r="Z164">
        <v>42</v>
      </c>
      <c r="AA164">
        <v>23</v>
      </c>
      <c r="AB164">
        <v>5</v>
      </c>
      <c r="AC164">
        <v>6</v>
      </c>
      <c r="AD164">
        <v>3</v>
      </c>
      <c r="AW164">
        <v>5</v>
      </c>
      <c r="AX164">
        <v>79</v>
      </c>
      <c r="AY164">
        <v>15.8</v>
      </c>
      <c r="AZ164">
        <v>1</v>
      </c>
    </row>
    <row r="165" spans="1:52" x14ac:dyDescent="0.3">
      <c r="A165" s="17">
        <v>44869</v>
      </c>
      <c r="B165" s="16">
        <v>158</v>
      </c>
      <c r="C165">
        <v>6</v>
      </c>
      <c r="R165">
        <v>1</v>
      </c>
      <c r="S165">
        <v>6</v>
      </c>
      <c r="T165">
        <v>6</v>
      </c>
      <c r="W165" s="19">
        <v>44869</v>
      </c>
      <c r="X165" s="18">
        <v>158</v>
      </c>
      <c r="AR165">
        <v>6</v>
      </c>
      <c r="AW165">
        <v>1</v>
      </c>
      <c r="AX165">
        <v>6</v>
      </c>
      <c r="AY165">
        <v>6</v>
      </c>
      <c r="AZ165">
        <v>19</v>
      </c>
    </row>
    <row r="166" spans="1:52" x14ac:dyDescent="0.3">
      <c r="A166" s="17">
        <v>44870</v>
      </c>
      <c r="B166" s="16">
        <v>159</v>
      </c>
      <c r="C166">
        <v>1</v>
      </c>
      <c r="R166">
        <v>1</v>
      </c>
      <c r="S166">
        <v>1</v>
      </c>
      <c r="T166">
        <v>1</v>
      </c>
      <c r="W166" s="19">
        <v>44870</v>
      </c>
      <c r="X166" s="18">
        <v>159</v>
      </c>
      <c r="AL166">
        <v>1</v>
      </c>
      <c r="AW166">
        <v>1</v>
      </c>
      <c r="AX166">
        <v>1</v>
      </c>
      <c r="AY166">
        <v>1</v>
      </c>
      <c r="AZ166">
        <v>13</v>
      </c>
    </row>
    <row r="167" spans="1:52" x14ac:dyDescent="0.3">
      <c r="A167" s="17">
        <v>44871</v>
      </c>
      <c r="B167" s="16">
        <v>160</v>
      </c>
      <c r="C167">
        <v>3</v>
      </c>
      <c r="R167">
        <v>1</v>
      </c>
      <c r="S167">
        <v>3</v>
      </c>
      <c r="T167">
        <v>3</v>
      </c>
      <c r="W167" s="19">
        <v>44871</v>
      </c>
      <c r="X167" s="18">
        <v>160</v>
      </c>
      <c r="AV167">
        <v>3</v>
      </c>
      <c r="AW167">
        <v>1</v>
      </c>
      <c r="AX167">
        <v>3</v>
      </c>
      <c r="AY167">
        <v>3</v>
      </c>
      <c r="AZ167">
        <v>23</v>
      </c>
    </row>
    <row r="168" spans="1:52" x14ac:dyDescent="0.3">
      <c r="A168" s="17">
        <v>44872</v>
      </c>
      <c r="B168" s="16">
        <v>160</v>
      </c>
      <c r="C168">
        <v>51</v>
      </c>
      <c r="D168">
        <v>8</v>
      </c>
      <c r="E168">
        <v>11</v>
      </c>
      <c r="F168">
        <v>2</v>
      </c>
      <c r="G168">
        <v>6</v>
      </c>
      <c r="H168">
        <v>1</v>
      </c>
      <c r="I168">
        <v>2</v>
      </c>
      <c r="R168">
        <v>7</v>
      </c>
      <c r="S168">
        <v>81</v>
      </c>
      <c r="T168">
        <v>11.571428571428569</v>
      </c>
      <c r="W168" s="19">
        <v>44872</v>
      </c>
      <c r="X168" s="18">
        <v>160</v>
      </c>
      <c r="Y168">
        <v>51</v>
      </c>
      <c r="Z168">
        <v>8</v>
      </c>
      <c r="AA168">
        <v>11</v>
      </c>
      <c r="AB168">
        <v>2</v>
      </c>
      <c r="AC168">
        <v>6</v>
      </c>
      <c r="AD168">
        <v>1</v>
      </c>
      <c r="AE168">
        <v>2</v>
      </c>
      <c r="AW168">
        <v>7</v>
      </c>
      <c r="AX168">
        <v>81</v>
      </c>
      <c r="AY168">
        <v>11.571428571428569</v>
      </c>
      <c r="AZ168">
        <v>0</v>
      </c>
    </row>
    <row r="169" spans="1:52" x14ac:dyDescent="0.3">
      <c r="A169" s="69">
        <v>44873</v>
      </c>
      <c r="B169" s="16">
        <v>161</v>
      </c>
      <c r="C169">
        <v>5</v>
      </c>
      <c r="R169">
        <v>1</v>
      </c>
      <c r="S169">
        <v>5</v>
      </c>
      <c r="T169">
        <v>5</v>
      </c>
      <c r="W169" s="68">
        <v>44873</v>
      </c>
      <c r="X169" s="18">
        <v>161</v>
      </c>
      <c r="AI169">
        <v>5</v>
      </c>
      <c r="AW169">
        <v>1</v>
      </c>
      <c r="AX169">
        <v>5</v>
      </c>
      <c r="AY169">
        <v>5</v>
      </c>
      <c r="AZ169">
        <v>10</v>
      </c>
    </row>
    <row r="170" spans="1:52" x14ac:dyDescent="0.3">
      <c r="A170" s="56"/>
      <c r="B170" s="16">
        <v>162</v>
      </c>
      <c r="C170">
        <v>1</v>
      </c>
      <c r="R170">
        <v>1</v>
      </c>
      <c r="S170">
        <v>1</v>
      </c>
      <c r="T170">
        <v>1</v>
      </c>
      <c r="W170" s="56"/>
      <c r="X170" s="18">
        <v>162</v>
      </c>
      <c r="AP170">
        <v>1</v>
      </c>
      <c r="AW170">
        <v>1</v>
      </c>
      <c r="AX170">
        <v>1</v>
      </c>
      <c r="AY170">
        <v>1</v>
      </c>
      <c r="AZ170">
        <v>17</v>
      </c>
    </row>
    <row r="171" spans="1:52" x14ac:dyDescent="0.3">
      <c r="A171" s="17">
        <v>44876</v>
      </c>
      <c r="B171" s="16">
        <v>163</v>
      </c>
      <c r="C171">
        <v>5</v>
      </c>
      <c r="R171">
        <v>1</v>
      </c>
      <c r="S171">
        <v>5</v>
      </c>
      <c r="T171">
        <v>5</v>
      </c>
      <c r="W171" s="19">
        <v>44876</v>
      </c>
      <c r="X171" s="18">
        <v>163</v>
      </c>
      <c r="AJ171">
        <v>5</v>
      </c>
      <c r="AW171">
        <v>1</v>
      </c>
      <c r="AX171">
        <v>5</v>
      </c>
      <c r="AY171">
        <v>5</v>
      </c>
      <c r="AZ171">
        <v>11</v>
      </c>
    </row>
    <row r="172" spans="1:52" x14ac:dyDescent="0.3">
      <c r="A172" s="17">
        <v>44877</v>
      </c>
      <c r="B172" s="16">
        <v>164</v>
      </c>
      <c r="C172">
        <v>23</v>
      </c>
      <c r="D172">
        <v>45</v>
      </c>
      <c r="E172">
        <v>8</v>
      </c>
      <c r="F172">
        <v>34</v>
      </c>
      <c r="G172">
        <v>8</v>
      </c>
      <c r="H172">
        <v>2</v>
      </c>
      <c r="I172">
        <v>1</v>
      </c>
      <c r="R172">
        <v>7</v>
      </c>
      <c r="S172">
        <v>121</v>
      </c>
      <c r="T172">
        <v>17.285714285714281</v>
      </c>
      <c r="W172" s="19">
        <v>44877</v>
      </c>
      <c r="X172" s="18">
        <v>164</v>
      </c>
      <c r="AJ172">
        <v>23</v>
      </c>
      <c r="AK172">
        <v>45</v>
      </c>
      <c r="AL172">
        <v>8</v>
      </c>
      <c r="AM172">
        <v>34</v>
      </c>
      <c r="AN172">
        <v>8</v>
      </c>
      <c r="AO172">
        <v>2</v>
      </c>
      <c r="AP172">
        <v>1</v>
      </c>
      <c r="AW172">
        <v>7</v>
      </c>
      <c r="AX172">
        <v>121</v>
      </c>
      <c r="AY172">
        <v>17.285714285714281</v>
      </c>
      <c r="AZ172">
        <v>11</v>
      </c>
    </row>
    <row r="173" spans="1:52" x14ac:dyDescent="0.3">
      <c r="A173" s="17">
        <v>44878</v>
      </c>
      <c r="B173" s="16">
        <v>165</v>
      </c>
      <c r="C173">
        <v>1</v>
      </c>
      <c r="R173">
        <v>1</v>
      </c>
      <c r="S173">
        <v>1</v>
      </c>
      <c r="T173">
        <v>1</v>
      </c>
      <c r="W173" s="19">
        <v>44878</v>
      </c>
      <c r="X173" s="18">
        <v>165</v>
      </c>
      <c r="AN173">
        <v>1</v>
      </c>
      <c r="AW173">
        <v>1</v>
      </c>
      <c r="AX173">
        <v>1</v>
      </c>
      <c r="AY173">
        <v>1</v>
      </c>
      <c r="AZ173">
        <v>15</v>
      </c>
    </row>
    <row r="174" spans="1:52" x14ac:dyDescent="0.3">
      <c r="A174" s="17">
        <v>44879</v>
      </c>
      <c r="B174" s="16">
        <v>166</v>
      </c>
      <c r="C174">
        <v>4</v>
      </c>
      <c r="R174">
        <v>1</v>
      </c>
      <c r="S174">
        <v>4</v>
      </c>
      <c r="T174">
        <v>4</v>
      </c>
      <c r="W174" s="19">
        <v>44879</v>
      </c>
      <c r="X174" s="18">
        <v>166</v>
      </c>
      <c r="AL174">
        <v>4</v>
      </c>
      <c r="AW174">
        <v>1</v>
      </c>
      <c r="AX174">
        <v>4</v>
      </c>
      <c r="AY174">
        <v>4</v>
      </c>
      <c r="AZ174">
        <v>13</v>
      </c>
    </row>
    <row r="175" spans="1:52" x14ac:dyDescent="0.3">
      <c r="A175" s="69">
        <v>44882</v>
      </c>
      <c r="B175" s="16">
        <v>167</v>
      </c>
      <c r="C175">
        <v>7</v>
      </c>
      <c r="D175">
        <v>32</v>
      </c>
      <c r="E175">
        <v>24</v>
      </c>
      <c r="F175">
        <v>8</v>
      </c>
      <c r="G175">
        <v>4</v>
      </c>
      <c r="H175">
        <v>5</v>
      </c>
      <c r="I175">
        <v>4</v>
      </c>
      <c r="J175">
        <v>3</v>
      </c>
      <c r="K175">
        <v>3</v>
      </c>
      <c r="L175">
        <v>4</v>
      </c>
      <c r="M175">
        <v>4</v>
      </c>
      <c r="R175">
        <v>11</v>
      </c>
      <c r="S175">
        <v>98</v>
      </c>
      <c r="T175">
        <v>8.9090909090909083</v>
      </c>
      <c r="W175" s="68">
        <v>44882</v>
      </c>
      <c r="X175" s="18">
        <v>167</v>
      </c>
      <c r="Y175">
        <v>7</v>
      </c>
      <c r="Z175">
        <v>32</v>
      </c>
      <c r="AA175">
        <v>24</v>
      </c>
      <c r="AB175">
        <v>8</v>
      </c>
      <c r="AC175">
        <v>4</v>
      </c>
      <c r="AD175">
        <v>5</v>
      </c>
      <c r="AE175">
        <v>4</v>
      </c>
      <c r="AF175">
        <v>3</v>
      </c>
      <c r="AG175">
        <v>3</v>
      </c>
      <c r="AH175">
        <v>4</v>
      </c>
      <c r="AI175">
        <v>4</v>
      </c>
      <c r="AW175">
        <v>11</v>
      </c>
      <c r="AX175">
        <v>98</v>
      </c>
      <c r="AY175">
        <v>8.9090909090909083</v>
      </c>
      <c r="AZ175">
        <v>0</v>
      </c>
    </row>
    <row r="176" spans="1:52" x14ac:dyDescent="0.3">
      <c r="A176" s="56"/>
      <c r="B176" s="16">
        <v>168</v>
      </c>
      <c r="C176">
        <v>3</v>
      </c>
      <c r="R176">
        <v>1</v>
      </c>
      <c r="S176">
        <v>3</v>
      </c>
      <c r="T176">
        <v>3</v>
      </c>
      <c r="W176" s="56"/>
      <c r="X176" s="18">
        <v>168</v>
      </c>
      <c r="AK176">
        <v>3</v>
      </c>
      <c r="AW176">
        <v>1</v>
      </c>
      <c r="AX176">
        <v>3</v>
      </c>
      <c r="AY176">
        <v>3</v>
      </c>
      <c r="AZ176">
        <v>12</v>
      </c>
    </row>
    <row r="177" spans="1:52" x14ac:dyDescent="0.3">
      <c r="A177" s="17">
        <v>44893</v>
      </c>
      <c r="B177" s="16">
        <v>169</v>
      </c>
      <c r="C177">
        <v>19</v>
      </c>
      <c r="D177">
        <v>7</v>
      </c>
      <c r="E177">
        <v>3</v>
      </c>
      <c r="R177">
        <v>3</v>
      </c>
      <c r="S177">
        <v>29</v>
      </c>
      <c r="T177">
        <v>9.6666666666666661</v>
      </c>
      <c r="W177" s="19">
        <v>44893</v>
      </c>
      <c r="X177" s="18">
        <v>169</v>
      </c>
      <c r="AO177">
        <v>19</v>
      </c>
      <c r="AP177">
        <v>7</v>
      </c>
      <c r="AQ177">
        <v>3</v>
      </c>
      <c r="AW177">
        <v>3</v>
      </c>
      <c r="AX177">
        <v>29</v>
      </c>
      <c r="AY177">
        <v>9.6666666666666661</v>
      </c>
      <c r="AZ177">
        <v>16</v>
      </c>
    </row>
    <row r="178" spans="1:52" x14ac:dyDescent="0.3">
      <c r="A178" s="17">
        <v>44896</v>
      </c>
      <c r="B178" s="16">
        <v>170</v>
      </c>
      <c r="C178">
        <v>14</v>
      </c>
      <c r="R178">
        <v>1</v>
      </c>
      <c r="S178">
        <v>14</v>
      </c>
      <c r="T178">
        <v>14</v>
      </c>
      <c r="W178" s="19">
        <v>44896</v>
      </c>
      <c r="X178" s="18">
        <v>170</v>
      </c>
      <c r="AO178">
        <v>14</v>
      </c>
      <c r="AW178">
        <v>1</v>
      </c>
      <c r="AX178">
        <v>14</v>
      </c>
      <c r="AY178">
        <v>14</v>
      </c>
      <c r="AZ178">
        <v>16</v>
      </c>
    </row>
    <row r="179" spans="1:52" x14ac:dyDescent="0.3">
      <c r="A179" s="17">
        <v>44901</v>
      </c>
      <c r="B179" s="16">
        <v>171</v>
      </c>
      <c r="C179">
        <v>1</v>
      </c>
      <c r="R179">
        <v>1</v>
      </c>
      <c r="S179">
        <v>1</v>
      </c>
      <c r="T179">
        <v>1</v>
      </c>
      <c r="W179" s="19">
        <v>44901</v>
      </c>
      <c r="X179" s="18">
        <v>171</v>
      </c>
      <c r="AH179">
        <v>1</v>
      </c>
      <c r="AW179">
        <v>1</v>
      </c>
      <c r="AX179">
        <v>1</v>
      </c>
      <c r="AY179">
        <v>1</v>
      </c>
      <c r="AZ179">
        <v>9</v>
      </c>
    </row>
    <row r="180" spans="1:52" x14ac:dyDescent="0.3">
      <c r="A180" s="17">
        <v>44902</v>
      </c>
      <c r="B180" s="16">
        <v>172</v>
      </c>
      <c r="C180">
        <v>57</v>
      </c>
      <c r="D180">
        <v>11</v>
      </c>
      <c r="R180">
        <v>2</v>
      </c>
      <c r="S180">
        <v>68</v>
      </c>
      <c r="T180">
        <v>34</v>
      </c>
      <c r="W180" s="19">
        <v>44902</v>
      </c>
      <c r="X180" s="18">
        <v>172</v>
      </c>
      <c r="AS180">
        <v>57</v>
      </c>
      <c r="AT180">
        <v>11</v>
      </c>
      <c r="AW180">
        <v>2</v>
      </c>
      <c r="AX180">
        <v>68</v>
      </c>
      <c r="AY180">
        <v>34</v>
      </c>
      <c r="AZ180">
        <v>20</v>
      </c>
    </row>
    <row r="181" spans="1:52" x14ac:dyDescent="0.3">
      <c r="A181" s="17">
        <v>44904</v>
      </c>
      <c r="B181" s="16">
        <v>173</v>
      </c>
      <c r="C181">
        <v>61</v>
      </c>
      <c r="D181">
        <v>2</v>
      </c>
      <c r="E181">
        <v>1</v>
      </c>
      <c r="F181">
        <v>1</v>
      </c>
      <c r="R181">
        <v>4</v>
      </c>
      <c r="S181">
        <v>65</v>
      </c>
      <c r="T181">
        <v>16.25</v>
      </c>
      <c r="W181" s="19">
        <v>44904</v>
      </c>
      <c r="X181" s="18">
        <v>173</v>
      </c>
      <c r="AL181">
        <v>61</v>
      </c>
      <c r="AM181">
        <v>2</v>
      </c>
      <c r="AN181">
        <v>1</v>
      </c>
      <c r="AO181">
        <v>1</v>
      </c>
      <c r="AW181">
        <v>4</v>
      </c>
      <c r="AX181">
        <v>65</v>
      </c>
      <c r="AY181">
        <v>16.25</v>
      </c>
      <c r="AZ181">
        <v>13</v>
      </c>
    </row>
    <row r="182" spans="1:52" x14ac:dyDescent="0.3">
      <c r="A182" s="17">
        <v>44912</v>
      </c>
      <c r="B182" s="16">
        <v>174</v>
      </c>
      <c r="C182">
        <v>5</v>
      </c>
      <c r="D182">
        <v>33</v>
      </c>
      <c r="E182">
        <v>2</v>
      </c>
      <c r="R182">
        <v>3</v>
      </c>
      <c r="S182">
        <v>40</v>
      </c>
      <c r="T182">
        <v>13.33333333333333</v>
      </c>
      <c r="W182" s="19">
        <v>44912</v>
      </c>
      <c r="X182" s="18">
        <v>174</v>
      </c>
      <c r="AM182">
        <v>5</v>
      </c>
      <c r="AN182">
        <v>33</v>
      </c>
      <c r="AO182">
        <v>2</v>
      </c>
      <c r="AW182">
        <v>3</v>
      </c>
      <c r="AX182">
        <v>40</v>
      </c>
      <c r="AY182">
        <v>13.33333333333333</v>
      </c>
      <c r="AZ182">
        <v>14</v>
      </c>
    </row>
    <row r="183" spans="1:52" x14ac:dyDescent="0.3">
      <c r="A183" s="69">
        <v>44913</v>
      </c>
      <c r="B183" s="16">
        <v>175</v>
      </c>
      <c r="C183">
        <v>2</v>
      </c>
      <c r="R183">
        <v>1</v>
      </c>
      <c r="S183">
        <v>2</v>
      </c>
      <c r="T183">
        <v>2</v>
      </c>
      <c r="W183" s="68">
        <v>44913</v>
      </c>
      <c r="X183" s="18">
        <v>175</v>
      </c>
      <c r="AG183">
        <v>2</v>
      </c>
      <c r="AW183">
        <v>1</v>
      </c>
      <c r="AX183">
        <v>2</v>
      </c>
      <c r="AY183">
        <v>2</v>
      </c>
      <c r="AZ183">
        <v>8</v>
      </c>
    </row>
    <row r="184" spans="1:52" x14ac:dyDescent="0.3">
      <c r="A184" s="56"/>
      <c r="B184" s="16">
        <v>176</v>
      </c>
      <c r="C184">
        <v>1</v>
      </c>
      <c r="R184">
        <v>1</v>
      </c>
      <c r="S184">
        <v>1</v>
      </c>
      <c r="T184">
        <v>1</v>
      </c>
      <c r="W184" s="56"/>
      <c r="X184" s="18">
        <v>176</v>
      </c>
      <c r="AK184">
        <v>1</v>
      </c>
      <c r="AW184">
        <v>1</v>
      </c>
      <c r="AX184">
        <v>1</v>
      </c>
      <c r="AY184">
        <v>1</v>
      </c>
      <c r="AZ184">
        <v>12</v>
      </c>
    </row>
    <row r="185" spans="1:52" x14ac:dyDescent="0.3">
      <c r="A185" s="17">
        <v>44916</v>
      </c>
      <c r="B185" s="16">
        <v>177</v>
      </c>
      <c r="C185">
        <v>9</v>
      </c>
      <c r="D185">
        <v>4</v>
      </c>
      <c r="R185">
        <v>2</v>
      </c>
      <c r="S185">
        <v>13</v>
      </c>
      <c r="T185">
        <v>6.5</v>
      </c>
      <c r="W185" s="19">
        <v>44916</v>
      </c>
      <c r="X185" s="18">
        <v>177</v>
      </c>
      <c r="AL185">
        <v>9</v>
      </c>
      <c r="AM185">
        <v>4</v>
      </c>
      <c r="AW185">
        <v>2</v>
      </c>
      <c r="AX185">
        <v>13</v>
      </c>
      <c r="AY185">
        <v>6.5</v>
      </c>
      <c r="AZ185">
        <v>13</v>
      </c>
    </row>
    <row r="186" spans="1:52" x14ac:dyDescent="0.3">
      <c r="A186" s="69">
        <v>44917</v>
      </c>
      <c r="B186" s="16">
        <v>178</v>
      </c>
      <c r="C186">
        <v>8</v>
      </c>
      <c r="D186">
        <v>2</v>
      </c>
      <c r="E186">
        <v>12</v>
      </c>
      <c r="R186">
        <v>3</v>
      </c>
      <c r="S186">
        <v>22</v>
      </c>
      <c r="T186">
        <v>7.333333333333333</v>
      </c>
      <c r="W186" s="68">
        <v>44917</v>
      </c>
      <c r="X186" s="18">
        <v>178</v>
      </c>
      <c r="AO186">
        <v>8</v>
      </c>
      <c r="AP186">
        <v>2</v>
      </c>
      <c r="AQ186">
        <v>12</v>
      </c>
      <c r="AW186">
        <v>3</v>
      </c>
      <c r="AX186">
        <v>22</v>
      </c>
      <c r="AY186">
        <v>7.333333333333333</v>
      </c>
      <c r="AZ186">
        <v>16</v>
      </c>
    </row>
    <row r="187" spans="1:52" x14ac:dyDescent="0.3">
      <c r="A187" s="57"/>
      <c r="B187" s="16">
        <v>179</v>
      </c>
      <c r="C187">
        <v>6</v>
      </c>
      <c r="D187">
        <v>2</v>
      </c>
      <c r="R187">
        <v>2</v>
      </c>
      <c r="S187">
        <v>8</v>
      </c>
      <c r="T187">
        <v>4</v>
      </c>
      <c r="W187" s="57"/>
      <c r="X187" s="18">
        <v>179</v>
      </c>
      <c r="AS187">
        <v>6</v>
      </c>
      <c r="AT187">
        <v>2</v>
      </c>
      <c r="AW187">
        <v>2</v>
      </c>
      <c r="AX187">
        <v>8</v>
      </c>
      <c r="AY187">
        <v>4</v>
      </c>
      <c r="AZ187">
        <v>20</v>
      </c>
    </row>
    <row r="188" spans="1:52" x14ac:dyDescent="0.3">
      <c r="A188" s="56"/>
      <c r="B188" s="16">
        <v>180</v>
      </c>
      <c r="C188">
        <v>3</v>
      </c>
      <c r="R188">
        <v>1</v>
      </c>
      <c r="S188">
        <v>3</v>
      </c>
      <c r="T188">
        <v>3</v>
      </c>
      <c r="W188" s="56"/>
      <c r="X188" s="18">
        <v>180</v>
      </c>
      <c r="AV188">
        <v>3</v>
      </c>
      <c r="AW188">
        <v>1</v>
      </c>
      <c r="AX188">
        <v>3</v>
      </c>
      <c r="AY188">
        <v>3</v>
      </c>
      <c r="AZ188">
        <v>23</v>
      </c>
    </row>
    <row r="189" spans="1:52" x14ac:dyDescent="0.3">
      <c r="A189" s="69">
        <v>44918</v>
      </c>
      <c r="B189" s="16">
        <v>180</v>
      </c>
      <c r="C189">
        <v>1</v>
      </c>
      <c r="R189">
        <v>1</v>
      </c>
      <c r="S189">
        <v>1</v>
      </c>
      <c r="T189">
        <v>1</v>
      </c>
      <c r="W189" s="68">
        <v>44918</v>
      </c>
      <c r="X189" s="18">
        <v>180</v>
      </c>
      <c r="Y189">
        <v>1</v>
      </c>
      <c r="AW189">
        <v>1</v>
      </c>
      <c r="AX189">
        <v>1</v>
      </c>
      <c r="AY189">
        <v>1</v>
      </c>
      <c r="AZ189">
        <v>0</v>
      </c>
    </row>
    <row r="190" spans="1:52" x14ac:dyDescent="0.3">
      <c r="A190" s="56"/>
      <c r="B190" s="16">
        <v>181</v>
      </c>
      <c r="C190">
        <v>7</v>
      </c>
      <c r="R190">
        <v>1</v>
      </c>
      <c r="S190">
        <v>7</v>
      </c>
      <c r="T190">
        <v>7</v>
      </c>
      <c r="W190" s="56"/>
      <c r="X190" s="18">
        <v>181</v>
      </c>
      <c r="AT190">
        <v>7</v>
      </c>
      <c r="AW190">
        <v>1</v>
      </c>
      <c r="AX190">
        <v>7</v>
      </c>
      <c r="AY190">
        <v>7</v>
      </c>
      <c r="AZ190">
        <v>21</v>
      </c>
    </row>
    <row r="191" spans="1:52" x14ac:dyDescent="0.3">
      <c r="A191" s="69">
        <v>44919</v>
      </c>
      <c r="B191" s="16">
        <v>182</v>
      </c>
      <c r="C191">
        <v>3</v>
      </c>
      <c r="R191">
        <v>1</v>
      </c>
      <c r="S191">
        <v>3</v>
      </c>
      <c r="T191">
        <v>3</v>
      </c>
      <c r="W191" s="68">
        <v>44919</v>
      </c>
      <c r="X191" s="18">
        <v>182</v>
      </c>
      <c r="AG191">
        <v>3</v>
      </c>
      <c r="AW191">
        <v>1</v>
      </c>
      <c r="AX191">
        <v>3</v>
      </c>
      <c r="AY191">
        <v>3</v>
      </c>
      <c r="AZ191">
        <v>8</v>
      </c>
    </row>
    <row r="192" spans="1:52" x14ac:dyDescent="0.3">
      <c r="A192" s="56"/>
      <c r="B192" s="16">
        <v>183</v>
      </c>
      <c r="C192">
        <v>2</v>
      </c>
      <c r="R192">
        <v>1</v>
      </c>
      <c r="S192">
        <v>2</v>
      </c>
      <c r="T192">
        <v>2</v>
      </c>
      <c r="W192" s="56"/>
      <c r="X192" s="18">
        <v>183</v>
      </c>
      <c r="AI192">
        <v>2</v>
      </c>
      <c r="AW192">
        <v>1</v>
      </c>
      <c r="AX192">
        <v>2</v>
      </c>
      <c r="AY192">
        <v>2</v>
      </c>
      <c r="AZ192">
        <v>10</v>
      </c>
    </row>
    <row r="193" spans="1:52" x14ac:dyDescent="0.3">
      <c r="A193" s="69">
        <v>44920</v>
      </c>
      <c r="B193" s="16">
        <v>184</v>
      </c>
      <c r="C193">
        <v>1</v>
      </c>
      <c r="D193">
        <v>3</v>
      </c>
      <c r="E193">
        <v>2</v>
      </c>
      <c r="R193">
        <v>3</v>
      </c>
      <c r="S193">
        <v>6</v>
      </c>
      <c r="T193">
        <v>2</v>
      </c>
      <c r="W193" s="68">
        <v>44920</v>
      </c>
      <c r="X193" s="18">
        <v>184</v>
      </c>
      <c r="AC193">
        <v>1</v>
      </c>
      <c r="AD193">
        <v>3</v>
      </c>
      <c r="AE193">
        <v>2</v>
      </c>
      <c r="AW193">
        <v>3</v>
      </c>
      <c r="AX193">
        <v>6</v>
      </c>
      <c r="AY193">
        <v>2</v>
      </c>
      <c r="AZ193">
        <v>4</v>
      </c>
    </row>
    <row r="194" spans="1:52" x14ac:dyDescent="0.3">
      <c r="A194" s="57"/>
      <c r="B194" s="16">
        <v>185</v>
      </c>
      <c r="C194">
        <v>2</v>
      </c>
      <c r="R194">
        <v>1</v>
      </c>
      <c r="S194">
        <v>2</v>
      </c>
      <c r="T194">
        <v>2</v>
      </c>
      <c r="W194" s="57"/>
      <c r="X194" s="18">
        <v>185</v>
      </c>
      <c r="AG194">
        <v>2</v>
      </c>
      <c r="AW194">
        <v>1</v>
      </c>
      <c r="AX194">
        <v>2</v>
      </c>
      <c r="AY194">
        <v>2</v>
      </c>
      <c r="AZ194">
        <v>8</v>
      </c>
    </row>
    <row r="195" spans="1:52" x14ac:dyDescent="0.3">
      <c r="A195" s="57"/>
      <c r="B195" s="16">
        <v>186</v>
      </c>
      <c r="C195">
        <v>3</v>
      </c>
      <c r="D195">
        <v>13</v>
      </c>
      <c r="R195">
        <v>2</v>
      </c>
      <c r="S195">
        <v>16</v>
      </c>
      <c r="T195">
        <v>8</v>
      </c>
      <c r="W195" s="57"/>
      <c r="X195" s="18">
        <v>186</v>
      </c>
      <c r="AQ195">
        <v>3</v>
      </c>
      <c r="AR195">
        <v>13</v>
      </c>
      <c r="AW195">
        <v>2</v>
      </c>
      <c r="AX195">
        <v>16</v>
      </c>
      <c r="AY195">
        <v>8</v>
      </c>
      <c r="AZ195">
        <v>18</v>
      </c>
    </row>
    <row r="196" spans="1:52" x14ac:dyDescent="0.3">
      <c r="A196" s="56"/>
      <c r="B196" s="16">
        <v>187</v>
      </c>
      <c r="C196">
        <v>1</v>
      </c>
      <c r="R196">
        <v>1</v>
      </c>
      <c r="S196">
        <v>1</v>
      </c>
      <c r="T196">
        <v>1</v>
      </c>
      <c r="W196" s="56"/>
      <c r="X196" s="18">
        <v>187</v>
      </c>
      <c r="AU196">
        <v>1</v>
      </c>
      <c r="AW196">
        <v>1</v>
      </c>
      <c r="AX196">
        <v>1</v>
      </c>
      <c r="AY196">
        <v>1</v>
      </c>
      <c r="AZ196">
        <v>22</v>
      </c>
    </row>
    <row r="197" spans="1:52" x14ac:dyDescent="0.3">
      <c r="A197" s="69">
        <v>44921</v>
      </c>
      <c r="B197" s="16">
        <v>188</v>
      </c>
      <c r="C197">
        <v>3</v>
      </c>
      <c r="D197">
        <v>2</v>
      </c>
      <c r="R197">
        <v>2</v>
      </c>
      <c r="S197">
        <v>5</v>
      </c>
      <c r="T197">
        <v>2.5</v>
      </c>
      <c r="W197" s="68">
        <v>44921</v>
      </c>
      <c r="X197" s="18">
        <v>188</v>
      </c>
      <c r="AG197">
        <v>3</v>
      </c>
      <c r="AH197">
        <v>2</v>
      </c>
      <c r="AW197">
        <v>2</v>
      </c>
      <c r="AX197">
        <v>5</v>
      </c>
      <c r="AY197">
        <v>2.5</v>
      </c>
      <c r="AZ197">
        <v>8</v>
      </c>
    </row>
    <row r="198" spans="1:52" x14ac:dyDescent="0.3">
      <c r="A198" s="57"/>
      <c r="B198" s="16">
        <v>189</v>
      </c>
      <c r="C198">
        <v>1</v>
      </c>
      <c r="R198">
        <v>1</v>
      </c>
      <c r="S198">
        <v>1</v>
      </c>
      <c r="T198">
        <v>1</v>
      </c>
      <c r="W198" s="57"/>
      <c r="X198" s="18">
        <v>189</v>
      </c>
      <c r="AJ198">
        <v>1</v>
      </c>
      <c r="AW198">
        <v>1</v>
      </c>
      <c r="AX198">
        <v>1</v>
      </c>
      <c r="AY198">
        <v>1</v>
      </c>
      <c r="AZ198">
        <v>11</v>
      </c>
    </row>
    <row r="199" spans="1:52" x14ac:dyDescent="0.3">
      <c r="A199" s="57"/>
      <c r="B199" s="16">
        <v>190</v>
      </c>
      <c r="C199">
        <v>3</v>
      </c>
      <c r="D199">
        <v>1</v>
      </c>
      <c r="R199">
        <v>2</v>
      </c>
      <c r="S199">
        <v>4</v>
      </c>
      <c r="T199">
        <v>2</v>
      </c>
      <c r="W199" s="57"/>
      <c r="X199" s="18">
        <v>190</v>
      </c>
      <c r="AQ199">
        <v>3</v>
      </c>
      <c r="AR199">
        <v>1</v>
      </c>
      <c r="AW199">
        <v>2</v>
      </c>
      <c r="AX199">
        <v>4</v>
      </c>
      <c r="AY199">
        <v>2</v>
      </c>
      <c r="AZ199">
        <v>18</v>
      </c>
    </row>
    <row r="200" spans="1:52" x14ac:dyDescent="0.3">
      <c r="A200" s="56"/>
      <c r="B200" s="16">
        <v>191</v>
      </c>
      <c r="C200">
        <v>6</v>
      </c>
      <c r="D200">
        <v>2</v>
      </c>
      <c r="R200">
        <v>2</v>
      </c>
      <c r="S200">
        <v>8</v>
      </c>
      <c r="T200">
        <v>4</v>
      </c>
      <c r="W200" s="56"/>
      <c r="X200" s="18">
        <v>191</v>
      </c>
      <c r="AT200">
        <v>6</v>
      </c>
      <c r="AU200">
        <v>2</v>
      </c>
      <c r="AW200">
        <v>2</v>
      </c>
      <c r="AX200">
        <v>8</v>
      </c>
      <c r="AY200">
        <v>4</v>
      </c>
      <c r="AZ200">
        <v>21</v>
      </c>
    </row>
    <row r="201" spans="1:52" x14ac:dyDescent="0.3">
      <c r="A201" s="69">
        <v>44922</v>
      </c>
      <c r="B201" s="16">
        <v>192</v>
      </c>
      <c r="C201">
        <v>3</v>
      </c>
      <c r="R201">
        <v>1</v>
      </c>
      <c r="S201">
        <v>3</v>
      </c>
      <c r="T201">
        <v>3</v>
      </c>
      <c r="W201" s="68">
        <v>44922</v>
      </c>
      <c r="X201" s="18">
        <v>192</v>
      </c>
      <c r="AA201">
        <v>3</v>
      </c>
      <c r="AW201">
        <v>1</v>
      </c>
      <c r="AX201">
        <v>3</v>
      </c>
      <c r="AY201">
        <v>3</v>
      </c>
      <c r="AZ201">
        <v>2</v>
      </c>
    </row>
    <row r="202" spans="1:52" x14ac:dyDescent="0.3">
      <c r="A202" s="56"/>
      <c r="B202" s="16">
        <v>193</v>
      </c>
      <c r="C202">
        <v>1</v>
      </c>
      <c r="R202">
        <v>1</v>
      </c>
      <c r="S202">
        <v>1</v>
      </c>
      <c r="T202">
        <v>1</v>
      </c>
      <c r="W202" s="56"/>
      <c r="X202" s="18">
        <v>193</v>
      </c>
      <c r="AI202">
        <v>1</v>
      </c>
      <c r="AW202">
        <v>1</v>
      </c>
      <c r="AX202">
        <v>1</v>
      </c>
      <c r="AY202">
        <v>1</v>
      </c>
      <c r="AZ202">
        <v>10</v>
      </c>
    </row>
    <row r="203" spans="1:52" x14ac:dyDescent="0.3">
      <c r="A203" s="69">
        <v>44923</v>
      </c>
      <c r="B203" s="16">
        <v>194</v>
      </c>
      <c r="C203">
        <v>14</v>
      </c>
      <c r="D203">
        <v>22</v>
      </c>
      <c r="E203">
        <v>2</v>
      </c>
      <c r="R203">
        <v>3</v>
      </c>
      <c r="S203">
        <v>38</v>
      </c>
      <c r="T203">
        <v>12.66666666666667</v>
      </c>
      <c r="W203" s="68">
        <v>44923</v>
      </c>
      <c r="X203" s="18">
        <v>194</v>
      </c>
      <c r="AK203">
        <v>14</v>
      </c>
      <c r="AL203">
        <v>22</v>
      </c>
      <c r="AM203">
        <v>2</v>
      </c>
      <c r="AW203">
        <v>3</v>
      </c>
      <c r="AX203">
        <v>38</v>
      </c>
      <c r="AY203">
        <v>12.66666666666667</v>
      </c>
      <c r="AZ203">
        <v>12</v>
      </c>
    </row>
    <row r="204" spans="1:52" x14ac:dyDescent="0.3">
      <c r="A204" s="56"/>
      <c r="B204" s="16">
        <v>195</v>
      </c>
      <c r="C204">
        <v>1</v>
      </c>
      <c r="D204">
        <v>2</v>
      </c>
      <c r="E204">
        <v>9</v>
      </c>
      <c r="F204">
        <v>7</v>
      </c>
      <c r="G204">
        <v>3</v>
      </c>
      <c r="H204">
        <v>8</v>
      </c>
      <c r="R204">
        <v>6</v>
      </c>
      <c r="S204">
        <v>30</v>
      </c>
      <c r="T204">
        <v>5</v>
      </c>
      <c r="W204" s="56"/>
      <c r="X204" s="18">
        <v>195</v>
      </c>
      <c r="AP204">
        <v>1</v>
      </c>
      <c r="AQ204">
        <v>2</v>
      </c>
      <c r="AR204">
        <v>9</v>
      </c>
      <c r="AS204">
        <v>7</v>
      </c>
      <c r="AT204">
        <v>3</v>
      </c>
      <c r="AU204">
        <v>8</v>
      </c>
      <c r="AW204">
        <v>6</v>
      </c>
      <c r="AX204">
        <v>30</v>
      </c>
      <c r="AY204">
        <v>5</v>
      </c>
      <c r="AZ204">
        <v>17</v>
      </c>
    </row>
    <row r="205" spans="1:52" x14ac:dyDescent="0.3">
      <c r="A205" s="69">
        <v>44924</v>
      </c>
      <c r="B205" s="16">
        <v>196</v>
      </c>
      <c r="C205">
        <v>8</v>
      </c>
      <c r="D205">
        <v>9</v>
      </c>
      <c r="E205">
        <v>1</v>
      </c>
      <c r="R205">
        <v>3</v>
      </c>
      <c r="S205">
        <v>18</v>
      </c>
      <c r="T205">
        <v>6</v>
      </c>
      <c r="W205" s="68">
        <v>44924</v>
      </c>
      <c r="X205" s="18">
        <v>196</v>
      </c>
      <c r="AC205">
        <v>8</v>
      </c>
      <c r="AD205">
        <v>9</v>
      </c>
      <c r="AE205">
        <v>1</v>
      </c>
      <c r="AW205">
        <v>3</v>
      </c>
      <c r="AX205">
        <v>18</v>
      </c>
      <c r="AY205">
        <v>6</v>
      </c>
      <c r="AZ205">
        <v>4</v>
      </c>
    </row>
    <row r="206" spans="1:52" x14ac:dyDescent="0.3">
      <c r="A206" s="56"/>
      <c r="B206" s="16">
        <v>197</v>
      </c>
      <c r="C206">
        <v>1</v>
      </c>
      <c r="D206">
        <v>1</v>
      </c>
      <c r="R206">
        <v>2</v>
      </c>
      <c r="S206">
        <v>2</v>
      </c>
      <c r="T206">
        <v>1</v>
      </c>
      <c r="W206" s="56"/>
      <c r="X206" s="18">
        <v>197</v>
      </c>
      <c r="AJ206">
        <v>1</v>
      </c>
      <c r="AK206">
        <v>1</v>
      </c>
      <c r="AW206">
        <v>2</v>
      </c>
      <c r="AX206">
        <v>2</v>
      </c>
      <c r="AY206">
        <v>1</v>
      </c>
      <c r="AZ206">
        <v>11</v>
      </c>
    </row>
    <row r="207" spans="1:52" x14ac:dyDescent="0.3">
      <c r="A207" s="69">
        <v>44925</v>
      </c>
      <c r="B207" s="16">
        <v>198</v>
      </c>
      <c r="C207">
        <v>5</v>
      </c>
      <c r="R207">
        <v>1</v>
      </c>
      <c r="S207">
        <v>5</v>
      </c>
      <c r="T207">
        <v>5</v>
      </c>
      <c r="W207" s="68">
        <v>44925</v>
      </c>
      <c r="X207" s="18">
        <v>198</v>
      </c>
      <c r="AA207">
        <v>5</v>
      </c>
      <c r="AW207">
        <v>1</v>
      </c>
      <c r="AX207">
        <v>5</v>
      </c>
      <c r="AY207">
        <v>5</v>
      </c>
      <c r="AZ207">
        <v>2</v>
      </c>
    </row>
    <row r="208" spans="1:52" x14ac:dyDescent="0.3">
      <c r="A208" s="57"/>
      <c r="B208" s="16">
        <v>199</v>
      </c>
      <c r="C208">
        <v>2</v>
      </c>
      <c r="R208">
        <v>1</v>
      </c>
      <c r="S208">
        <v>2</v>
      </c>
      <c r="T208">
        <v>2</v>
      </c>
      <c r="W208" s="57"/>
      <c r="X208" s="18">
        <v>199</v>
      </c>
      <c r="AC208">
        <v>2</v>
      </c>
      <c r="AW208">
        <v>1</v>
      </c>
      <c r="AX208">
        <v>2</v>
      </c>
      <c r="AY208">
        <v>2</v>
      </c>
      <c r="AZ208">
        <v>4</v>
      </c>
    </row>
    <row r="209" spans="1:52" x14ac:dyDescent="0.3">
      <c r="A209" s="57"/>
      <c r="B209" s="16">
        <v>200</v>
      </c>
      <c r="C209">
        <v>1</v>
      </c>
      <c r="R209">
        <v>1</v>
      </c>
      <c r="S209">
        <v>1</v>
      </c>
      <c r="T209">
        <v>1</v>
      </c>
      <c r="W209" s="57"/>
      <c r="X209" s="18">
        <v>200</v>
      </c>
      <c r="AG209">
        <v>1</v>
      </c>
      <c r="AW209">
        <v>1</v>
      </c>
      <c r="AX209">
        <v>1</v>
      </c>
      <c r="AY209">
        <v>1</v>
      </c>
      <c r="AZ209">
        <v>8</v>
      </c>
    </row>
    <row r="210" spans="1:52" x14ac:dyDescent="0.3">
      <c r="A210" s="56"/>
      <c r="B210" s="16">
        <v>201</v>
      </c>
      <c r="C210">
        <v>1</v>
      </c>
      <c r="R210">
        <v>1</v>
      </c>
      <c r="S210">
        <v>1</v>
      </c>
      <c r="T210">
        <v>1</v>
      </c>
      <c r="W210" s="56"/>
      <c r="X210" s="18">
        <v>201</v>
      </c>
      <c r="AJ210">
        <v>1</v>
      </c>
      <c r="AW210">
        <v>1</v>
      </c>
      <c r="AX210">
        <v>1</v>
      </c>
      <c r="AY210">
        <v>1</v>
      </c>
      <c r="AZ210">
        <v>11</v>
      </c>
    </row>
    <row r="211" spans="1:52" x14ac:dyDescent="0.3">
      <c r="A211" s="69">
        <v>44926</v>
      </c>
      <c r="B211" s="16">
        <v>202</v>
      </c>
      <c r="C211">
        <v>2</v>
      </c>
      <c r="R211">
        <v>1</v>
      </c>
      <c r="S211">
        <v>2</v>
      </c>
      <c r="T211">
        <v>2</v>
      </c>
      <c r="W211" s="68">
        <v>44926</v>
      </c>
      <c r="X211" s="18">
        <v>202</v>
      </c>
      <c r="AA211">
        <v>2</v>
      </c>
      <c r="AW211">
        <v>1</v>
      </c>
      <c r="AX211">
        <v>2</v>
      </c>
      <c r="AY211">
        <v>2</v>
      </c>
      <c r="AZ211">
        <v>2</v>
      </c>
    </row>
    <row r="212" spans="1:52" x14ac:dyDescent="0.3">
      <c r="A212" s="56"/>
      <c r="B212" s="16">
        <v>203</v>
      </c>
      <c r="C212">
        <v>3</v>
      </c>
      <c r="R212">
        <v>1</v>
      </c>
      <c r="S212">
        <v>3</v>
      </c>
      <c r="T212">
        <v>3</v>
      </c>
      <c r="W212" s="56"/>
      <c r="X212" s="18">
        <v>203</v>
      </c>
      <c r="AN212">
        <v>3</v>
      </c>
      <c r="AW212">
        <v>1</v>
      </c>
      <c r="AX212">
        <v>3</v>
      </c>
      <c r="AY212">
        <v>3</v>
      </c>
      <c r="AZ212">
        <v>15</v>
      </c>
    </row>
    <row r="213" spans="1:52" x14ac:dyDescent="0.3">
      <c r="A213" s="17">
        <v>44927</v>
      </c>
      <c r="B213" s="16">
        <v>204</v>
      </c>
      <c r="C213">
        <v>2</v>
      </c>
      <c r="R213">
        <v>1</v>
      </c>
      <c r="S213">
        <v>2</v>
      </c>
      <c r="T213">
        <v>2</v>
      </c>
      <c r="W213" s="19">
        <v>44927</v>
      </c>
      <c r="X213" s="18">
        <v>204</v>
      </c>
      <c r="AK213">
        <v>2</v>
      </c>
      <c r="AW213">
        <v>1</v>
      </c>
      <c r="AX213">
        <v>2</v>
      </c>
      <c r="AY213">
        <v>2</v>
      </c>
      <c r="AZ213">
        <v>12</v>
      </c>
    </row>
    <row r="214" spans="1:52" x14ac:dyDescent="0.3">
      <c r="A214" s="69">
        <v>44930</v>
      </c>
      <c r="B214" s="16">
        <v>205</v>
      </c>
      <c r="C214">
        <v>1</v>
      </c>
      <c r="R214">
        <v>1</v>
      </c>
      <c r="S214">
        <v>1</v>
      </c>
      <c r="T214">
        <v>1</v>
      </c>
      <c r="W214" s="68">
        <v>44930</v>
      </c>
      <c r="X214" s="18">
        <v>205</v>
      </c>
      <c r="Z214">
        <v>1</v>
      </c>
      <c r="AW214">
        <v>1</v>
      </c>
      <c r="AX214">
        <v>1</v>
      </c>
      <c r="AY214">
        <v>1</v>
      </c>
      <c r="AZ214">
        <v>1</v>
      </c>
    </row>
    <row r="215" spans="1:52" x14ac:dyDescent="0.3">
      <c r="A215" s="56"/>
      <c r="B215" s="16">
        <v>206</v>
      </c>
      <c r="C215">
        <v>1</v>
      </c>
      <c r="R215">
        <v>1</v>
      </c>
      <c r="S215">
        <v>1</v>
      </c>
      <c r="T215">
        <v>1</v>
      </c>
      <c r="W215" s="56"/>
      <c r="X215" s="18">
        <v>206</v>
      </c>
      <c r="AL215">
        <v>1</v>
      </c>
      <c r="AW215">
        <v>1</v>
      </c>
      <c r="AX215">
        <v>1</v>
      </c>
      <c r="AY215">
        <v>1</v>
      </c>
      <c r="AZ215">
        <v>13</v>
      </c>
    </row>
    <row r="216" spans="1:52" x14ac:dyDescent="0.3">
      <c r="A216" s="69">
        <v>44931</v>
      </c>
      <c r="B216" s="16">
        <v>207</v>
      </c>
      <c r="C216">
        <v>1</v>
      </c>
      <c r="R216">
        <v>1</v>
      </c>
      <c r="S216">
        <v>1</v>
      </c>
      <c r="T216">
        <v>1</v>
      </c>
      <c r="W216" s="68">
        <v>44931</v>
      </c>
      <c r="X216" s="18">
        <v>207</v>
      </c>
      <c r="Z216">
        <v>1</v>
      </c>
      <c r="AW216">
        <v>1</v>
      </c>
      <c r="AX216">
        <v>1</v>
      </c>
      <c r="AY216">
        <v>1</v>
      </c>
      <c r="AZ216">
        <v>1</v>
      </c>
    </row>
    <row r="217" spans="1:52" x14ac:dyDescent="0.3">
      <c r="A217" s="56"/>
      <c r="B217" s="16">
        <v>208</v>
      </c>
      <c r="C217">
        <v>2</v>
      </c>
      <c r="R217">
        <v>1</v>
      </c>
      <c r="S217">
        <v>2</v>
      </c>
      <c r="T217">
        <v>2</v>
      </c>
      <c r="W217" s="56"/>
      <c r="X217" s="18">
        <v>208</v>
      </c>
      <c r="AH217">
        <v>2</v>
      </c>
      <c r="AW217">
        <v>1</v>
      </c>
      <c r="AX217">
        <v>2</v>
      </c>
      <c r="AY217">
        <v>2</v>
      </c>
      <c r="AZ217">
        <v>9</v>
      </c>
    </row>
    <row r="218" spans="1:52" x14ac:dyDescent="0.3">
      <c r="A218" s="17">
        <v>44954</v>
      </c>
      <c r="B218" s="16">
        <v>209</v>
      </c>
      <c r="C218">
        <v>1</v>
      </c>
      <c r="R218">
        <v>1</v>
      </c>
      <c r="S218">
        <v>1</v>
      </c>
      <c r="T218">
        <v>1</v>
      </c>
      <c r="W218" s="19">
        <v>44954</v>
      </c>
      <c r="X218" s="18">
        <v>209</v>
      </c>
      <c r="AT218">
        <v>1</v>
      </c>
      <c r="AW218">
        <v>1</v>
      </c>
      <c r="AX218">
        <v>1</v>
      </c>
      <c r="AY218">
        <v>1</v>
      </c>
      <c r="AZ218">
        <v>21</v>
      </c>
    </row>
    <row r="219" spans="1:52" x14ac:dyDescent="0.3">
      <c r="A219" s="17">
        <v>44955</v>
      </c>
      <c r="B219" s="16">
        <v>210</v>
      </c>
      <c r="C219">
        <v>1</v>
      </c>
      <c r="R219">
        <v>1</v>
      </c>
      <c r="S219">
        <v>1</v>
      </c>
      <c r="T219">
        <v>1</v>
      </c>
      <c r="W219" s="19">
        <v>44955</v>
      </c>
      <c r="X219" s="18">
        <v>210</v>
      </c>
      <c r="AK219">
        <v>1</v>
      </c>
      <c r="AW219">
        <v>1</v>
      </c>
      <c r="AX219">
        <v>1</v>
      </c>
      <c r="AY219">
        <v>1</v>
      </c>
      <c r="AZ219">
        <v>12</v>
      </c>
    </row>
    <row r="220" spans="1:52" x14ac:dyDescent="0.3">
      <c r="A220" s="17">
        <v>44957</v>
      </c>
      <c r="B220" s="16">
        <v>211</v>
      </c>
      <c r="C220">
        <v>1</v>
      </c>
      <c r="R220">
        <v>1</v>
      </c>
      <c r="S220">
        <v>1</v>
      </c>
      <c r="T220">
        <v>1</v>
      </c>
      <c r="W220" s="19">
        <v>44957</v>
      </c>
      <c r="X220" s="18">
        <v>211</v>
      </c>
      <c r="AK220">
        <v>1</v>
      </c>
      <c r="AW220">
        <v>1</v>
      </c>
      <c r="AX220">
        <v>1</v>
      </c>
      <c r="AY220">
        <v>1</v>
      </c>
      <c r="AZ220">
        <v>12</v>
      </c>
    </row>
    <row r="221" spans="1:52" x14ac:dyDescent="0.3">
      <c r="A221" s="17">
        <v>44958</v>
      </c>
      <c r="B221" s="16">
        <v>212</v>
      </c>
      <c r="C221">
        <v>1</v>
      </c>
      <c r="R221">
        <v>1</v>
      </c>
      <c r="S221">
        <v>1</v>
      </c>
      <c r="T221">
        <v>1</v>
      </c>
      <c r="W221" s="19">
        <v>44958</v>
      </c>
      <c r="X221" s="18">
        <v>212</v>
      </c>
      <c r="AH221">
        <v>1</v>
      </c>
      <c r="AW221">
        <v>1</v>
      </c>
      <c r="AX221">
        <v>1</v>
      </c>
      <c r="AY221">
        <v>1</v>
      </c>
      <c r="AZ221">
        <v>9</v>
      </c>
    </row>
    <row r="222" spans="1:52" x14ac:dyDescent="0.3">
      <c r="A222" s="17">
        <v>44959</v>
      </c>
      <c r="B222" s="16">
        <v>213</v>
      </c>
      <c r="C222">
        <v>2</v>
      </c>
      <c r="R222">
        <v>1</v>
      </c>
      <c r="S222">
        <v>2</v>
      </c>
      <c r="T222">
        <v>2</v>
      </c>
      <c r="W222" s="19">
        <v>44959</v>
      </c>
      <c r="X222" s="18">
        <v>213</v>
      </c>
      <c r="AR222">
        <v>2</v>
      </c>
      <c r="AW222">
        <v>1</v>
      </c>
      <c r="AX222">
        <v>2</v>
      </c>
      <c r="AY222">
        <v>2</v>
      </c>
      <c r="AZ222">
        <v>19</v>
      </c>
    </row>
    <row r="223" spans="1:52" x14ac:dyDescent="0.3">
      <c r="A223" s="69">
        <v>44971</v>
      </c>
      <c r="B223" s="16">
        <v>214</v>
      </c>
      <c r="C223">
        <v>1</v>
      </c>
      <c r="R223">
        <v>1</v>
      </c>
      <c r="S223">
        <v>1</v>
      </c>
      <c r="T223">
        <v>1</v>
      </c>
      <c r="W223" s="68">
        <v>44971</v>
      </c>
      <c r="X223" s="18">
        <v>214</v>
      </c>
      <c r="AA223">
        <v>1</v>
      </c>
      <c r="AW223">
        <v>1</v>
      </c>
      <c r="AX223">
        <v>1</v>
      </c>
      <c r="AY223">
        <v>1</v>
      </c>
      <c r="AZ223">
        <v>2</v>
      </c>
    </row>
    <row r="224" spans="1:52" x14ac:dyDescent="0.3">
      <c r="A224" s="56"/>
      <c r="B224" s="16">
        <v>215</v>
      </c>
      <c r="C224">
        <v>1</v>
      </c>
      <c r="R224">
        <v>1</v>
      </c>
      <c r="S224">
        <v>1</v>
      </c>
      <c r="T224">
        <v>1</v>
      </c>
      <c r="W224" s="56"/>
      <c r="X224" s="18">
        <v>215</v>
      </c>
      <c r="AI224">
        <v>1</v>
      </c>
      <c r="AW224">
        <v>1</v>
      </c>
      <c r="AX224">
        <v>1</v>
      </c>
      <c r="AY224">
        <v>1</v>
      </c>
      <c r="AZ224">
        <v>10</v>
      </c>
    </row>
    <row r="225" spans="1:52" x14ac:dyDescent="0.3">
      <c r="A225" s="17">
        <v>44977</v>
      </c>
      <c r="B225" s="16">
        <v>216</v>
      </c>
      <c r="C225">
        <v>1</v>
      </c>
      <c r="R225">
        <v>1</v>
      </c>
      <c r="S225">
        <v>1</v>
      </c>
      <c r="T225">
        <v>1</v>
      </c>
      <c r="W225" s="19">
        <v>44977</v>
      </c>
      <c r="X225" s="18">
        <v>216</v>
      </c>
      <c r="AL225">
        <v>1</v>
      </c>
      <c r="AW225">
        <v>1</v>
      </c>
      <c r="AX225">
        <v>1</v>
      </c>
      <c r="AY225">
        <v>1</v>
      </c>
      <c r="AZ225">
        <v>13</v>
      </c>
    </row>
    <row r="226" spans="1:52" x14ac:dyDescent="0.3">
      <c r="A226" s="69">
        <v>44979</v>
      </c>
      <c r="B226" s="16">
        <v>217</v>
      </c>
      <c r="C226">
        <v>1</v>
      </c>
      <c r="R226">
        <v>1</v>
      </c>
      <c r="S226">
        <v>1</v>
      </c>
      <c r="T226">
        <v>1</v>
      </c>
      <c r="W226" s="68">
        <v>44979</v>
      </c>
      <c r="X226" s="18">
        <v>217</v>
      </c>
      <c r="Y226">
        <v>1</v>
      </c>
      <c r="AW226">
        <v>1</v>
      </c>
      <c r="AX226">
        <v>1</v>
      </c>
      <c r="AY226">
        <v>1</v>
      </c>
      <c r="AZ226">
        <v>0</v>
      </c>
    </row>
    <row r="227" spans="1:52" x14ac:dyDescent="0.3">
      <c r="A227" s="56"/>
      <c r="B227" s="16">
        <v>218</v>
      </c>
      <c r="C227">
        <v>10</v>
      </c>
      <c r="R227">
        <v>1</v>
      </c>
      <c r="S227">
        <v>10</v>
      </c>
      <c r="T227">
        <v>10</v>
      </c>
      <c r="W227" s="56"/>
      <c r="X227" s="18">
        <v>218</v>
      </c>
      <c r="AO227">
        <v>10</v>
      </c>
      <c r="AW227">
        <v>1</v>
      </c>
      <c r="AX227">
        <v>10</v>
      </c>
      <c r="AY227">
        <v>10</v>
      </c>
      <c r="AZ227">
        <v>16</v>
      </c>
    </row>
    <row r="228" spans="1:52" x14ac:dyDescent="0.3">
      <c r="A228" s="17">
        <v>44980</v>
      </c>
      <c r="B228" s="16">
        <v>219</v>
      </c>
      <c r="C228">
        <v>1</v>
      </c>
      <c r="R228">
        <v>1</v>
      </c>
      <c r="S228">
        <v>1</v>
      </c>
      <c r="T228">
        <v>1</v>
      </c>
      <c r="W228" s="19">
        <v>44980</v>
      </c>
      <c r="X228" s="18">
        <v>219</v>
      </c>
      <c r="AS228">
        <v>1</v>
      </c>
      <c r="AW228">
        <v>1</v>
      </c>
      <c r="AX228">
        <v>1</v>
      </c>
      <c r="AY228">
        <v>1</v>
      </c>
      <c r="AZ228">
        <v>20</v>
      </c>
    </row>
    <row r="229" spans="1:52" x14ac:dyDescent="0.3">
      <c r="A229" s="17">
        <v>45009</v>
      </c>
      <c r="B229" s="16">
        <v>220</v>
      </c>
      <c r="C229">
        <v>5</v>
      </c>
      <c r="R229">
        <v>1</v>
      </c>
      <c r="S229">
        <v>5</v>
      </c>
      <c r="T229">
        <v>5</v>
      </c>
      <c r="W229" s="19">
        <v>45009</v>
      </c>
      <c r="X229" s="18">
        <v>220</v>
      </c>
      <c r="AK229">
        <v>5</v>
      </c>
      <c r="AW229">
        <v>1</v>
      </c>
      <c r="AX229">
        <v>5</v>
      </c>
      <c r="AY229">
        <v>5</v>
      </c>
      <c r="AZ229">
        <v>12</v>
      </c>
    </row>
    <row r="230" spans="1:52" x14ac:dyDescent="0.3">
      <c r="A230" s="69">
        <v>45010</v>
      </c>
      <c r="B230" s="16">
        <v>221</v>
      </c>
      <c r="C230">
        <v>5</v>
      </c>
      <c r="R230">
        <v>1</v>
      </c>
      <c r="S230">
        <v>5</v>
      </c>
      <c r="T230">
        <v>5</v>
      </c>
      <c r="W230" s="68">
        <v>45010</v>
      </c>
      <c r="X230" s="18">
        <v>221</v>
      </c>
      <c r="AJ230">
        <v>5</v>
      </c>
      <c r="AW230">
        <v>1</v>
      </c>
      <c r="AX230">
        <v>5</v>
      </c>
      <c r="AY230">
        <v>5</v>
      </c>
      <c r="AZ230">
        <v>11</v>
      </c>
    </row>
    <row r="231" spans="1:52" x14ac:dyDescent="0.3">
      <c r="A231" s="56"/>
      <c r="B231" s="16">
        <v>222</v>
      </c>
      <c r="C231">
        <v>5</v>
      </c>
      <c r="R231">
        <v>1</v>
      </c>
      <c r="S231">
        <v>5</v>
      </c>
      <c r="T231">
        <v>5</v>
      </c>
      <c r="W231" s="56"/>
      <c r="X231" s="18">
        <v>222</v>
      </c>
      <c r="AL231">
        <v>5</v>
      </c>
      <c r="AW231">
        <v>1</v>
      </c>
      <c r="AX231">
        <v>5</v>
      </c>
      <c r="AY231">
        <v>5</v>
      </c>
      <c r="AZ231">
        <v>13</v>
      </c>
    </row>
    <row r="232" spans="1:52" x14ac:dyDescent="0.3">
      <c r="A232" s="69">
        <v>45011</v>
      </c>
      <c r="B232" s="16">
        <v>223</v>
      </c>
      <c r="C232">
        <v>5</v>
      </c>
      <c r="R232">
        <v>1</v>
      </c>
      <c r="S232">
        <v>5</v>
      </c>
      <c r="T232">
        <v>5</v>
      </c>
      <c r="W232" s="68">
        <v>45011</v>
      </c>
      <c r="X232" s="18">
        <v>223</v>
      </c>
      <c r="AJ232">
        <v>5</v>
      </c>
      <c r="AW232">
        <v>1</v>
      </c>
      <c r="AX232">
        <v>5</v>
      </c>
      <c r="AY232">
        <v>5</v>
      </c>
      <c r="AZ232">
        <v>11</v>
      </c>
    </row>
    <row r="233" spans="1:52" x14ac:dyDescent="0.3">
      <c r="A233" s="56"/>
      <c r="B233" s="16">
        <v>224</v>
      </c>
      <c r="C233">
        <v>5</v>
      </c>
      <c r="R233">
        <v>1</v>
      </c>
      <c r="S233">
        <v>5</v>
      </c>
      <c r="T233">
        <v>5</v>
      </c>
      <c r="W233" s="56"/>
      <c r="X233" s="18">
        <v>224</v>
      </c>
      <c r="AN233">
        <v>5</v>
      </c>
      <c r="AW233">
        <v>1</v>
      </c>
      <c r="AX233">
        <v>5</v>
      </c>
      <c r="AY233">
        <v>5</v>
      </c>
      <c r="AZ233">
        <v>15</v>
      </c>
    </row>
    <row r="234" spans="1:52" x14ac:dyDescent="0.3">
      <c r="A234" s="17">
        <v>45012</v>
      </c>
      <c r="B234" s="16">
        <v>225</v>
      </c>
      <c r="C234">
        <v>5</v>
      </c>
      <c r="R234">
        <v>1</v>
      </c>
      <c r="S234">
        <v>5</v>
      </c>
      <c r="T234">
        <v>5</v>
      </c>
      <c r="W234" s="19">
        <v>45012</v>
      </c>
      <c r="X234" s="18">
        <v>225</v>
      </c>
      <c r="AI234">
        <v>5</v>
      </c>
      <c r="AW234">
        <v>1</v>
      </c>
      <c r="AX234">
        <v>5</v>
      </c>
      <c r="AY234">
        <v>5</v>
      </c>
      <c r="AZ234">
        <v>10</v>
      </c>
    </row>
    <row r="235" spans="1:52" x14ac:dyDescent="0.3">
      <c r="A235" s="17">
        <v>45013</v>
      </c>
      <c r="B235" s="16">
        <v>226</v>
      </c>
      <c r="C235">
        <v>1</v>
      </c>
      <c r="R235">
        <v>1</v>
      </c>
      <c r="S235">
        <v>1</v>
      </c>
      <c r="T235">
        <v>1</v>
      </c>
      <c r="W235" s="19">
        <v>45013</v>
      </c>
      <c r="X235" s="18">
        <v>226</v>
      </c>
      <c r="AG235">
        <v>1</v>
      </c>
      <c r="AW235">
        <v>1</v>
      </c>
      <c r="AX235">
        <v>1</v>
      </c>
      <c r="AY235">
        <v>1</v>
      </c>
      <c r="AZ235">
        <v>8</v>
      </c>
    </row>
    <row r="236" spans="1:52" x14ac:dyDescent="0.3">
      <c r="A236" s="17">
        <v>45015</v>
      </c>
      <c r="B236" s="16">
        <v>227</v>
      </c>
      <c r="C236">
        <v>1</v>
      </c>
      <c r="R236">
        <v>1</v>
      </c>
      <c r="S236">
        <v>1</v>
      </c>
      <c r="T236">
        <v>1</v>
      </c>
      <c r="W236" s="19">
        <v>45015</v>
      </c>
      <c r="X236" s="18">
        <v>227</v>
      </c>
      <c r="AG236">
        <v>1</v>
      </c>
      <c r="AW236">
        <v>1</v>
      </c>
      <c r="AX236">
        <v>1</v>
      </c>
      <c r="AY236">
        <v>1</v>
      </c>
      <c r="AZ236">
        <v>8</v>
      </c>
    </row>
    <row r="237" spans="1:52" x14ac:dyDescent="0.3">
      <c r="A237" s="17">
        <v>45072</v>
      </c>
      <c r="B237" s="16">
        <v>228</v>
      </c>
      <c r="C237">
        <v>7</v>
      </c>
      <c r="R237">
        <v>1</v>
      </c>
      <c r="S237">
        <v>7</v>
      </c>
      <c r="T237">
        <v>7</v>
      </c>
      <c r="W237" s="19">
        <v>45072</v>
      </c>
      <c r="X237" s="18">
        <v>228</v>
      </c>
      <c r="AL237">
        <v>7</v>
      </c>
      <c r="AW237">
        <v>1</v>
      </c>
      <c r="AX237">
        <v>7</v>
      </c>
      <c r="AY237">
        <v>7</v>
      </c>
      <c r="AZ237">
        <v>13</v>
      </c>
    </row>
    <row r="238" spans="1:52" x14ac:dyDescent="0.3">
      <c r="A238" s="69">
        <v>45076</v>
      </c>
      <c r="B238" s="16">
        <v>229</v>
      </c>
      <c r="C238">
        <v>3</v>
      </c>
      <c r="R238">
        <v>1</v>
      </c>
      <c r="S238">
        <v>3</v>
      </c>
      <c r="T238">
        <v>3</v>
      </c>
      <c r="W238" s="68">
        <v>45076</v>
      </c>
      <c r="X238" s="18">
        <v>229</v>
      </c>
      <c r="AK238">
        <v>3</v>
      </c>
      <c r="AW238">
        <v>1</v>
      </c>
      <c r="AX238">
        <v>3</v>
      </c>
      <c r="AY238">
        <v>3</v>
      </c>
      <c r="AZ238">
        <v>12</v>
      </c>
    </row>
    <row r="239" spans="1:52" x14ac:dyDescent="0.3">
      <c r="A239" s="56"/>
      <c r="B239" s="16">
        <v>230</v>
      </c>
      <c r="C239">
        <v>17</v>
      </c>
      <c r="D239">
        <v>1</v>
      </c>
      <c r="R239">
        <v>2</v>
      </c>
      <c r="S239">
        <v>18</v>
      </c>
      <c r="T239">
        <v>9</v>
      </c>
      <c r="W239" s="56"/>
      <c r="X239" s="18">
        <v>230</v>
      </c>
      <c r="AR239">
        <v>17</v>
      </c>
      <c r="AS239">
        <v>1</v>
      </c>
      <c r="AW239">
        <v>2</v>
      </c>
      <c r="AX239">
        <v>18</v>
      </c>
      <c r="AY239">
        <v>9</v>
      </c>
      <c r="AZ239">
        <v>19</v>
      </c>
    </row>
    <row r="240" spans="1:52" x14ac:dyDescent="0.3">
      <c r="A240" s="17">
        <v>45081</v>
      </c>
      <c r="B240" s="16">
        <v>231</v>
      </c>
      <c r="C240">
        <v>1</v>
      </c>
      <c r="R240">
        <v>1</v>
      </c>
      <c r="S240">
        <v>1</v>
      </c>
      <c r="T240">
        <v>1</v>
      </c>
      <c r="W240" s="19">
        <v>45081</v>
      </c>
      <c r="X240" s="18">
        <v>231</v>
      </c>
      <c r="AE240">
        <v>1</v>
      </c>
      <c r="AW240">
        <v>1</v>
      </c>
      <c r="AX240">
        <v>1</v>
      </c>
      <c r="AY240">
        <v>1</v>
      </c>
      <c r="AZ240">
        <v>6</v>
      </c>
    </row>
    <row r="241" spans="1:52" x14ac:dyDescent="0.3">
      <c r="A241" s="17">
        <v>45083</v>
      </c>
      <c r="B241" s="16">
        <v>232</v>
      </c>
      <c r="C241">
        <v>1</v>
      </c>
      <c r="R241">
        <v>1</v>
      </c>
      <c r="S241">
        <v>1</v>
      </c>
      <c r="T241">
        <v>1</v>
      </c>
      <c r="W241" s="19">
        <v>45083</v>
      </c>
      <c r="X241" s="18">
        <v>232</v>
      </c>
      <c r="AF241">
        <v>1</v>
      </c>
      <c r="AW241">
        <v>1</v>
      </c>
      <c r="AX241">
        <v>1</v>
      </c>
      <c r="AY241">
        <v>1</v>
      </c>
      <c r="AZ241">
        <v>7</v>
      </c>
    </row>
    <row r="242" spans="1:52" x14ac:dyDescent="0.3">
      <c r="A242" s="17">
        <v>45084</v>
      </c>
      <c r="B242" s="16">
        <v>233</v>
      </c>
      <c r="C242">
        <v>1</v>
      </c>
      <c r="R242">
        <v>1</v>
      </c>
      <c r="S242">
        <v>1</v>
      </c>
      <c r="T242">
        <v>1</v>
      </c>
      <c r="W242" s="19">
        <v>45084</v>
      </c>
      <c r="X242" s="18">
        <v>233</v>
      </c>
      <c r="AB242">
        <v>1</v>
      </c>
      <c r="AW242">
        <v>1</v>
      </c>
      <c r="AX242">
        <v>1</v>
      </c>
      <c r="AY242">
        <v>1</v>
      </c>
      <c r="AZ242">
        <v>3</v>
      </c>
    </row>
    <row r="243" spans="1:52" x14ac:dyDescent="0.3">
      <c r="A243" s="69">
        <v>45085</v>
      </c>
      <c r="B243" s="16">
        <v>234</v>
      </c>
      <c r="C243">
        <v>1</v>
      </c>
      <c r="R243">
        <v>1</v>
      </c>
      <c r="S243">
        <v>1</v>
      </c>
      <c r="T243">
        <v>1</v>
      </c>
      <c r="W243" s="68">
        <v>45085</v>
      </c>
      <c r="X243" s="18">
        <v>234</v>
      </c>
      <c r="AL243">
        <v>1</v>
      </c>
      <c r="AW243">
        <v>1</v>
      </c>
      <c r="AX243">
        <v>1</v>
      </c>
      <c r="AY243">
        <v>1</v>
      </c>
      <c r="AZ243">
        <v>13</v>
      </c>
    </row>
    <row r="244" spans="1:52" x14ac:dyDescent="0.3">
      <c r="A244" s="56"/>
      <c r="B244" s="16">
        <v>235</v>
      </c>
      <c r="C244">
        <v>1</v>
      </c>
      <c r="R244">
        <v>1</v>
      </c>
      <c r="S244">
        <v>1</v>
      </c>
      <c r="T244">
        <v>1</v>
      </c>
      <c r="W244" s="56"/>
      <c r="X244" s="18">
        <v>235</v>
      </c>
      <c r="AP244">
        <v>1</v>
      </c>
      <c r="AW244">
        <v>1</v>
      </c>
      <c r="AX244">
        <v>1</v>
      </c>
      <c r="AY244">
        <v>1</v>
      </c>
      <c r="AZ244">
        <v>17</v>
      </c>
    </row>
    <row r="245" spans="1:52" x14ac:dyDescent="0.3">
      <c r="A245" s="17">
        <v>45086</v>
      </c>
      <c r="B245" s="16">
        <v>236</v>
      </c>
      <c r="C245">
        <v>2</v>
      </c>
      <c r="R245">
        <v>1</v>
      </c>
      <c r="S245">
        <v>2</v>
      </c>
      <c r="T245">
        <v>2</v>
      </c>
      <c r="W245" s="19">
        <v>45086</v>
      </c>
      <c r="X245" s="18">
        <v>236</v>
      </c>
      <c r="AB245">
        <v>2</v>
      </c>
      <c r="AW245">
        <v>1</v>
      </c>
      <c r="AX245">
        <v>2</v>
      </c>
      <c r="AY245">
        <v>2</v>
      </c>
      <c r="AZ245">
        <v>3</v>
      </c>
    </row>
    <row r="246" spans="1:52" x14ac:dyDescent="0.3">
      <c r="A246" s="17">
        <v>45091</v>
      </c>
      <c r="B246" s="16">
        <v>237</v>
      </c>
      <c r="C246">
        <v>2</v>
      </c>
      <c r="R246">
        <v>1</v>
      </c>
      <c r="S246">
        <v>2</v>
      </c>
      <c r="T246">
        <v>2</v>
      </c>
      <c r="W246" s="19">
        <v>45091</v>
      </c>
      <c r="X246" s="18">
        <v>237</v>
      </c>
      <c r="AR246">
        <v>2</v>
      </c>
      <c r="AW246">
        <v>1</v>
      </c>
      <c r="AX246">
        <v>2</v>
      </c>
      <c r="AY246">
        <v>2</v>
      </c>
      <c r="AZ246">
        <v>19</v>
      </c>
    </row>
    <row r="247" spans="1:52" x14ac:dyDescent="0.3">
      <c r="A247" s="69">
        <v>45093</v>
      </c>
      <c r="B247" s="16">
        <v>238</v>
      </c>
      <c r="C247">
        <v>8</v>
      </c>
      <c r="D247">
        <v>8</v>
      </c>
      <c r="E247">
        <v>1</v>
      </c>
      <c r="F247">
        <v>3</v>
      </c>
      <c r="R247">
        <v>4</v>
      </c>
      <c r="S247">
        <v>20</v>
      </c>
      <c r="T247">
        <v>5</v>
      </c>
      <c r="W247" s="68">
        <v>45093</v>
      </c>
      <c r="X247" s="18">
        <v>238</v>
      </c>
      <c r="AA247">
        <v>8</v>
      </c>
      <c r="AB247">
        <v>8</v>
      </c>
      <c r="AC247">
        <v>1</v>
      </c>
      <c r="AD247">
        <v>3</v>
      </c>
      <c r="AW247">
        <v>4</v>
      </c>
      <c r="AX247">
        <v>20</v>
      </c>
      <c r="AY247">
        <v>5</v>
      </c>
      <c r="AZ247">
        <v>2</v>
      </c>
    </row>
    <row r="248" spans="1:52" x14ac:dyDescent="0.3">
      <c r="A248" s="57"/>
      <c r="B248" s="16">
        <v>239</v>
      </c>
      <c r="C248">
        <v>6</v>
      </c>
      <c r="D248">
        <v>6</v>
      </c>
      <c r="E248">
        <v>7</v>
      </c>
      <c r="F248">
        <v>3</v>
      </c>
      <c r="R248">
        <v>4</v>
      </c>
      <c r="S248">
        <v>22</v>
      </c>
      <c r="T248">
        <v>5.5</v>
      </c>
      <c r="W248" s="57"/>
      <c r="X248" s="18">
        <v>239</v>
      </c>
      <c r="AG248">
        <v>6</v>
      </c>
      <c r="AH248">
        <v>6</v>
      </c>
      <c r="AI248">
        <v>7</v>
      </c>
      <c r="AJ248">
        <v>3</v>
      </c>
      <c r="AW248">
        <v>4</v>
      </c>
      <c r="AX248">
        <v>22</v>
      </c>
      <c r="AY248">
        <v>5.5</v>
      </c>
      <c r="AZ248">
        <v>8</v>
      </c>
    </row>
    <row r="249" spans="1:52" x14ac:dyDescent="0.3">
      <c r="A249" s="56"/>
      <c r="B249" s="16">
        <v>240</v>
      </c>
      <c r="C249">
        <v>1</v>
      </c>
      <c r="R249">
        <v>1</v>
      </c>
      <c r="S249">
        <v>1</v>
      </c>
      <c r="T249">
        <v>1</v>
      </c>
      <c r="W249" s="56"/>
      <c r="X249" s="18">
        <v>240</v>
      </c>
      <c r="AN249">
        <v>1</v>
      </c>
      <c r="AW249">
        <v>1</v>
      </c>
      <c r="AX249">
        <v>1</v>
      </c>
      <c r="AY249">
        <v>1</v>
      </c>
      <c r="AZ249">
        <v>15</v>
      </c>
    </row>
    <row r="250" spans="1:52" x14ac:dyDescent="0.3">
      <c r="A250" s="69">
        <v>45096</v>
      </c>
      <c r="B250" s="16">
        <v>241</v>
      </c>
      <c r="C250">
        <v>13</v>
      </c>
      <c r="R250">
        <v>1</v>
      </c>
      <c r="S250">
        <v>13</v>
      </c>
      <c r="T250">
        <v>13</v>
      </c>
      <c r="W250" s="68">
        <v>45096</v>
      </c>
      <c r="X250" s="18">
        <v>241</v>
      </c>
      <c r="Z250">
        <v>13</v>
      </c>
      <c r="AW250">
        <v>1</v>
      </c>
      <c r="AX250">
        <v>13</v>
      </c>
      <c r="AY250">
        <v>13</v>
      </c>
      <c r="AZ250">
        <v>1</v>
      </c>
    </row>
    <row r="251" spans="1:52" x14ac:dyDescent="0.3">
      <c r="A251" s="57"/>
      <c r="B251" s="16">
        <v>242</v>
      </c>
      <c r="C251">
        <v>18</v>
      </c>
      <c r="D251">
        <v>9</v>
      </c>
      <c r="E251">
        <v>1</v>
      </c>
      <c r="R251">
        <v>3</v>
      </c>
      <c r="S251">
        <v>28</v>
      </c>
      <c r="T251">
        <v>9.3333333333333339</v>
      </c>
      <c r="W251" s="57"/>
      <c r="X251" s="18">
        <v>242</v>
      </c>
      <c r="AK251">
        <v>18</v>
      </c>
      <c r="AL251">
        <v>9</v>
      </c>
      <c r="AM251">
        <v>1</v>
      </c>
      <c r="AW251">
        <v>3</v>
      </c>
      <c r="AX251">
        <v>28</v>
      </c>
      <c r="AY251">
        <v>9.3333333333333339</v>
      </c>
      <c r="AZ251">
        <v>12</v>
      </c>
    </row>
    <row r="252" spans="1:52" x14ac:dyDescent="0.3">
      <c r="A252" s="57"/>
      <c r="B252" s="16">
        <v>243</v>
      </c>
      <c r="C252">
        <v>1</v>
      </c>
      <c r="R252">
        <v>1</v>
      </c>
      <c r="S252">
        <v>1</v>
      </c>
      <c r="T252">
        <v>1</v>
      </c>
      <c r="W252" s="57"/>
      <c r="X252" s="18">
        <v>243</v>
      </c>
      <c r="AO252">
        <v>1</v>
      </c>
      <c r="AW252">
        <v>1</v>
      </c>
      <c r="AX252">
        <v>1</v>
      </c>
      <c r="AY252">
        <v>1</v>
      </c>
      <c r="AZ252">
        <v>16</v>
      </c>
    </row>
    <row r="253" spans="1:52" x14ac:dyDescent="0.3">
      <c r="A253" s="56"/>
      <c r="B253" s="16">
        <v>244</v>
      </c>
      <c r="C253">
        <v>1</v>
      </c>
      <c r="R253">
        <v>1</v>
      </c>
      <c r="S253">
        <v>1</v>
      </c>
      <c r="T253">
        <v>1</v>
      </c>
      <c r="W253" s="56"/>
      <c r="X253" s="18">
        <v>244</v>
      </c>
      <c r="AT253">
        <v>1</v>
      </c>
      <c r="AW253">
        <v>1</v>
      </c>
      <c r="AX253">
        <v>1</v>
      </c>
      <c r="AY253">
        <v>1</v>
      </c>
      <c r="AZ253">
        <v>21</v>
      </c>
    </row>
    <row r="254" spans="1:52" x14ac:dyDescent="0.3">
      <c r="A254" s="17">
        <v>45099</v>
      </c>
      <c r="B254" s="16">
        <v>245</v>
      </c>
      <c r="C254">
        <v>1</v>
      </c>
      <c r="D254">
        <v>3</v>
      </c>
      <c r="E254">
        <v>3</v>
      </c>
      <c r="R254">
        <v>3</v>
      </c>
      <c r="S254">
        <v>7</v>
      </c>
      <c r="T254">
        <v>2.333333333333333</v>
      </c>
      <c r="W254" s="19">
        <v>45099</v>
      </c>
      <c r="X254" s="18">
        <v>245</v>
      </c>
      <c r="Z254">
        <v>1</v>
      </c>
      <c r="AA254">
        <v>3</v>
      </c>
      <c r="AB254">
        <v>3</v>
      </c>
      <c r="AW254">
        <v>3</v>
      </c>
      <c r="AX254">
        <v>7</v>
      </c>
      <c r="AY254">
        <v>2.333333333333333</v>
      </c>
      <c r="AZ254">
        <v>1</v>
      </c>
    </row>
    <row r="255" spans="1:52" x14ac:dyDescent="0.3">
      <c r="A255" s="69">
        <v>45102</v>
      </c>
      <c r="B255" s="16">
        <v>246</v>
      </c>
      <c r="C255">
        <v>1</v>
      </c>
      <c r="R255">
        <v>1</v>
      </c>
      <c r="S255">
        <v>1</v>
      </c>
      <c r="T255">
        <v>1</v>
      </c>
      <c r="W255" s="68">
        <v>45102</v>
      </c>
      <c r="X255" s="18">
        <v>246</v>
      </c>
      <c r="AL255">
        <v>1</v>
      </c>
      <c r="AW255">
        <v>1</v>
      </c>
      <c r="AX255">
        <v>1</v>
      </c>
      <c r="AY255">
        <v>1</v>
      </c>
      <c r="AZ255">
        <v>13</v>
      </c>
    </row>
    <row r="256" spans="1:52" x14ac:dyDescent="0.3">
      <c r="A256" s="56"/>
      <c r="B256" s="16">
        <v>247</v>
      </c>
      <c r="C256">
        <v>67</v>
      </c>
      <c r="D256">
        <v>4</v>
      </c>
      <c r="R256">
        <v>2</v>
      </c>
      <c r="S256">
        <v>71</v>
      </c>
      <c r="T256">
        <v>35.5</v>
      </c>
      <c r="W256" s="56"/>
      <c r="X256" s="18">
        <v>247</v>
      </c>
      <c r="AQ256">
        <v>67</v>
      </c>
      <c r="AR256">
        <v>4</v>
      </c>
      <c r="AW256">
        <v>2</v>
      </c>
      <c r="AX256">
        <v>71</v>
      </c>
      <c r="AY256">
        <v>35.5</v>
      </c>
      <c r="AZ256">
        <v>18</v>
      </c>
    </row>
    <row r="257" spans="1:52" x14ac:dyDescent="0.3">
      <c r="A257" s="17">
        <v>45114</v>
      </c>
      <c r="B257" s="16">
        <v>248</v>
      </c>
      <c r="C257">
        <v>1</v>
      </c>
      <c r="D257">
        <v>2</v>
      </c>
      <c r="R257">
        <v>2</v>
      </c>
      <c r="S257">
        <v>3</v>
      </c>
      <c r="T257">
        <v>1.5</v>
      </c>
      <c r="W257" s="19">
        <v>45114</v>
      </c>
      <c r="X257" s="18">
        <v>248</v>
      </c>
      <c r="AP257">
        <v>1</v>
      </c>
      <c r="AQ257">
        <v>2</v>
      </c>
      <c r="AW257">
        <v>2</v>
      </c>
      <c r="AX257">
        <v>3</v>
      </c>
      <c r="AY257">
        <v>1.5</v>
      </c>
      <c r="AZ257">
        <v>17</v>
      </c>
    </row>
    <row r="258" spans="1:52" x14ac:dyDescent="0.3">
      <c r="A258" s="17">
        <v>45118</v>
      </c>
      <c r="B258" s="16">
        <v>249</v>
      </c>
      <c r="C258">
        <v>19</v>
      </c>
      <c r="R258">
        <v>1</v>
      </c>
      <c r="S258">
        <v>19</v>
      </c>
      <c r="T258">
        <v>19</v>
      </c>
      <c r="W258" s="19">
        <v>45118</v>
      </c>
      <c r="X258" s="18">
        <v>249</v>
      </c>
      <c r="AV258">
        <v>19</v>
      </c>
      <c r="AW258">
        <v>1</v>
      </c>
      <c r="AX258">
        <v>19</v>
      </c>
      <c r="AY258">
        <v>19</v>
      </c>
      <c r="AZ258">
        <v>23</v>
      </c>
    </row>
    <row r="259" spans="1:52" x14ac:dyDescent="0.3">
      <c r="A259" s="17">
        <v>45119</v>
      </c>
      <c r="B259" s="16">
        <v>249</v>
      </c>
      <c r="C259">
        <v>1</v>
      </c>
      <c r="R259">
        <v>1</v>
      </c>
      <c r="S259">
        <v>1</v>
      </c>
      <c r="T259">
        <v>1</v>
      </c>
      <c r="W259" s="19">
        <v>45119</v>
      </c>
      <c r="X259" s="18">
        <v>249</v>
      </c>
      <c r="Y259">
        <v>1</v>
      </c>
      <c r="AW259">
        <v>1</v>
      </c>
      <c r="AX259">
        <v>1</v>
      </c>
      <c r="AY259">
        <v>1</v>
      </c>
      <c r="AZ259">
        <v>0</v>
      </c>
    </row>
    <row r="260" spans="1:52" x14ac:dyDescent="0.3">
      <c r="A260" s="17">
        <v>45131</v>
      </c>
      <c r="B260" s="16">
        <v>250</v>
      </c>
      <c r="C260">
        <v>13</v>
      </c>
      <c r="D260">
        <v>7</v>
      </c>
      <c r="E260">
        <v>23</v>
      </c>
      <c r="F260">
        <v>40</v>
      </c>
      <c r="G260">
        <v>2</v>
      </c>
      <c r="H260">
        <v>1</v>
      </c>
      <c r="R260">
        <v>6</v>
      </c>
      <c r="S260">
        <v>86</v>
      </c>
      <c r="T260">
        <v>14.33333333333333</v>
      </c>
      <c r="W260" s="19">
        <v>45131</v>
      </c>
      <c r="X260" s="18">
        <v>250</v>
      </c>
      <c r="AJ260">
        <v>13</v>
      </c>
      <c r="AK260">
        <v>7</v>
      </c>
      <c r="AL260">
        <v>23</v>
      </c>
      <c r="AM260">
        <v>40</v>
      </c>
      <c r="AN260">
        <v>2</v>
      </c>
      <c r="AO260">
        <v>1</v>
      </c>
      <c r="AW260">
        <v>6</v>
      </c>
      <c r="AX260">
        <v>86</v>
      </c>
      <c r="AY260">
        <v>14.33333333333333</v>
      </c>
      <c r="AZ260">
        <v>11</v>
      </c>
    </row>
    <row r="261" spans="1:52" x14ac:dyDescent="0.3">
      <c r="A261" s="17">
        <v>45148</v>
      </c>
      <c r="B261" s="16">
        <v>251</v>
      </c>
      <c r="C261">
        <v>1</v>
      </c>
      <c r="R261">
        <v>1</v>
      </c>
      <c r="S261">
        <v>1</v>
      </c>
      <c r="T261">
        <v>1</v>
      </c>
      <c r="W261" s="19">
        <v>45148</v>
      </c>
      <c r="X261" s="18">
        <v>251</v>
      </c>
      <c r="AD261">
        <v>1</v>
      </c>
      <c r="AW261">
        <v>1</v>
      </c>
      <c r="AX261">
        <v>1</v>
      </c>
      <c r="AY261">
        <v>1</v>
      </c>
      <c r="AZ261">
        <v>5</v>
      </c>
    </row>
    <row r="262" spans="1:52" x14ac:dyDescent="0.3">
      <c r="A262" s="69">
        <v>45188</v>
      </c>
      <c r="B262" s="16">
        <v>252</v>
      </c>
      <c r="C262">
        <v>14</v>
      </c>
      <c r="D262">
        <v>68</v>
      </c>
      <c r="E262">
        <v>1</v>
      </c>
      <c r="F262">
        <v>1</v>
      </c>
      <c r="R262">
        <v>4</v>
      </c>
      <c r="S262">
        <v>84</v>
      </c>
      <c r="T262">
        <v>21</v>
      </c>
      <c r="W262" s="68">
        <v>45188</v>
      </c>
      <c r="X262" s="18">
        <v>252</v>
      </c>
      <c r="AL262">
        <v>14</v>
      </c>
      <c r="AM262">
        <v>68</v>
      </c>
      <c r="AN262">
        <v>1</v>
      </c>
      <c r="AO262">
        <v>1</v>
      </c>
      <c r="AW262">
        <v>4</v>
      </c>
      <c r="AX262">
        <v>84</v>
      </c>
      <c r="AY262">
        <v>21</v>
      </c>
      <c r="AZ262">
        <v>13</v>
      </c>
    </row>
    <row r="263" spans="1:52" x14ac:dyDescent="0.3">
      <c r="A263" s="57"/>
      <c r="B263" s="16">
        <v>253</v>
      </c>
      <c r="C263">
        <v>1</v>
      </c>
      <c r="R263">
        <v>1</v>
      </c>
      <c r="S263">
        <v>1</v>
      </c>
      <c r="T263">
        <v>1</v>
      </c>
      <c r="W263" s="57"/>
      <c r="X263" s="18">
        <v>253</v>
      </c>
      <c r="AR263">
        <v>1</v>
      </c>
      <c r="AW263">
        <v>1</v>
      </c>
      <c r="AX263">
        <v>1</v>
      </c>
      <c r="AY263">
        <v>1</v>
      </c>
      <c r="AZ263">
        <v>19</v>
      </c>
    </row>
    <row r="264" spans="1:52" x14ac:dyDescent="0.3">
      <c r="A264" s="56"/>
      <c r="B264" s="16">
        <v>254</v>
      </c>
      <c r="C264">
        <v>2</v>
      </c>
      <c r="R264">
        <v>1</v>
      </c>
      <c r="S264">
        <v>2</v>
      </c>
      <c r="T264">
        <v>2</v>
      </c>
      <c r="W264" s="56"/>
      <c r="X264" s="18">
        <v>254</v>
      </c>
      <c r="AV264">
        <v>2</v>
      </c>
      <c r="AW264">
        <v>1</v>
      </c>
      <c r="AX264">
        <v>2</v>
      </c>
      <c r="AY264">
        <v>2</v>
      </c>
      <c r="AZ264">
        <v>23</v>
      </c>
    </row>
    <row r="265" spans="1:52" x14ac:dyDescent="0.3">
      <c r="A265" s="69">
        <v>45189</v>
      </c>
      <c r="B265" s="16">
        <v>254</v>
      </c>
      <c r="C265">
        <v>1</v>
      </c>
      <c r="R265">
        <v>1</v>
      </c>
      <c r="S265">
        <v>1</v>
      </c>
      <c r="T265">
        <v>1</v>
      </c>
      <c r="W265" s="68">
        <v>45189</v>
      </c>
      <c r="X265" s="18">
        <v>254</v>
      </c>
      <c r="Y265">
        <v>1</v>
      </c>
      <c r="AW265">
        <v>1</v>
      </c>
      <c r="AX265">
        <v>1</v>
      </c>
      <c r="AY265">
        <v>1</v>
      </c>
      <c r="AZ265">
        <v>0</v>
      </c>
    </row>
    <row r="266" spans="1:52" x14ac:dyDescent="0.3">
      <c r="A266" s="56"/>
      <c r="B266" s="16">
        <v>255</v>
      </c>
      <c r="C266">
        <v>4</v>
      </c>
      <c r="R266">
        <v>1</v>
      </c>
      <c r="S266">
        <v>4</v>
      </c>
      <c r="T266">
        <v>4</v>
      </c>
      <c r="W266" s="56"/>
      <c r="X266" s="18">
        <v>255</v>
      </c>
      <c r="AD266">
        <v>4</v>
      </c>
      <c r="AW266">
        <v>1</v>
      </c>
      <c r="AX266">
        <v>4</v>
      </c>
      <c r="AY266">
        <v>4</v>
      </c>
      <c r="AZ266">
        <v>5</v>
      </c>
    </row>
    <row r="267" spans="1:52" x14ac:dyDescent="0.3">
      <c r="A267" s="17">
        <v>45190</v>
      </c>
      <c r="B267" s="16">
        <v>256</v>
      </c>
      <c r="C267">
        <v>2</v>
      </c>
      <c r="R267">
        <v>1</v>
      </c>
      <c r="S267">
        <v>2</v>
      </c>
      <c r="T267">
        <v>2</v>
      </c>
      <c r="W267" s="19">
        <v>45190</v>
      </c>
      <c r="X267" s="18">
        <v>256</v>
      </c>
      <c r="Z267">
        <v>2</v>
      </c>
      <c r="AW267">
        <v>1</v>
      </c>
      <c r="AX267">
        <v>2</v>
      </c>
      <c r="AY267">
        <v>2</v>
      </c>
      <c r="AZ267">
        <v>1</v>
      </c>
    </row>
    <row r="268" spans="1:52" x14ac:dyDescent="0.3">
      <c r="A268" s="17">
        <v>45199</v>
      </c>
      <c r="B268" s="16">
        <v>257</v>
      </c>
      <c r="C268">
        <v>11</v>
      </c>
      <c r="R268">
        <v>1</v>
      </c>
      <c r="S268">
        <v>11</v>
      </c>
      <c r="T268">
        <v>11</v>
      </c>
      <c r="W268" s="19">
        <v>45199</v>
      </c>
      <c r="X268" s="18">
        <v>257</v>
      </c>
      <c r="AO268">
        <v>11</v>
      </c>
      <c r="AW268">
        <v>1</v>
      </c>
      <c r="AX268">
        <v>11</v>
      </c>
      <c r="AY268">
        <v>11</v>
      </c>
      <c r="AZ268">
        <v>16</v>
      </c>
    </row>
    <row r="269" spans="1:52" x14ac:dyDescent="0.3">
      <c r="A269" s="17">
        <v>45215</v>
      </c>
      <c r="B269" s="16">
        <v>258</v>
      </c>
      <c r="C269">
        <v>1</v>
      </c>
      <c r="R269">
        <v>1</v>
      </c>
      <c r="S269">
        <v>1</v>
      </c>
      <c r="T269">
        <v>1</v>
      </c>
      <c r="W269" s="19">
        <v>45215</v>
      </c>
      <c r="X269" s="18">
        <v>258</v>
      </c>
      <c r="AP269">
        <v>1</v>
      </c>
      <c r="AW269">
        <v>1</v>
      </c>
      <c r="AX269">
        <v>1</v>
      </c>
      <c r="AY269">
        <v>1</v>
      </c>
      <c r="AZ269">
        <v>17</v>
      </c>
    </row>
    <row r="270" spans="1:52" x14ac:dyDescent="0.3">
      <c r="A270" s="17">
        <v>45231</v>
      </c>
      <c r="B270" s="16">
        <v>259</v>
      </c>
      <c r="C270">
        <v>1</v>
      </c>
      <c r="R270">
        <v>1</v>
      </c>
      <c r="S270">
        <v>1</v>
      </c>
      <c r="T270">
        <v>1</v>
      </c>
      <c r="W270" s="19">
        <v>45231</v>
      </c>
      <c r="X270" s="18">
        <v>259</v>
      </c>
      <c r="AP270">
        <v>1</v>
      </c>
      <c r="AW270">
        <v>1</v>
      </c>
      <c r="AX270">
        <v>1</v>
      </c>
      <c r="AY270">
        <v>1</v>
      </c>
      <c r="AZ270">
        <v>17</v>
      </c>
    </row>
    <row r="271" spans="1:52" x14ac:dyDescent="0.3">
      <c r="A271" s="17">
        <v>45232</v>
      </c>
      <c r="B271" s="16">
        <v>260</v>
      </c>
      <c r="C271">
        <v>1</v>
      </c>
      <c r="R271">
        <v>1</v>
      </c>
      <c r="S271">
        <v>1</v>
      </c>
      <c r="T271">
        <v>1</v>
      </c>
      <c r="W271" s="19">
        <v>45232</v>
      </c>
      <c r="X271" s="18">
        <v>260</v>
      </c>
      <c r="AJ271">
        <v>1</v>
      </c>
      <c r="AW271">
        <v>1</v>
      </c>
      <c r="AX271">
        <v>1</v>
      </c>
      <c r="AY271">
        <v>1</v>
      </c>
      <c r="AZ271">
        <v>11</v>
      </c>
    </row>
    <row r="272" spans="1:52" x14ac:dyDescent="0.3">
      <c r="A272" s="17">
        <v>45233</v>
      </c>
      <c r="B272" s="16">
        <v>261</v>
      </c>
      <c r="C272">
        <v>2</v>
      </c>
      <c r="D272">
        <v>59</v>
      </c>
      <c r="R272">
        <v>2</v>
      </c>
      <c r="S272">
        <v>61</v>
      </c>
      <c r="T272">
        <v>30.5</v>
      </c>
      <c r="W272" s="19">
        <v>45233</v>
      </c>
      <c r="X272" s="18">
        <v>261</v>
      </c>
      <c r="AP272">
        <v>2</v>
      </c>
      <c r="AQ272">
        <v>59</v>
      </c>
      <c r="AW272">
        <v>2</v>
      </c>
      <c r="AX272">
        <v>61</v>
      </c>
      <c r="AY272">
        <v>30.5</v>
      </c>
      <c r="AZ272">
        <v>17</v>
      </c>
    </row>
    <row r="273" spans="1:52" x14ac:dyDescent="0.3">
      <c r="A273" s="69">
        <v>45234</v>
      </c>
      <c r="B273" s="16">
        <v>262</v>
      </c>
      <c r="C273">
        <v>1</v>
      </c>
      <c r="R273">
        <v>1</v>
      </c>
      <c r="S273">
        <v>1</v>
      </c>
      <c r="T273">
        <v>1</v>
      </c>
      <c r="W273" s="68">
        <v>45234</v>
      </c>
      <c r="X273" s="18">
        <v>262</v>
      </c>
      <c r="AN273">
        <v>1</v>
      </c>
      <c r="AW273">
        <v>1</v>
      </c>
      <c r="AX273">
        <v>1</v>
      </c>
      <c r="AY273">
        <v>1</v>
      </c>
      <c r="AZ273">
        <v>15</v>
      </c>
    </row>
    <row r="274" spans="1:52" x14ac:dyDescent="0.3">
      <c r="A274" s="56"/>
      <c r="B274" s="16">
        <v>263</v>
      </c>
      <c r="C274">
        <v>6</v>
      </c>
      <c r="D274">
        <v>2</v>
      </c>
      <c r="E274">
        <v>11</v>
      </c>
      <c r="R274">
        <v>3</v>
      </c>
      <c r="S274">
        <v>19</v>
      </c>
      <c r="T274">
        <v>6.333333333333333</v>
      </c>
      <c r="W274" s="56"/>
      <c r="X274" s="18">
        <v>263</v>
      </c>
      <c r="AT274">
        <v>6</v>
      </c>
      <c r="AU274">
        <v>2</v>
      </c>
      <c r="AV274">
        <v>11</v>
      </c>
      <c r="AW274">
        <v>3</v>
      </c>
      <c r="AX274">
        <v>19</v>
      </c>
      <c r="AY274">
        <v>6.333333333333333</v>
      </c>
      <c r="AZ274">
        <v>21</v>
      </c>
    </row>
    <row r="275" spans="1:52" x14ac:dyDescent="0.3">
      <c r="A275" s="69">
        <v>45235</v>
      </c>
      <c r="B275" s="16">
        <v>263</v>
      </c>
      <c r="C275">
        <v>23</v>
      </c>
      <c r="R275">
        <v>1</v>
      </c>
      <c r="S275">
        <v>23</v>
      </c>
      <c r="T275">
        <v>23</v>
      </c>
      <c r="W275" s="68">
        <v>45235</v>
      </c>
      <c r="X275" s="18">
        <v>263</v>
      </c>
      <c r="Y275">
        <v>23</v>
      </c>
      <c r="AW275">
        <v>1</v>
      </c>
      <c r="AX275">
        <v>23</v>
      </c>
      <c r="AY275">
        <v>23</v>
      </c>
      <c r="AZ275">
        <v>0</v>
      </c>
    </row>
    <row r="276" spans="1:52" x14ac:dyDescent="0.3">
      <c r="A276" s="57"/>
      <c r="B276" s="16">
        <v>264</v>
      </c>
      <c r="C276">
        <v>1</v>
      </c>
      <c r="R276">
        <v>1</v>
      </c>
      <c r="S276">
        <v>1</v>
      </c>
      <c r="T276">
        <v>1</v>
      </c>
      <c r="W276" s="57"/>
      <c r="X276" s="18">
        <v>264</v>
      </c>
      <c r="AG276">
        <v>1</v>
      </c>
      <c r="AW276">
        <v>1</v>
      </c>
      <c r="AX276">
        <v>1</v>
      </c>
      <c r="AY276">
        <v>1</v>
      </c>
      <c r="AZ276">
        <v>8</v>
      </c>
    </row>
    <row r="277" spans="1:52" x14ac:dyDescent="0.3">
      <c r="A277" s="56"/>
      <c r="B277" s="16">
        <v>265</v>
      </c>
      <c r="C277">
        <v>1</v>
      </c>
      <c r="R277">
        <v>1</v>
      </c>
      <c r="S277">
        <v>1</v>
      </c>
      <c r="T277">
        <v>1</v>
      </c>
      <c r="W277" s="56"/>
      <c r="X277" s="18">
        <v>265</v>
      </c>
      <c r="AK277">
        <v>1</v>
      </c>
      <c r="AW277">
        <v>1</v>
      </c>
      <c r="AX277">
        <v>1</v>
      </c>
      <c r="AY277">
        <v>1</v>
      </c>
      <c r="AZ277">
        <v>12</v>
      </c>
    </row>
    <row r="278" spans="1:52" x14ac:dyDescent="0.3">
      <c r="A278" s="17">
        <v>45237</v>
      </c>
      <c r="B278" s="16">
        <v>266</v>
      </c>
      <c r="C278">
        <v>3</v>
      </c>
      <c r="R278">
        <v>1</v>
      </c>
      <c r="S278">
        <v>3</v>
      </c>
      <c r="T278">
        <v>3</v>
      </c>
      <c r="W278" s="19">
        <v>45237</v>
      </c>
      <c r="X278" s="18">
        <v>266</v>
      </c>
      <c r="AN278">
        <v>3</v>
      </c>
      <c r="AW278">
        <v>1</v>
      </c>
      <c r="AX278">
        <v>3</v>
      </c>
      <c r="AY278">
        <v>3</v>
      </c>
      <c r="AZ278">
        <v>15</v>
      </c>
    </row>
    <row r="279" spans="1:52" x14ac:dyDescent="0.3">
      <c r="A279" s="69">
        <v>45240</v>
      </c>
      <c r="B279" s="16">
        <v>267</v>
      </c>
      <c r="C279">
        <v>1</v>
      </c>
      <c r="R279">
        <v>1</v>
      </c>
      <c r="S279">
        <v>1</v>
      </c>
      <c r="T279">
        <v>1</v>
      </c>
      <c r="W279" s="68">
        <v>45240</v>
      </c>
      <c r="X279" s="18">
        <v>267</v>
      </c>
      <c r="AR279">
        <v>1</v>
      </c>
      <c r="AW279">
        <v>1</v>
      </c>
      <c r="AX279">
        <v>1</v>
      </c>
      <c r="AY279">
        <v>1</v>
      </c>
      <c r="AZ279">
        <v>19</v>
      </c>
    </row>
    <row r="280" spans="1:52" x14ac:dyDescent="0.3">
      <c r="A280" s="56"/>
      <c r="B280" s="16">
        <v>268</v>
      </c>
      <c r="C280">
        <v>1</v>
      </c>
      <c r="D280">
        <v>7</v>
      </c>
      <c r="E280">
        <v>6</v>
      </c>
      <c r="R280">
        <v>3</v>
      </c>
      <c r="S280">
        <v>14</v>
      </c>
      <c r="T280">
        <v>4.666666666666667</v>
      </c>
      <c r="W280" s="56"/>
      <c r="X280" s="18">
        <v>268</v>
      </c>
      <c r="AT280">
        <v>1</v>
      </c>
      <c r="AU280">
        <v>7</v>
      </c>
      <c r="AV280">
        <v>6</v>
      </c>
      <c r="AW280">
        <v>3</v>
      </c>
      <c r="AX280">
        <v>14</v>
      </c>
      <c r="AY280">
        <v>4.666666666666667</v>
      </c>
      <c r="AZ280">
        <v>21</v>
      </c>
    </row>
    <row r="281" spans="1:52" x14ac:dyDescent="0.3">
      <c r="A281" s="69">
        <v>45241</v>
      </c>
      <c r="B281" s="16">
        <v>268</v>
      </c>
      <c r="C281">
        <v>3</v>
      </c>
      <c r="R281">
        <v>1</v>
      </c>
      <c r="S281">
        <v>3</v>
      </c>
      <c r="T281">
        <v>3</v>
      </c>
      <c r="W281" s="68">
        <v>45241</v>
      </c>
      <c r="X281" s="18">
        <v>268</v>
      </c>
      <c r="Y281">
        <v>3</v>
      </c>
      <c r="AW281">
        <v>1</v>
      </c>
      <c r="AX281">
        <v>3</v>
      </c>
      <c r="AY281">
        <v>3</v>
      </c>
      <c r="AZ281">
        <v>0</v>
      </c>
    </row>
    <row r="282" spans="1:52" x14ac:dyDescent="0.3">
      <c r="A282" s="56"/>
      <c r="B282" s="16">
        <v>269</v>
      </c>
      <c r="C282">
        <v>1</v>
      </c>
      <c r="R282">
        <v>1</v>
      </c>
      <c r="S282">
        <v>1</v>
      </c>
      <c r="T282">
        <v>1</v>
      </c>
      <c r="W282" s="56"/>
      <c r="X282" s="18">
        <v>269</v>
      </c>
      <c r="AA282">
        <v>1</v>
      </c>
      <c r="AW282">
        <v>1</v>
      </c>
      <c r="AX282">
        <v>1</v>
      </c>
      <c r="AY282">
        <v>1</v>
      </c>
      <c r="AZ282">
        <v>2</v>
      </c>
    </row>
    <row r="283" spans="1:52" x14ac:dyDescent="0.3">
      <c r="A283" s="69">
        <v>45242</v>
      </c>
      <c r="B283" s="16">
        <v>270</v>
      </c>
      <c r="C283">
        <v>2</v>
      </c>
      <c r="R283">
        <v>1</v>
      </c>
      <c r="S283">
        <v>2</v>
      </c>
      <c r="T283">
        <v>2</v>
      </c>
      <c r="W283" s="68">
        <v>45242</v>
      </c>
      <c r="X283" s="18">
        <v>270</v>
      </c>
      <c r="AL283">
        <v>2</v>
      </c>
      <c r="AW283">
        <v>1</v>
      </c>
      <c r="AX283">
        <v>2</v>
      </c>
      <c r="AY283">
        <v>2</v>
      </c>
      <c r="AZ283">
        <v>13</v>
      </c>
    </row>
    <row r="284" spans="1:52" x14ac:dyDescent="0.3">
      <c r="A284" s="56"/>
      <c r="B284" s="16">
        <v>271</v>
      </c>
      <c r="C284">
        <v>7</v>
      </c>
      <c r="D284">
        <v>4</v>
      </c>
      <c r="R284">
        <v>2</v>
      </c>
      <c r="S284">
        <v>11</v>
      </c>
      <c r="T284">
        <v>5.5</v>
      </c>
      <c r="W284" s="56"/>
      <c r="X284" s="18">
        <v>271</v>
      </c>
      <c r="AO284">
        <v>7</v>
      </c>
      <c r="AP284">
        <v>4</v>
      </c>
      <c r="AW284">
        <v>2</v>
      </c>
      <c r="AX284">
        <v>11</v>
      </c>
      <c r="AY284">
        <v>5.5</v>
      </c>
      <c r="AZ284">
        <v>16</v>
      </c>
    </row>
    <row r="285" spans="1:52" x14ac:dyDescent="0.3">
      <c r="A285" s="17">
        <v>45245</v>
      </c>
      <c r="B285" s="16">
        <v>272</v>
      </c>
      <c r="C285">
        <v>1</v>
      </c>
      <c r="R285">
        <v>1</v>
      </c>
      <c r="S285">
        <v>1</v>
      </c>
      <c r="T285">
        <v>1</v>
      </c>
      <c r="W285" s="19">
        <v>45245</v>
      </c>
      <c r="X285" s="18">
        <v>272</v>
      </c>
      <c r="AA285">
        <v>1</v>
      </c>
      <c r="AW285">
        <v>1</v>
      </c>
      <c r="AX285">
        <v>1</v>
      </c>
      <c r="AY285">
        <v>1</v>
      </c>
      <c r="AZ285">
        <v>2</v>
      </c>
    </row>
    <row r="286" spans="1:52" x14ac:dyDescent="0.3">
      <c r="A286" s="69">
        <v>45249</v>
      </c>
      <c r="B286" s="16">
        <v>273</v>
      </c>
      <c r="C286">
        <v>3</v>
      </c>
      <c r="R286">
        <v>1</v>
      </c>
      <c r="S286">
        <v>3</v>
      </c>
      <c r="T286">
        <v>3</v>
      </c>
      <c r="W286" s="68">
        <v>45249</v>
      </c>
      <c r="X286" s="18">
        <v>273</v>
      </c>
      <c r="AR286">
        <v>3</v>
      </c>
      <c r="AW286">
        <v>1</v>
      </c>
      <c r="AX286">
        <v>3</v>
      </c>
      <c r="AY286">
        <v>3</v>
      </c>
      <c r="AZ286">
        <v>19</v>
      </c>
    </row>
    <row r="287" spans="1:52" x14ac:dyDescent="0.3">
      <c r="A287" s="56"/>
      <c r="B287" s="16">
        <v>274</v>
      </c>
      <c r="C287">
        <v>2</v>
      </c>
      <c r="R287">
        <v>1</v>
      </c>
      <c r="S287">
        <v>2</v>
      </c>
      <c r="T287">
        <v>2</v>
      </c>
      <c r="W287" s="56"/>
      <c r="X287" s="18">
        <v>274</v>
      </c>
      <c r="AT287">
        <v>2</v>
      </c>
      <c r="AW287">
        <v>1</v>
      </c>
      <c r="AX287">
        <v>2</v>
      </c>
      <c r="AY287">
        <v>2</v>
      </c>
      <c r="AZ287">
        <v>21</v>
      </c>
    </row>
    <row r="288" spans="1:52" x14ac:dyDescent="0.3">
      <c r="A288" s="17">
        <v>45251</v>
      </c>
      <c r="B288" s="16">
        <v>275</v>
      </c>
      <c r="C288">
        <v>61</v>
      </c>
      <c r="R288">
        <v>1</v>
      </c>
      <c r="S288">
        <v>61</v>
      </c>
      <c r="T288">
        <v>61</v>
      </c>
      <c r="W288" s="19">
        <v>45251</v>
      </c>
      <c r="X288" s="18">
        <v>275</v>
      </c>
      <c r="AT288">
        <v>61</v>
      </c>
      <c r="AW288">
        <v>1</v>
      </c>
      <c r="AX288">
        <v>61</v>
      </c>
      <c r="AY288">
        <v>61</v>
      </c>
      <c r="AZ288">
        <v>21</v>
      </c>
    </row>
    <row r="289" spans="1:52" x14ac:dyDescent="0.3">
      <c r="A289" s="69">
        <v>45252</v>
      </c>
      <c r="B289" s="16">
        <v>276</v>
      </c>
      <c r="C289">
        <v>1</v>
      </c>
      <c r="R289">
        <v>1</v>
      </c>
      <c r="S289">
        <v>1</v>
      </c>
      <c r="T289">
        <v>1</v>
      </c>
      <c r="W289" s="68">
        <v>45252</v>
      </c>
      <c r="X289" s="18">
        <v>276</v>
      </c>
      <c r="AO289">
        <v>1</v>
      </c>
      <c r="AW289">
        <v>1</v>
      </c>
      <c r="AX289">
        <v>1</v>
      </c>
      <c r="AY289">
        <v>1</v>
      </c>
      <c r="AZ289">
        <v>16</v>
      </c>
    </row>
    <row r="290" spans="1:52" x14ac:dyDescent="0.3">
      <c r="A290" s="56"/>
      <c r="B290" s="16">
        <v>277</v>
      </c>
      <c r="C290">
        <v>1</v>
      </c>
      <c r="R290">
        <v>1</v>
      </c>
      <c r="S290">
        <v>1</v>
      </c>
      <c r="T290">
        <v>1</v>
      </c>
      <c r="W290" s="56"/>
      <c r="X290" s="18">
        <v>277</v>
      </c>
      <c r="AV290">
        <v>1</v>
      </c>
      <c r="AW290">
        <v>1</v>
      </c>
      <c r="AX290">
        <v>1</v>
      </c>
      <c r="AY290">
        <v>1</v>
      </c>
      <c r="AZ290">
        <v>23</v>
      </c>
    </row>
    <row r="291" spans="1:52" x14ac:dyDescent="0.3">
      <c r="A291" s="69">
        <v>45255</v>
      </c>
      <c r="B291" s="16">
        <v>278</v>
      </c>
      <c r="C291">
        <v>1</v>
      </c>
      <c r="R291">
        <v>1</v>
      </c>
      <c r="S291">
        <v>1</v>
      </c>
      <c r="T291">
        <v>1</v>
      </c>
      <c r="W291" s="68">
        <v>45255</v>
      </c>
      <c r="X291" s="18">
        <v>278</v>
      </c>
      <c r="AH291">
        <v>1</v>
      </c>
      <c r="AW291">
        <v>1</v>
      </c>
      <c r="AX291">
        <v>1</v>
      </c>
      <c r="AY291">
        <v>1</v>
      </c>
      <c r="AZ291">
        <v>9</v>
      </c>
    </row>
    <row r="292" spans="1:52" x14ac:dyDescent="0.3">
      <c r="A292" s="57"/>
      <c r="B292" s="16">
        <v>279</v>
      </c>
      <c r="C292">
        <v>11</v>
      </c>
      <c r="D292">
        <v>39</v>
      </c>
      <c r="R292">
        <v>2</v>
      </c>
      <c r="S292">
        <v>50</v>
      </c>
      <c r="T292">
        <v>25</v>
      </c>
      <c r="W292" s="57"/>
      <c r="X292" s="18">
        <v>279</v>
      </c>
      <c r="AJ292">
        <v>11</v>
      </c>
      <c r="AK292">
        <v>39</v>
      </c>
      <c r="AW292">
        <v>2</v>
      </c>
      <c r="AX292">
        <v>50</v>
      </c>
      <c r="AY292">
        <v>25</v>
      </c>
      <c r="AZ292">
        <v>11</v>
      </c>
    </row>
    <row r="293" spans="1:52" x14ac:dyDescent="0.3">
      <c r="A293" s="56"/>
      <c r="B293" s="16">
        <v>280</v>
      </c>
      <c r="C293">
        <v>14</v>
      </c>
      <c r="D293">
        <v>41</v>
      </c>
      <c r="E293">
        <v>1</v>
      </c>
      <c r="F293">
        <v>3</v>
      </c>
      <c r="G293">
        <v>1</v>
      </c>
      <c r="H293">
        <v>1</v>
      </c>
      <c r="R293">
        <v>6</v>
      </c>
      <c r="S293">
        <v>61</v>
      </c>
      <c r="T293">
        <v>10.16666666666667</v>
      </c>
      <c r="W293" s="56"/>
      <c r="X293" s="18">
        <v>280</v>
      </c>
      <c r="AM293">
        <v>14</v>
      </c>
      <c r="AN293">
        <v>41</v>
      </c>
      <c r="AO293">
        <v>1</v>
      </c>
      <c r="AP293">
        <v>3</v>
      </c>
      <c r="AQ293">
        <v>1</v>
      </c>
      <c r="AR293">
        <v>1</v>
      </c>
      <c r="AW293">
        <v>6</v>
      </c>
      <c r="AX293">
        <v>61</v>
      </c>
      <c r="AY293">
        <v>10.16666666666667</v>
      </c>
      <c r="AZ293">
        <v>14</v>
      </c>
    </row>
    <row r="294" spans="1:52" x14ac:dyDescent="0.3">
      <c r="A294" s="17">
        <v>45256</v>
      </c>
      <c r="B294" s="16">
        <v>281</v>
      </c>
      <c r="C294">
        <v>3</v>
      </c>
      <c r="R294">
        <v>1</v>
      </c>
      <c r="S294">
        <v>3</v>
      </c>
      <c r="T294">
        <v>3</v>
      </c>
      <c r="W294" s="19">
        <v>45256</v>
      </c>
      <c r="X294" s="18">
        <v>281</v>
      </c>
      <c r="AA294">
        <v>3</v>
      </c>
      <c r="AW294">
        <v>1</v>
      </c>
      <c r="AX294">
        <v>3</v>
      </c>
      <c r="AY294">
        <v>3</v>
      </c>
      <c r="AZ294">
        <v>2</v>
      </c>
    </row>
    <row r="295" spans="1:52" x14ac:dyDescent="0.3">
      <c r="A295" s="17">
        <v>45257</v>
      </c>
      <c r="B295" s="16">
        <v>282</v>
      </c>
      <c r="C295">
        <v>8</v>
      </c>
      <c r="R295">
        <v>1</v>
      </c>
      <c r="S295">
        <v>8</v>
      </c>
      <c r="T295">
        <v>8</v>
      </c>
      <c r="W295" s="19">
        <v>45257</v>
      </c>
      <c r="X295" s="18">
        <v>282</v>
      </c>
      <c r="AH295">
        <v>8</v>
      </c>
      <c r="AW295">
        <v>1</v>
      </c>
      <c r="AX295">
        <v>8</v>
      </c>
      <c r="AY295">
        <v>8</v>
      </c>
      <c r="AZ295">
        <v>9</v>
      </c>
    </row>
    <row r="296" spans="1:52" x14ac:dyDescent="0.3">
      <c r="A296" s="69">
        <v>45258</v>
      </c>
      <c r="B296" s="16">
        <v>283</v>
      </c>
      <c r="C296">
        <v>2</v>
      </c>
      <c r="R296">
        <v>1</v>
      </c>
      <c r="S296">
        <v>2</v>
      </c>
      <c r="T296">
        <v>2</v>
      </c>
      <c r="W296" s="68">
        <v>45258</v>
      </c>
      <c r="X296" s="18">
        <v>283</v>
      </c>
      <c r="AH296">
        <v>2</v>
      </c>
      <c r="AW296">
        <v>1</v>
      </c>
      <c r="AX296">
        <v>2</v>
      </c>
      <c r="AY296">
        <v>2</v>
      </c>
      <c r="AZ296">
        <v>9</v>
      </c>
    </row>
    <row r="297" spans="1:52" x14ac:dyDescent="0.3">
      <c r="A297" s="56"/>
      <c r="B297" s="16">
        <v>284</v>
      </c>
      <c r="C297">
        <v>6</v>
      </c>
      <c r="D297">
        <v>50</v>
      </c>
      <c r="R297">
        <v>2</v>
      </c>
      <c r="S297">
        <v>56</v>
      </c>
      <c r="T297">
        <v>28</v>
      </c>
      <c r="W297" s="56"/>
      <c r="X297" s="18">
        <v>284</v>
      </c>
      <c r="AU297">
        <v>6</v>
      </c>
      <c r="AV297">
        <v>50</v>
      </c>
      <c r="AW297">
        <v>2</v>
      </c>
      <c r="AX297">
        <v>56</v>
      </c>
      <c r="AY297">
        <v>28</v>
      </c>
      <c r="AZ297">
        <v>22</v>
      </c>
    </row>
    <row r="298" spans="1:52" x14ac:dyDescent="0.3">
      <c r="A298" s="69">
        <v>45259</v>
      </c>
      <c r="B298" s="16">
        <v>284</v>
      </c>
      <c r="C298">
        <v>4</v>
      </c>
      <c r="D298">
        <v>4</v>
      </c>
      <c r="E298">
        <v>2</v>
      </c>
      <c r="R298">
        <v>3</v>
      </c>
      <c r="S298">
        <v>10</v>
      </c>
      <c r="T298">
        <v>3.333333333333333</v>
      </c>
      <c r="W298" s="68">
        <v>45259</v>
      </c>
      <c r="X298" s="18">
        <v>284</v>
      </c>
      <c r="Y298">
        <v>4</v>
      </c>
      <c r="Z298">
        <v>4</v>
      </c>
      <c r="AA298">
        <v>2</v>
      </c>
      <c r="AW298">
        <v>3</v>
      </c>
      <c r="AX298">
        <v>10</v>
      </c>
      <c r="AY298">
        <v>3.333333333333333</v>
      </c>
      <c r="AZ298">
        <v>0</v>
      </c>
    </row>
    <row r="299" spans="1:52" x14ac:dyDescent="0.3">
      <c r="A299" s="57"/>
      <c r="B299" s="16">
        <v>285</v>
      </c>
      <c r="C299">
        <v>2</v>
      </c>
      <c r="R299">
        <v>1</v>
      </c>
      <c r="S299">
        <v>2</v>
      </c>
      <c r="T299">
        <v>2</v>
      </c>
      <c r="W299" s="57"/>
      <c r="X299" s="18">
        <v>285</v>
      </c>
      <c r="AD299">
        <v>2</v>
      </c>
      <c r="AW299">
        <v>1</v>
      </c>
      <c r="AX299">
        <v>2</v>
      </c>
      <c r="AY299">
        <v>2</v>
      </c>
      <c r="AZ299">
        <v>5</v>
      </c>
    </row>
    <row r="300" spans="1:52" x14ac:dyDescent="0.3">
      <c r="A300" s="57"/>
      <c r="B300" s="16">
        <v>286</v>
      </c>
      <c r="C300">
        <v>1</v>
      </c>
      <c r="D300">
        <v>1</v>
      </c>
      <c r="R300">
        <v>2</v>
      </c>
      <c r="S300">
        <v>2</v>
      </c>
      <c r="T300">
        <v>1</v>
      </c>
      <c r="W300" s="57"/>
      <c r="X300" s="18">
        <v>286</v>
      </c>
      <c r="AF300">
        <v>1</v>
      </c>
      <c r="AG300">
        <v>1</v>
      </c>
      <c r="AW300">
        <v>2</v>
      </c>
      <c r="AX300">
        <v>2</v>
      </c>
      <c r="AY300">
        <v>1</v>
      </c>
      <c r="AZ300">
        <v>7</v>
      </c>
    </row>
    <row r="301" spans="1:52" x14ac:dyDescent="0.3">
      <c r="A301" s="57"/>
      <c r="B301" s="16">
        <v>287</v>
      </c>
      <c r="C301">
        <v>1</v>
      </c>
      <c r="R301">
        <v>1</v>
      </c>
      <c r="S301">
        <v>1</v>
      </c>
      <c r="T301">
        <v>1</v>
      </c>
      <c r="W301" s="57"/>
      <c r="X301" s="18">
        <v>287</v>
      </c>
      <c r="AJ301">
        <v>1</v>
      </c>
      <c r="AW301">
        <v>1</v>
      </c>
      <c r="AX301">
        <v>1</v>
      </c>
      <c r="AY301">
        <v>1</v>
      </c>
      <c r="AZ301">
        <v>11</v>
      </c>
    </row>
    <row r="302" spans="1:52" x14ac:dyDescent="0.3">
      <c r="A302" s="56"/>
      <c r="B302" s="16">
        <v>288</v>
      </c>
      <c r="C302">
        <v>4</v>
      </c>
      <c r="D302">
        <v>29</v>
      </c>
      <c r="R302">
        <v>2</v>
      </c>
      <c r="S302">
        <v>33</v>
      </c>
      <c r="T302">
        <v>16.5</v>
      </c>
      <c r="W302" s="56"/>
      <c r="X302" s="18">
        <v>288</v>
      </c>
      <c r="AU302">
        <v>4</v>
      </c>
      <c r="AV302">
        <v>29</v>
      </c>
      <c r="AW302">
        <v>2</v>
      </c>
      <c r="AX302">
        <v>33</v>
      </c>
      <c r="AY302">
        <v>16.5</v>
      </c>
      <c r="AZ302">
        <v>22</v>
      </c>
    </row>
    <row r="303" spans="1:52" x14ac:dyDescent="0.3">
      <c r="A303" s="69">
        <v>45260</v>
      </c>
      <c r="B303" s="16">
        <v>289</v>
      </c>
      <c r="C303">
        <v>1</v>
      </c>
      <c r="D303">
        <v>6</v>
      </c>
      <c r="E303">
        <v>5</v>
      </c>
      <c r="F303">
        <v>16</v>
      </c>
      <c r="G303">
        <v>2</v>
      </c>
      <c r="R303">
        <v>5</v>
      </c>
      <c r="S303">
        <v>30</v>
      </c>
      <c r="T303">
        <v>6</v>
      </c>
      <c r="W303" s="68">
        <v>45260</v>
      </c>
      <c r="X303" s="18">
        <v>289</v>
      </c>
      <c r="Z303">
        <v>1</v>
      </c>
      <c r="AA303">
        <v>6</v>
      </c>
      <c r="AB303">
        <v>5</v>
      </c>
      <c r="AC303">
        <v>16</v>
      </c>
      <c r="AD303">
        <v>2</v>
      </c>
      <c r="AW303">
        <v>5</v>
      </c>
      <c r="AX303">
        <v>30</v>
      </c>
      <c r="AY303">
        <v>6</v>
      </c>
      <c r="AZ303">
        <v>1</v>
      </c>
    </row>
    <row r="304" spans="1:52" x14ac:dyDescent="0.3">
      <c r="A304" s="57"/>
      <c r="B304" s="16">
        <v>290</v>
      </c>
      <c r="C304">
        <v>2</v>
      </c>
      <c r="R304">
        <v>1</v>
      </c>
      <c r="S304">
        <v>2</v>
      </c>
      <c r="T304">
        <v>2</v>
      </c>
      <c r="W304" s="57"/>
      <c r="X304" s="18">
        <v>290</v>
      </c>
      <c r="AG304">
        <v>2</v>
      </c>
      <c r="AW304">
        <v>1</v>
      </c>
      <c r="AX304">
        <v>2</v>
      </c>
      <c r="AY304">
        <v>2</v>
      </c>
      <c r="AZ304">
        <v>8</v>
      </c>
    </row>
    <row r="305" spans="1:52" x14ac:dyDescent="0.3">
      <c r="A305" s="56"/>
      <c r="B305" s="16">
        <v>291</v>
      </c>
      <c r="C305">
        <v>1</v>
      </c>
      <c r="R305">
        <v>1</v>
      </c>
      <c r="S305">
        <v>1</v>
      </c>
      <c r="T305">
        <v>1</v>
      </c>
      <c r="W305" s="56"/>
      <c r="X305" s="18">
        <v>291</v>
      </c>
      <c r="AI305">
        <v>1</v>
      </c>
      <c r="AW305">
        <v>1</v>
      </c>
      <c r="AX305">
        <v>1</v>
      </c>
      <c r="AY305">
        <v>1</v>
      </c>
      <c r="AZ305">
        <v>10</v>
      </c>
    </row>
    <row r="306" spans="1:52" x14ac:dyDescent="0.3">
      <c r="A306" s="69">
        <v>45261</v>
      </c>
      <c r="B306" s="16">
        <v>292</v>
      </c>
      <c r="C306">
        <v>1</v>
      </c>
      <c r="R306">
        <v>1</v>
      </c>
      <c r="S306">
        <v>1</v>
      </c>
      <c r="T306">
        <v>1</v>
      </c>
      <c r="W306" s="68">
        <v>45261</v>
      </c>
      <c r="X306" s="18">
        <v>292</v>
      </c>
      <c r="Y306">
        <v>1</v>
      </c>
      <c r="AW306">
        <v>1</v>
      </c>
      <c r="AX306">
        <v>1</v>
      </c>
      <c r="AY306">
        <v>1</v>
      </c>
      <c r="AZ306">
        <v>0</v>
      </c>
    </row>
    <row r="307" spans="1:52" x14ac:dyDescent="0.3">
      <c r="A307" s="57"/>
      <c r="B307" s="16">
        <v>293</v>
      </c>
      <c r="C307">
        <v>3</v>
      </c>
      <c r="D307">
        <v>1</v>
      </c>
      <c r="R307">
        <v>2</v>
      </c>
      <c r="S307">
        <v>4</v>
      </c>
      <c r="T307">
        <v>2</v>
      </c>
      <c r="W307" s="57"/>
      <c r="X307" s="18">
        <v>293</v>
      </c>
      <c r="AG307">
        <v>3</v>
      </c>
      <c r="AH307">
        <v>1</v>
      </c>
      <c r="AW307">
        <v>2</v>
      </c>
      <c r="AX307">
        <v>4</v>
      </c>
      <c r="AY307">
        <v>2</v>
      </c>
      <c r="AZ307">
        <v>8</v>
      </c>
    </row>
    <row r="308" spans="1:52" x14ac:dyDescent="0.3">
      <c r="A308" s="56"/>
      <c r="B308" s="16">
        <v>294</v>
      </c>
      <c r="C308">
        <v>2</v>
      </c>
      <c r="R308">
        <v>1</v>
      </c>
      <c r="S308">
        <v>2</v>
      </c>
      <c r="T308">
        <v>2</v>
      </c>
      <c r="W308" s="56"/>
      <c r="X308" s="18">
        <v>294</v>
      </c>
      <c r="AS308">
        <v>2</v>
      </c>
      <c r="AW308">
        <v>1</v>
      </c>
      <c r="AX308">
        <v>2</v>
      </c>
      <c r="AY308">
        <v>2</v>
      </c>
      <c r="AZ308">
        <v>20</v>
      </c>
    </row>
    <row r="309" spans="1:52" x14ac:dyDescent="0.3">
      <c r="A309" s="17">
        <v>45264</v>
      </c>
      <c r="B309" s="16">
        <v>295</v>
      </c>
      <c r="C309">
        <v>3</v>
      </c>
      <c r="R309">
        <v>1</v>
      </c>
      <c r="S309">
        <v>3</v>
      </c>
      <c r="T309">
        <v>3</v>
      </c>
      <c r="W309" s="19">
        <v>45264</v>
      </c>
      <c r="X309" s="18">
        <v>295</v>
      </c>
      <c r="AD309">
        <v>3</v>
      </c>
      <c r="AW309">
        <v>1</v>
      </c>
      <c r="AX309">
        <v>3</v>
      </c>
      <c r="AY309">
        <v>3</v>
      </c>
      <c r="AZ309">
        <v>5</v>
      </c>
    </row>
    <row r="310" spans="1:52" x14ac:dyDescent="0.3">
      <c r="A310" s="17">
        <v>45265</v>
      </c>
      <c r="B310" s="16">
        <v>296</v>
      </c>
      <c r="C310">
        <v>1</v>
      </c>
      <c r="R310">
        <v>1</v>
      </c>
      <c r="S310">
        <v>1</v>
      </c>
      <c r="T310">
        <v>1</v>
      </c>
      <c r="W310" s="19">
        <v>45265</v>
      </c>
      <c r="X310" s="18">
        <v>296</v>
      </c>
      <c r="AL310">
        <v>1</v>
      </c>
      <c r="AW310">
        <v>1</v>
      </c>
      <c r="AX310">
        <v>1</v>
      </c>
      <c r="AY310">
        <v>1</v>
      </c>
      <c r="AZ310">
        <v>13</v>
      </c>
    </row>
    <row r="311" spans="1:52" x14ac:dyDescent="0.3">
      <c r="A311" s="69">
        <v>45266</v>
      </c>
      <c r="B311" s="16">
        <v>297</v>
      </c>
      <c r="C311">
        <v>1</v>
      </c>
      <c r="R311">
        <v>1</v>
      </c>
      <c r="S311">
        <v>1</v>
      </c>
      <c r="T311">
        <v>1</v>
      </c>
      <c r="W311" s="68">
        <v>45266</v>
      </c>
      <c r="X311" s="18">
        <v>297</v>
      </c>
      <c r="AE311">
        <v>1</v>
      </c>
      <c r="AW311">
        <v>1</v>
      </c>
      <c r="AX311">
        <v>1</v>
      </c>
      <c r="AY311">
        <v>1</v>
      </c>
      <c r="AZ311">
        <v>6</v>
      </c>
    </row>
    <row r="312" spans="1:52" x14ac:dyDescent="0.3">
      <c r="A312" s="56"/>
      <c r="B312" s="16">
        <v>298</v>
      </c>
      <c r="C312">
        <v>1</v>
      </c>
      <c r="D312">
        <v>7</v>
      </c>
      <c r="R312">
        <v>2</v>
      </c>
      <c r="S312">
        <v>8</v>
      </c>
      <c r="T312">
        <v>4</v>
      </c>
      <c r="W312" s="56"/>
      <c r="X312" s="18">
        <v>298</v>
      </c>
      <c r="AN312">
        <v>1</v>
      </c>
      <c r="AO312">
        <v>7</v>
      </c>
      <c r="AW312">
        <v>2</v>
      </c>
      <c r="AX312">
        <v>8</v>
      </c>
      <c r="AY312">
        <v>4</v>
      </c>
      <c r="AZ312">
        <v>15</v>
      </c>
    </row>
    <row r="313" spans="1:52" x14ac:dyDescent="0.3">
      <c r="A313" s="17">
        <v>45267</v>
      </c>
      <c r="B313" s="16">
        <v>299</v>
      </c>
      <c r="C313">
        <v>1</v>
      </c>
      <c r="D313">
        <v>1</v>
      </c>
      <c r="R313">
        <v>2</v>
      </c>
      <c r="S313">
        <v>2</v>
      </c>
      <c r="T313">
        <v>1</v>
      </c>
      <c r="W313" s="19">
        <v>45267</v>
      </c>
      <c r="X313" s="18">
        <v>299</v>
      </c>
      <c r="AN313">
        <v>1</v>
      </c>
      <c r="AO313">
        <v>1</v>
      </c>
      <c r="AW313">
        <v>2</v>
      </c>
      <c r="AX313">
        <v>2</v>
      </c>
      <c r="AY313">
        <v>1</v>
      </c>
      <c r="AZ313">
        <v>15</v>
      </c>
    </row>
    <row r="314" spans="1:52" x14ac:dyDescent="0.3">
      <c r="A314" s="17">
        <v>45268</v>
      </c>
      <c r="B314" s="16">
        <v>300</v>
      </c>
      <c r="C314">
        <v>1</v>
      </c>
      <c r="R314">
        <v>1</v>
      </c>
      <c r="S314">
        <v>1</v>
      </c>
      <c r="T314">
        <v>1</v>
      </c>
      <c r="W314" s="19">
        <v>45268</v>
      </c>
      <c r="X314" s="18">
        <v>300</v>
      </c>
      <c r="AT314">
        <v>1</v>
      </c>
      <c r="AW314">
        <v>1</v>
      </c>
      <c r="AX314">
        <v>1</v>
      </c>
      <c r="AY314">
        <v>1</v>
      </c>
      <c r="AZ314">
        <v>21</v>
      </c>
    </row>
    <row r="315" spans="1:52" x14ac:dyDescent="0.3">
      <c r="A315" s="69">
        <v>45269</v>
      </c>
      <c r="B315" s="16">
        <v>301</v>
      </c>
      <c r="C315">
        <v>2</v>
      </c>
      <c r="D315">
        <v>1</v>
      </c>
      <c r="R315">
        <v>2</v>
      </c>
      <c r="S315">
        <v>3</v>
      </c>
      <c r="T315">
        <v>1.5</v>
      </c>
      <c r="W315" s="68">
        <v>45269</v>
      </c>
      <c r="X315" s="18">
        <v>301</v>
      </c>
      <c r="AQ315">
        <v>2</v>
      </c>
      <c r="AR315">
        <v>1</v>
      </c>
      <c r="AW315">
        <v>2</v>
      </c>
      <c r="AX315">
        <v>3</v>
      </c>
      <c r="AY315">
        <v>1.5</v>
      </c>
      <c r="AZ315">
        <v>18</v>
      </c>
    </row>
    <row r="316" spans="1:52" x14ac:dyDescent="0.3">
      <c r="A316" s="56"/>
      <c r="B316" s="16">
        <v>302</v>
      </c>
      <c r="C316">
        <v>4</v>
      </c>
      <c r="R316">
        <v>1</v>
      </c>
      <c r="S316">
        <v>4</v>
      </c>
      <c r="T316">
        <v>4</v>
      </c>
      <c r="W316" s="56"/>
      <c r="X316" s="18">
        <v>302</v>
      </c>
      <c r="AT316">
        <v>4</v>
      </c>
      <c r="AW316">
        <v>1</v>
      </c>
      <c r="AX316">
        <v>4</v>
      </c>
      <c r="AY316">
        <v>4</v>
      </c>
      <c r="AZ316">
        <v>21</v>
      </c>
    </row>
    <row r="317" spans="1:52" x14ac:dyDescent="0.3">
      <c r="A317" s="17">
        <v>45270</v>
      </c>
      <c r="B317" s="16">
        <v>303</v>
      </c>
      <c r="C317">
        <v>1</v>
      </c>
      <c r="R317">
        <v>1</v>
      </c>
      <c r="S317">
        <v>1</v>
      </c>
      <c r="T317">
        <v>1</v>
      </c>
      <c r="W317" s="19">
        <v>45270</v>
      </c>
      <c r="X317" s="18">
        <v>303</v>
      </c>
      <c r="AC317">
        <v>1</v>
      </c>
      <c r="AW317">
        <v>1</v>
      </c>
      <c r="AX317">
        <v>1</v>
      </c>
      <c r="AY317">
        <v>1</v>
      </c>
      <c r="AZ317">
        <v>4</v>
      </c>
    </row>
    <row r="318" spans="1:52" x14ac:dyDescent="0.3">
      <c r="A318" s="69">
        <v>45271</v>
      </c>
      <c r="B318" s="16">
        <v>304</v>
      </c>
      <c r="C318">
        <v>36</v>
      </c>
      <c r="R318">
        <v>1</v>
      </c>
      <c r="S318">
        <v>36</v>
      </c>
      <c r="T318">
        <v>36</v>
      </c>
      <c r="W318" s="68">
        <v>45271</v>
      </c>
      <c r="X318" s="18">
        <v>304</v>
      </c>
      <c r="AQ318">
        <v>36</v>
      </c>
      <c r="AW318">
        <v>1</v>
      </c>
      <c r="AX318">
        <v>36</v>
      </c>
      <c r="AY318">
        <v>36</v>
      </c>
      <c r="AZ318">
        <v>18</v>
      </c>
    </row>
    <row r="319" spans="1:52" x14ac:dyDescent="0.3">
      <c r="A319" s="56"/>
      <c r="B319" s="16">
        <v>305</v>
      </c>
      <c r="C319">
        <v>2</v>
      </c>
      <c r="R319">
        <v>1</v>
      </c>
      <c r="S319">
        <v>2</v>
      </c>
      <c r="T319">
        <v>2</v>
      </c>
      <c r="W319" s="56"/>
      <c r="X319" s="18">
        <v>305</v>
      </c>
      <c r="AV319">
        <v>2</v>
      </c>
      <c r="AW319">
        <v>1</v>
      </c>
      <c r="AX319">
        <v>2</v>
      </c>
      <c r="AY319">
        <v>2</v>
      </c>
      <c r="AZ319">
        <v>23</v>
      </c>
    </row>
    <row r="320" spans="1:52" x14ac:dyDescent="0.3">
      <c r="A320" s="17">
        <v>45272</v>
      </c>
      <c r="B320" s="16">
        <v>306</v>
      </c>
      <c r="C320">
        <v>3</v>
      </c>
      <c r="R320">
        <v>1</v>
      </c>
      <c r="S320">
        <v>3</v>
      </c>
      <c r="T320">
        <v>3</v>
      </c>
      <c r="W320" s="19">
        <v>45272</v>
      </c>
      <c r="X320" s="18">
        <v>306</v>
      </c>
      <c r="AD320">
        <v>3</v>
      </c>
      <c r="AW320">
        <v>1</v>
      </c>
      <c r="AX320">
        <v>3</v>
      </c>
      <c r="AY320">
        <v>3</v>
      </c>
      <c r="AZ320">
        <v>5</v>
      </c>
    </row>
    <row r="321" spans="1:52" x14ac:dyDescent="0.3">
      <c r="A321" s="17">
        <v>45276</v>
      </c>
      <c r="B321" s="16">
        <v>307</v>
      </c>
      <c r="C321">
        <v>11</v>
      </c>
      <c r="R321">
        <v>1</v>
      </c>
      <c r="S321">
        <v>11</v>
      </c>
      <c r="T321">
        <v>11</v>
      </c>
      <c r="W321" s="19">
        <v>45276</v>
      </c>
      <c r="X321" s="18">
        <v>307</v>
      </c>
      <c r="AG321">
        <v>11</v>
      </c>
      <c r="AW321">
        <v>1</v>
      </c>
      <c r="AX321">
        <v>11</v>
      </c>
      <c r="AY321">
        <v>11</v>
      </c>
      <c r="AZ321">
        <v>8</v>
      </c>
    </row>
    <row r="322" spans="1:52" x14ac:dyDescent="0.3">
      <c r="A322" s="69">
        <v>45285</v>
      </c>
      <c r="B322" s="16">
        <v>308</v>
      </c>
      <c r="C322">
        <v>4</v>
      </c>
      <c r="D322">
        <v>10</v>
      </c>
      <c r="R322">
        <v>2</v>
      </c>
      <c r="S322">
        <v>14</v>
      </c>
      <c r="T322">
        <v>7</v>
      </c>
      <c r="W322" s="68">
        <v>45285</v>
      </c>
      <c r="X322" s="18">
        <v>308</v>
      </c>
      <c r="AB322">
        <v>4</v>
      </c>
      <c r="AC322">
        <v>10</v>
      </c>
      <c r="AW322">
        <v>2</v>
      </c>
      <c r="AX322">
        <v>14</v>
      </c>
      <c r="AY322">
        <v>7</v>
      </c>
      <c r="AZ322">
        <v>3</v>
      </c>
    </row>
    <row r="323" spans="1:52" x14ac:dyDescent="0.3">
      <c r="A323" s="57"/>
      <c r="B323" s="16">
        <v>309</v>
      </c>
      <c r="C323">
        <v>1</v>
      </c>
      <c r="R323">
        <v>1</v>
      </c>
      <c r="S323">
        <v>1</v>
      </c>
      <c r="T323">
        <v>1</v>
      </c>
      <c r="W323" s="57"/>
      <c r="X323" s="18">
        <v>309</v>
      </c>
      <c r="AE323">
        <v>1</v>
      </c>
      <c r="AW323">
        <v>1</v>
      </c>
      <c r="AX323">
        <v>1</v>
      </c>
      <c r="AY323">
        <v>1</v>
      </c>
      <c r="AZ323">
        <v>6</v>
      </c>
    </row>
    <row r="324" spans="1:52" x14ac:dyDescent="0.3">
      <c r="A324" s="57"/>
      <c r="B324" s="16">
        <v>310</v>
      </c>
      <c r="C324">
        <v>2</v>
      </c>
      <c r="D324">
        <v>2</v>
      </c>
      <c r="R324">
        <v>2</v>
      </c>
      <c r="S324">
        <v>4</v>
      </c>
      <c r="T324">
        <v>2</v>
      </c>
      <c r="W324" s="57"/>
      <c r="X324" s="18">
        <v>310</v>
      </c>
      <c r="AN324">
        <v>2</v>
      </c>
      <c r="AO324">
        <v>2</v>
      </c>
      <c r="AW324">
        <v>2</v>
      </c>
      <c r="AX324">
        <v>4</v>
      </c>
      <c r="AY324">
        <v>2</v>
      </c>
      <c r="AZ324">
        <v>15</v>
      </c>
    </row>
    <row r="325" spans="1:52" x14ac:dyDescent="0.3">
      <c r="A325" s="56"/>
      <c r="B325" s="16">
        <v>311</v>
      </c>
      <c r="C325">
        <v>100</v>
      </c>
      <c r="D325">
        <v>16</v>
      </c>
      <c r="R325">
        <v>2</v>
      </c>
      <c r="S325">
        <v>116</v>
      </c>
      <c r="T325">
        <v>58</v>
      </c>
      <c r="W325" s="56"/>
      <c r="X325" s="18">
        <v>311</v>
      </c>
      <c r="AS325">
        <v>100</v>
      </c>
      <c r="AT325">
        <v>16</v>
      </c>
      <c r="AW325">
        <v>2</v>
      </c>
      <c r="AX325">
        <v>116</v>
      </c>
      <c r="AY325">
        <v>58</v>
      </c>
      <c r="AZ325">
        <v>20</v>
      </c>
    </row>
    <row r="326" spans="1:52" x14ac:dyDescent="0.3">
      <c r="A326" s="17">
        <v>45286</v>
      </c>
      <c r="B326" s="16">
        <v>312</v>
      </c>
      <c r="C326">
        <v>1</v>
      </c>
      <c r="R326">
        <v>1</v>
      </c>
      <c r="S326">
        <v>1</v>
      </c>
      <c r="T326">
        <v>1</v>
      </c>
      <c r="W326" s="19">
        <v>45286</v>
      </c>
      <c r="X326" s="18">
        <v>312</v>
      </c>
      <c r="AE326">
        <v>1</v>
      </c>
      <c r="AW326">
        <v>1</v>
      </c>
      <c r="AX326">
        <v>1</v>
      </c>
      <c r="AY326">
        <v>1</v>
      </c>
      <c r="AZ326">
        <v>6</v>
      </c>
    </row>
    <row r="327" spans="1:52" x14ac:dyDescent="0.3">
      <c r="A327" s="69">
        <v>45287</v>
      </c>
      <c r="B327" s="16">
        <v>313</v>
      </c>
      <c r="C327">
        <v>1</v>
      </c>
      <c r="R327">
        <v>1</v>
      </c>
      <c r="S327">
        <v>1</v>
      </c>
      <c r="T327">
        <v>1</v>
      </c>
      <c r="W327" s="68">
        <v>45287</v>
      </c>
      <c r="X327" s="18">
        <v>313</v>
      </c>
      <c r="AP327">
        <v>1</v>
      </c>
      <c r="AW327">
        <v>1</v>
      </c>
      <c r="AX327">
        <v>1</v>
      </c>
      <c r="AY327">
        <v>1</v>
      </c>
      <c r="AZ327">
        <v>17</v>
      </c>
    </row>
    <row r="328" spans="1:52" x14ac:dyDescent="0.3">
      <c r="A328" s="57"/>
      <c r="B328" s="16">
        <v>314</v>
      </c>
      <c r="C328">
        <v>4</v>
      </c>
      <c r="D328">
        <v>2</v>
      </c>
      <c r="R328">
        <v>2</v>
      </c>
      <c r="S328">
        <v>6</v>
      </c>
      <c r="T328">
        <v>3</v>
      </c>
      <c r="W328" s="57"/>
      <c r="X328" s="18">
        <v>314</v>
      </c>
      <c r="AR328">
        <v>4</v>
      </c>
      <c r="AS328">
        <v>2</v>
      </c>
      <c r="AW328">
        <v>2</v>
      </c>
      <c r="AX328">
        <v>6</v>
      </c>
      <c r="AY328">
        <v>3</v>
      </c>
      <c r="AZ328">
        <v>19</v>
      </c>
    </row>
    <row r="329" spans="1:52" x14ac:dyDescent="0.3">
      <c r="A329" s="56"/>
      <c r="B329" s="16">
        <v>315</v>
      </c>
      <c r="C329">
        <v>1</v>
      </c>
      <c r="R329">
        <v>1</v>
      </c>
      <c r="S329">
        <v>1</v>
      </c>
      <c r="T329">
        <v>1</v>
      </c>
      <c r="W329" s="56"/>
      <c r="X329" s="18">
        <v>315</v>
      </c>
      <c r="AU329">
        <v>1</v>
      </c>
      <c r="AW329">
        <v>1</v>
      </c>
      <c r="AX329">
        <v>1</v>
      </c>
      <c r="AY329">
        <v>1</v>
      </c>
      <c r="AZ329">
        <v>22</v>
      </c>
    </row>
    <row r="330" spans="1:52" x14ac:dyDescent="0.3">
      <c r="A330" s="17">
        <v>45288</v>
      </c>
      <c r="B330" s="16">
        <v>316</v>
      </c>
      <c r="C330">
        <v>1</v>
      </c>
      <c r="R330">
        <v>1</v>
      </c>
      <c r="S330">
        <v>1</v>
      </c>
      <c r="T330">
        <v>1</v>
      </c>
      <c r="W330" s="19">
        <v>45288</v>
      </c>
      <c r="X330" s="18">
        <v>316</v>
      </c>
      <c r="AH330">
        <v>1</v>
      </c>
      <c r="AW330">
        <v>1</v>
      </c>
      <c r="AX330">
        <v>1</v>
      </c>
      <c r="AY330">
        <v>1</v>
      </c>
      <c r="AZ330">
        <v>9</v>
      </c>
    </row>
    <row r="331" spans="1:52" x14ac:dyDescent="0.3">
      <c r="A331" s="69">
        <v>45290</v>
      </c>
      <c r="B331" s="16">
        <v>317</v>
      </c>
      <c r="C331">
        <v>18</v>
      </c>
      <c r="R331">
        <v>1</v>
      </c>
      <c r="S331">
        <v>18</v>
      </c>
      <c r="T331">
        <v>18</v>
      </c>
      <c r="W331" s="68">
        <v>45290</v>
      </c>
      <c r="X331" s="18">
        <v>317</v>
      </c>
      <c r="AB331">
        <v>18</v>
      </c>
      <c r="AW331">
        <v>1</v>
      </c>
      <c r="AX331">
        <v>18</v>
      </c>
      <c r="AY331">
        <v>18</v>
      </c>
      <c r="AZ331">
        <v>3</v>
      </c>
    </row>
    <row r="332" spans="1:52" x14ac:dyDescent="0.3">
      <c r="A332" s="56"/>
      <c r="B332" s="16">
        <v>318</v>
      </c>
      <c r="C332">
        <v>8</v>
      </c>
      <c r="R332">
        <v>1</v>
      </c>
      <c r="S332">
        <v>8</v>
      </c>
      <c r="T332">
        <v>8</v>
      </c>
      <c r="W332" s="56"/>
      <c r="X332" s="18">
        <v>318</v>
      </c>
      <c r="AF332">
        <v>8</v>
      </c>
      <c r="AW332">
        <v>1</v>
      </c>
      <c r="AX332">
        <v>8</v>
      </c>
      <c r="AY332">
        <v>8</v>
      </c>
      <c r="AZ332">
        <v>7</v>
      </c>
    </row>
    <row r="333" spans="1:52" x14ac:dyDescent="0.3">
      <c r="A333" s="17">
        <v>45293</v>
      </c>
      <c r="B333" s="16">
        <v>319</v>
      </c>
      <c r="C333">
        <v>1</v>
      </c>
      <c r="R333">
        <v>1</v>
      </c>
      <c r="S333">
        <v>1</v>
      </c>
      <c r="T333">
        <v>1</v>
      </c>
      <c r="W333" s="19">
        <v>45293</v>
      </c>
      <c r="X333" s="18">
        <v>319</v>
      </c>
      <c r="AL333">
        <v>1</v>
      </c>
      <c r="AW333">
        <v>1</v>
      </c>
      <c r="AX333">
        <v>1</v>
      </c>
      <c r="AY333">
        <v>1</v>
      </c>
      <c r="AZ333">
        <v>13</v>
      </c>
    </row>
    <row r="334" spans="1:52" x14ac:dyDescent="0.3">
      <c r="A334" s="69">
        <v>45294</v>
      </c>
      <c r="B334" s="16">
        <v>320</v>
      </c>
      <c r="C334">
        <v>2</v>
      </c>
      <c r="D334">
        <v>2</v>
      </c>
      <c r="R334">
        <v>2</v>
      </c>
      <c r="S334">
        <v>4</v>
      </c>
      <c r="T334">
        <v>2</v>
      </c>
      <c r="W334" s="68">
        <v>45294</v>
      </c>
      <c r="X334" s="18">
        <v>320</v>
      </c>
      <c r="Y334">
        <v>2</v>
      </c>
      <c r="Z334">
        <v>2</v>
      </c>
      <c r="AW334">
        <v>2</v>
      </c>
      <c r="AX334">
        <v>4</v>
      </c>
      <c r="AY334">
        <v>2</v>
      </c>
      <c r="AZ334">
        <v>0</v>
      </c>
    </row>
    <row r="335" spans="1:52" x14ac:dyDescent="0.3">
      <c r="A335" s="56"/>
      <c r="B335" s="16">
        <v>321</v>
      </c>
      <c r="C335">
        <v>2</v>
      </c>
      <c r="D335">
        <v>3</v>
      </c>
      <c r="E335">
        <v>2</v>
      </c>
      <c r="F335">
        <v>1</v>
      </c>
      <c r="R335">
        <v>4</v>
      </c>
      <c r="S335">
        <v>8</v>
      </c>
      <c r="T335">
        <v>2</v>
      </c>
      <c r="W335" s="56"/>
      <c r="X335" s="18">
        <v>321</v>
      </c>
      <c r="AF335">
        <v>2</v>
      </c>
      <c r="AG335">
        <v>3</v>
      </c>
      <c r="AH335">
        <v>2</v>
      </c>
      <c r="AI335">
        <v>1</v>
      </c>
      <c r="AW335">
        <v>4</v>
      </c>
      <c r="AX335">
        <v>8</v>
      </c>
      <c r="AY335">
        <v>2</v>
      </c>
      <c r="AZ335">
        <v>7</v>
      </c>
    </row>
    <row r="336" spans="1:52" x14ac:dyDescent="0.3">
      <c r="A336" s="17">
        <v>45295</v>
      </c>
      <c r="B336" s="16">
        <v>322</v>
      </c>
      <c r="C336">
        <v>8</v>
      </c>
      <c r="D336">
        <v>1</v>
      </c>
      <c r="E336">
        <v>17</v>
      </c>
      <c r="F336">
        <v>87</v>
      </c>
      <c r="G336">
        <v>5</v>
      </c>
      <c r="H336">
        <v>19</v>
      </c>
      <c r="I336">
        <v>13</v>
      </c>
      <c r="J336">
        <v>13</v>
      </c>
      <c r="K336">
        <v>5</v>
      </c>
      <c r="L336">
        <v>4</v>
      </c>
      <c r="M336">
        <v>2</v>
      </c>
      <c r="R336">
        <v>11</v>
      </c>
      <c r="S336">
        <v>174</v>
      </c>
      <c r="T336">
        <v>15.81818181818182</v>
      </c>
      <c r="W336" s="19">
        <v>45295</v>
      </c>
      <c r="X336" s="18">
        <v>322</v>
      </c>
      <c r="AL336">
        <v>8</v>
      </c>
      <c r="AM336">
        <v>1</v>
      </c>
      <c r="AN336">
        <v>17</v>
      </c>
      <c r="AO336">
        <v>87</v>
      </c>
      <c r="AP336">
        <v>5</v>
      </c>
      <c r="AQ336">
        <v>19</v>
      </c>
      <c r="AR336">
        <v>13</v>
      </c>
      <c r="AS336">
        <v>13</v>
      </c>
      <c r="AT336">
        <v>5</v>
      </c>
      <c r="AU336">
        <v>4</v>
      </c>
      <c r="AV336">
        <v>2</v>
      </c>
      <c r="AW336">
        <v>11</v>
      </c>
      <c r="AX336">
        <v>174</v>
      </c>
      <c r="AY336">
        <v>15.81818181818182</v>
      </c>
      <c r="AZ336">
        <v>13</v>
      </c>
    </row>
    <row r="337" spans="1:52" x14ac:dyDescent="0.3">
      <c r="A337" s="69">
        <v>45296</v>
      </c>
      <c r="B337" s="16">
        <v>322</v>
      </c>
      <c r="C337">
        <v>2</v>
      </c>
      <c r="D337">
        <v>2</v>
      </c>
      <c r="R337">
        <v>2</v>
      </c>
      <c r="S337">
        <v>4</v>
      </c>
      <c r="T337">
        <v>2</v>
      </c>
      <c r="W337" s="68">
        <v>45296</v>
      </c>
      <c r="X337" s="18">
        <v>322</v>
      </c>
      <c r="Y337">
        <v>2</v>
      </c>
      <c r="Z337">
        <v>2</v>
      </c>
      <c r="AW337">
        <v>2</v>
      </c>
      <c r="AX337">
        <v>4</v>
      </c>
      <c r="AY337">
        <v>2</v>
      </c>
      <c r="AZ337">
        <v>0</v>
      </c>
    </row>
    <row r="338" spans="1:52" x14ac:dyDescent="0.3">
      <c r="A338" s="57"/>
      <c r="B338" s="16">
        <v>323</v>
      </c>
      <c r="C338">
        <v>2</v>
      </c>
      <c r="D338">
        <v>1</v>
      </c>
      <c r="R338">
        <v>2</v>
      </c>
      <c r="S338">
        <v>3</v>
      </c>
      <c r="T338">
        <v>1.5</v>
      </c>
      <c r="W338" s="57"/>
      <c r="X338" s="18">
        <v>323</v>
      </c>
      <c r="AD338">
        <v>2</v>
      </c>
      <c r="AE338">
        <v>1</v>
      </c>
      <c r="AW338">
        <v>2</v>
      </c>
      <c r="AX338">
        <v>3</v>
      </c>
      <c r="AY338">
        <v>1.5</v>
      </c>
      <c r="AZ338">
        <v>5</v>
      </c>
    </row>
    <row r="339" spans="1:52" x14ac:dyDescent="0.3">
      <c r="A339" s="56"/>
      <c r="B339" s="16">
        <v>324</v>
      </c>
      <c r="C339">
        <v>3</v>
      </c>
      <c r="R339">
        <v>1</v>
      </c>
      <c r="S339">
        <v>3</v>
      </c>
      <c r="T339">
        <v>3</v>
      </c>
      <c r="W339" s="56"/>
      <c r="X339" s="18">
        <v>324</v>
      </c>
      <c r="AN339">
        <v>3</v>
      </c>
      <c r="AW339">
        <v>1</v>
      </c>
      <c r="AX339">
        <v>3</v>
      </c>
      <c r="AY339">
        <v>3</v>
      </c>
      <c r="AZ339">
        <v>15</v>
      </c>
    </row>
    <row r="340" spans="1:52" x14ac:dyDescent="0.3">
      <c r="A340" s="69">
        <v>45297</v>
      </c>
      <c r="B340" s="16">
        <v>325</v>
      </c>
      <c r="C340">
        <v>3</v>
      </c>
      <c r="R340">
        <v>1</v>
      </c>
      <c r="S340">
        <v>3</v>
      </c>
      <c r="T340">
        <v>3</v>
      </c>
      <c r="W340" s="68">
        <v>45297</v>
      </c>
      <c r="X340" s="18">
        <v>325</v>
      </c>
      <c r="AF340">
        <v>3</v>
      </c>
      <c r="AW340">
        <v>1</v>
      </c>
      <c r="AX340">
        <v>3</v>
      </c>
      <c r="AY340">
        <v>3</v>
      </c>
      <c r="AZ340">
        <v>7</v>
      </c>
    </row>
    <row r="341" spans="1:52" x14ac:dyDescent="0.3">
      <c r="A341" s="56"/>
      <c r="B341" s="16">
        <v>326</v>
      </c>
      <c r="C341">
        <v>21</v>
      </c>
      <c r="D341">
        <v>9</v>
      </c>
      <c r="E341">
        <v>2</v>
      </c>
      <c r="F341">
        <v>2</v>
      </c>
      <c r="R341">
        <v>4</v>
      </c>
      <c r="S341">
        <v>34</v>
      </c>
      <c r="T341">
        <v>8.5</v>
      </c>
      <c r="W341" s="56"/>
      <c r="X341" s="18">
        <v>326</v>
      </c>
      <c r="AN341">
        <v>21</v>
      </c>
      <c r="AO341">
        <v>9</v>
      </c>
      <c r="AP341">
        <v>2</v>
      </c>
      <c r="AQ341">
        <v>2</v>
      </c>
      <c r="AW341">
        <v>4</v>
      </c>
      <c r="AX341">
        <v>34</v>
      </c>
      <c r="AY341">
        <v>8.5</v>
      </c>
      <c r="AZ341">
        <v>15</v>
      </c>
    </row>
    <row r="342" spans="1:52" x14ac:dyDescent="0.3">
      <c r="A342" s="69">
        <v>45299</v>
      </c>
      <c r="B342" s="16">
        <v>327</v>
      </c>
      <c r="C342">
        <v>4</v>
      </c>
      <c r="R342">
        <v>1</v>
      </c>
      <c r="S342">
        <v>4</v>
      </c>
      <c r="T342">
        <v>4</v>
      </c>
      <c r="W342" s="68">
        <v>45299</v>
      </c>
      <c r="X342" s="18">
        <v>327</v>
      </c>
      <c r="AA342">
        <v>4</v>
      </c>
      <c r="AW342">
        <v>1</v>
      </c>
      <c r="AX342">
        <v>4</v>
      </c>
      <c r="AY342">
        <v>4</v>
      </c>
      <c r="AZ342">
        <v>2</v>
      </c>
    </row>
    <row r="343" spans="1:52" x14ac:dyDescent="0.3">
      <c r="A343" s="56"/>
      <c r="B343" s="16">
        <v>328</v>
      </c>
      <c r="C343">
        <v>1</v>
      </c>
      <c r="R343">
        <v>1</v>
      </c>
      <c r="S343">
        <v>1</v>
      </c>
      <c r="T343">
        <v>1</v>
      </c>
      <c r="W343" s="56"/>
      <c r="X343" s="18">
        <v>328</v>
      </c>
      <c r="AO343">
        <v>1</v>
      </c>
      <c r="AW343">
        <v>1</v>
      </c>
      <c r="AX343">
        <v>1</v>
      </c>
      <c r="AY343">
        <v>1</v>
      </c>
      <c r="AZ343">
        <v>16</v>
      </c>
    </row>
    <row r="344" spans="1:52" x14ac:dyDescent="0.3">
      <c r="A344" s="69">
        <v>45300</v>
      </c>
      <c r="B344" s="16">
        <v>329</v>
      </c>
      <c r="C344">
        <v>1</v>
      </c>
      <c r="R344">
        <v>1</v>
      </c>
      <c r="S344">
        <v>1</v>
      </c>
      <c r="T344">
        <v>1</v>
      </c>
      <c r="W344" s="68">
        <v>45300</v>
      </c>
      <c r="X344" s="18">
        <v>329</v>
      </c>
      <c r="AJ344">
        <v>1</v>
      </c>
      <c r="AW344">
        <v>1</v>
      </c>
      <c r="AX344">
        <v>1</v>
      </c>
      <c r="AY344">
        <v>1</v>
      </c>
      <c r="AZ344">
        <v>11</v>
      </c>
    </row>
    <row r="345" spans="1:52" x14ac:dyDescent="0.3">
      <c r="A345" s="56"/>
      <c r="B345" s="16">
        <v>330</v>
      </c>
      <c r="C345">
        <v>1</v>
      </c>
      <c r="R345">
        <v>1</v>
      </c>
      <c r="S345">
        <v>1</v>
      </c>
      <c r="T345">
        <v>1</v>
      </c>
      <c r="W345" s="56"/>
      <c r="X345" s="18">
        <v>330</v>
      </c>
      <c r="AM345">
        <v>1</v>
      </c>
      <c r="AW345">
        <v>1</v>
      </c>
      <c r="AX345">
        <v>1</v>
      </c>
      <c r="AY345">
        <v>1</v>
      </c>
      <c r="AZ345">
        <v>14</v>
      </c>
    </row>
    <row r="346" spans="1:52" x14ac:dyDescent="0.3">
      <c r="A346" s="17">
        <v>45301</v>
      </c>
      <c r="B346" s="16">
        <v>331</v>
      </c>
      <c r="C346">
        <v>5</v>
      </c>
      <c r="D346">
        <v>3</v>
      </c>
      <c r="R346">
        <v>2</v>
      </c>
      <c r="S346">
        <v>8</v>
      </c>
      <c r="T346">
        <v>4</v>
      </c>
      <c r="W346" s="19">
        <v>45301</v>
      </c>
      <c r="X346" s="18">
        <v>331</v>
      </c>
      <c r="AE346">
        <v>5</v>
      </c>
      <c r="AF346">
        <v>3</v>
      </c>
      <c r="AW346">
        <v>2</v>
      </c>
      <c r="AX346">
        <v>8</v>
      </c>
      <c r="AY346">
        <v>4</v>
      </c>
      <c r="AZ346">
        <v>6</v>
      </c>
    </row>
    <row r="347" spans="1:52" x14ac:dyDescent="0.3">
      <c r="A347" s="69">
        <v>45302</v>
      </c>
      <c r="B347" s="16">
        <v>332</v>
      </c>
      <c r="C347">
        <v>18</v>
      </c>
      <c r="D347">
        <v>7</v>
      </c>
      <c r="E347">
        <v>10</v>
      </c>
      <c r="R347">
        <v>3</v>
      </c>
      <c r="S347">
        <v>35</v>
      </c>
      <c r="T347">
        <v>11.66666666666667</v>
      </c>
      <c r="W347" s="68">
        <v>45302</v>
      </c>
      <c r="X347" s="18">
        <v>332</v>
      </c>
      <c r="AM347">
        <v>18</v>
      </c>
      <c r="AN347">
        <v>7</v>
      </c>
      <c r="AO347">
        <v>10</v>
      </c>
      <c r="AW347">
        <v>3</v>
      </c>
      <c r="AX347">
        <v>35</v>
      </c>
      <c r="AY347">
        <v>11.66666666666667</v>
      </c>
      <c r="AZ347">
        <v>14</v>
      </c>
    </row>
    <row r="348" spans="1:52" x14ac:dyDescent="0.3">
      <c r="A348" s="56"/>
      <c r="B348" s="16">
        <v>333</v>
      </c>
      <c r="C348">
        <v>2</v>
      </c>
      <c r="R348">
        <v>1</v>
      </c>
      <c r="S348">
        <v>2</v>
      </c>
      <c r="T348">
        <v>2</v>
      </c>
      <c r="W348" s="56"/>
      <c r="X348" s="18">
        <v>333</v>
      </c>
      <c r="AS348">
        <v>2</v>
      </c>
      <c r="AW348">
        <v>1</v>
      </c>
      <c r="AX348">
        <v>2</v>
      </c>
      <c r="AY348">
        <v>2</v>
      </c>
      <c r="AZ348">
        <v>20</v>
      </c>
    </row>
    <row r="349" spans="1:52" x14ac:dyDescent="0.3">
      <c r="A349" s="17">
        <v>45304</v>
      </c>
      <c r="B349" s="16">
        <v>334</v>
      </c>
      <c r="C349">
        <v>2</v>
      </c>
      <c r="R349">
        <v>1</v>
      </c>
      <c r="S349">
        <v>2</v>
      </c>
      <c r="T349">
        <v>2</v>
      </c>
      <c r="W349" s="19">
        <v>45304</v>
      </c>
      <c r="X349" s="18">
        <v>334</v>
      </c>
      <c r="AQ349">
        <v>2</v>
      </c>
      <c r="AW349">
        <v>1</v>
      </c>
      <c r="AX349">
        <v>2</v>
      </c>
      <c r="AY349">
        <v>2</v>
      </c>
      <c r="AZ349">
        <v>18</v>
      </c>
    </row>
    <row r="350" spans="1:52" x14ac:dyDescent="0.3">
      <c r="A350" s="17">
        <v>45305</v>
      </c>
      <c r="B350" s="16">
        <v>335</v>
      </c>
      <c r="C350">
        <v>4</v>
      </c>
      <c r="R350">
        <v>1</v>
      </c>
      <c r="S350">
        <v>4</v>
      </c>
      <c r="T350">
        <v>4</v>
      </c>
      <c r="W350" s="19">
        <v>45305</v>
      </c>
      <c r="X350" s="18">
        <v>335</v>
      </c>
      <c r="Y350">
        <v>4</v>
      </c>
      <c r="AW350">
        <v>1</v>
      </c>
      <c r="AX350">
        <v>4</v>
      </c>
      <c r="AY350">
        <v>4</v>
      </c>
      <c r="AZ350">
        <v>0</v>
      </c>
    </row>
    <row r="351" spans="1:52" x14ac:dyDescent="0.3">
      <c r="A351" s="17">
        <v>45308</v>
      </c>
      <c r="B351" s="16">
        <v>336</v>
      </c>
      <c r="C351">
        <v>20</v>
      </c>
      <c r="D351">
        <v>17</v>
      </c>
      <c r="E351">
        <v>20</v>
      </c>
      <c r="F351">
        <v>5</v>
      </c>
      <c r="R351">
        <v>4</v>
      </c>
      <c r="S351">
        <v>62</v>
      </c>
      <c r="T351">
        <v>15.5</v>
      </c>
      <c r="W351" s="19">
        <v>45308</v>
      </c>
      <c r="X351" s="18">
        <v>336</v>
      </c>
      <c r="AK351">
        <v>20</v>
      </c>
      <c r="AL351">
        <v>17</v>
      </c>
      <c r="AM351">
        <v>20</v>
      </c>
      <c r="AN351">
        <v>5</v>
      </c>
      <c r="AW351">
        <v>4</v>
      </c>
      <c r="AX351">
        <v>62</v>
      </c>
      <c r="AY351">
        <v>15.5</v>
      </c>
      <c r="AZ351">
        <v>12</v>
      </c>
    </row>
    <row r="352" spans="1:52" x14ac:dyDescent="0.3">
      <c r="A352" s="69">
        <v>45309</v>
      </c>
      <c r="B352" s="16">
        <v>337</v>
      </c>
      <c r="C352">
        <v>1</v>
      </c>
      <c r="R352">
        <v>1</v>
      </c>
      <c r="S352">
        <v>1</v>
      </c>
      <c r="T352">
        <v>1</v>
      </c>
      <c r="W352" s="68">
        <v>45309</v>
      </c>
      <c r="X352" s="18">
        <v>337</v>
      </c>
      <c r="Z352">
        <v>1</v>
      </c>
      <c r="AW352">
        <v>1</v>
      </c>
      <c r="AX352">
        <v>1</v>
      </c>
      <c r="AY352">
        <v>1</v>
      </c>
      <c r="AZ352">
        <v>1</v>
      </c>
    </row>
    <row r="353" spans="1:52" x14ac:dyDescent="0.3">
      <c r="A353" s="57"/>
      <c r="B353" s="16">
        <v>338</v>
      </c>
      <c r="C353">
        <v>41</v>
      </c>
      <c r="D353">
        <v>1</v>
      </c>
      <c r="R353">
        <v>2</v>
      </c>
      <c r="S353">
        <v>42</v>
      </c>
      <c r="T353">
        <v>21</v>
      </c>
      <c r="W353" s="57"/>
      <c r="X353" s="18">
        <v>338</v>
      </c>
      <c r="AP353">
        <v>41</v>
      </c>
      <c r="AQ353">
        <v>1</v>
      </c>
      <c r="AW353">
        <v>2</v>
      </c>
      <c r="AX353">
        <v>42</v>
      </c>
      <c r="AY353">
        <v>21</v>
      </c>
      <c r="AZ353">
        <v>17</v>
      </c>
    </row>
    <row r="354" spans="1:52" x14ac:dyDescent="0.3">
      <c r="A354" s="56"/>
      <c r="B354" s="16">
        <v>339</v>
      </c>
      <c r="C354">
        <v>2</v>
      </c>
      <c r="R354">
        <v>1</v>
      </c>
      <c r="S354">
        <v>2</v>
      </c>
      <c r="T354">
        <v>2</v>
      </c>
      <c r="W354" s="56"/>
      <c r="X354" s="18">
        <v>339</v>
      </c>
      <c r="AV354">
        <v>2</v>
      </c>
      <c r="AW354">
        <v>1</v>
      </c>
      <c r="AX354">
        <v>2</v>
      </c>
      <c r="AY354">
        <v>2</v>
      </c>
      <c r="AZ354">
        <v>23</v>
      </c>
    </row>
    <row r="355" spans="1:52" x14ac:dyDescent="0.3">
      <c r="A355" s="69">
        <v>45310</v>
      </c>
      <c r="B355" s="16">
        <v>339</v>
      </c>
      <c r="C355">
        <v>4</v>
      </c>
      <c r="D355">
        <v>7</v>
      </c>
      <c r="E355">
        <v>7</v>
      </c>
      <c r="F355">
        <v>29</v>
      </c>
      <c r="G355">
        <v>34</v>
      </c>
      <c r="H355">
        <v>8</v>
      </c>
      <c r="I355">
        <v>8</v>
      </c>
      <c r="J355">
        <v>23</v>
      </c>
      <c r="K355">
        <v>8</v>
      </c>
      <c r="L355">
        <v>10</v>
      </c>
      <c r="M355">
        <v>20</v>
      </c>
      <c r="N355">
        <v>14</v>
      </c>
      <c r="O355">
        <v>6</v>
      </c>
      <c r="P355">
        <v>8</v>
      </c>
      <c r="Q355">
        <v>8</v>
      </c>
      <c r="R355">
        <v>15</v>
      </c>
      <c r="S355">
        <v>194</v>
      </c>
      <c r="T355">
        <v>12.93333333333333</v>
      </c>
      <c r="W355" s="68">
        <v>45310</v>
      </c>
      <c r="X355" s="18">
        <v>339</v>
      </c>
      <c r="Y355">
        <v>4</v>
      </c>
      <c r="Z355">
        <v>7</v>
      </c>
      <c r="AA355">
        <v>7</v>
      </c>
      <c r="AB355">
        <v>29</v>
      </c>
      <c r="AC355">
        <v>34</v>
      </c>
      <c r="AD355">
        <v>8</v>
      </c>
      <c r="AE355">
        <v>8</v>
      </c>
      <c r="AF355">
        <v>23</v>
      </c>
      <c r="AG355">
        <v>8</v>
      </c>
      <c r="AH355">
        <v>10</v>
      </c>
      <c r="AI355">
        <v>20</v>
      </c>
      <c r="AJ355">
        <v>14</v>
      </c>
      <c r="AK355">
        <v>6</v>
      </c>
      <c r="AL355">
        <v>8</v>
      </c>
      <c r="AM355">
        <v>8</v>
      </c>
      <c r="AW355">
        <v>15</v>
      </c>
      <c r="AX355">
        <v>194</v>
      </c>
      <c r="AY355">
        <v>12.93333333333333</v>
      </c>
      <c r="AZ355">
        <v>0</v>
      </c>
    </row>
    <row r="356" spans="1:52" x14ac:dyDescent="0.3">
      <c r="A356" s="56"/>
      <c r="B356" s="16">
        <v>340</v>
      </c>
      <c r="C356">
        <v>2</v>
      </c>
      <c r="R356">
        <v>1</v>
      </c>
      <c r="S356">
        <v>2</v>
      </c>
      <c r="T356">
        <v>2</v>
      </c>
      <c r="W356" s="56"/>
      <c r="X356" s="18">
        <v>340</v>
      </c>
      <c r="AO356">
        <v>2</v>
      </c>
      <c r="AW356">
        <v>1</v>
      </c>
      <c r="AX356">
        <v>2</v>
      </c>
      <c r="AY356">
        <v>2</v>
      </c>
      <c r="AZ356">
        <v>16</v>
      </c>
    </row>
    <row r="357" spans="1:52" x14ac:dyDescent="0.3">
      <c r="A357" s="17">
        <v>45312</v>
      </c>
      <c r="B357" s="16">
        <v>341</v>
      </c>
      <c r="C357">
        <v>1</v>
      </c>
      <c r="D357">
        <v>7</v>
      </c>
      <c r="E357">
        <v>7</v>
      </c>
      <c r="F357">
        <v>4</v>
      </c>
      <c r="G357">
        <v>8</v>
      </c>
      <c r="H357">
        <v>32</v>
      </c>
      <c r="I357">
        <v>34</v>
      </c>
      <c r="R357">
        <v>7</v>
      </c>
      <c r="S357">
        <v>93</v>
      </c>
      <c r="T357">
        <v>13.28571428571429</v>
      </c>
      <c r="W357" s="19">
        <v>45312</v>
      </c>
      <c r="X357" s="18">
        <v>341</v>
      </c>
      <c r="AL357">
        <v>1</v>
      </c>
      <c r="AM357">
        <v>7</v>
      </c>
      <c r="AN357">
        <v>7</v>
      </c>
      <c r="AO357">
        <v>4</v>
      </c>
      <c r="AP357">
        <v>8</v>
      </c>
      <c r="AQ357">
        <v>32</v>
      </c>
      <c r="AR357">
        <v>34</v>
      </c>
      <c r="AW357">
        <v>7</v>
      </c>
      <c r="AX357">
        <v>93</v>
      </c>
      <c r="AY357">
        <v>13.28571428571429</v>
      </c>
      <c r="AZ357">
        <v>13</v>
      </c>
    </row>
    <row r="358" spans="1:52" x14ac:dyDescent="0.3">
      <c r="A358" s="17">
        <v>45313</v>
      </c>
      <c r="B358" s="16">
        <v>342</v>
      </c>
      <c r="C358">
        <v>4</v>
      </c>
      <c r="R358">
        <v>1</v>
      </c>
      <c r="S358">
        <v>4</v>
      </c>
      <c r="T358">
        <v>4</v>
      </c>
      <c r="W358" s="19">
        <v>45313</v>
      </c>
      <c r="X358" s="18">
        <v>342</v>
      </c>
      <c r="Y358">
        <v>4</v>
      </c>
      <c r="AW358">
        <v>1</v>
      </c>
      <c r="AX358">
        <v>4</v>
      </c>
      <c r="AY358">
        <v>4</v>
      </c>
      <c r="AZ358">
        <v>0</v>
      </c>
    </row>
    <row r="359" spans="1:52" x14ac:dyDescent="0.3">
      <c r="A359" s="69">
        <v>45318</v>
      </c>
      <c r="B359" s="16">
        <v>343</v>
      </c>
      <c r="C359">
        <v>10</v>
      </c>
      <c r="D359">
        <v>6</v>
      </c>
      <c r="E359">
        <v>4</v>
      </c>
      <c r="F359">
        <v>18</v>
      </c>
      <c r="G359">
        <v>28</v>
      </c>
      <c r="H359">
        <v>74</v>
      </c>
      <c r="I359">
        <v>14</v>
      </c>
      <c r="R359">
        <v>7</v>
      </c>
      <c r="S359">
        <v>154</v>
      </c>
      <c r="T359">
        <v>22</v>
      </c>
      <c r="W359" s="68">
        <v>45318</v>
      </c>
      <c r="X359" s="18">
        <v>343</v>
      </c>
      <c r="AE359">
        <v>10</v>
      </c>
      <c r="AF359">
        <v>6</v>
      </c>
      <c r="AG359">
        <v>4</v>
      </c>
      <c r="AH359">
        <v>18</v>
      </c>
      <c r="AI359">
        <v>28</v>
      </c>
      <c r="AJ359">
        <v>74</v>
      </c>
      <c r="AK359">
        <v>14</v>
      </c>
      <c r="AW359">
        <v>7</v>
      </c>
      <c r="AX359">
        <v>154</v>
      </c>
      <c r="AY359">
        <v>22</v>
      </c>
      <c r="AZ359">
        <v>6</v>
      </c>
    </row>
    <row r="360" spans="1:52" x14ac:dyDescent="0.3">
      <c r="A360" s="57"/>
      <c r="B360" s="16">
        <v>344</v>
      </c>
      <c r="C360">
        <v>5</v>
      </c>
      <c r="R360">
        <v>1</v>
      </c>
      <c r="S360">
        <v>5</v>
      </c>
      <c r="T360">
        <v>5</v>
      </c>
      <c r="W360" s="57"/>
      <c r="X360" s="18">
        <v>344</v>
      </c>
      <c r="AM360">
        <v>5</v>
      </c>
      <c r="AW360">
        <v>1</v>
      </c>
      <c r="AX360">
        <v>5</v>
      </c>
      <c r="AY360">
        <v>5</v>
      </c>
      <c r="AZ360">
        <v>14</v>
      </c>
    </row>
    <row r="361" spans="1:52" x14ac:dyDescent="0.3">
      <c r="A361" s="57"/>
      <c r="B361" s="16">
        <v>345</v>
      </c>
      <c r="C361">
        <v>1</v>
      </c>
      <c r="R361">
        <v>1</v>
      </c>
      <c r="S361">
        <v>1</v>
      </c>
      <c r="T361">
        <v>1</v>
      </c>
      <c r="W361" s="57"/>
      <c r="X361" s="18">
        <v>345</v>
      </c>
      <c r="AP361">
        <v>1</v>
      </c>
      <c r="AW361">
        <v>1</v>
      </c>
      <c r="AX361">
        <v>1</v>
      </c>
      <c r="AY361">
        <v>1</v>
      </c>
      <c r="AZ361">
        <v>17</v>
      </c>
    </row>
    <row r="362" spans="1:52" x14ac:dyDescent="0.3">
      <c r="A362" s="56"/>
      <c r="B362" s="16">
        <v>346</v>
      </c>
      <c r="C362">
        <v>4</v>
      </c>
      <c r="R362">
        <v>1</v>
      </c>
      <c r="S362">
        <v>4</v>
      </c>
      <c r="T362">
        <v>4</v>
      </c>
      <c r="W362" s="56"/>
      <c r="X362" s="18">
        <v>346</v>
      </c>
      <c r="AT362">
        <v>4</v>
      </c>
      <c r="AW362">
        <v>1</v>
      </c>
      <c r="AX362">
        <v>4</v>
      </c>
      <c r="AY362">
        <v>4</v>
      </c>
      <c r="AZ362">
        <v>21</v>
      </c>
    </row>
    <row r="363" spans="1:52" x14ac:dyDescent="0.3">
      <c r="A363" s="69">
        <v>45319</v>
      </c>
      <c r="B363" s="16">
        <v>347</v>
      </c>
      <c r="C363">
        <v>2</v>
      </c>
      <c r="D363">
        <v>17</v>
      </c>
      <c r="E363">
        <v>3</v>
      </c>
      <c r="R363">
        <v>3</v>
      </c>
      <c r="S363">
        <v>22</v>
      </c>
      <c r="T363">
        <v>7.333333333333333</v>
      </c>
      <c r="W363" s="68">
        <v>45319</v>
      </c>
      <c r="X363" s="18">
        <v>347</v>
      </c>
      <c r="AG363">
        <v>2</v>
      </c>
      <c r="AH363">
        <v>17</v>
      </c>
      <c r="AI363">
        <v>3</v>
      </c>
      <c r="AW363">
        <v>3</v>
      </c>
      <c r="AX363">
        <v>22</v>
      </c>
      <c r="AY363">
        <v>7.333333333333333</v>
      </c>
      <c r="AZ363">
        <v>8</v>
      </c>
    </row>
    <row r="364" spans="1:52" x14ac:dyDescent="0.3">
      <c r="A364" s="56"/>
      <c r="B364" s="16">
        <v>348</v>
      </c>
      <c r="C364">
        <v>1</v>
      </c>
      <c r="R364">
        <v>1</v>
      </c>
      <c r="S364">
        <v>1</v>
      </c>
      <c r="T364">
        <v>1</v>
      </c>
      <c r="W364" s="56"/>
      <c r="X364" s="18">
        <v>348</v>
      </c>
      <c r="AQ364">
        <v>1</v>
      </c>
      <c r="AW364">
        <v>1</v>
      </c>
      <c r="AX364">
        <v>1</v>
      </c>
      <c r="AY364">
        <v>1</v>
      </c>
      <c r="AZ364">
        <v>18</v>
      </c>
    </row>
    <row r="365" spans="1:52" x14ac:dyDescent="0.3">
      <c r="A365" s="69">
        <v>45320</v>
      </c>
      <c r="B365" s="16">
        <v>349</v>
      </c>
      <c r="C365">
        <v>3</v>
      </c>
      <c r="D365">
        <v>4</v>
      </c>
      <c r="E365">
        <v>4</v>
      </c>
      <c r="F365">
        <v>9</v>
      </c>
      <c r="G365">
        <v>3</v>
      </c>
      <c r="H365">
        <v>2</v>
      </c>
      <c r="I365">
        <v>1</v>
      </c>
      <c r="J365">
        <v>1</v>
      </c>
      <c r="R365">
        <v>8</v>
      </c>
      <c r="S365">
        <v>27</v>
      </c>
      <c r="T365">
        <v>3.375</v>
      </c>
      <c r="W365" s="68">
        <v>45320</v>
      </c>
      <c r="X365" s="18">
        <v>349</v>
      </c>
      <c r="AD365">
        <v>3</v>
      </c>
      <c r="AE365">
        <v>4</v>
      </c>
      <c r="AF365">
        <v>4</v>
      </c>
      <c r="AG365">
        <v>9</v>
      </c>
      <c r="AH365">
        <v>3</v>
      </c>
      <c r="AI365">
        <v>2</v>
      </c>
      <c r="AJ365">
        <v>1</v>
      </c>
      <c r="AK365">
        <v>1</v>
      </c>
      <c r="AW365">
        <v>8</v>
      </c>
      <c r="AX365">
        <v>27</v>
      </c>
      <c r="AY365">
        <v>3.375</v>
      </c>
      <c r="AZ365">
        <v>5</v>
      </c>
    </row>
    <row r="366" spans="1:52" x14ac:dyDescent="0.3">
      <c r="A366" s="56"/>
      <c r="B366" s="16">
        <v>350</v>
      </c>
      <c r="C366">
        <v>1</v>
      </c>
      <c r="R366">
        <v>1</v>
      </c>
      <c r="S366">
        <v>1</v>
      </c>
      <c r="T366">
        <v>1</v>
      </c>
      <c r="W366" s="56"/>
      <c r="X366" s="18">
        <v>350</v>
      </c>
      <c r="AN366">
        <v>1</v>
      </c>
      <c r="AW366">
        <v>1</v>
      </c>
      <c r="AX366">
        <v>1</v>
      </c>
      <c r="AY366">
        <v>1</v>
      </c>
      <c r="AZ366">
        <v>15</v>
      </c>
    </row>
    <row r="367" spans="1:52" x14ac:dyDescent="0.3">
      <c r="A367" s="69">
        <v>45321</v>
      </c>
      <c r="B367" s="16">
        <v>351</v>
      </c>
      <c r="C367">
        <v>31</v>
      </c>
      <c r="D367">
        <v>7</v>
      </c>
      <c r="E367">
        <v>11</v>
      </c>
      <c r="F367">
        <v>16</v>
      </c>
      <c r="G367">
        <v>2</v>
      </c>
      <c r="H367">
        <v>9</v>
      </c>
      <c r="R367">
        <v>6</v>
      </c>
      <c r="S367">
        <v>76</v>
      </c>
      <c r="T367">
        <v>12.66666666666667</v>
      </c>
      <c r="W367" s="68">
        <v>45321</v>
      </c>
      <c r="X367" s="18">
        <v>351</v>
      </c>
      <c r="AD367">
        <v>31</v>
      </c>
      <c r="AE367">
        <v>7</v>
      </c>
      <c r="AF367">
        <v>11</v>
      </c>
      <c r="AG367">
        <v>16</v>
      </c>
      <c r="AH367">
        <v>2</v>
      </c>
      <c r="AI367">
        <v>9</v>
      </c>
      <c r="AW367">
        <v>6</v>
      </c>
      <c r="AX367">
        <v>76</v>
      </c>
      <c r="AY367">
        <v>12.66666666666667</v>
      </c>
      <c r="AZ367">
        <v>5</v>
      </c>
    </row>
    <row r="368" spans="1:52" x14ac:dyDescent="0.3">
      <c r="A368" s="57"/>
      <c r="B368" s="16">
        <v>352</v>
      </c>
      <c r="C368">
        <v>1</v>
      </c>
      <c r="D368">
        <v>1</v>
      </c>
      <c r="R368">
        <v>2</v>
      </c>
      <c r="S368">
        <v>2</v>
      </c>
      <c r="T368">
        <v>1</v>
      </c>
      <c r="W368" s="57"/>
      <c r="X368" s="18">
        <v>352</v>
      </c>
      <c r="AK368">
        <v>1</v>
      </c>
      <c r="AL368">
        <v>1</v>
      </c>
      <c r="AW368">
        <v>2</v>
      </c>
      <c r="AX368">
        <v>2</v>
      </c>
      <c r="AY368">
        <v>1</v>
      </c>
      <c r="AZ368">
        <v>12</v>
      </c>
    </row>
    <row r="369" spans="1:52" x14ac:dyDescent="0.3">
      <c r="A369" s="56"/>
      <c r="B369" s="16">
        <v>353</v>
      </c>
      <c r="C369">
        <v>1</v>
      </c>
      <c r="R369">
        <v>1</v>
      </c>
      <c r="S369">
        <v>1</v>
      </c>
      <c r="T369">
        <v>1</v>
      </c>
      <c r="W369" s="56"/>
      <c r="X369" s="18">
        <v>353</v>
      </c>
      <c r="AP369">
        <v>1</v>
      </c>
      <c r="AW369">
        <v>1</v>
      </c>
      <c r="AX369">
        <v>1</v>
      </c>
      <c r="AY369">
        <v>1</v>
      </c>
      <c r="AZ369">
        <v>17</v>
      </c>
    </row>
    <row r="370" spans="1:52" x14ac:dyDescent="0.3">
      <c r="A370" s="69">
        <v>45322</v>
      </c>
      <c r="B370" s="16">
        <v>354</v>
      </c>
      <c r="C370">
        <v>2</v>
      </c>
      <c r="D370">
        <v>8</v>
      </c>
      <c r="E370">
        <v>15</v>
      </c>
      <c r="F370">
        <v>7</v>
      </c>
      <c r="R370">
        <v>4</v>
      </c>
      <c r="S370">
        <v>32</v>
      </c>
      <c r="T370">
        <v>8</v>
      </c>
      <c r="W370" s="68">
        <v>45322</v>
      </c>
      <c r="X370" s="18">
        <v>354</v>
      </c>
      <c r="AA370">
        <v>2</v>
      </c>
      <c r="AB370">
        <v>8</v>
      </c>
      <c r="AC370">
        <v>15</v>
      </c>
      <c r="AD370">
        <v>7</v>
      </c>
      <c r="AW370">
        <v>4</v>
      </c>
      <c r="AX370">
        <v>32</v>
      </c>
      <c r="AY370">
        <v>8</v>
      </c>
      <c r="AZ370">
        <v>2</v>
      </c>
    </row>
    <row r="371" spans="1:52" x14ac:dyDescent="0.3">
      <c r="A371" s="57"/>
      <c r="B371" s="16">
        <v>355</v>
      </c>
      <c r="C371">
        <v>1</v>
      </c>
      <c r="R371">
        <v>1</v>
      </c>
      <c r="S371">
        <v>1</v>
      </c>
      <c r="T371">
        <v>1</v>
      </c>
      <c r="W371" s="57"/>
      <c r="X371" s="18">
        <v>355</v>
      </c>
      <c r="AF371">
        <v>1</v>
      </c>
      <c r="AW371">
        <v>1</v>
      </c>
      <c r="AX371">
        <v>1</v>
      </c>
      <c r="AY371">
        <v>1</v>
      </c>
      <c r="AZ371">
        <v>7</v>
      </c>
    </row>
    <row r="372" spans="1:52" x14ac:dyDescent="0.3">
      <c r="A372" s="57"/>
      <c r="B372" s="16">
        <v>356</v>
      </c>
      <c r="C372">
        <v>1</v>
      </c>
      <c r="R372">
        <v>1</v>
      </c>
      <c r="S372">
        <v>1</v>
      </c>
      <c r="T372">
        <v>1</v>
      </c>
      <c r="W372" s="57"/>
      <c r="X372" s="18">
        <v>356</v>
      </c>
      <c r="AI372">
        <v>1</v>
      </c>
      <c r="AW372">
        <v>1</v>
      </c>
      <c r="AX372">
        <v>1</v>
      </c>
      <c r="AY372">
        <v>1</v>
      </c>
      <c r="AZ372">
        <v>10</v>
      </c>
    </row>
    <row r="373" spans="1:52" x14ac:dyDescent="0.3">
      <c r="A373" s="57"/>
      <c r="B373" s="16">
        <v>357</v>
      </c>
      <c r="C373">
        <v>4</v>
      </c>
      <c r="R373">
        <v>1</v>
      </c>
      <c r="S373">
        <v>4</v>
      </c>
      <c r="T373">
        <v>4</v>
      </c>
      <c r="W373" s="57"/>
      <c r="X373" s="18">
        <v>357</v>
      </c>
      <c r="AP373">
        <v>4</v>
      </c>
      <c r="AW373">
        <v>1</v>
      </c>
      <c r="AX373">
        <v>4</v>
      </c>
      <c r="AY373">
        <v>4</v>
      </c>
      <c r="AZ373">
        <v>17</v>
      </c>
    </row>
    <row r="374" spans="1:52" x14ac:dyDescent="0.3">
      <c r="A374" s="56"/>
      <c r="B374" s="16">
        <v>358</v>
      </c>
      <c r="C374">
        <v>1</v>
      </c>
      <c r="R374">
        <v>1</v>
      </c>
      <c r="S374">
        <v>1</v>
      </c>
      <c r="T374">
        <v>1</v>
      </c>
      <c r="W374" s="56"/>
      <c r="X374" s="18">
        <v>358</v>
      </c>
      <c r="AV374">
        <v>1</v>
      </c>
      <c r="AW374">
        <v>1</v>
      </c>
      <c r="AX374">
        <v>1</v>
      </c>
      <c r="AY374">
        <v>1</v>
      </c>
      <c r="AZ374">
        <v>23</v>
      </c>
    </row>
    <row r="375" spans="1:52" x14ac:dyDescent="0.3">
      <c r="A375" s="69">
        <v>45323</v>
      </c>
      <c r="B375" s="16">
        <v>359</v>
      </c>
      <c r="C375">
        <v>1</v>
      </c>
      <c r="R375">
        <v>1</v>
      </c>
      <c r="S375">
        <v>1</v>
      </c>
      <c r="T375">
        <v>1</v>
      </c>
      <c r="W375" s="68">
        <v>45323</v>
      </c>
      <c r="X375" s="18">
        <v>359</v>
      </c>
      <c r="AH375">
        <v>1</v>
      </c>
      <c r="AW375">
        <v>1</v>
      </c>
      <c r="AX375">
        <v>1</v>
      </c>
      <c r="AY375">
        <v>1</v>
      </c>
      <c r="AZ375">
        <v>9</v>
      </c>
    </row>
    <row r="376" spans="1:52" x14ac:dyDescent="0.3">
      <c r="A376" s="56"/>
      <c r="B376" s="16">
        <v>360</v>
      </c>
      <c r="C376">
        <v>1</v>
      </c>
      <c r="R376">
        <v>1</v>
      </c>
      <c r="S376">
        <v>1</v>
      </c>
      <c r="T376">
        <v>1</v>
      </c>
      <c r="W376" s="56"/>
      <c r="X376" s="18">
        <v>360</v>
      </c>
      <c r="AN376">
        <v>1</v>
      </c>
      <c r="AW376">
        <v>1</v>
      </c>
      <c r="AX376">
        <v>1</v>
      </c>
      <c r="AY376">
        <v>1</v>
      </c>
      <c r="AZ376">
        <v>15</v>
      </c>
    </row>
    <row r="377" spans="1:52" x14ac:dyDescent="0.3">
      <c r="A377" s="69">
        <v>45324</v>
      </c>
      <c r="B377" s="16">
        <v>361</v>
      </c>
      <c r="C377">
        <v>1</v>
      </c>
      <c r="R377">
        <v>1</v>
      </c>
      <c r="S377">
        <v>1</v>
      </c>
      <c r="T377">
        <v>1</v>
      </c>
      <c r="W377" s="68">
        <v>45324</v>
      </c>
      <c r="X377" s="18">
        <v>361</v>
      </c>
      <c r="AA377">
        <v>1</v>
      </c>
      <c r="AW377">
        <v>1</v>
      </c>
      <c r="AX377">
        <v>1</v>
      </c>
      <c r="AY377">
        <v>1</v>
      </c>
      <c r="AZ377">
        <v>2</v>
      </c>
    </row>
    <row r="378" spans="1:52" x14ac:dyDescent="0.3">
      <c r="A378" s="56"/>
      <c r="B378" s="16">
        <v>362</v>
      </c>
      <c r="C378">
        <v>7</v>
      </c>
      <c r="D378">
        <v>3</v>
      </c>
      <c r="E378">
        <v>1</v>
      </c>
      <c r="R378">
        <v>3</v>
      </c>
      <c r="S378">
        <v>11</v>
      </c>
      <c r="T378">
        <v>3.666666666666667</v>
      </c>
      <c r="W378" s="56"/>
      <c r="X378" s="18">
        <v>362</v>
      </c>
      <c r="AT378">
        <v>7</v>
      </c>
      <c r="AU378">
        <v>3</v>
      </c>
      <c r="AV378">
        <v>1</v>
      </c>
      <c r="AW378">
        <v>3</v>
      </c>
      <c r="AX378">
        <v>11</v>
      </c>
      <c r="AY378">
        <v>3.666666666666667</v>
      </c>
      <c r="AZ378">
        <v>21</v>
      </c>
    </row>
    <row r="379" spans="1:52" x14ac:dyDescent="0.3">
      <c r="A379" s="69">
        <v>45325</v>
      </c>
      <c r="B379" s="16">
        <v>363</v>
      </c>
      <c r="C379">
        <v>4</v>
      </c>
      <c r="R379">
        <v>1</v>
      </c>
      <c r="S379">
        <v>4</v>
      </c>
      <c r="T379">
        <v>4</v>
      </c>
      <c r="W379" s="68">
        <v>45325</v>
      </c>
      <c r="X379" s="18">
        <v>363</v>
      </c>
      <c r="AC379">
        <v>4</v>
      </c>
      <c r="AW379">
        <v>1</v>
      </c>
      <c r="AX379">
        <v>4</v>
      </c>
      <c r="AY379">
        <v>4</v>
      </c>
      <c r="AZ379">
        <v>4</v>
      </c>
    </row>
    <row r="380" spans="1:52" x14ac:dyDescent="0.3">
      <c r="A380" s="57"/>
      <c r="B380" s="16">
        <v>364</v>
      </c>
      <c r="C380">
        <v>1</v>
      </c>
      <c r="R380">
        <v>1</v>
      </c>
      <c r="S380">
        <v>1</v>
      </c>
      <c r="T380">
        <v>1</v>
      </c>
      <c r="W380" s="57"/>
      <c r="X380" s="18">
        <v>364</v>
      </c>
      <c r="AJ380">
        <v>1</v>
      </c>
      <c r="AW380">
        <v>1</v>
      </c>
      <c r="AX380">
        <v>1</v>
      </c>
      <c r="AY380">
        <v>1</v>
      </c>
      <c r="AZ380">
        <v>11</v>
      </c>
    </row>
    <row r="381" spans="1:52" x14ac:dyDescent="0.3">
      <c r="A381" s="56"/>
      <c r="B381" s="16">
        <v>365</v>
      </c>
      <c r="C381">
        <v>1</v>
      </c>
      <c r="R381">
        <v>1</v>
      </c>
      <c r="S381">
        <v>1</v>
      </c>
      <c r="T381">
        <v>1</v>
      </c>
      <c r="W381" s="56"/>
      <c r="X381" s="18">
        <v>365</v>
      </c>
      <c r="AU381">
        <v>1</v>
      </c>
      <c r="AW381">
        <v>1</v>
      </c>
      <c r="AX381">
        <v>1</v>
      </c>
      <c r="AY381">
        <v>1</v>
      </c>
      <c r="AZ381">
        <v>22</v>
      </c>
    </row>
    <row r="382" spans="1:52" x14ac:dyDescent="0.3">
      <c r="A382" s="17">
        <v>45326</v>
      </c>
      <c r="B382" s="16">
        <v>366</v>
      </c>
      <c r="C382">
        <v>1</v>
      </c>
      <c r="R382">
        <v>1</v>
      </c>
      <c r="S382">
        <v>1</v>
      </c>
      <c r="T382">
        <v>1</v>
      </c>
      <c r="W382" s="19">
        <v>45326</v>
      </c>
      <c r="X382" s="18">
        <v>366</v>
      </c>
      <c r="AT382">
        <v>1</v>
      </c>
      <c r="AW382">
        <v>1</v>
      </c>
      <c r="AX382">
        <v>1</v>
      </c>
      <c r="AY382">
        <v>1</v>
      </c>
      <c r="AZ382">
        <v>21</v>
      </c>
    </row>
    <row r="383" spans="1:52" x14ac:dyDescent="0.3">
      <c r="A383" s="69">
        <v>45327</v>
      </c>
      <c r="B383" s="16">
        <v>367</v>
      </c>
      <c r="C383">
        <v>1</v>
      </c>
      <c r="R383">
        <v>1</v>
      </c>
      <c r="S383">
        <v>1</v>
      </c>
      <c r="T383">
        <v>1</v>
      </c>
      <c r="W383" s="68">
        <v>45327</v>
      </c>
      <c r="X383" s="18">
        <v>367</v>
      </c>
      <c r="AE383">
        <v>1</v>
      </c>
      <c r="AW383">
        <v>1</v>
      </c>
      <c r="AX383">
        <v>1</v>
      </c>
      <c r="AY383">
        <v>1</v>
      </c>
      <c r="AZ383">
        <v>6</v>
      </c>
    </row>
    <row r="384" spans="1:52" x14ac:dyDescent="0.3">
      <c r="A384" s="56"/>
      <c r="B384" s="16">
        <v>368</v>
      </c>
      <c r="C384">
        <v>1</v>
      </c>
      <c r="R384">
        <v>1</v>
      </c>
      <c r="S384">
        <v>1</v>
      </c>
      <c r="T384">
        <v>1</v>
      </c>
      <c r="W384" s="56"/>
      <c r="X384" s="18">
        <v>368</v>
      </c>
      <c r="AM384">
        <v>1</v>
      </c>
      <c r="AW384">
        <v>1</v>
      </c>
      <c r="AX384">
        <v>1</v>
      </c>
      <c r="AY384">
        <v>1</v>
      </c>
      <c r="AZ384">
        <v>14</v>
      </c>
    </row>
    <row r="385" spans="1:52" x14ac:dyDescent="0.3">
      <c r="A385" s="69">
        <v>45328</v>
      </c>
      <c r="B385" s="16">
        <v>369</v>
      </c>
      <c r="C385">
        <v>1</v>
      </c>
      <c r="R385">
        <v>1</v>
      </c>
      <c r="S385">
        <v>1</v>
      </c>
      <c r="T385">
        <v>1</v>
      </c>
      <c r="W385" s="68">
        <v>45328</v>
      </c>
      <c r="X385" s="18">
        <v>369</v>
      </c>
      <c r="Z385">
        <v>1</v>
      </c>
      <c r="AW385">
        <v>1</v>
      </c>
      <c r="AX385">
        <v>1</v>
      </c>
      <c r="AY385">
        <v>1</v>
      </c>
      <c r="AZ385">
        <v>1</v>
      </c>
    </row>
    <row r="386" spans="1:52" x14ac:dyDescent="0.3">
      <c r="A386" s="57"/>
      <c r="B386" s="16">
        <v>370</v>
      </c>
      <c r="C386">
        <v>1</v>
      </c>
      <c r="D386">
        <v>13</v>
      </c>
      <c r="E386">
        <v>2</v>
      </c>
      <c r="R386">
        <v>3</v>
      </c>
      <c r="S386">
        <v>16</v>
      </c>
      <c r="T386">
        <v>5.333333333333333</v>
      </c>
      <c r="W386" s="57"/>
      <c r="X386" s="18">
        <v>370</v>
      </c>
      <c r="AJ386">
        <v>1</v>
      </c>
      <c r="AK386">
        <v>13</v>
      </c>
      <c r="AL386">
        <v>2</v>
      </c>
      <c r="AW386">
        <v>3</v>
      </c>
      <c r="AX386">
        <v>16</v>
      </c>
      <c r="AY386">
        <v>5.333333333333333</v>
      </c>
      <c r="AZ386">
        <v>11</v>
      </c>
    </row>
    <row r="387" spans="1:52" x14ac:dyDescent="0.3">
      <c r="A387" s="56"/>
      <c r="B387" s="16">
        <v>371</v>
      </c>
      <c r="C387">
        <v>2</v>
      </c>
      <c r="D387">
        <v>1</v>
      </c>
      <c r="E387">
        <v>1</v>
      </c>
      <c r="R387">
        <v>3</v>
      </c>
      <c r="S387">
        <v>4</v>
      </c>
      <c r="T387">
        <v>1.333333333333333</v>
      </c>
      <c r="W387" s="56"/>
      <c r="X387" s="18">
        <v>371</v>
      </c>
      <c r="AN387">
        <v>2</v>
      </c>
      <c r="AO387">
        <v>1</v>
      </c>
      <c r="AP387">
        <v>1</v>
      </c>
      <c r="AW387">
        <v>3</v>
      </c>
      <c r="AX387">
        <v>4</v>
      </c>
      <c r="AY387">
        <v>1.333333333333333</v>
      </c>
      <c r="AZ387">
        <v>15</v>
      </c>
    </row>
    <row r="388" spans="1:52" x14ac:dyDescent="0.3">
      <c r="A388" s="69">
        <v>45329</v>
      </c>
      <c r="B388" s="16">
        <v>372</v>
      </c>
      <c r="C388">
        <v>1</v>
      </c>
      <c r="R388">
        <v>1</v>
      </c>
      <c r="S388">
        <v>1</v>
      </c>
      <c r="T388">
        <v>1</v>
      </c>
      <c r="W388" s="68">
        <v>45329</v>
      </c>
      <c r="X388" s="18">
        <v>372</v>
      </c>
      <c r="Z388">
        <v>1</v>
      </c>
      <c r="AW388">
        <v>1</v>
      </c>
      <c r="AX388">
        <v>1</v>
      </c>
      <c r="AY388">
        <v>1</v>
      </c>
      <c r="AZ388">
        <v>1</v>
      </c>
    </row>
    <row r="389" spans="1:52" x14ac:dyDescent="0.3">
      <c r="A389" s="57"/>
      <c r="B389" s="16">
        <v>373</v>
      </c>
      <c r="C389">
        <v>1</v>
      </c>
      <c r="R389">
        <v>1</v>
      </c>
      <c r="S389">
        <v>1</v>
      </c>
      <c r="T389">
        <v>1</v>
      </c>
      <c r="W389" s="57"/>
      <c r="X389" s="18">
        <v>373</v>
      </c>
      <c r="AK389">
        <v>1</v>
      </c>
      <c r="AW389">
        <v>1</v>
      </c>
      <c r="AX389">
        <v>1</v>
      </c>
      <c r="AY389">
        <v>1</v>
      </c>
      <c r="AZ389">
        <v>12</v>
      </c>
    </row>
    <row r="390" spans="1:52" x14ac:dyDescent="0.3">
      <c r="A390" s="56"/>
      <c r="B390" s="16">
        <v>374</v>
      </c>
      <c r="C390">
        <v>1</v>
      </c>
      <c r="R390">
        <v>1</v>
      </c>
      <c r="S390">
        <v>1</v>
      </c>
      <c r="T390">
        <v>1</v>
      </c>
      <c r="W390" s="56"/>
      <c r="X390" s="18">
        <v>374</v>
      </c>
      <c r="AV390">
        <v>1</v>
      </c>
      <c r="AW390">
        <v>1</v>
      </c>
      <c r="AX390">
        <v>1</v>
      </c>
      <c r="AY390">
        <v>1</v>
      </c>
      <c r="AZ390">
        <v>23</v>
      </c>
    </row>
    <row r="391" spans="1:52" x14ac:dyDescent="0.3">
      <c r="A391" s="17">
        <v>45331</v>
      </c>
      <c r="B391" s="16">
        <v>375</v>
      </c>
      <c r="C391">
        <v>1</v>
      </c>
      <c r="R391">
        <v>1</v>
      </c>
      <c r="S391">
        <v>1</v>
      </c>
      <c r="T391">
        <v>1</v>
      </c>
      <c r="W391" s="19">
        <v>45331</v>
      </c>
      <c r="X391" s="18">
        <v>375</v>
      </c>
      <c r="AE391">
        <v>1</v>
      </c>
      <c r="AW391">
        <v>1</v>
      </c>
      <c r="AX391">
        <v>1</v>
      </c>
      <c r="AY391">
        <v>1</v>
      </c>
      <c r="AZ391">
        <v>6</v>
      </c>
    </row>
    <row r="392" spans="1:52" x14ac:dyDescent="0.3">
      <c r="A392" s="69">
        <v>45334</v>
      </c>
      <c r="B392" s="16">
        <v>376</v>
      </c>
      <c r="C392">
        <v>1</v>
      </c>
      <c r="R392">
        <v>1</v>
      </c>
      <c r="S392">
        <v>1</v>
      </c>
      <c r="T392">
        <v>1</v>
      </c>
      <c r="W392" s="68">
        <v>45334</v>
      </c>
      <c r="X392" s="18">
        <v>376</v>
      </c>
      <c r="AC392">
        <v>1</v>
      </c>
      <c r="AW392">
        <v>1</v>
      </c>
      <c r="AX392">
        <v>1</v>
      </c>
      <c r="AY392">
        <v>1</v>
      </c>
      <c r="AZ392">
        <v>4</v>
      </c>
    </row>
    <row r="393" spans="1:52" x14ac:dyDescent="0.3">
      <c r="A393" s="57"/>
      <c r="B393" s="16">
        <v>377</v>
      </c>
      <c r="C393">
        <v>1</v>
      </c>
      <c r="R393">
        <v>1</v>
      </c>
      <c r="S393">
        <v>1</v>
      </c>
      <c r="T393">
        <v>1</v>
      </c>
      <c r="W393" s="57"/>
      <c r="X393" s="18">
        <v>377</v>
      </c>
      <c r="AF393">
        <v>1</v>
      </c>
      <c r="AW393">
        <v>1</v>
      </c>
      <c r="AX393">
        <v>1</v>
      </c>
      <c r="AY393">
        <v>1</v>
      </c>
      <c r="AZ393">
        <v>7</v>
      </c>
    </row>
    <row r="394" spans="1:52" x14ac:dyDescent="0.3">
      <c r="A394" s="57"/>
      <c r="B394" s="16">
        <v>378</v>
      </c>
      <c r="C394">
        <v>1</v>
      </c>
      <c r="R394">
        <v>1</v>
      </c>
      <c r="S394">
        <v>1</v>
      </c>
      <c r="T394">
        <v>1</v>
      </c>
      <c r="W394" s="57"/>
      <c r="X394" s="18">
        <v>378</v>
      </c>
      <c r="AM394">
        <v>1</v>
      </c>
      <c r="AW394">
        <v>1</v>
      </c>
      <c r="AX394">
        <v>1</v>
      </c>
      <c r="AY394">
        <v>1</v>
      </c>
      <c r="AZ394">
        <v>14</v>
      </c>
    </row>
    <row r="395" spans="1:52" x14ac:dyDescent="0.3">
      <c r="A395" s="56"/>
      <c r="B395" s="16">
        <v>379</v>
      </c>
      <c r="C395">
        <v>24</v>
      </c>
      <c r="R395">
        <v>1</v>
      </c>
      <c r="S395">
        <v>24</v>
      </c>
      <c r="T395">
        <v>24</v>
      </c>
      <c r="W395" s="56"/>
      <c r="X395" s="18">
        <v>379</v>
      </c>
      <c r="AV395">
        <v>24</v>
      </c>
      <c r="AW395">
        <v>1</v>
      </c>
      <c r="AX395">
        <v>24</v>
      </c>
      <c r="AY395">
        <v>24</v>
      </c>
      <c r="AZ395">
        <v>23</v>
      </c>
    </row>
    <row r="396" spans="1:52" x14ac:dyDescent="0.3">
      <c r="A396" s="69">
        <v>45335</v>
      </c>
      <c r="B396" s="16">
        <v>379</v>
      </c>
      <c r="C396">
        <v>18</v>
      </c>
      <c r="D396">
        <v>1</v>
      </c>
      <c r="E396">
        <v>1</v>
      </c>
      <c r="R396">
        <v>3</v>
      </c>
      <c r="S396">
        <v>20</v>
      </c>
      <c r="T396">
        <v>6.666666666666667</v>
      </c>
      <c r="W396" s="68">
        <v>45335</v>
      </c>
      <c r="X396" s="18">
        <v>379</v>
      </c>
      <c r="Y396">
        <v>18</v>
      </c>
      <c r="Z396">
        <v>1</v>
      </c>
      <c r="AA396">
        <v>1</v>
      </c>
      <c r="AW396">
        <v>3</v>
      </c>
      <c r="AX396">
        <v>20</v>
      </c>
      <c r="AY396">
        <v>6.666666666666667</v>
      </c>
      <c r="AZ396">
        <v>0</v>
      </c>
    </row>
    <row r="397" spans="1:52" x14ac:dyDescent="0.3">
      <c r="A397" s="57"/>
      <c r="B397" s="16">
        <v>380</v>
      </c>
      <c r="C397">
        <v>1</v>
      </c>
      <c r="R397">
        <v>1</v>
      </c>
      <c r="S397">
        <v>1</v>
      </c>
      <c r="T397">
        <v>1</v>
      </c>
      <c r="W397" s="57"/>
      <c r="X397" s="18">
        <v>380</v>
      </c>
      <c r="AE397">
        <v>1</v>
      </c>
      <c r="AW397">
        <v>1</v>
      </c>
      <c r="AX397">
        <v>1</v>
      </c>
      <c r="AY397">
        <v>1</v>
      </c>
      <c r="AZ397">
        <v>6</v>
      </c>
    </row>
    <row r="398" spans="1:52" x14ac:dyDescent="0.3">
      <c r="A398" s="57"/>
      <c r="B398" s="16">
        <v>381</v>
      </c>
      <c r="C398">
        <v>1</v>
      </c>
      <c r="R398">
        <v>1</v>
      </c>
      <c r="S398">
        <v>1</v>
      </c>
      <c r="T398">
        <v>1</v>
      </c>
      <c r="W398" s="57"/>
      <c r="X398" s="18">
        <v>381</v>
      </c>
      <c r="AM398">
        <v>1</v>
      </c>
      <c r="AW398">
        <v>1</v>
      </c>
      <c r="AX398">
        <v>1</v>
      </c>
      <c r="AY398">
        <v>1</v>
      </c>
      <c r="AZ398">
        <v>14</v>
      </c>
    </row>
    <row r="399" spans="1:52" x14ac:dyDescent="0.3">
      <c r="A399" s="56"/>
      <c r="B399" s="16">
        <v>382</v>
      </c>
      <c r="C399">
        <v>1</v>
      </c>
      <c r="R399">
        <v>1</v>
      </c>
      <c r="S399">
        <v>1</v>
      </c>
      <c r="T399">
        <v>1</v>
      </c>
      <c r="W399" s="56"/>
      <c r="X399" s="18">
        <v>382</v>
      </c>
      <c r="AS399">
        <v>1</v>
      </c>
      <c r="AW399">
        <v>1</v>
      </c>
      <c r="AX399">
        <v>1</v>
      </c>
      <c r="AY399">
        <v>1</v>
      </c>
      <c r="AZ399">
        <v>20</v>
      </c>
    </row>
    <row r="400" spans="1:52" x14ac:dyDescent="0.3">
      <c r="A400" s="69">
        <v>45336</v>
      </c>
      <c r="B400" s="16">
        <v>383</v>
      </c>
      <c r="C400">
        <v>10</v>
      </c>
      <c r="D400">
        <v>22</v>
      </c>
      <c r="E400">
        <v>1</v>
      </c>
      <c r="F400">
        <v>8</v>
      </c>
      <c r="G400">
        <v>1</v>
      </c>
      <c r="R400">
        <v>5</v>
      </c>
      <c r="S400">
        <v>42</v>
      </c>
      <c r="T400">
        <v>8.4</v>
      </c>
      <c r="W400" s="68">
        <v>45336</v>
      </c>
      <c r="X400" s="18">
        <v>383</v>
      </c>
      <c r="AB400">
        <v>10</v>
      </c>
      <c r="AC400">
        <v>22</v>
      </c>
      <c r="AD400">
        <v>1</v>
      </c>
      <c r="AE400">
        <v>8</v>
      </c>
      <c r="AF400">
        <v>1</v>
      </c>
      <c r="AW400">
        <v>5</v>
      </c>
      <c r="AX400">
        <v>42</v>
      </c>
      <c r="AY400">
        <v>8.4</v>
      </c>
      <c r="AZ400">
        <v>3</v>
      </c>
    </row>
    <row r="401" spans="1:52" x14ac:dyDescent="0.3">
      <c r="A401" s="56"/>
      <c r="B401" s="16">
        <v>384</v>
      </c>
      <c r="C401">
        <v>1</v>
      </c>
      <c r="R401">
        <v>1</v>
      </c>
      <c r="S401">
        <v>1</v>
      </c>
      <c r="T401">
        <v>1</v>
      </c>
      <c r="W401" s="56"/>
      <c r="X401" s="18">
        <v>384</v>
      </c>
      <c r="AS401">
        <v>1</v>
      </c>
      <c r="AW401">
        <v>1</v>
      </c>
      <c r="AX401">
        <v>1</v>
      </c>
      <c r="AY401">
        <v>1</v>
      </c>
      <c r="AZ401">
        <v>20</v>
      </c>
    </row>
    <row r="402" spans="1:52" x14ac:dyDescent="0.3">
      <c r="A402" s="17">
        <v>45337</v>
      </c>
      <c r="B402" s="16">
        <v>385</v>
      </c>
      <c r="C402">
        <v>1</v>
      </c>
      <c r="R402">
        <v>1</v>
      </c>
      <c r="S402">
        <v>1</v>
      </c>
      <c r="T402">
        <v>1</v>
      </c>
      <c r="W402" s="19">
        <v>45337</v>
      </c>
      <c r="X402" s="18">
        <v>385</v>
      </c>
      <c r="AR402">
        <v>1</v>
      </c>
      <c r="AW402">
        <v>1</v>
      </c>
      <c r="AX402">
        <v>1</v>
      </c>
      <c r="AY402">
        <v>1</v>
      </c>
      <c r="AZ402">
        <v>19</v>
      </c>
    </row>
    <row r="403" spans="1:52" x14ac:dyDescent="0.3">
      <c r="A403" s="17">
        <v>45338</v>
      </c>
      <c r="B403" s="16">
        <v>386</v>
      </c>
      <c r="C403">
        <v>1</v>
      </c>
      <c r="R403">
        <v>1</v>
      </c>
      <c r="S403">
        <v>1</v>
      </c>
      <c r="T403">
        <v>1</v>
      </c>
      <c r="W403" s="19">
        <v>45338</v>
      </c>
      <c r="X403" s="18">
        <v>386</v>
      </c>
      <c r="AV403">
        <v>1</v>
      </c>
      <c r="AW403">
        <v>1</v>
      </c>
      <c r="AX403">
        <v>1</v>
      </c>
      <c r="AY403">
        <v>1</v>
      </c>
      <c r="AZ403">
        <v>23</v>
      </c>
    </row>
    <row r="404" spans="1:52" x14ac:dyDescent="0.3">
      <c r="A404" s="17">
        <v>45339</v>
      </c>
      <c r="B404" s="16">
        <v>387</v>
      </c>
      <c r="C404">
        <v>1</v>
      </c>
      <c r="R404">
        <v>1</v>
      </c>
      <c r="S404">
        <v>1</v>
      </c>
      <c r="T404">
        <v>1</v>
      </c>
      <c r="W404" s="19">
        <v>45339</v>
      </c>
      <c r="X404" s="18">
        <v>387</v>
      </c>
      <c r="AA404">
        <v>1</v>
      </c>
      <c r="AW404">
        <v>1</v>
      </c>
      <c r="AX404">
        <v>1</v>
      </c>
      <c r="AY404">
        <v>1</v>
      </c>
      <c r="AZ404">
        <v>2</v>
      </c>
    </row>
    <row r="405" spans="1:52" x14ac:dyDescent="0.3">
      <c r="A405" s="69">
        <v>45340</v>
      </c>
      <c r="B405" s="16">
        <v>388</v>
      </c>
      <c r="C405">
        <v>2</v>
      </c>
      <c r="R405">
        <v>1</v>
      </c>
      <c r="S405">
        <v>2</v>
      </c>
      <c r="T405">
        <v>2</v>
      </c>
      <c r="W405" s="68">
        <v>45340</v>
      </c>
      <c r="X405" s="18">
        <v>388</v>
      </c>
      <c r="Y405">
        <v>2</v>
      </c>
      <c r="AW405">
        <v>1</v>
      </c>
      <c r="AX405">
        <v>2</v>
      </c>
      <c r="AY405">
        <v>2</v>
      </c>
      <c r="AZ405">
        <v>0</v>
      </c>
    </row>
    <row r="406" spans="1:52" x14ac:dyDescent="0.3">
      <c r="A406" s="56"/>
      <c r="B406" s="16">
        <v>389</v>
      </c>
      <c r="C406">
        <v>1</v>
      </c>
      <c r="R406">
        <v>1</v>
      </c>
      <c r="S406">
        <v>1</v>
      </c>
      <c r="T406">
        <v>1</v>
      </c>
      <c r="W406" s="56"/>
      <c r="X406" s="18">
        <v>389</v>
      </c>
      <c r="AP406">
        <v>1</v>
      </c>
      <c r="AW406">
        <v>1</v>
      </c>
      <c r="AX406">
        <v>1</v>
      </c>
      <c r="AY406">
        <v>1</v>
      </c>
      <c r="AZ406">
        <v>17</v>
      </c>
    </row>
    <row r="407" spans="1:52" x14ac:dyDescent="0.3">
      <c r="A407" s="17">
        <v>45347</v>
      </c>
      <c r="B407" s="16">
        <v>390</v>
      </c>
      <c r="C407">
        <v>5</v>
      </c>
      <c r="D407">
        <v>3</v>
      </c>
      <c r="E407">
        <v>1</v>
      </c>
      <c r="R407">
        <v>3</v>
      </c>
      <c r="S407">
        <v>9</v>
      </c>
      <c r="T407">
        <v>3</v>
      </c>
      <c r="W407" s="19">
        <v>45347</v>
      </c>
      <c r="X407" s="18">
        <v>390</v>
      </c>
      <c r="AT407">
        <v>5</v>
      </c>
      <c r="AU407">
        <v>3</v>
      </c>
      <c r="AV407">
        <v>1</v>
      </c>
      <c r="AW407">
        <v>3</v>
      </c>
      <c r="AX407">
        <v>9</v>
      </c>
      <c r="AY407">
        <v>3</v>
      </c>
      <c r="AZ407">
        <v>21</v>
      </c>
    </row>
    <row r="408" spans="1:52" x14ac:dyDescent="0.3">
      <c r="A408" s="17">
        <v>45348</v>
      </c>
      <c r="B408" s="16">
        <v>391</v>
      </c>
      <c r="C408">
        <v>1</v>
      </c>
      <c r="D408">
        <v>2</v>
      </c>
      <c r="E408">
        <v>1</v>
      </c>
      <c r="R408">
        <v>3</v>
      </c>
      <c r="S408">
        <v>4</v>
      </c>
      <c r="T408">
        <v>1.333333333333333</v>
      </c>
      <c r="W408" s="19">
        <v>45348</v>
      </c>
      <c r="X408" s="18">
        <v>391</v>
      </c>
      <c r="Z408">
        <v>1</v>
      </c>
      <c r="AA408">
        <v>2</v>
      </c>
      <c r="AB408">
        <v>1</v>
      </c>
      <c r="AW408">
        <v>3</v>
      </c>
      <c r="AX408">
        <v>4</v>
      </c>
      <c r="AY408">
        <v>1.333333333333333</v>
      </c>
      <c r="AZ408">
        <v>1</v>
      </c>
    </row>
    <row r="409" spans="1:52" x14ac:dyDescent="0.3">
      <c r="A409" s="69">
        <v>45350</v>
      </c>
      <c r="B409" s="16">
        <v>392</v>
      </c>
      <c r="C409">
        <v>69</v>
      </c>
      <c r="D409">
        <v>11</v>
      </c>
      <c r="E409">
        <v>1</v>
      </c>
      <c r="R409">
        <v>3</v>
      </c>
      <c r="S409">
        <v>81</v>
      </c>
      <c r="T409">
        <v>27</v>
      </c>
      <c r="W409" s="68">
        <v>45350</v>
      </c>
      <c r="X409" s="18">
        <v>392</v>
      </c>
      <c r="AE409">
        <v>69</v>
      </c>
      <c r="AF409">
        <v>11</v>
      </c>
      <c r="AG409">
        <v>1</v>
      </c>
      <c r="AW409">
        <v>3</v>
      </c>
      <c r="AX409">
        <v>81</v>
      </c>
      <c r="AY409">
        <v>27</v>
      </c>
      <c r="AZ409">
        <v>6</v>
      </c>
    </row>
    <row r="410" spans="1:52" x14ac:dyDescent="0.3">
      <c r="A410" s="56"/>
      <c r="B410" s="16">
        <v>393</v>
      </c>
      <c r="C410">
        <v>2</v>
      </c>
      <c r="R410">
        <v>1</v>
      </c>
      <c r="S410">
        <v>2</v>
      </c>
      <c r="T410">
        <v>2</v>
      </c>
      <c r="W410" s="56"/>
      <c r="X410" s="18">
        <v>393</v>
      </c>
      <c r="AJ410">
        <v>2</v>
      </c>
      <c r="AW410">
        <v>1</v>
      </c>
      <c r="AX410">
        <v>2</v>
      </c>
      <c r="AY410">
        <v>2</v>
      </c>
      <c r="AZ410">
        <v>11</v>
      </c>
    </row>
    <row r="411" spans="1:52" x14ac:dyDescent="0.3">
      <c r="A411" s="69">
        <v>45351</v>
      </c>
      <c r="B411" s="16">
        <v>394</v>
      </c>
      <c r="C411">
        <v>26</v>
      </c>
      <c r="D411">
        <v>2</v>
      </c>
      <c r="R411">
        <v>2</v>
      </c>
      <c r="S411">
        <v>28</v>
      </c>
      <c r="T411">
        <v>14</v>
      </c>
      <c r="W411" s="68">
        <v>45351</v>
      </c>
      <c r="X411" s="18">
        <v>394</v>
      </c>
      <c r="Z411">
        <v>26</v>
      </c>
      <c r="AA411">
        <v>2</v>
      </c>
      <c r="AW411">
        <v>2</v>
      </c>
      <c r="AX411">
        <v>28</v>
      </c>
      <c r="AY411">
        <v>14</v>
      </c>
      <c r="AZ411">
        <v>1</v>
      </c>
    </row>
    <row r="412" spans="1:52" x14ac:dyDescent="0.3">
      <c r="A412" s="57"/>
      <c r="B412" s="16">
        <v>395</v>
      </c>
      <c r="C412">
        <v>1</v>
      </c>
      <c r="D412">
        <v>3</v>
      </c>
      <c r="E412">
        <v>18</v>
      </c>
      <c r="F412">
        <v>12</v>
      </c>
      <c r="G412">
        <v>1</v>
      </c>
      <c r="R412">
        <v>5</v>
      </c>
      <c r="S412">
        <v>35</v>
      </c>
      <c r="T412">
        <v>7</v>
      </c>
      <c r="W412" s="57"/>
      <c r="X412" s="18">
        <v>395</v>
      </c>
      <c r="AD412">
        <v>1</v>
      </c>
      <c r="AE412">
        <v>3</v>
      </c>
      <c r="AF412">
        <v>18</v>
      </c>
      <c r="AG412">
        <v>12</v>
      </c>
      <c r="AH412">
        <v>1</v>
      </c>
      <c r="AW412">
        <v>5</v>
      </c>
      <c r="AX412">
        <v>35</v>
      </c>
      <c r="AY412">
        <v>7</v>
      </c>
      <c r="AZ412">
        <v>5</v>
      </c>
    </row>
    <row r="413" spans="1:52" x14ac:dyDescent="0.3">
      <c r="A413" s="56"/>
      <c r="B413" s="16">
        <v>396</v>
      </c>
      <c r="C413">
        <v>6</v>
      </c>
      <c r="D413">
        <v>6</v>
      </c>
      <c r="R413">
        <v>2</v>
      </c>
      <c r="S413">
        <v>12</v>
      </c>
      <c r="T413">
        <v>6</v>
      </c>
      <c r="W413" s="56"/>
      <c r="X413" s="18">
        <v>396</v>
      </c>
      <c r="AK413">
        <v>6</v>
      </c>
      <c r="AL413">
        <v>6</v>
      </c>
      <c r="AW413">
        <v>2</v>
      </c>
      <c r="AX413">
        <v>12</v>
      </c>
      <c r="AY413">
        <v>6</v>
      </c>
      <c r="AZ413">
        <v>12</v>
      </c>
    </row>
    <row r="414" spans="1:52" x14ac:dyDescent="0.3">
      <c r="A414" s="69">
        <v>45353</v>
      </c>
      <c r="B414" s="16">
        <v>397</v>
      </c>
      <c r="C414">
        <v>1</v>
      </c>
      <c r="R414">
        <v>1</v>
      </c>
      <c r="S414">
        <v>1</v>
      </c>
      <c r="T414">
        <v>1</v>
      </c>
      <c r="W414" s="68">
        <v>45353</v>
      </c>
      <c r="X414" s="18">
        <v>397</v>
      </c>
      <c r="AC414">
        <v>1</v>
      </c>
      <c r="AW414">
        <v>1</v>
      </c>
      <c r="AX414">
        <v>1</v>
      </c>
      <c r="AY414">
        <v>1</v>
      </c>
      <c r="AZ414">
        <v>4</v>
      </c>
    </row>
    <row r="415" spans="1:52" x14ac:dyDescent="0.3">
      <c r="A415" s="57"/>
      <c r="B415" s="16">
        <v>398</v>
      </c>
      <c r="C415">
        <v>3</v>
      </c>
      <c r="D415">
        <v>1</v>
      </c>
      <c r="E415">
        <v>3</v>
      </c>
      <c r="F415">
        <v>2</v>
      </c>
      <c r="G415">
        <v>3</v>
      </c>
      <c r="H415">
        <v>1</v>
      </c>
      <c r="R415">
        <v>6</v>
      </c>
      <c r="S415">
        <v>13</v>
      </c>
      <c r="T415">
        <v>2.166666666666667</v>
      </c>
      <c r="W415" s="57"/>
      <c r="X415" s="18">
        <v>398</v>
      </c>
      <c r="AH415">
        <v>3</v>
      </c>
      <c r="AI415">
        <v>1</v>
      </c>
      <c r="AJ415">
        <v>3</v>
      </c>
      <c r="AK415">
        <v>2</v>
      </c>
      <c r="AL415">
        <v>3</v>
      </c>
      <c r="AM415">
        <v>1</v>
      </c>
      <c r="AW415">
        <v>6</v>
      </c>
      <c r="AX415">
        <v>13</v>
      </c>
      <c r="AY415">
        <v>2.166666666666667</v>
      </c>
      <c r="AZ415">
        <v>9</v>
      </c>
    </row>
    <row r="416" spans="1:52" x14ac:dyDescent="0.3">
      <c r="A416" s="56"/>
      <c r="B416" s="16">
        <v>399</v>
      </c>
      <c r="C416">
        <v>4</v>
      </c>
      <c r="D416">
        <v>7</v>
      </c>
      <c r="E416">
        <v>1</v>
      </c>
      <c r="F416">
        <v>1</v>
      </c>
      <c r="R416">
        <v>4</v>
      </c>
      <c r="S416">
        <v>13</v>
      </c>
      <c r="T416">
        <v>3.25</v>
      </c>
      <c r="W416" s="56"/>
      <c r="X416" s="18">
        <v>399</v>
      </c>
      <c r="AS416">
        <v>4</v>
      </c>
      <c r="AT416">
        <v>7</v>
      </c>
      <c r="AU416">
        <v>1</v>
      </c>
      <c r="AV416">
        <v>1</v>
      </c>
      <c r="AW416">
        <v>4</v>
      </c>
      <c r="AX416">
        <v>13</v>
      </c>
      <c r="AY416">
        <v>3.25</v>
      </c>
      <c r="AZ416">
        <v>20</v>
      </c>
    </row>
    <row r="417" spans="1:52" x14ac:dyDescent="0.3">
      <c r="A417" s="69">
        <v>45354</v>
      </c>
      <c r="B417" s="16">
        <v>399</v>
      </c>
      <c r="C417">
        <v>1</v>
      </c>
      <c r="R417">
        <v>1</v>
      </c>
      <c r="S417">
        <v>1</v>
      </c>
      <c r="T417">
        <v>1</v>
      </c>
      <c r="W417" s="68">
        <v>45354</v>
      </c>
      <c r="X417" s="18">
        <v>399</v>
      </c>
      <c r="Y417">
        <v>1</v>
      </c>
      <c r="AW417">
        <v>1</v>
      </c>
      <c r="AX417">
        <v>1</v>
      </c>
      <c r="AY417">
        <v>1</v>
      </c>
      <c r="AZ417">
        <v>0</v>
      </c>
    </row>
    <row r="418" spans="1:52" x14ac:dyDescent="0.3">
      <c r="A418" s="57"/>
      <c r="B418" s="16">
        <v>400</v>
      </c>
      <c r="C418">
        <v>1</v>
      </c>
      <c r="D418">
        <v>1</v>
      </c>
      <c r="R418">
        <v>2</v>
      </c>
      <c r="S418">
        <v>2</v>
      </c>
      <c r="T418">
        <v>1</v>
      </c>
      <c r="W418" s="57"/>
      <c r="X418" s="18">
        <v>400</v>
      </c>
      <c r="AA418">
        <v>1</v>
      </c>
      <c r="AB418">
        <v>1</v>
      </c>
      <c r="AW418">
        <v>2</v>
      </c>
      <c r="AX418">
        <v>2</v>
      </c>
      <c r="AY418">
        <v>1</v>
      </c>
      <c r="AZ418">
        <v>2</v>
      </c>
    </row>
    <row r="419" spans="1:52" x14ac:dyDescent="0.3">
      <c r="A419" s="57"/>
      <c r="B419" s="16">
        <v>401</v>
      </c>
      <c r="C419">
        <v>1</v>
      </c>
      <c r="R419">
        <v>1</v>
      </c>
      <c r="S419">
        <v>1</v>
      </c>
      <c r="T419">
        <v>1</v>
      </c>
      <c r="W419" s="57"/>
      <c r="X419" s="18">
        <v>401</v>
      </c>
      <c r="AE419">
        <v>1</v>
      </c>
      <c r="AW419">
        <v>1</v>
      </c>
      <c r="AX419">
        <v>1</v>
      </c>
      <c r="AY419">
        <v>1</v>
      </c>
      <c r="AZ419">
        <v>6</v>
      </c>
    </row>
    <row r="420" spans="1:52" x14ac:dyDescent="0.3">
      <c r="A420" s="56"/>
      <c r="B420" s="16">
        <v>402</v>
      </c>
      <c r="C420">
        <v>1</v>
      </c>
      <c r="R420">
        <v>1</v>
      </c>
      <c r="S420">
        <v>1</v>
      </c>
      <c r="T420">
        <v>1</v>
      </c>
      <c r="W420" s="56"/>
      <c r="X420" s="18">
        <v>402</v>
      </c>
      <c r="AH420">
        <v>1</v>
      </c>
      <c r="AW420">
        <v>1</v>
      </c>
      <c r="AX420">
        <v>1</v>
      </c>
      <c r="AY420">
        <v>1</v>
      </c>
      <c r="AZ420">
        <v>9</v>
      </c>
    </row>
    <row r="421" spans="1:52" x14ac:dyDescent="0.3">
      <c r="A421" s="69">
        <v>45360</v>
      </c>
      <c r="B421" s="16">
        <v>403</v>
      </c>
      <c r="C421">
        <v>11</v>
      </c>
      <c r="D421">
        <v>19</v>
      </c>
      <c r="E421">
        <v>9</v>
      </c>
      <c r="F421">
        <v>30</v>
      </c>
      <c r="G421">
        <v>20</v>
      </c>
      <c r="H421">
        <v>7</v>
      </c>
      <c r="I421">
        <v>1</v>
      </c>
      <c r="J421">
        <v>5</v>
      </c>
      <c r="K421">
        <v>1</v>
      </c>
      <c r="L421">
        <v>1</v>
      </c>
      <c r="M421">
        <v>1</v>
      </c>
      <c r="R421">
        <v>11</v>
      </c>
      <c r="S421">
        <v>105</v>
      </c>
      <c r="T421">
        <v>9.545454545454545</v>
      </c>
      <c r="W421" s="68">
        <v>45360</v>
      </c>
      <c r="X421" s="18">
        <v>403</v>
      </c>
      <c r="AF421">
        <v>11</v>
      </c>
      <c r="AG421">
        <v>19</v>
      </c>
      <c r="AH421">
        <v>9</v>
      </c>
      <c r="AI421">
        <v>30</v>
      </c>
      <c r="AJ421">
        <v>20</v>
      </c>
      <c r="AK421">
        <v>7</v>
      </c>
      <c r="AL421">
        <v>1</v>
      </c>
      <c r="AM421">
        <v>5</v>
      </c>
      <c r="AN421">
        <v>1</v>
      </c>
      <c r="AO421">
        <v>1</v>
      </c>
      <c r="AP421">
        <v>1</v>
      </c>
      <c r="AW421">
        <v>11</v>
      </c>
      <c r="AX421">
        <v>105</v>
      </c>
      <c r="AY421">
        <v>9.545454545454545</v>
      </c>
      <c r="AZ421">
        <v>7</v>
      </c>
    </row>
    <row r="422" spans="1:52" x14ac:dyDescent="0.3">
      <c r="A422" s="57"/>
      <c r="B422" s="16">
        <v>404</v>
      </c>
      <c r="C422">
        <v>1</v>
      </c>
      <c r="D422">
        <v>1</v>
      </c>
      <c r="R422">
        <v>2</v>
      </c>
      <c r="S422">
        <v>2</v>
      </c>
      <c r="T422">
        <v>1</v>
      </c>
      <c r="W422" s="57"/>
      <c r="X422" s="18">
        <v>404</v>
      </c>
      <c r="AR422">
        <v>1</v>
      </c>
      <c r="AS422">
        <v>1</v>
      </c>
      <c r="AW422">
        <v>2</v>
      </c>
      <c r="AX422">
        <v>2</v>
      </c>
      <c r="AY422">
        <v>1</v>
      </c>
      <c r="AZ422">
        <v>19</v>
      </c>
    </row>
    <row r="423" spans="1:52" x14ac:dyDescent="0.3">
      <c r="A423" s="56"/>
      <c r="B423" s="16">
        <v>405</v>
      </c>
      <c r="C423">
        <v>1</v>
      </c>
      <c r="R423">
        <v>1</v>
      </c>
      <c r="S423">
        <v>1</v>
      </c>
      <c r="T423">
        <v>1</v>
      </c>
      <c r="W423" s="56"/>
      <c r="X423" s="18">
        <v>405</v>
      </c>
      <c r="AU423">
        <v>1</v>
      </c>
      <c r="AW423">
        <v>1</v>
      </c>
      <c r="AX423">
        <v>1</v>
      </c>
      <c r="AY423">
        <v>1</v>
      </c>
      <c r="AZ423">
        <v>22</v>
      </c>
    </row>
    <row r="424" spans="1:52" x14ac:dyDescent="0.3">
      <c r="A424" s="69">
        <v>45361</v>
      </c>
      <c r="B424" s="16">
        <v>406</v>
      </c>
      <c r="C424">
        <v>1</v>
      </c>
      <c r="R424">
        <v>1</v>
      </c>
      <c r="S424">
        <v>1</v>
      </c>
      <c r="T424">
        <v>1</v>
      </c>
      <c r="W424" s="68">
        <v>45361</v>
      </c>
      <c r="X424" s="18">
        <v>406</v>
      </c>
      <c r="Y424">
        <v>1</v>
      </c>
      <c r="AW424">
        <v>1</v>
      </c>
      <c r="AX424">
        <v>1</v>
      </c>
      <c r="AY424">
        <v>1</v>
      </c>
      <c r="AZ424">
        <v>0</v>
      </c>
    </row>
    <row r="425" spans="1:52" x14ac:dyDescent="0.3">
      <c r="A425" s="57"/>
      <c r="B425" s="16">
        <v>407</v>
      </c>
      <c r="C425">
        <v>1</v>
      </c>
      <c r="R425">
        <v>1</v>
      </c>
      <c r="S425">
        <v>1</v>
      </c>
      <c r="T425">
        <v>1</v>
      </c>
      <c r="W425" s="57"/>
      <c r="X425" s="18">
        <v>407</v>
      </c>
      <c r="AA425">
        <v>1</v>
      </c>
      <c r="AW425">
        <v>1</v>
      </c>
      <c r="AX425">
        <v>1</v>
      </c>
      <c r="AY425">
        <v>1</v>
      </c>
      <c r="AZ425">
        <v>2</v>
      </c>
    </row>
    <row r="426" spans="1:52" x14ac:dyDescent="0.3">
      <c r="A426" s="56"/>
      <c r="B426" s="16">
        <v>408</v>
      </c>
      <c r="C426">
        <v>1</v>
      </c>
      <c r="D426">
        <v>11</v>
      </c>
      <c r="E426">
        <v>2</v>
      </c>
      <c r="R426">
        <v>3</v>
      </c>
      <c r="S426">
        <v>14</v>
      </c>
      <c r="T426">
        <v>4.666666666666667</v>
      </c>
      <c r="W426" s="56"/>
      <c r="X426" s="18">
        <v>408</v>
      </c>
      <c r="AE426">
        <v>1</v>
      </c>
      <c r="AF426">
        <v>11</v>
      </c>
      <c r="AG426">
        <v>2</v>
      </c>
      <c r="AW426">
        <v>3</v>
      </c>
      <c r="AX426">
        <v>14</v>
      </c>
      <c r="AY426">
        <v>4.666666666666667</v>
      </c>
      <c r="AZ426">
        <v>6</v>
      </c>
    </row>
    <row r="427" spans="1:52" x14ac:dyDescent="0.3">
      <c r="A427" s="69">
        <v>45362</v>
      </c>
      <c r="B427" s="16">
        <v>409</v>
      </c>
      <c r="C427">
        <v>2</v>
      </c>
      <c r="D427">
        <v>42</v>
      </c>
      <c r="E427">
        <v>9</v>
      </c>
      <c r="R427">
        <v>3</v>
      </c>
      <c r="S427">
        <v>53</v>
      </c>
      <c r="T427">
        <v>17.666666666666671</v>
      </c>
      <c r="W427" s="68">
        <v>45362</v>
      </c>
      <c r="X427" s="18">
        <v>409</v>
      </c>
      <c r="AB427">
        <v>2</v>
      </c>
      <c r="AC427">
        <v>42</v>
      </c>
      <c r="AD427">
        <v>9</v>
      </c>
      <c r="AW427">
        <v>3</v>
      </c>
      <c r="AX427">
        <v>53</v>
      </c>
      <c r="AY427">
        <v>17.666666666666671</v>
      </c>
      <c r="AZ427">
        <v>3</v>
      </c>
    </row>
    <row r="428" spans="1:52" x14ac:dyDescent="0.3">
      <c r="A428" s="57"/>
      <c r="B428" s="16">
        <v>410</v>
      </c>
      <c r="C428">
        <v>1</v>
      </c>
      <c r="R428">
        <v>1</v>
      </c>
      <c r="S428">
        <v>1</v>
      </c>
      <c r="T428">
        <v>1</v>
      </c>
      <c r="W428" s="57"/>
      <c r="X428" s="18">
        <v>410</v>
      </c>
      <c r="AF428">
        <v>1</v>
      </c>
      <c r="AW428">
        <v>1</v>
      </c>
      <c r="AX428">
        <v>1</v>
      </c>
      <c r="AY428">
        <v>1</v>
      </c>
      <c r="AZ428">
        <v>7</v>
      </c>
    </row>
    <row r="429" spans="1:52" x14ac:dyDescent="0.3">
      <c r="A429" s="57"/>
      <c r="B429" s="16">
        <v>411</v>
      </c>
      <c r="C429">
        <v>2</v>
      </c>
      <c r="R429">
        <v>1</v>
      </c>
      <c r="S429">
        <v>2</v>
      </c>
      <c r="T429">
        <v>2</v>
      </c>
      <c r="W429" s="57"/>
      <c r="X429" s="18">
        <v>411</v>
      </c>
      <c r="AH429">
        <v>2</v>
      </c>
      <c r="AW429">
        <v>1</v>
      </c>
      <c r="AX429">
        <v>2</v>
      </c>
      <c r="AY429">
        <v>2</v>
      </c>
      <c r="AZ429">
        <v>9</v>
      </c>
    </row>
    <row r="430" spans="1:52" x14ac:dyDescent="0.3">
      <c r="A430" s="57"/>
      <c r="B430" s="16">
        <v>412</v>
      </c>
      <c r="C430">
        <v>1</v>
      </c>
      <c r="R430">
        <v>1</v>
      </c>
      <c r="S430">
        <v>1</v>
      </c>
      <c r="T430">
        <v>1</v>
      </c>
      <c r="W430" s="57"/>
      <c r="X430" s="18">
        <v>412</v>
      </c>
      <c r="AK430">
        <v>1</v>
      </c>
      <c r="AW430">
        <v>1</v>
      </c>
      <c r="AX430">
        <v>1</v>
      </c>
      <c r="AY430">
        <v>1</v>
      </c>
      <c r="AZ430">
        <v>12</v>
      </c>
    </row>
    <row r="431" spans="1:52" x14ac:dyDescent="0.3">
      <c r="A431" s="57"/>
      <c r="B431" s="16">
        <v>413</v>
      </c>
      <c r="C431">
        <v>1</v>
      </c>
      <c r="R431">
        <v>1</v>
      </c>
      <c r="S431">
        <v>1</v>
      </c>
      <c r="T431">
        <v>1</v>
      </c>
      <c r="W431" s="57"/>
      <c r="X431" s="18">
        <v>413</v>
      </c>
      <c r="AO431">
        <v>1</v>
      </c>
      <c r="AW431">
        <v>1</v>
      </c>
      <c r="AX431">
        <v>1</v>
      </c>
      <c r="AY431">
        <v>1</v>
      </c>
      <c r="AZ431">
        <v>16</v>
      </c>
    </row>
    <row r="432" spans="1:52" x14ac:dyDescent="0.3">
      <c r="A432" s="56"/>
      <c r="B432" s="16">
        <v>414</v>
      </c>
      <c r="C432">
        <v>1</v>
      </c>
      <c r="R432">
        <v>1</v>
      </c>
      <c r="S432">
        <v>1</v>
      </c>
      <c r="T432">
        <v>1</v>
      </c>
      <c r="W432" s="56"/>
      <c r="X432" s="18">
        <v>414</v>
      </c>
      <c r="AT432">
        <v>1</v>
      </c>
      <c r="AW432">
        <v>1</v>
      </c>
      <c r="AX432">
        <v>1</v>
      </c>
      <c r="AY432">
        <v>1</v>
      </c>
      <c r="AZ432">
        <v>21</v>
      </c>
    </row>
    <row r="433" spans="1:52" x14ac:dyDescent="0.3">
      <c r="A433" s="69">
        <v>45363</v>
      </c>
      <c r="B433" s="16">
        <v>415</v>
      </c>
      <c r="C433">
        <v>1</v>
      </c>
      <c r="R433">
        <v>1</v>
      </c>
      <c r="S433">
        <v>1</v>
      </c>
      <c r="T433">
        <v>1</v>
      </c>
      <c r="W433" s="68">
        <v>45363</v>
      </c>
      <c r="X433" s="18">
        <v>415</v>
      </c>
      <c r="Z433">
        <v>1</v>
      </c>
      <c r="AW433">
        <v>1</v>
      </c>
      <c r="AX433">
        <v>1</v>
      </c>
      <c r="AY433">
        <v>1</v>
      </c>
      <c r="AZ433">
        <v>1</v>
      </c>
    </row>
    <row r="434" spans="1:52" x14ac:dyDescent="0.3">
      <c r="A434" s="56"/>
      <c r="B434" s="16">
        <v>416</v>
      </c>
      <c r="C434">
        <v>26</v>
      </c>
      <c r="D434">
        <v>5</v>
      </c>
      <c r="R434">
        <v>2</v>
      </c>
      <c r="S434">
        <v>31</v>
      </c>
      <c r="T434">
        <v>15.5</v>
      </c>
      <c r="W434" s="56"/>
      <c r="X434" s="18">
        <v>416</v>
      </c>
      <c r="AU434">
        <v>26</v>
      </c>
      <c r="AV434">
        <v>5</v>
      </c>
      <c r="AW434">
        <v>2</v>
      </c>
      <c r="AX434">
        <v>31</v>
      </c>
      <c r="AY434">
        <v>15.5</v>
      </c>
      <c r="AZ434">
        <v>22</v>
      </c>
    </row>
    <row r="435" spans="1:52" x14ac:dyDescent="0.3">
      <c r="A435" s="69">
        <v>45364</v>
      </c>
      <c r="B435" s="16">
        <v>416</v>
      </c>
      <c r="C435">
        <v>7</v>
      </c>
      <c r="D435">
        <v>1</v>
      </c>
      <c r="R435">
        <v>2</v>
      </c>
      <c r="S435">
        <v>8</v>
      </c>
      <c r="T435">
        <v>4</v>
      </c>
      <c r="W435" s="68">
        <v>45364</v>
      </c>
      <c r="X435" s="18">
        <v>416</v>
      </c>
      <c r="Y435">
        <v>7</v>
      </c>
      <c r="Z435">
        <v>1</v>
      </c>
      <c r="AW435">
        <v>2</v>
      </c>
      <c r="AX435">
        <v>8</v>
      </c>
      <c r="AY435">
        <v>4</v>
      </c>
      <c r="AZ435">
        <v>0</v>
      </c>
    </row>
    <row r="436" spans="1:52" x14ac:dyDescent="0.3">
      <c r="A436" s="57"/>
      <c r="B436" s="16">
        <v>417</v>
      </c>
      <c r="C436">
        <v>6</v>
      </c>
      <c r="R436">
        <v>1</v>
      </c>
      <c r="S436">
        <v>6</v>
      </c>
      <c r="T436">
        <v>6</v>
      </c>
      <c r="W436" s="57"/>
      <c r="X436" s="18">
        <v>417</v>
      </c>
      <c r="AB436">
        <v>6</v>
      </c>
      <c r="AW436">
        <v>1</v>
      </c>
      <c r="AX436">
        <v>6</v>
      </c>
      <c r="AY436">
        <v>6</v>
      </c>
      <c r="AZ436">
        <v>3</v>
      </c>
    </row>
    <row r="437" spans="1:52" x14ac:dyDescent="0.3">
      <c r="A437" s="57"/>
      <c r="B437" s="16">
        <v>418</v>
      </c>
      <c r="C437">
        <v>2</v>
      </c>
      <c r="R437">
        <v>1</v>
      </c>
      <c r="S437">
        <v>2</v>
      </c>
      <c r="T437">
        <v>2</v>
      </c>
      <c r="W437" s="57"/>
      <c r="X437" s="18">
        <v>418</v>
      </c>
      <c r="AD437">
        <v>2</v>
      </c>
      <c r="AW437">
        <v>1</v>
      </c>
      <c r="AX437">
        <v>2</v>
      </c>
      <c r="AY437">
        <v>2</v>
      </c>
      <c r="AZ437">
        <v>5</v>
      </c>
    </row>
    <row r="438" spans="1:52" x14ac:dyDescent="0.3">
      <c r="A438" s="57"/>
      <c r="B438" s="16">
        <v>419</v>
      </c>
      <c r="C438">
        <v>1</v>
      </c>
      <c r="R438">
        <v>1</v>
      </c>
      <c r="S438">
        <v>1</v>
      </c>
      <c r="T438">
        <v>1</v>
      </c>
      <c r="W438" s="57"/>
      <c r="X438" s="18">
        <v>419</v>
      </c>
      <c r="AG438">
        <v>1</v>
      </c>
      <c r="AW438">
        <v>1</v>
      </c>
      <c r="AX438">
        <v>1</v>
      </c>
      <c r="AY438">
        <v>1</v>
      </c>
      <c r="AZ438">
        <v>8</v>
      </c>
    </row>
    <row r="439" spans="1:52" x14ac:dyDescent="0.3">
      <c r="A439" s="57"/>
      <c r="B439" s="16">
        <v>420</v>
      </c>
      <c r="C439">
        <v>1</v>
      </c>
      <c r="R439">
        <v>1</v>
      </c>
      <c r="S439">
        <v>1</v>
      </c>
      <c r="T439">
        <v>1</v>
      </c>
      <c r="W439" s="57"/>
      <c r="X439" s="18">
        <v>420</v>
      </c>
      <c r="AI439">
        <v>1</v>
      </c>
      <c r="AW439">
        <v>1</v>
      </c>
      <c r="AX439">
        <v>1</v>
      </c>
      <c r="AY439">
        <v>1</v>
      </c>
      <c r="AZ439">
        <v>10</v>
      </c>
    </row>
    <row r="440" spans="1:52" x14ac:dyDescent="0.3">
      <c r="A440" s="57"/>
      <c r="B440" s="16">
        <v>421</v>
      </c>
      <c r="C440">
        <v>1</v>
      </c>
      <c r="D440">
        <v>4</v>
      </c>
      <c r="R440">
        <v>2</v>
      </c>
      <c r="S440">
        <v>5</v>
      </c>
      <c r="T440">
        <v>2.5</v>
      </c>
      <c r="W440" s="57"/>
      <c r="X440" s="18">
        <v>421</v>
      </c>
      <c r="AL440">
        <v>1</v>
      </c>
      <c r="AM440">
        <v>4</v>
      </c>
      <c r="AW440">
        <v>2</v>
      </c>
      <c r="AX440">
        <v>5</v>
      </c>
      <c r="AY440">
        <v>2.5</v>
      </c>
      <c r="AZ440">
        <v>13</v>
      </c>
    </row>
    <row r="441" spans="1:52" x14ac:dyDescent="0.3">
      <c r="A441" s="57"/>
      <c r="B441" s="16">
        <v>422</v>
      </c>
      <c r="C441">
        <v>1</v>
      </c>
      <c r="R441">
        <v>1</v>
      </c>
      <c r="S441">
        <v>1</v>
      </c>
      <c r="T441">
        <v>1</v>
      </c>
      <c r="W441" s="57"/>
      <c r="X441" s="18">
        <v>422</v>
      </c>
      <c r="AP441">
        <v>1</v>
      </c>
      <c r="AW441">
        <v>1</v>
      </c>
      <c r="AX441">
        <v>1</v>
      </c>
      <c r="AY441">
        <v>1</v>
      </c>
      <c r="AZ441">
        <v>17</v>
      </c>
    </row>
    <row r="442" spans="1:52" x14ac:dyDescent="0.3">
      <c r="A442" s="56"/>
      <c r="B442" s="16">
        <v>423</v>
      </c>
      <c r="C442">
        <v>2</v>
      </c>
      <c r="R442">
        <v>1</v>
      </c>
      <c r="S442">
        <v>2</v>
      </c>
      <c r="T442">
        <v>2</v>
      </c>
      <c r="W442" s="56"/>
      <c r="X442" s="18">
        <v>423</v>
      </c>
      <c r="AU442">
        <v>2</v>
      </c>
      <c r="AW442">
        <v>1</v>
      </c>
      <c r="AX442">
        <v>2</v>
      </c>
      <c r="AY442">
        <v>2</v>
      </c>
      <c r="AZ442">
        <v>22</v>
      </c>
    </row>
    <row r="443" spans="1:52" x14ac:dyDescent="0.3">
      <c r="A443" s="69">
        <v>45365</v>
      </c>
      <c r="B443" s="16">
        <v>424</v>
      </c>
      <c r="C443">
        <v>1</v>
      </c>
      <c r="R443">
        <v>1</v>
      </c>
      <c r="S443">
        <v>1</v>
      </c>
      <c r="T443">
        <v>1</v>
      </c>
      <c r="W443" s="68">
        <v>45365</v>
      </c>
      <c r="X443" s="18">
        <v>424</v>
      </c>
      <c r="Z443">
        <v>1</v>
      </c>
      <c r="AW443">
        <v>1</v>
      </c>
      <c r="AX443">
        <v>1</v>
      </c>
      <c r="AY443">
        <v>1</v>
      </c>
      <c r="AZ443">
        <v>1</v>
      </c>
    </row>
    <row r="444" spans="1:52" x14ac:dyDescent="0.3">
      <c r="A444" s="57"/>
      <c r="B444" s="16">
        <v>425</v>
      </c>
      <c r="C444">
        <v>1</v>
      </c>
      <c r="R444">
        <v>1</v>
      </c>
      <c r="S444">
        <v>1</v>
      </c>
      <c r="T444">
        <v>1</v>
      </c>
      <c r="W444" s="57"/>
      <c r="X444" s="18">
        <v>425</v>
      </c>
      <c r="AC444">
        <v>1</v>
      </c>
      <c r="AW444">
        <v>1</v>
      </c>
      <c r="AX444">
        <v>1</v>
      </c>
      <c r="AY444">
        <v>1</v>
      </c>
      <c r="AZ444">
        <v>4</v>
      </c>
    </row>
    <row r="445" spans="1:52" x14ac:dyDescent="0.3">
      <c r="A445" s="57"/>
      <c r="B445" s="16">
        <v>426</v>
      </c>
      <c r="C445">
        <v>1</v>
      </c>
      <c r="R445">
        <v>1</v>
      </c>
      <c r="S445">
        <v>1</v>
      </c>
      <c r="T445">
        <v>1</v>
      </c>
      <c r="W445" s="57"/>
      <c r="X445" s="18">
        <v>426</v>
      </c>
      <c r="AE445">
        <v>1</v>
      </c>
      <c r="AW445">
        <v>1</v>
      </c>
      <c r="AX445">
        <v>1</v>
      </c>
      <c r="AY445">
        <v>1</v>
      </c>
      <c r="AZ445">
        <v>6</v>
      </c>
    </row>
    <row r="446" spans="1:52" x14ac:dyDescent="0.3">
      <c r="A446" s="57"/>
      <c r="B446" s="16">
        <v>427</v>
      </c>
      <c r="C446">
        <v>5</v>
      </c>
      <c r="D446">
        <v>6</v>
      </c>
      <c r="E446">
        <v>1</v>
      </c>
      <c r="R446">
        <v>3</v>
      </c>
      <c r="S446">
        <v>12</v>
      </c>
      <c r="T446">
        <v>4</v>
      </c>
      <c r="W446" s="57"/>
      <c r="X446" s="18">
        <v>427</v>
      </c>
      <c r="AH446">
        <v>5</v>
      </c>
      <c r="AI446">
        <v>6</v>
      </c>
      <c r="AJ446">
        <v>1</v>
      </c>
      <c r="AW446">
        <v>3</v>
      </c>
      <c r="AX446">
        <v>12</v>
      </c>
      <c r="AY446">
        <v>4</v>
      </c>
      <c r="AZ446">
        <v>9</v>
      </c>
    </row>
    <row r="447" spans="1:52" x14ac:dyDescent="0.3">
      <c r="A447" s="57"/>
      <c r="B447" s="16">
        <v>428</v>
      </c>
      <c r="C447">
        <v>1</v>
      </c>
      <c r="R447">
        <v>1</v>
      </c>
      <c r="S447">
        <v>1</v>
      </c>
      <c r="T447">
        <v>1</v>
      </c>
      <c r="W447" s="57"/>
      <c r="X447" s="18">
        <v>428</v>
      </c>
      <c r="AM447">
        <v>1</v>
      </c>
      <c r="AW447">
        <v>1</v>
      </c>
      <c r="AX447">
        <v>1</v>
      </c>
      <c r="AY447">
        <v>1</v>
      </c>
      <c r="AZ447">
        <v>14</v>
      </c>
    </row>
    <row r="448" spans="1:52" x14ac:dyDescent="0.3">
      <c r="A448" s="57"/>
      <c r="B448" s="16">
        <v>429</v>
      </c>
      <c r="C448">
        <v>1</v>
      </c>
      <c r="R448">
        <v>1</v>
      </c>
      <c r="S448">
        <v>1</v>
      </c>
      <c r="T448">
        <v>1</v>
      </c>
      <c r="W448" s="57"/>
      <c r="X448" s="18">
        <v>429</v>
      </c>
      <c r="AQ448">
        <v>1</v>
      </c>
      <c r="AW448">
        <v>1</v>
      </c>
      <c r="AX448">
        <v>1</v>
      </c>
      <c r="AY448">
        <v>1</v>
      </c>
      <c r="AZ448">
        <v>18</v>
      </c>
    </row>
    <row r="449" spans="1:52" x14ac:dyDescent="0.3">
      <c r="A449" s="56"/>
      <c r="B449" s="16">
        <v>430</v>
      </c>
      <c r="C449">
        <v>1</v>
      </c>
      <c r="R449">
        <v>1</v>
      </c>
      <c r="S449">
        <v>1</v>
      </c>
      <c r="T449">
        <v>1</v>
      </c>
      <c r="W449" s="56"/>
      <c r="X449" s="18">
        <v>430</v>
      </c>
      <c r="AV449">
        <v>1</v>
      </c>
      <c r="AW449">
        <v>1</v>
      </c>
      <c r="AX449">
        <v>1</v>
      </c>
      <c r="AY449">
        <v>1</v>
      </c>
      <c r="AZ449">
        <v>23</v>
      </c>
    </row>
    <row r="450" spans="1:52" x14ac:dyDescent="0.3">
      <c r="A450" s="69">
        <v>45366</v>
      </c>
      <c r="B450" s="16">
        <v>431</v>
      </c>
      <c r="C450">
        <v>3</v>
      </c>
      <c r="D450">
        <v>47</v>
      </c>
      <c r="E450">
        <v>13</v>
      </c>
      <c r="R450">
        <v>3</v>
      </c>
      <c r="S450">
        <v>63</v>
      </c>
      <c r="T450">
        <v>21</v>
      </c>
      <c r="W450" s="68">
        <v>45366</v>
      </c>
      <c r="X450" s="18">
        <v>431</v>
      </c>
      <c r="Z450">
        <v>3</v>
      </c>
      <c r="AA450">
        <v>47</v>
      </c>
      <c r="AB450">
        <v>13</v>
      </c>
      <c r="AW450">
        <v>3</v>
      </c>
      <c r="AX450">
        <v>63</v>
      </c>
      <c r="AY450">
        <v>21</v>
      </c>
      <c r="AZ450">
        <v>1</v>
      </c>
    </row>
    <row r="451" spans="1:52" x14ac:dyDescent="0.3">
      <c r="A451" s="57"/>
      <c r="B451" s="16">
        <v>432</v>
      </c>
      <c r="C451">
        <v>1</v>
      </c>
      <c r="R451">
        <v>1</v>
      </c>
      <c r="S451">
        <v>1</v>
      </c>
      <c r="T451">
        <v>1</v>
      </c>
      <c r="W451" s="57"/>
      <c r="X451" s="18">
        <v>432</v>
      </c>
      <c r="AF451">
        <v>1</v>
      </c>
      <c r="AW451">
        <v>1</v>
      </c>
      <c r="AX451">
        <v>1</v>
      </c>
      <c r="AY451">
        <v>1</v>
      </c>
      <c r="AZ451">
        <v>7</v>
      </c>
    </row>
    <row r="452" spans="1:52" x14ac:dyDescent="0.3">
      <c r="A452" s="57"/>
      <c r="B452" s="16">
        <v>433</v>
      </c>
      <c r="C452">
        <v>1</v>
      </c>
      <c r="R452">
        <v>1</v>
      </c>
      <c r="S452">
        <v>1</v>
      </c>
      <c r="T452">
        <v>1</v>
      </c>
      <c r="W452" s="57"/>
      <c r="X452" s="18">
        <v>433</v>
      </c>
      <c r="AI452">
        <v>1</v>
      </c>
      <c r="AW452">
        <v>1</v>
      </c>
      <c r="AX452">
        <v>1</v>
      </c>
      <c r="AY452">
        <v>1</v>
      </c>
      <c r="AZ452">
        <v>10</v>
      </c>
    </row>
    <row r="453" spans="1:52" x14ac:dyDescent="0.3">
      <c r="A453" s="57"/>
      <c r="B453" s="16">
        <v>434</v>
      </c>
      <c r="C453">
        <v>1</v>
      </c>
      <c r="R453">
        <v>1</v>
      </c>
      <c r="S453">
        <v>1</v>
      </c>
      <c r="T453">
        <v>1</v>
      </c>
      <c r="W453" s="57"/>
      <c r="X453" s="18">
        <v>434</v>
      </c>
      <c r="AN453">
        <v>1</v>
      </c>
      <c r="AW453">
        <v>1</v>
      </c>
      <c r="AX453">
        <v>1</v>
      </c>
      <c r="AY453">
        <v>1</v>
      </c>
      <c r="AZ453">
        <v>15</v>
      </c>
    </row>
    <row r="454" spans="1:52" x14ac:dyDescent="0.3">
      <c r="A454" s="56"/>
      <c r="B454" s="16">
        <v>435</v>
      </c>
      <c r="C454">
        <v>2</v>
      </c>
      <c r="R454">
        <v>1</v>
      </c>
      <c r="S454">
        <v>2</v>
      </c>
      <c r="T454">
        <v>2</v>
      </c>
      <c r="W454" s="56"/>
      <c r="X454" s="18">
        <v>435</v>
      </c>
      <c r="AP454">
        <v>2</v>
      </c>
      <c r="AW454">
        <v>1</v>
      </c>
      <c r="AX454">
        <v>2</v>
      </c>
      <c r="AY454">
        <v>2</v>
      </c>
      <c r="AZ454">
        <v>17</v>
      </c>
    </row>
    <row r="455" spans="1:52" x14ac:dyDescent="0.3">
      <c r="A455" s="69">
        <v>45367</v>
      </c>
      <c r="B455" s="16">
        <v>436</v>
      </c>
      <c r="C455">
        <v>1</v>
      </c>
      <c r="D455">
        <v>4</v>
      </c>
      <c r="R455">
        <v>2</v>
      </c>
      <c r="S455">
        <v>5</v>
      </c>
      <c r="T455">
        <v>2.5</v>
      </c>
      <c r="W455" s="68">
        <v>45367</v>
      </c>
      <c r="X455" s="18">
        <v>436</v>
      </c>
      <c r="Y455">
        <v>1</v>
      </c>
      <c r="Z455">
        <v>4</v>
      </c>
      <c r="AW455">
        <v>2</v>
      </c>
      <c r="AX455">
        <v>5</v>
      </c>
      <c r="AY455">
        <v>2.5</v>
      </c>
      <c r="AZ455">
        <v>0</v>
      </c>
    </row>
    <row r="456" spans="1:52" x14ac:dyDescent="0.3">
      <c r="A456" s="57"/>
      <c r="B456" s="16">
        <v>437</v>
      </c>
      <c r="C456">
        <v>1</v>
      </c>
      <c r="D456">
        <v>15</v>
      </c>
      <c r="R456">
        <v>2</v>
      </c>
      <c r="S456">
        <v>16</v>
      </c>
      <c r="T456">
        <v>8</v>
      </c>
      <c r="W456" s="57"/>
      <c r="X456" s="18">
        <v>437</v>
      </c>
      <c r="AB456">
        <v>1</v>
      </c>
      <c r="AC456">
        <v>15</v>
      </c>
      <c r="AW456">
        <v>2</v>
      </c>
      <c r="AX456">
        <v>16</v>
      </c>
      <c r="AY456">
        <v>8</v>
      </c>
      <c r="AZ456">
        <v>3</v>
      </c>
    </row>
    <row r="457" spans="1:52" x14ac:dyDescent="0.3">
      <c r="A457" s="57"/>
      <c r="B457" s="16">
        <v>438</v>
      </c>
      <c r="C457">
        <v>6</v>
      </c>
      <c r="D457">
        <v>34</v>
      </c>
      <c r="E457">
        <v>6</v>
      </c>
      <c r="R457">
        <v>3</v>
      </c>
      <c r="S457">
        <v>46</v>
      </c>
      <c r="T457">
        <v>15.33333333333333</v>
      </c>
      <c r="W457" s="57"/>
      <c r="X457" s="18">
        <v>438</v>
      </c>
      <c r="AF457">
        <v>6</v>
      </c>
      <c r="AG457">
        <v>34</v>
      </c>
      <c r="AH457">
        <v>6</v>
      </c>
      <c r="AW457">
        <v>3</v>
      </c>
      <c r="AX457">
        <v>46</v>
      </c>
      <c r="AY457">
        <v>15.33333333333333</v>
      </c>
      <c r="AZ457">
        <v>7</v>
      </c>
    </row>
    <row r="458" spans="1:52" x14ac:dyDescent="0.3">
      <c r="A458" s="57"/>
      <c r="B458" s="16">
        <v>439</v>
      </c>
      <c r="C458">
        <v>1</v>
      </c>
      <c r="R458">
        <v>1</v>
      </c>
      <c r="S458">
        <v>1</v>
      </c>
      <c r="T458">
        <v>1</v>
      </c>
      <c r="W458" s="57"/>
      <c r="X458" s="18">
        <v>439</v>
      </c>
      <c r="AK458">
        <v>1</v>
      </c>
      <c r="AW458">
        <v>1</v>
      </c>
      <c r="AX458">
        <v>1</v>
      </c>
      <c r="AY458">
        <v>1</v>
      </c>
      <c r="AZ458">
        <v>12</v>
      </c>
    </row>
    <row r="459" spans="1:52" x14ac:dyDescent="0.3">
      <c r="A459" s="57"/>
      <c r="B459" s="16">
        <v>440</v>
      </c>
      <c r="C459">
        <v>3</v>
      </c>
      <c r="R459">
        <v>1</v>
      </c>
      <c r="S459">
        <v>3</v>
      </c>
      <c r="T459">
        <v>3</v>
      </c>
      <c r="W459" s="57"/>
      <c r="X459" s="18">
        <v>440</v>
      </c>
      <c r="AM459">
        <v>3</v>
      </c>
      <c r="AW459">
        <v>1</v>
      </c>
      <c r="AX459">
        <v>3</v>
      </c>
      <c r="AY459">
        <v>3</v>
      </c>
      <c r="AZ459">
        <v>14</v>
      </c>
    </row>
    <row r="460" spans="1:52" x14ac:dyDescent="0.3">
      <c r="A460" s="57"/>
      <c r="B460" s="16">
        <v>441</v>
      </c>
      <c r="C460">
        <v>4</v>
      </c>
      <c r="R460">
        <v>1</v>
      </c>
      <c r="S460">
        <v>4</v>
      </c>
      <c r="T460">
        <v>4</v>
      </c>
      <c r="W460" s="57"/>
      <c r="X460" s="18">
        <v>441</v>
      </c>
      <c r="AQ460">
        <v>4</v>
      </c>
      <c r="AW460">
        <v>1</v>
      </c>
      <c r="AX460">
        <v>4</v>
      </c>
      <c r="AY460">
        <v>4</v>
      </c>
      <c r="AZ460">
        <v>18</v>
      </c>
    </row>
    <row r="461" spans="1:52" x14ac:dyDescent="0.3">
      <c r="A461" s="56"/>
      <c r="B461" s="16">
        <v>442</v>
      </c>
      <c r="C461">
        <v>1</v>
      </c>
      <c r="D461">
        <v>1</v>
      </c>
      <c r="R461">
        <v>2</v>
      </c>
      <c r="S461">
        <v>2</v>
      </c>
      <c r="T461">
        <v>1</v>
      </c>
      <c r="W461" s="56"/>
      <c r="X461" s="18">
        <v>442</v>
      </c>
      <c r="AU461">
        <v>1</v>
      </c>
      <c r="AV461">
        <v>1</v>
      </c>
      <c r="AW461">
        <v>2</v>
      </c>
      <c r="AX461">
        <v>2</v>
      </c>
      <c r="AY461">
        <v>1</v>
      </c>
      <c r="AZ461">
        <v>22</v>
      </c>
    </row>
    <row r="462" spans="1:52" x14ac:dyDescent="0.3">
      <c r="A462" s="69">
        <v>45368</v>
      </c>
      <c r="B462" s="16">
        <v>443</v>
      </c>
      <c r="C462">
        <v>1</v>
      </c>
      <c r="R462">
        <v>1</v>
      </c>
      <c r="S462">
        <v>1</v>
      </c>
      <c r="T462">
        <v>1</v>
      </c>
      <c r="W462" s="68">
        <v>45368</v>
      </c>
      <c r="X462" s="18">
        <v>443</v>
      </c>
      <c r="AB462">
        <v>1</v>
      </c>
      <c r="AW462">
        <v>1</v>
      </c>
      <c r="AX462">
        <v>1</v>
      </c>
      <c r="AY462">
        <v>1</v>
      </c>
      <c r="AZ462">
        <v>3</v>
      </c>
    </row>
    <row r="463" spans="1:52" x14ac:dyDescent="0.3">
      <c r="A463" s="57"/>
      <c r="B463" s="16">
        <v>444</v>
      </c>
      <c r="C463">
        <v>5</v>
      </c>
      <c r="D463">
        <v>2</v>
      </c>
      <c r="E463">
        <v>6</v>
      </c>
      <c r="F463">
        <v>2</v>
      </c>
      <c r="R463">
        <v>4</v>
      </c>
      <c r="S463">
        <v>15</v>
      </c>
      <c r="T463">
        <v>3.75</v>
      </c>
      <c r="W463" s="57"/>
      <c r="X463" s="18">
        <v>444</v>
      </c>
      <c r="AI463">
        <v>5</v>
      </c>
      <c r="AJ463">
        <v>2</v>
      </c>
      <c r="AK463">
        <v>6</v>
      </c>
      <c r="AL463">
        <v>2</v>
      </c>
      <c r="AW463">
        <v>4</v>
      </c>
      <c r="AX463">
        <v>15</v>
      </c>
      <c r="AY463">
        <v>3.75</v>
      </c>
      <c r="AZ463">
        <v>10</v>
      </c>
    </row>
    <row r="464" spans="1:52" x14ac:dyDescent="0.3">
      <c r="A464" s="57"/>
      <c r="B464" s="16">
        <v>445</v>
      </c>
      <c r="C464">
        <v>1</v>
      </c>
      <c r="R464">
        <v>1</v>
      </c>
      <c r="S464">
        <v>1</v>
      </c>
      <c r="T464">
        <v>1</v>
      </c>
      <c r="W464" s="57"/>
      <c r="X464" s="18">
        <v>445</v>
      </c>
      <c r="AO464">
        <v>1</v>
      </c>
      <c r="AW464">
        <v>1</v>
      </c>
      <c r="AX464">
        <v>1</v>
      </c>
      <c r="AY464">
        <v>1</v>
      </c>
      <c r="AZ464">
        <v>16</v>
      </c>
    </row>
    <row r="465" spans="1:52" x14ac:dyDescent="0.3">
      <c r="A465" s="56"/>
      <c r="B465" s="16">
        <v>446</v>
      </c>
      <c r="C465">
        <v>2</v>
      </c>
      <c r="R465">
        <v>1</v>
      </c>
      <c r="S465">
        <v>2</v>
      </c>
      <c r="T465">
        <v>2</v>
      </c>
      <c r="W465" s="56"/>
      <c r="X465" s="18">
        <v>446</v>
      </c>
      <c r="AV465">
        <v>2</v>
      </c>
      <c r="AW465">
        <v>1</v>
      </c>
      <c r="AX465">
        <v>2</v>
      </c>
      <c r="AY465">
        <v>2</v>
      </c>
      <c r="AZ465">
        <v>23</v>
      </c>
    </row>
    <row r="466" spans="1:52" x14ac:dyDescent="0.3">
      <c r="A466" s="69">
        <v>45369</v>
      </c>
      <c r="B466" s="16">
        <v>447</v>
      </c>
      <c r="C466">
        <v>1</v>
      </c>
      <c r="R466">
        <v>1</v>
      </c>
      <c r="S466">
        <v>1</v>
      </c>
      <c r="T466">
        <v>1</v>
      </c>
      <c r="W466" s="68">
        <v>45369</v>
      </c>
      <c r="X466" s="18">
        <v>447</v>
      </c>
      <c r="AD466">
        <v>1</v>
      </c>
      <c r="AW466">
        <v>1</v>
      </c>
      <c r="AX466">
        <v>1</v>
      </c>
      <c r="AY466">
        <v>1</v>
      </c>
      <c r="AZ466">
        <v>5</v>
      </c>
    </row>
    <row r="467" spans="1:52" x14ac:dyDescent="0.3">
      <c r="A467" s="56"/>
      <c r="B467" s="16">
        <v>448</v>
      </c>
      <c r="C467">
        <v>2</v>
      </c>
      <c r="R467">
        <v>1</v>
      </c>
      <c r="S467">
        <v>2</v>
      </c>
      <c r="T467">
        <v>2</v>
      </c>
      <c r="W467" s="56"/>
      <c r="X467" s="18">
        <v>448</v>
      </c>
      <c r="AN467">
        <v>2</v>
      </c>
      <c r="AW467">
        <v>1</v>
      </c>
      <c r="AX467">
        <v>2</v>
      </c>
      <c r="AY467">
        <v>2</v>
      </c>
      <c r="AZ467">
        <v>15</v>
      </c>
    </row>
    <row r="468" spans="1:52" x14ac:dyDescent="0.3">
      <c r="A468" s="69">
        <v>45370</v>
      </c>
      <c r="B468" s="16">
        <v>449</v>
      </c>
      <c r="C468">
        <v>1</v>
      </c>
      <c r="D468">
        <v>2</v>
      </c>
      <c r="R468">
        <v>2</v>
      </c>
      <c r="S468">
        <v>3</v>
      </c>
      <c r="T468">
        <v>1.5</v>
      </c>
      <c r="W468" s="68">
        <v>45370</v>
      </c>
      <c r="X468" s="18">
        <v>449</v>
      </c>
      <c r="Y468">
        <v>1</v>
      </c>
      <c r="Z468">
        <v>2</v>
      </c>
      <c r="AW468">
        <v>2</v>
      </c>
      <c r="AX468">
        <v>3</v>
      </c>
      <c r="AY468">
        <v>1.5</v>
      </c>
      <c r="AZ468">
        <v>0</v>
      </c>
    </row>
    <row r="469" spans="1:52" x14ac:dyDescent="0.3">
      <c r="A469" s="56"/>
      <c r="B469" s="16">
        <v>450</v>
      </c>
      <c r="C469">
        <v>2</v>
      </c>
      <c r="R469">
        <v>1</v>
      </c>
      <c r="S469">
        <v>2</v>
      </c>
      <c r="T469">
        <v>2</v>
      </c>
      <c r="W469" s="56"/>
      <c r="X469" s="18">
        <v>450</v>
      </c>
      <c r="AJ469">
        <v>2</v>
      </c>
      <c r="AW469">
        <v>1</v>
      </c>
      <c r="AX469">
        <v>2</v>
      </c>
      <c r="AY469">
        <v>2</v>
      </c>
      <c r="AZ469">
        <v>11</v>
      </c>
    </row>
    <row r="470" spans="1:52" x14ac:dyDescent="0.3">
      <c r="A470" s="17">
        <v>45372</v>
      </c>
      <c r="B470" s="16">
        <v>451</v>
      </c>
      <c r="C470">
        <v>11</v>
      </c>
      <c r="R470">
        <v>1</v>
      </c>
      <c r="S470">
        <v>11</v>
      </c>
      <c r="T470">
        <v>11</v>
      </c>
      <c r="W470" s="19">
        <v>45372</v>
      </c>
      <c r="X470" s="18">
        <v>451</v>
      </c>
      <c r="AG470">
        <v>11</v>
      </c>
      <c r="AW470">
        <v>1</v>
      </c>
      <c r="AX470">
        <v>11</v>
      </c>
      <c r="AY470">
        <v>11</v>
      </c>
      <c r="AZ470">
        <v>8</v>
      </c>
    </row>
    <row r="471" spans="1:52" x14ac:dyDescent="0.3">
      <c r="A471" s="69">
        <v>45373</v>
      </c>
      <c r="B471" s="16">
        <v>452</v>
      </c>
      <c r="C471">
        <v>2</v>
      </c>
      <c r="R471">
        <v>1</v>
      </c>
      <c r="S471">
        <v>2</v>
      </c>
      <c r="T471">
        <v>2</v>
      </c>
      <c r="W471" s="68">
        <v>45373</v>
      </c>
      <c r="X471" s="18">
        <v>452</v>
      </c>
      <c r="AE471">
        <v>2</v>
      </c>
      <c r="AW471">
        <v>1</v>
      </c>
      <c r="AX471">
        <v>2</v>
      </c>
      <c r="AY471">
        <v>2</v>
      </c>
      <c r="AZ471">
        <v>6</v>
      </c>
    </row>
    <row r="472" spans="1:52" x14ac:dyDescent="0.3">
      <c r="A472" s="56"/>
      <c r="B472" s="16">
        <v>453</v>
      </c>
      <c r="C472">
        <v>2</v>
      </c>
      <c r="D472">
        <v>16</v>
      </c>
      <c r="E472">
        <v>4</v>
      </c>
      <c r="R472">
        <v>3</v>
      </c>
      <c r="S472">
        <v>22</v>
      </c>
      <c r="T472">
        <v>7.333333333333333</v>
      </c>
      <c r="W472" s="56"/>
      <c r="X472" s="18">
        <v>453</v>
      </c>
      <c r="AG472">
        <v>2</v>
      </c>
      <c r="AH472">
        <v>16</v>
      </c>
      <c r="AI472">
        <v>4</v>
      </c>
      <c r="AW472">
        <v>3</v>
      </c>
      <c r="AX472">
        <v>22</v>
      </c>
      <c r="AY472">
        <v>7.333333333333333</v>
      </c>
      <c r="AZ472">
        <v>8</v>
      </c>
    </row>
    <row r="473" spans="1:52" x14ac:dyDescent="0.3">
      <c r="A473" s="17">
        <v>45378</v>
      </c>
      <c r="B473" s="16">
        <v>454</v>
      </c>
      <c r="C473">
        <v>11</v>
      </c>
      <c r="R473">
        <v>1</v>
      </c>
      <c r="S473">
        <v>11</v>
      </c>
      <c r="T473">
        <v>11</v>
      </c>
      <c r="W473" s="19">
        <v>45378</v>
      </c>
      <c r="X473" s="18">
        <v>454</v>
      </c>
      <c r="AF473">
        <v>11</v>
      </c>
      <c r="AW473">
        <v>1</v>
      </c>
      <c r="AX473">
        <v>11</v>
      </c>
      <c r="AY473">
        <v>11</v>
      </c>
      <c r="AZ473">
        <v>7</v>
      </c>
    </row>
    <row r="474" spans="1:52" x14ac:dyDescent="0.3">
      <c r="A474" s="17">
        <v>45381</v>
      </c>
      <c r="B474" s="16">
        <v>455</v>
      </c>
      <c r="C474">
        <v>4</v>
      </c>
      <c r="R474">
        <v>1</v>
      </c>
      <c r="S474">
        <v>4</v>
      </c>
      <c r="T474">
        <v>4</v>
      </c>
      <c r="W474" s="19">
        <v>45381</v>
      </c>
      <c r="X474" s="18">
        <v>455</v>
      </c>
      <c r="AP474">
        <v>4</v>
      </c>
      <c r="AW474">
        <v>1</v>
      </c>
      <c r="AX474">
        <v>4</v>
      </c>
      <c r="AY474">
        <v>4</v>
      </c>
      <c r="AZ474">
        <v>17</v>
      </c>
    </row>
    <row r="475" spans="1:52" x14ac:dyDescent="0.3">
      <c r="A475" s="17">
        <v>45383</v>
      </c>
      <c r="B475" s="16">
        <v>456</v>
      </c>
      <c r="C475">
        <v>9</v>
      </c>
      <c r="R475">
        <v>1</v>
      </c>
      <c r="S475">
        <v>9</v>
      </c>
      <c r="T475">
        <v>9</v>
      </c>
      <c r="W475" s="19">
        <v>45383</v>
      </c>
      <c r="X475" s="18">
        <v>456</v>
      </c>
      <c r="AM475">
        <v>9</v>
      </c>
      <c r="AW475">
        <v>1</v>
      </c>
      <c r="AX475">
        <v>9</v>
      </c>
      <c r="AY475">
        <v>9</v>
      </c>
      <c r="AZ475">
        <v>14</v>
      </c>
    </row>
    <row r="476" spans="1:52" x14ac:dyDescent="0.3">
      <c r="A476" s="17">
        <v>45386</v>
      </c>
      <c r="B476" s="16">
        <v>457</v>
      </c>
      <c r="C476">
        <v>1</v>
      </c>
      <c r="R476">
        <v>1</v>
      </c>
      <c r="S476">
        <v>1</v>
      </c>
      <c r="T476">
        <v>1</v>
      </c>
      <c r="W476" s="19">
        <v>45386</v>
      </c>
      <c r="X476" s="18">
        <v>457</v>
      </c>
      <c r="AF476">
        <v>1</v>
      </c>
      <c r="AW476">
        <v>1</v>
      </c>
      <c r="AX476">
        <v>1</v>
      </c>
      <c r="AY476">
        <v>1</v>
      </c>
      <c r="AZ476">
        <v>7</v>
      </c>
    </row>
    <row r="477" spans="1:52" x14ac:dyDescent="0.3">
      <c r="A477" s="69">
        <v>45391</v>
      </c>
      <c r="B477" s="16">
        <v>458</v>
      </c>
      <c r="C477">
        <v>4</v>
      </c>
      <c r="D477">
        <v>12</v>
      </c>
      <c r="E477">
        <v>1</v>
      </c>
      <c r="R477">
        <v>3</v>
      </c>
      <c r="S477">
        <v>17</v>
      </c>
      <c r="T477">
        <v>5.666666666666667</v>
      </c>
      <c r="W477" s="68">
        <v>45391</v>
      </c>
      <c r="X477" s="18">
        <v>458</v>
      </c>
      <c r="AM477">
        <v>4</v>
      </c>
      <c r="AN477">
        <v>12</v>
      </c>
      <c r="AO477">
        <v>1</v>
      </c>
      <c r="AW477">
        <v>3</v>
      </c>
      <c r="AX477">
        <v>17</v>
      </c>
      <c r="AY477">
        <v>5.666666666666667</v>
      </c>
      <c r="AZ477">
        <v>14</v>
      </c>
    </row>
    <row r="478" spans="1:52" x14ac:dyDescent="0.3">
      <c r="A478" s="56"/>
      <c r="B478" s="16">
        <v>459</v>
      </c>
      <c r="C478">
        <v>1</v>
      </c>
      <c r="R478">
        <v>1</v>
      </c>
      <c r="S478">
        <v>1</v>
      </c>
      <c r="T478">
        <v>1</v>
      </c>
      <c r="W478" s="56"/>
      <c r="X478" s="18">
        <v>459</v>
      </c>
      <c r="AR478">
        <v>1</v>
      </c>
      <c r="AW478">
        <v>1</v>
      </c>
      <c r="AX478">
        <v>1</v>
      </c>
      <c r="AY478">
        <v>1</v>
      </c>
      <c r="AZ478">
        <v>19</v>
      </c>
    </row>
    <row r="479" spans="1:52" x14ac:dyDescent="0.3">
      <c r="A479" s="69">
        <v>45393</v>
      </c>
      <c r="B479" s="16">
        <v>460</v>
      </c>
      <c r="C479">
        <v>44</v>
      </c>
      <c r="R479">
        <v>1</v>
      </c>
      <c r="S479">
        <v>44</v>
      </c>
      <c r="T479">
        <v>44</v>
      </c>
      <c r="W479" s="68">
        <v>45393</v>
      </c>
      <c r="X479" s="18">
        <v>460</v>
      </c>
      <c r="AO479">
        <v>44</v>
      </c>
      <c r="AW479">
        <v>1</v>
      </c>
      <c r="AX479">
        <v>44</v>
      </c>
      <c r="AY479">
        <v>44</v>
      </c>
      <c r="AZ479">
        <v>16</v>
      </c>
    </row>
    <row r="480" spans="1:52" x14ac:dyDescent="0.3">
      <c r="A480" s="56"/>
      <c r="B480" s="16">
        <v>461</v>
      </c>
      <c r="C480">
        <v>2</v>
      </c>
      <c r="R480">
        <v>1</v>
      </c>
      <c r="S480">
        <v>2</v>
      </c>
      <c r="T480">
        <v>2</v>
      </c>
      <c r="W480" s="56"/>
      <c r="X480" s="18">
        <v>461</v>
      </c>
      <c r="AU480">
        <v>2</v>
      </c>
      <c r="AW480">
        <v>1</v>
      </c>
      <c r="AX480">
        <v>2</v>
      </c>
      <c r="AY480">
        <v>2</v>
      </c>
      <c r="AZ480">
        <v>22</v>
      </c>
    </row>
    <row r="481" spans="1:52" x14ac:dyDescent="0.3">
      <c r="A481" s="69">
        <v>45394</v>
      </c>
      <c r="B481" s="16">
        <v>462</v>
      </c>
      <c r="C481">
        <v>97</v>
      </c>
      <c r="D481">
        <v>31</v>
      </c>
      <c r="E481">
        <v>4</v>
      </c>
      <c r="F481">
        <v>1</v>
      </c>
      <c r="G481">
        <v>5</v>
      </c>
      <c r="R481">
        <v>5</v>
      </c>
      <c r="S481">
        <v>138</v>
      </c>
      <c r="T481">
        <v>27.6</v>
      </c>
      <c r="W481" s="68">
        <v>45394</v>
      </c>
      <c r="X481" s="18">
        <v>462</v>
      </c>
      <c r="Z481">
        <v>97</v>
      </c>
      <c r="AA481">
        <v>31</v>
      </c>
      <c r="AB481">
        <v>4</v>
      </c>
      <c r="AC481">
        <v>1</v>
      </c>
      <c r="AD481">
        <v>5</v>
      </c>
      <c r="AW481">
        <v>5</v>
      </c>
      <c r="AX481">
        <v>138</v>
      </c>
      <c r="AY481">
        <v>27.6</v>
      </c>
      <c r="AZ481">
        <v>1</v>
      </c>
    </row>
    <row r="482" spans="1:52" x14ac:dyDescent="0.3">
      <c r="A482" s="56"/>
      <c r="B482" s="16">
        <v>463</v>
      </c>
      <c r="C482">
        <v>21</v>
      </c>
      <c r="D482">
        <v>16</v>
      </c>
      <c r="E482">
        <v>4</v>
      </c>
      <c r="F482">
        <v>4</v>
      </c>
      <c r="R482">
        <v>4</v>
      </c>
      <c r="S482">
        <v>45</v>
      </c>
      <c r="T482">
        <v>11.25</v>
      </c>
      <c r="W482" s="56"/>
      <c r="X482" s="18">
        <v>463</v>
      </c>
      <c r="AM482">
        <v>21</v>
      </c>
      <c r="AN482">
        <v>16</v>
      </c>
      <c r="AO482">
        <v>4</v>
      </c>
      <c r="AP482">
        <v>4</v>
      </c>
      <c r="AW482">
        <v>4</v>
      </c>
      <c r="AX482">
        <v>45</v>
      </c>
      <c r="AY482">
        <v>11.25</v>
      </c>
      <c r="AZ482">
        <v>14</v>
      </c>
    </row>
    <row r="483" spans="1:52" x14ac:dyDescent="0.3">
      <c r="A483" s="17">
        <v>45395</v>
      </c>
      <c r="B483" s="16">
        <v>464</v>
      </c>
      <c r="C483">
        <v>29</v>
      </c>
      <c r="D483">
        <v>32</v>
      </c>
      <c r="R483">
        <v>2</v>
      </c>
      <c r="S483">
        <v>61</v>
      </c>
      <c r="T483">
        <v>30.5</v>
      </c>
      <c r="W483" s="19">
        <v>45395</v>
      </c>
      <c r="X483" s="18">
        <v>464</v>
      </c>
      <c r="AU483">
        <v>29</v>
      </c>
      <c r="AV483">
        <v>32</v>
      </c>
      <c r="AW483">
        <v>2</v>
      </c>
      <c r="AX483">
        <v>61</v>
      </c>
      <c r="AY483">
        <v>30.5</v>
      </c>
      <c r="AZ483">
        <v>22</v>
      </c>
    </row>
    <row r="484" spans="1:52" x14ac:dyDescent="0.3">
      <c r="A484" s="69">
        <v>45396</v>
      </c>
      <c r="B484" s="16">
        <v>465</v>
      </c>
      <c r="C484">
        <v>14</v>
      </c>
      <c r="R484">
        <v>1</v>
      </c>
      <c r="S484">
        <v>14</v>
      </c>
      <c r="T484">
        <v>14</v>
      </c>
      <c r="W484" s="68">
        <v>45396</v>
      </c>
      <c r="X484" s="18">
        <v>465</v>
      </c>
      <c r="Z484">
        <v>14</v>
      </c>
      <c r="AW484">
        <v>1</v>
      </c>
      <c r="AX484">
        <v>14</v>
      </c>
      <c r="AY484">
        <v>14</v>
      </c>
      <c r="AZ484">
        <v>1</v>
      </c>
    </row>
    <row r="485" spans="1:52" x14ac:dyDescent="0.3">
      <c r="A485" s="57"/>
      <c r="B485" s="16">
        <v>466</v>
      </c>
      <c r="C485">
        <v>1</v>
      </c>
      <c r="R485">
        <v>1</v>
      </c>
      <c r="S485">
        <v>1</v>
      </c>
      <c r="T485">
        <v>1</v>
      </c>
      <c r="W485" s="57"/>
      <c r="X485" s="18">
        <v>466</v>
      </c>
      <c r="AD485">
        <v>1</v>
      </c>
      <c r="AW485">
        <v>1</v>
      </c>
      <c r="AX485">
        <v>1</v>
      </c>
      <c r="AY485">
        <v>1</v>
      </c>
      <c r="AZ485">
        <v>5</v>
      </c>
    </row>
    <row r="486" spans="1:52" x14ac:dyDescent="0.3">
      <c r="A486" s="56"/>
      <c r="B486" s="16">
        <v>467</v>
      </c>
      <c r="C486">
        <v>15</v>
      </c>
      <c r="R486">
        <v>1</v>
      </c>
      <c r="S486">
        <v>15</v>
      </c>
      <c r="T486">
        <v>15</v>
      </c>
      <c r="W486" s="56"/>
      <c r="X486" s="18">
        <v>467</v>
      </c>
      <c r="AQ486">
        <v>15</v>
      </c>
      <c r="AW486">
        <v>1</v>
      </c>
      <c r="AX486">
        <v>15</v>
      </c>
      <c r="AY486">
        <v>15</v>
      </c>
      <c r="AZ486">
        <v>18</v>
      </c>
    </row>
    <row r="487" spans="1:52" x14ac:dyDescent="0.3">
      <c r="A487" s="17">
        <v>45397</v>
      </c>
      <c r="B487" s="16">
        <v>468</v>
      </c>
      <c r="C487">
        <v>1</v>
      </c>
      <c r="D487">
        <v>1</v>
      </c>
      <c r="R487">
        <v>2</v>
      </c>
      <c r="S487">
        <v>2</v>
      </c>
      <c r="T487">
        <v>1</v>
      </c>
      <c r="W487" s="19">
        <v>45397</v>
      </c>
      <c r="X487" s="18">
        <v>468</v>
      </c>
      <c r="AF487">
        <v>1</v>
      </c>
      <c r="AG487">
        <v>1</v>
      </c>
      <c r="AW487">
        <v>2</v>
      </c>
      <c r="AX487">
        <v>2</v>
      </c>
      <c r="AY487">
        <v>1</v>
      </c>
      <c r="AZ487">
        <v>7</v>
      </c>
    </row>
    <row r="488" spans="1:52" x14ac:dyDescent="0.3">
      <c r="A488" s="69">
        <v>45399</v>
      </c>
      <c r="B488" s="16">
        <v>469</v>
      </c>
      <c r="C488">
        <v>23</v>
      </c>
      <c r="D488">
        <v>3</v>
      </c>
      <c r="R488">
        <v>2</v>
      </c>
      <c r="S488">
        <v>26</v>
      </c>
      <c r="T488">
        <v>13</v>
      </c>
      <c r="W488" s="68">
        <v>45399</v>
      </c>
      <c r="X488" s="18">
        <v>469</v>
      </c>
      <c r="AL488">
        <v>23</v>
      </c>
      <c r="AM488">
        <v>3</v>
      </c>
      <c r="AW488">
        <v>2</v>
      </c>
      <c r="AX488">
        <v>26</v>
      </c>
      <c r="AY488">
        <v>13</v>
      </c>
      <c r="AZ488">
        <v>13</v>
      </c>
    </row>
    <row r="489" spans="1:52" x14ac:dyDescent="0.3">
      <c r="A489" s="56"/>
      <c r="B489" s="16">
        <v>470</v>
      </c>
      <c r="C489">
        <v>2</v>
      </c>
      <c r="D489">
        <v>10</v>
      </c>
      <c r="R489">
        <v>2</v>
      </c>
      <c r="S489">
        <v>12</v>
      </c>
      <c r="T489">
        <v>6</v>
      </c>
      <c r="W489" s="56"/>
      <c r="X489" s="18">
        <v>470</v>
      </c>
      <c r="AP489">
        <v>2</v>
      </c>
      <c r="AQ489">
        <v>10</v>
      </c>
      <c r="AW489">
        <v>2</v>
      </c>
      <c r="AX489">
        <v>12</v>
      </c>
      <c r="AY489">
        <v>6</v>
      </c>
      <c r="AZ489">
        <v>17</v>
      </c>
    </row>
    <row r="490" spans="1:52" x14ac:dyDescent="0.3">
      <c r="A490" s="17">
        <v>45400</v>
      </c>
      <c r="B490" s="16">
        <v>471</v>
      </c>
      <c r="C490">
        <v>2</v>
      </c>
      <c r="R490">
        <v>1</v>
      </c>
      <c r="S490">
        <v>2</v>
      </c>
      <c r="T490">
        <v>2</v>
      </c>
      <c r="W490" s="19">
        <v>45400</v>
      </c>
      <c r="X490" s="18">
        <v>471</v>
      </c>
      <c r="AQ490">
        <v>2</v>
      </c>
      <c r="AW490">
        <v>1</v>
      </c>
      <c r="AX490">
        <v>2</v>
      </c>
      <c r="AY490">
        <v>2</v>
      </c>
      <c r="AZ490">
        <v>18</v>
      </c>
    </row>
    <row r="491" spans="1:52" x14ac:dyDescent="0.3">
      <c r="A491" s="17">
        <v>45402</v>
      </c>
      <c r="B491" s="16">
        <v>472</v>
      </c>
      <c r="C491">
        <v>5</v>
      </c>
      <c r="R491">
        <v>1</v>
      </c>
      <c r="S491">
        <v>5</v>
      </c>
      <c r="T491">
        <v>5</v>
      </c>
      <c r="W491" s="19">
        <v>45402</v>
      </c>
      <c r="X491" s="18">
        <v>472</v>
      </c>
      <c r="AS491">
        <v>5</v>
      </c>
      <c r="AW491">
        <v>1</v>
      </c>
      <c r="AX491">
        <v>5</v>
      </c>
      <c r="AY491">
        <v>5</v>
      </c>
      <c r="AZ491">
        <v>20</v>
      </c>
    </row>
    <row r="492" spans="1:52" x14ac:dyDescent="0.3">
      <c r="A492" s="17">
        <v>45403</v>
      </c>
      <c r="B492" s="16">
        <v>473</v>
      </c>
      <c r="C492">
        <v>5</v>
      </c>
      <c r="D492">
        <v>8</v>
      </c>
      <c r="E492">
        <v>4</v>
      </c>
      <c r="F492">
        <v>3</v>
      </c>
      <c r="R492">
        <v>4</v>
      </c>
      <c r="S492">
        <v>20</v>
      </c>
      <c r="T492">
        <v>5</v>
      </c>
      <c r="W492" s="19">
        <v>45403</v>
      </c>
      <c r="X492" s="18">
        <v>473</v>
      </c>
      <c r="Y492">
        <v>5</v>
      </c>
      <c r="Z492">
        <v>8</v>
      </c>
      <c r="AA492">
        <v>4</v>
      </c>
      <c r="AB492">
        <v>3</v>
      </c>
      <c r="AW492">
        <v>4</v>
      </c>
      <c r="AX492">
        <v>20</v>
      </c>
      <c r="AY492">
        <v>5</v>
      </c>
      <c r="AZ492">
        <v>0</v>
      </c>
    </row>
    <row r="493" spans="1:52" x14ac:dyDescent="0.3">
      <c r="A493" s="17">
        <v>45407</v>
      </c>
      <c r="B493" s="16">
        <v>474</v>
      </c>
      <c r="C493">
        <v>1</v>
      </c>
      <c r="R493">
        <v>1</v>
      </c>
      <c r="S493">
        <v>1</v>
      </c>
      <c r="T493">
        <v>1</v>
      </c>
      <c r="W493" s="19">
        <v>45407</v>
      </c>
      <c r="X493" s="18">
        <v>474</v>
      </c>
      <c r="AG493">
        <v>1</v>
      </c>
      <c r="AW493">
        <v>1</v>
      </c>
      <c r="AX493">
        <v>1</v>
      </c>
      <c r="AY493">
        <v>1</v>
      </c>
      <c r="AZ493">
        <v>8</v>
      </c>
    </row>
    <row r="494" spans="1:52" x14ac:dyDescent="0.3">
      <c r="A494" s="69">
        <v>45408</v>
      </c>
      <c r="B494" s="16">
        <v>475</v>
      </c>
      <c r="C494">
        <v>8</v>
      </c>
      <c r="D494">
        <v>3</v>
      </c>
      <c r="R494">
        <v>2</v>
      </c>
      <c r="S494">
        <v>11</v>
      </c>
      <c r="T494">
        <v>5.5</v>
      </c>
      <c r="W494" s="68">
        <v>45408</v>
      </c>
      <c r="X494" s="18">
        <v>475</v>
      </c>
      <c r="AP494">
        <v>8</v>
      </c>
      <c r="AQ494">
        <v>3</v>
      </c>
      <c r="AW494">
        <v>2</v>
      </c>
      <c r="AX494">
        <v>11</v>
      </c>
      <c r="AY494">
        <v>5.5</v>
      </c>
      <c r="AZ494">
        <v>17</v>
      </c>
    </row>
    <row r="495" spans="1:52" x14ac:dyDescent="0.3">
      <c r="A495" s="56"/>
      <c r="B495" s="16">
        <v>476</v>
      </c>
      <c r="C495">
        <v>8</v>
      </c>
      <c r="D495">
        <v>1</v>
      </c>
      <c r="R495">
        <v>2</v>
      </c>
      <c r="S495">
        <v>9</v>
      </c>
      <c r="T495">
        <v>4.5</v>
      </c>
      <c r="W495" s="56"/>
      <c r="X495" s="18">
        <v>476</v>
      </c>
      <c r="AS495">
        <v>8</v>
      </c>
      <c r="AT495">
        <v>1</v>
      </c>
      <c r="AW495">
        <v>2</v>
      </c>
      <c r="AX495">
        <v>9</v>
      </c>
      <c r="AY495">
        <v>4.5</v>
      </c>
      <c r="AZ495">
        <v>20</v>
      </c>
    </row>
    <row r="496" spans="1:52" x14ac:dyDescent="0.3">
      <c r="A496" s="69">
        <v>45409</v>
      </c>
      <c r="B496" s="16">
        <v>477</v>
      </c>
      <c r="C496">
        <v>1</v>
      </c>
      <c r="R496">
        <v>1</v>
      </c>
      <c r="S496">
        <v>1</v>
      </c>
      <c r="T496">
        <v>1</v>
      </c>
      <c r="W496" s="68">
        <v>45409</v>
      </c>
      <c r="X496" s="18">
        <v>477</v>
      </c>
      <c r="AO496">
        <v>1</v>
      </c>
      <c r="AW496">
        <v>1</v>
      </c>
      <c r="AX496">
        <v>1</v>
      </c>
      <c r="AY496">
        <v>1</v>
      </c>
      <c r="AZ496">
        <v>16</v>
      </c>
    </row>
    <row r="497" spans="1:52" x14ac:dyDescent="0.3">
      <c r="A497" s="56"/>
      <c r="B497" s="16">
        <v>478</v>
      </c>
      <c r="C497">
        <v>1</v>
      </c>
      <c r="R497">
        <v>1</v>
      </c>
      <c r="S497">
        <v>1</v>
      </c>
      <c r="T497">
        <v>1</v>
      </c>
      <c r="W497" s="56"/>
      <c r="X497" s="18">
        <v>478</v>
      </c>
      <c r="AV497">
        <v>1</v>
      </c>
      <c r="AW497">
        <v>1</v>
      </c>
      <c r="AX497">
        <v>1</v>
      </c>
      <c r="AY497">
        <v>1</v>
      </c>
      <c r="AZ497">
        <v>23</v>
      </c>
    </row>
    <row r="498" spans="1:52" x14ac:dyDescent="0.3">
      <c r="A498" s="69">
        <v>45410</v>
      </c>
      <c r="B498" s="16">
        <v>478</v>
      </c>
      <c r="C498">
        <v>6</v>
      </c>
      <c r="D498">
        <v>1</v>
      </c>
      <c r="R498">
        <v>2</v>
      </c>
      <c r="S498">
        <v>7</v>
      </c>
      <c r="T498">
        <v>3.5</v>
      </c>
      <c r="W498" s="68">
        <v>45410</v>
      </c>
      <c r="X498" s="18">
        <v>478</v>
      </c>
      <c r="Y498">
        <v>6</v>
      </c>
      <c r="Z498">
        <v>1</v>
      </c>
      <c r="AW498">
        <v>2</v>
      </c>
      <c r="AX498">
        <v>7</v>
      </c>
      <c r="AY498">
        <v>3.5</v>
      </c>
      <c r="AZ498">
        <v>0</v>
      </c>
    </row>
    <row r="499" spans="1:52" x14ac:dyDescent="0.3">
      <c r="A499" s="56"/>
      <c r="B499" s="16">
        <v>479</v>
      </c>
      <c r="C499">
        <v>3</v>
      </c>
      <c r="R499">
        <v>1</v>
      </c>
      <c r="S499">
        <v>3</v>
      </c>
      <c r="T499">
        <v>3</v>
      </c>
      <c r="W499" s="56"/>
      <c r="X499" s="18">
        <v>479</v>
      </c>
      <c r="AB499">
        <v>3</v>
      </c>
      <c r="AW499">
        <v>1</v>
      </c>
      <c r="AX499">
        <v>3</v>
      </c>
      <c r="AY499">
        <v>3</v>
      </c>
      <c r="AZ499">
        <v>3</v>
      </c>
    </row>
    <row r="500" spans="1:52" x14ac:dyDescent="0.3">
      <c r="A500" s="17">
        <v>45412</v>
      </c>
      <c r="B500" s="16">
        <v>480</v>
      </c>
      <c r="C500">
        <v>75</v>
      </c>
      <c r="R500">
        <v>1</v>
      </c>
      <c r="S500">
        <v>75</v>
      </c>
      <c r="T500">
        <v>75</v>
      </c>
      <c r="W500" s="19">
        <v>45412</v>
      </c>
      <c r="X500" s="18">
        <v>480</v>
      </c>
      <c r="AU500">
        <v>75</v>
      </c>
      <c r="AW500">
        <v>1</v>
      </c>
      <c r="AX500">
        <v>75</v>
      </c>
      <c r="AY500">
        <v>75</v>
      </c>
      <c r="AZ500">
        <v>22</v>
      </c>
    </row>
    <row r="501" spans="1:52" x14ac:dyDescent="0.3">
      <c r="A501" s="17">
        <v>45413</v>
      </c>
      <c r="B501" s="16">
        <v>481</v>
      </c>
      <c r="C501">
        <v>4</v>
      </c>
      <c r="R501">
        <v>1</v>
      </c>
      <c r="S501">
        <v>4</v>
      </c>
      <c r="T501">
        <v>4</v>
      </c>
      <c r="W501" s="19">
        <v>45413</v>
      </c>
      <c r="X501" s="18">
        <v>481</v>
      </c>
      <c r="AB501">
        <v>4</v>
      </c>
      <c r="AW501">
        <v>1</v>
      </c>
      <c r="AX501">
        <v>4</v>
      </c>
      <c r="AY501">
        <v>4</v>
      </c>
      <c r="AZ501">
        <v>3</v>
      </c>
    </row>
    <row r="502" spans="1:52" x14ac:dyDescent="0.3">
      <c r="A502" s="69">
        <v>45423</v>
      </c>
      <c r="B502" s="16">
        <v>482</v>
      </c>
      <c r="C502">
        <v>3</v>
      </c>
      <c r="D502">
        <v>66</v>
      </c>
      <c r="R502">
        <v>2</v>
      </c>
      <c r="S502">
        <v>69</v>
      </c>
      <c r="T502">
        <v>34.5</v>
      </c>
      <c r="W502" s="68">
        <v>45423</v>
      </c>
      <c r="X502" s="18">
        <v>482</v>
      </c>
      <c r="AK502">
        <v>3</v>
      </c>
      <c r="AL502">
        <v>66</v>
      </c>
      <c r="AW502">
        <v>2</v>
      </c>
      <c r="AX502">
        <v>69</v>
      </c>
      <c r="AY502">
        <v>34.5</v>
      </c>
      <c r="AZ502">
        <v>12</v>
      </c>
    </row>
    <row r="503" spans="1:52" x14ac:dyDescent="0.3">
      <c r="A503" s="56"/>
      <c r="B503" s="16">
        <v>483</v>
      </c>
      <c r="C503">
        <v>2</v>
      </c>
      <c r="D503">
        <v>2</v>
      </c>
      <c r="R503">
        <v>2</v>
      </c>
      <c r="S503">
        <v>4</v>
      </c>
      <c r="T503">
        <v>2</v>
      </c>
      <c r="W503" s="56"/>
      <c r="X503" s="18">
        <v>483</v>
      </c>
      <c r="AN503">
        <v>2</v>
      </c>
      <c r="AO503">
        <v>2</v>
      </c>
      <c r="AW503">
        <v>2</v>
      </c>
      <c r="AX503">
        <v>4</v>
      </c>
      <c r="AY503">
        <v>2</v>
      </c>
      <c r="AZ503">
        <v>15</v>
      </c>
    </row>
    <row r="504" spans="1:52" x14ac:dyDescent="0.3">
      <c r="A504" s="69">
        <v>45425</v>
      </c>
      <c r="B504" s="16">
        <v>484</v>
      </c>
      <c r="C504">
        <v>1</v>
      </c>
      <c r="R504">
        <v>1</v>
      </c>
      <c r="S504">
        <v>1</v>
      </c>
      <c r="T504">
        <v>1</v>
      </c>
      <c r="W504" s="68">
        <v>45425</v>
      </c>
      <c r="X504" s="18">
        <v>484</v>
      </c>
      <c r="AG504">
        <v>1</v>
      </c>
      <c r="AW504">
        <v>1</v>
      </c>
      <c r="AX504">
        <v>1</v>
      </c>
      <c r="AY504">
        <v>1</v>
      </c>
      <c r="AZ504">
        <v>8</v>
      </c>
    </row>
    <row r="505" spans="1:52" x14ac:dyDescent="0.3">
      <c r="A505" s="56"/>
      <c r="B505" s="16">
        <v>485</v>
      </c>
      <c r="C505">
        <v>22</v>
      </c>
      <c r="D505">
        <v>26</v>
      </c>
      <c r="R505">
        <v>2</v>
      </c>
      <c r="S505">
        <v>48</v>
      </c>
      <c r="T505">
        <v>24</v>
      </c>
      <c r="W505" s="56"/>
      <c r="X505" s="18">
        <v>485</v>
      </c>
      <c r="AJ505">
        <v>22</v>
      </c>
      <c r="AK505">
        <v>26</v>
      </c>
      <c r="AW505">
        <v>2</v>
      </c>
      <c r="AX505">
        <v>48</v>
      </c>
      <c r="AY505">
        <v>24</v>
      </c>
      <c r="AZ505">
        <v>11</v>
      </c>
    </row>
    <row r="506" spans="1:52" x14ac:dyDescent="0.3">
      <c r="A506" s="17">
        <v>45427</v>
      </c>
      <c r="B506" s="16">
        <v>486</v>
      </c>
      <c r="C506">
        <v>6</v>
      </c>
      <c r="D506">
        <v>7</v>
      </c>
      <c r="R506">
        <v>2</v>
      </c>
      <c r="S506">
        <v>13</v>
      </c>
      <c r="T506">
        <v>6.5</v>
      </c>
      <c r="W506" s="19">
        <v>45427</v>
      </c>
      <c r="X506" s="18">
        <v>486</v>
      </c>
      <c r="AB506">
        <v>6</v>
      </c>
      <c r="AC506">
        <v>7</v>
      </c>
      <c r="AW506">
        <v>2</v>
      </c>
      <c r="AX506">
        <v>13</v>
      </c>
      <c r="AY506">
        <v>6.5</v>
      </c>
      <c r="AZ506">
        <v>3</v>
      </c>
    </row>
    <row r="507" spans="1:52" x14ac:dyDescent="0.3">
      <c r="A507" s="17">
        <v>45436</v>
      </c>
      <c r="B507" s="16">
        <v>487</v>
      </c>
      <c r="C507">
        <v>1</v>
      </c>
      <c r="D507">
        <v>1</v>
      </c>
      <c r="E507">
        <v>15</v>
      </c>
      <c r="F507">
        <v>9</v>
      </c>
      <c r="R507">
        <v>4</v>
      </c>
      <c r="S507">
        <v>26</v>
      </c>
      <c r="T507">
        <v>6.5</v>
      </c>
      <c r="W507" s="19">
        <v>45436</v>
      </c>
      <c r="X507" s="18">
        <v>487</v>
      </c>
      <c r="AS507">
        <v>1</v>
      </c>
      <c r="AT507">
        <v>1</v>
      </c>
      <c r="AU507">
        <v>15</v>
      </c>
      <c r="AV507">
        <v>9</v>
      </c>
      <c r="AW507">
        <v>4</v>
      </c>
      <c r="AX507">
        <v>26</v>
      </c>
      <c r="AY507">
        <v>6.5</v>
      </c>
      <c r="AZ507">
        <v>20</v>
      </c>
    </row>
    <row r="508" spans="1:52" x14ac:dyDescent="0.3">
      <c r="A508" s="69">
        <v>45437</v>
      </c>
      <c r="B508" s="16">
        <v>487</v>
      </c>
      <c r="C508">
        <v>3</v>
      </c>
      <c r="R508">
        <v>1</v>
      </c>
      <c r="S508">
        <v>3</v>
      </c>
      <c r="T508">
        <v>3</v>
      </c>
      <c r="W508" s="68">
        <v>45437</v>
      </c>
      <c r="X508" s="18">
        <v>487</v>
      </c>
      <c r="Y508">
        <v>3</v>
      </c>
      <c r="AW508">
        <v>1</v>
      </c>
      <c r="AX508">
        <v>3</v>
      </c>
      <c r="AY508">
        <v>3</v>
      </c>
      <c r="AZ508">
        <v>0</v>
      </c>
    </row>
    <row r="509" spans="1:52" x14ac:dyDescent="0.3">
      <c r="A509" s="56"/>
      <c r="B509" s="16">
        <v>488</v>
      </c>
      <c r="C509">
        <v>1</v>
      </c>
      <c r="D509">
        <v>7</v>
      </c>
      <c r="E509">
        <v>11</v>
      </c>
      <c r="F509">
        <v>10</v>
      </c>
      <c r="G509">
        <v>6</v>
      </c>
      <c r="H509">
        <v>7</v>
      </c>
      <c r="I509">
        <v>19</v>
      </c>
      <c r="R509">
        <v>7</v>
      </c>
      <c r="S509">
        <v>61</v>
      </c>
      <c r="T509">
        <v>8.7142857142857135</v>
      </c>
      <c r="W509" s="56"/>
      <c r="X509" s="18">
        <v>488</v>
      </c>
      <c r="AB509">
        <v>1</v>
      </c>
      <c r="AC509">
        <v>7</v>
      </c>
      <c r="AD509">
        <v>11</v>
      </c>
      <c r="AE509">
        <v>10</v>
      </c>
      <c r="AF509">
        <v>6</v>
      </c>
      <c r="AG509">
        <v>7</v>
      </c>
      <c r="AH509">
        <v>19</v>
      </c>
      <c r="AW509">
        <v>7</v>
      </c>
      <c r="AX509">
        <v>61</v>
      </c>
      <c r="AY509">
        <v>8.7142857142857135</v>
      </c>
      <c r="AZ509">
        <v>3</v>
      </c>
    </row>
    <row r="510" spans="1:52" x14ac:dyDescent="0.3">
      <c r="A510" s="17">
        <v>45438</v>
      </c>
      <c r="B510" s="16">
        <v>489</v>
      </c>
      <c r="C510">
        <v>2</v>
      </c>
      <c r="R510">
        <v>1</v>
      </c>
      <c r="S510">
        <v>2</v>
      </c>
      <c r="T510">
        <v>2</v>
      </c>
      <c r="W510" s="19">
        <v>45438</v>
      </c>
      <c r="X510" s="18">
        <v>489</v>
      </c>
      <c r="AC510">
        <v>2</v>
      </c>
      <c r="AW510">
        <v>1</v>
      </c>
      <c r="AX510">
        <v>2</v>
      </c>
      <c r="AY510">
        <v>2</v>
      </c>
      <c r="AZ510">
        <v>4</v>
      </c>
    </row>
    <row r="511" spans="1:52" x14ac:dyDescent="0.3">
      <c r="A511" s="69">
        <v>45446</v>
      </c>
      <c r="B511" s="16">
        <v>490</v>
      </c>
      <c r="C511">
        <v>8</v>
      </c>
      <c r="R511">
        <v>1</v>
      </c>
      <c r="S511">
        <v>8</v>
      </c>
      <c r="T511">
        <v>8</v>
      </c>
      <c r="W511" s="68">
        <v>45446</v>
      </c>
      <c r="X511" s="18">
        <v>490</v>
      </c>
      <c r="AD511">
        <v>8</v>
      </c>
      <c r="AW511">
        <v>1</v>
      </c>
      <c r="AX511">
        <v>8</v>
      </c>
      <c r="AY511">
        <v>8</v>
      </c>
      <c r="AZ511">
        <v>5</v>
      </c>
    </row>
    <row r="512" spans="1:52" x14ac:dyDescent="0.3">
      <c r="A512" s="56"/>
      <c r="B512" s="16">
        <v>491</v>
      </c>
      <c r="C512">
        <v>1</v>
      </c>
      <c r="R512">
        <v>1</v>
      </c>
      <c r="S512">
        <v>1</v>
      </c>
      <c r="T512">
        <v>1</v>
      </c>
      <c r="W512" s="56"/>
      <c r="X512" s="18">
        <v>491</v>
      </c>
      <c r="AF512">
        <v>1</v>
      </c>
      <c r="AW512">
        <v>1</v>
      </c>
      <c r="AX512">
        <v>1</v>
      </c>
      <c r="AY512">
        <v>1</v>
      </c>
      <c r="AZ512">
        <v>7</v>
      </c>
    </row>
    <row r="513" spans="1:52" x14ac:dyDescent="0.3">
      <c r="A513" s="17">
        <v>45454</v>
      </c>
      <c r="B513" s="16">
        <v>492</v>
      </c>
      <c r="C513">
        <v>2</v>
      </c>
      <c r="R513">
        <v>1</v>
      </c>
      <c r="S513">
        <v>2</v>
      </c>
      <c r="T513">
        <v>2</v>
      </c>
      <c r="W513" s="19">
        <v>45454</v>
      </c>
      <c r="X513" s="18">
        <v>492</v>
      </c>
      <c r="AJ513">
        <v>2</v>
      </c>
      <c r="AW513">
        <v>1</v>
      </c>
      <c r="AX513">
        <v>2</v>
      </c>
      <c r="AY513">
        <v>2</v>
      </c>
      <c r="AZ513">
        <v>11</v>
      </c>
    </row>
    <row r="514" spans="1:52" x14ac:dyDescent="0.3">
      <c r="A514" s="17">
        <v>45459</v>
      </c>
      <c r="B514" s="16">
        <v>493</v>
      </c>
      <c r="C514">
        <v>9</v>
      </c>
      <c r="D514">
        <v>3</v>
      </c>
      <c r="E514">
        <v>2</v>
      </c>
      <c r="F514">
        <v>40</v>
      </c>
      <c r="G514">
        <v>2</v>
      </c>
      <c r="R514">
        <v>5</v>
      </c>
      <c r="S514">
        <v>56</v>
      </c>
      <c r="T514">
        <v>11.2</v>
      </c>
      <c r="W514" s="19">
        <v>45459</v>
      </c>
      <c r="X514" s="18">
        <v>493</v>
      </c>
      <c r="Z514">
        <v>9</v>
      </c>
      <c r="AA514">
        <v>3</v>
      </c>
      <c r="AB514">
        <v>2</v>
      </c>
      <c r="AC514">
        <v>40</v>
      </c>
      <c r="AD514">
        <v>2</v>
      </c>
      <c r="AW514">
        <v>5</v>
      </c>
      <c r="AX514">
        <v>56</v>
      </c>
      <c r="AY514">
        <v>11.2</v>
      </c>
      <c r="AZ514">
        <v>1</v>
      </c>
    </row>
    <row r="515" spans="1:52" x14ac:dyDescent="0.3">
      <c r="A515" s="17">
        <v>45460</v>
      </c>
      <c r="B515" s="16">
        <v>494</v>
      </c>
      <c r="C515">
        <v>2</v>
      </c>
      <c r="D515">
        <v>1</v>
      </c>
      <c r="R515">
        <v>2</v>
      </c>
      <c r="S515">
        <v>3</v>
      </c>
      <c r="T515">
        <v>1.5</v>
      </c>
      <c r="W515" s="19">
        <v>45460</v>
      </c>
      <c r="X515" s="18">
        <v>494</v>
      </c>
      <c r="AT515">
        <v>2</v>
      </c>
      <c r="AU515">
        <v>1</v>
      </c>
      <c r="AW515">
        <v>2</v>
      </c>
      <c r="AX515">
        <v>3</v>
      </c>
      <c r="AY515">
        <v>1.5</v>
      </c>
      <c r="AZ515">
        <v>21</v>
      </c>
    </row>
    <row r="516" spans="1:52" x14ac:dyDescent="0.3">
      <c r="A516" s="17">
        <v>45461</v>
      </c>
      <c r="B516" s="16">
        <v>495</v>
      </c>
      <c r="C516">
        <v>34</v>
      </c>
      <c r="R516">
        <v>1</v>
      </c>
      <c r="S516">
        <v>34</v>
      </c>
      <c r="T516">
        <v>34</v>
      </c>
      <c r="W516" s="19">
        <v>45461</v>
      </c>
      <c r="X516" s="18">
        <v>495</v>
      </c>
      <c r="AL516">
        <v>34</v>
      </c>
      <c r="AW516">
        <v>1</v>
      </c>
      <c r="AX516">
        <v>34</v>
      </c>
      <c r="AY516">
        <v>34</v>
      </c>
      <c r="AZ516">
        <v>13</v>
      </c>
    </row>
    <row r="517" spans="1:52" x14ac:dyDescent="0.3">
      <c r="A517" s="17">
        <v>45468</v>
      </c>
      <c r="B517" s="16">
        <v>496</v>
      </c>
      <c r="C517">
        <v>1</v>
      </c>
      <c r="D517">
        <v>2</v>
      </c>
      <c r="R517">
        <v>2</v>
      </c>
      <c r="S517">
        <v>3</v>
      </c>
      <c r="T517">
        <v>1.5</v>
      </c>
      <c r="W517" s="19">
        <v>45468</v>
      </c>
      <c r="X517" s="18">
        <v>496</v>
      </c>
      <c r="AO517">
        <v>1</v>
      </c>
      <c r="AP517">
        <v>2</v>
      </c>
      <c r="AW517">
        <v>2</v>
      </c>
      <c r="AX517">
        <v>3</v>
      </c>
      <c r="AY517">
        <v>1.5</v>
      </c>
      <c r="AZ517">
        <v>16</v>
      </c>
    </row>
    <row r="518" spans="1:52" x14ac:dyDescent="0.3">
      <c r="A518" s="69">
        <v>45471</v>
      </c>
      <c r="B518" s="16">
        <v>497</v>
      </c>
      <c r="C518">
        <v>9</v>
      </c>
      <c r="D518">
        <v>4</v>
      </c>
      <c r="E518">
        <v>2</v>
      </c>
      <c r="R518">
        <v>3</v>
      </c>
      <c r="S518">
        <v>15</v>
      </c>
      <c r="T518">
        <v>5</v>
      </c>
      <c r="W518" s="68">
        <v>45471</v>
      </c>
      <c r="X518" s="18">
        <v>497</v>
      </c>
      <c r="AA518">
        <v>9</v>
      </c>
      <c r="AB518">
        <v>4</v>
      </c>
      <c r="AC518">
        <v>2</v>
      </c>
      <c r="AW518">
        <v>3</v>
      </c>
      <c r="AX518">
        <v>15</v>
      </c>
      <c r="AY518">
        <v>5</v>
      </c>
      <c r="AZ518">
        <v>2</v>
      </c>
    </row>
    <row r="519" spans="1:52" x14ac:dyDescent="0.3">
      <c r="A519" s="56"/>
      <c r="B519" s="16">
        <v>498</v>
      </c>
      <c r="C519">
        <v>1</v>
      </c>
      <c r="D519">
        <v>3</v>
      </c>
      <c r="R519">
        <v>2</v>
      </c>
      <c r="S519">
        <v>4</v>
      </c>
      <c r="T519">
        <v>2</v>
      </c>
      <c r="W519" s="56"/>
      <c r="X519" s="18">
        <v>498</v>
      </c>
      <c r="AI519">
        <v>1</v>
      </c>
      <c r="AJ519">
        <v>3</v>
      </c>
      <c r="AW519">
        <v>2</v>
      </c>
      <c r="AX519">
        <v>4</v>
      </c>
      <c r="AY519">
        <v>2</v>
      </c>
      <c r="AZ519">
        <v>10</v>
      </c>
    </row>
    <row r="520" spans="1:52" x14ac:dyDescent="0.3">
      <c r="A520" s="69">
        <v>45472</v>
      </c>
      <c r="B520" s="16">
        <v>499</v>
      </c>
      <c r="C520">
        <v>57</v>
      </c>
      <c r="D520">
        <v>6</v>
      </c>
      <c r="E520">
        <v>1</v>
      </c>
      <c r="R520">
        <v>3</v>
      </c>
      <c r="S520">
        <v>64</v>
      </c>
      <c r="T520">
        <v>21.333333333333329</v>
      </c>
      <c r="W520" s="68">
        <v>45472</v>
      </c>
      <c r="X520" s="18">
        <v>499</v>
      </c>
      <c r="AK520">
        <v>57</v>
      </c>
      <c r="AL520">
        <v>6</v>
      </c>
      <c r="AM520">
        <v>1</v>
      </c>
      <c r="AW520">
        <v>3</v>
      </c>
      <c r="AX520">
        <v>64</v>
      </c>
      <c r="AY520">
        <v>21.333333333333329</v>
      </c>
      <c r="AZ520">
        <v>12</v>
      </c>
    </row>
    <row r="521" spans="1:52" x14ac:dyDescent="0.3">
      <c r="A521" s="57"/>
      <c r="B521" s="16">
        <v>500</v>
      </c>
      <c r="C521">
        <v>2</v>
      </c>
      <c r="R521">
        <v>1</v>
      </c>
      <c r="S521">
        <v>2</v>
      </c>
      <c r="T521">
        <v>2</v>
      </c>
      <c r="W521" s="57"/>
      <c r="X521" s="18">
        <v>500</v>
      </c>
      <c r="AO521">
        <v>2</v>
      </c>
      <c r="AW521">
        <v>1</v>
      </c>
      <c r="AX521">
        <v>2</v>
      </c>
      <c r="AY521">
        <v>2</v>
      </c>
      <c r="AZ521">
        <v>16</v>
      </c>
    </row>
    <row r="522" spans="1:52" x14ac:dyDescent="0.3">
      <c r="A522" s="56"/>
      <c r="B522" s="16">
        <v>501</v>
      </c>
      <c r="C522">
        <v>1</v>
      </c>
      <c r="R522">
        <v>1</v>
      </c>
      <c r="S522">
        <v>1</v>
      </c>
      <c r="T522">
        <v>1</v>
      </c>
      <c r="W522" s="56"/>
      <c r="X522" s="18">
        <v>501</v>
      </c>
      <c r="AR522">
        <v>1</v>
      </c>
      <c r="AW522">
        <v>1</v>
      </c>
      <c r="AX522">
        <v>1</v>
      </c>
      <c r="AY522">
        <v>1</v>
      </c>
      <c r="AZ522">
        <v>19</v>
      </c>
    </row>
    <row r="523" spans="1:52" x14ac:dyDescent="0.3">
      <c r="A523" s="17">
        <v>45474</v>
      </c>
      <c r="B523" s="16">
        <v>502</v>
      </c>
      <c r="C523">
        <v>68</v>
      </c>
      <c r="D523">
        <v>128</v>
      </c>
      <c r="R523">
        <v>2</v>
      </c>
      <c r="S523">
        <v>196</v>
      </c>
      <c r="T523">
        <v>98</v>
      </c>
      <c r="W523" s="19">
        <v>45474</v>
      </c>
      <c r="X523" s="18">
        <v>502</v>
      </c>
      <c r="AU523">
        <v>68</v>
      </c>
      <c r="AV523">
        <v>128</v>
      </c>
      <c r="AW523">
        <v>2</v>
      </c>
      <c r="AX523">
        <v>196</v>
      </c>
      <c r="AY523">
        <v>98</v>
      </c>
      <c r="AZ523">
        <v>22</v>
      </c>
    </row>
    <row r="524" spans="1:52" x14ac:dyDescent="0.3">
      <c r="A524" s="17">
        <v>45475</v>
      </c>
      <c r="B524" s="16">
        <v>502</v>
      </c>
      <c r="C524">
        <v>11</v>
      </c>
      <c r="R524">
        <v>1</v>
      </c>
      <c r="S524">
        <v>11</v>
      </c>
      <c r="T524">
        <v>11</v>
      </c>
      <c r="W524" s="19">
        <v>45475</v>
      </c>
      <c r="X524" s="18">
        <v>502</v>
      </c>
      <c r="Y524">
        <v>11</v>
      </c>
      <c r="AW524">
        <v>1</v>
      </c>
      <c r="AX524">
        <v>11</v>
      </c>
      <c r="AY524">
        <v>11</v>
      </c>
      <c r="AZ524">
        <v>0</v>
      </c>
    </row>
    <row r="525" spans="1:52" x14ac:dyDescent="0.3">
      <c r="A525" s="69">
        <v>45476</v>
      </c>
      <c r="B525" s="16">
        <v>503</v>
      </c>
      <c r="C525">
        <v>2</v>
      </c>
      <c r="R525">
        <v>1</v>
      </c>
      <c r="S525">
        <v>2</v>
      </c>
      <c r="T525">
        <v>2</v>
      </c>
      <c r="W525" s="68">
        <v>45476</v>
      </c>
      <c r="X525" s="18">
        <v>503</v>
      </c>
      <c r="Z525">
        <v>2</v>
      </c>
      <c r="AW525">
        <v>1</v>
      </c>
      <c r="AX525">
        <v>2</v>
      </c>
      <c r="AY525">
        <v>2</v>
      </c>
      <c r="AZ525">
        <v>1</v>
      </c>
    </row>
    <row r="526" spans="1:52" x14ac:dyDescent="0.3">
      <c r="A526" s="57"/>
      <c r="B526" s="16">
        <v>504</v>
      </c>
      <c r="C526">
        <v>31</v>
      </c>
      <c r="R526">
        <v>1</v>
      </c>
      <c r="S526">
        <v>31</v>
      </c>
      <c r="T526">
        <v>31</v>
      </c>
      <c r="W526" s="57"/>
      <c r="X526" s="18">
        <v>504</v>
      </c>
      <c r="AP526">
        <v>31</v>
      </c>
      <c r="AW526">
        <v>1</v>
      </c>
      <c r="AX526">
        <v>31</v>
      </c>
      <c r="AY526">
        <v>31</v>
      </c>
      <c r="AZ526">
        <v>17</v>
      </c>
    </row>
    <row r="527" spans="1:52" x14ac:dyDescent="0.3">
      <c r="A527" s="56"/>
      <c r="B527" s="16">
        <v>505</v>
      </c>
      <c r="C527">
        <v>1</v>
      </c>
      <c r="R527">
        <v>1</v>
      </c>
      <c r="S527">
        <v>1</v>
      </c>
      <c r="T527">
        <v>1</v>
      </c>
      <c r="W527" s="56"/>
      <c r="X527" s="18">
        <v>505</v>
      </c>
      <c r="AS527">
        <v>1</v>
      </c>
      <c r="AW527">
        <v>1</v>
      </c>
      <c r="AX527">
        <v>1</v>
      </c>
      <c r="AY527">
        <v>1</v>
      </c>
      <c r="AZ527">
        <v>20</v>
      </c>
    </row>
    <row r="528" spans="1:52" x14ac:dyDescent="0.3">
      <c r="A528" s="17">
        <v>45477</v>
      </c>
      <c r="B528" s="16">
        <v>506</v>
      </c>
      <c r="C528">
        <v>1</v>
      </c>
      <c r="D528">
        <v>4</v>
      </c>
      <c r="E528">
        <v>2</v>
      </c>
      <c r="R528">
        <v>3</v>
      </c>
      <c r="S528">
        <v>7</v>
      </c>
      <c r="T528">
        <v>2.333333333333333</v>
      </c>
      <c r="W528" s="19">
        <v>45477</v>
      </c>
      <c r="X528" s="18">
        <v>506</v>
      </c>
      <c r="AN528">
        <v>1</v>
      </c>
      <c r="AO528">
        <v>4</v>
      </c>
      <c r="AP528">
        <v>2</v>
      </c>
      <c r="AW528">
        <v>3</v>
      </c>
      <c r="AX528">
        <v>7</v>
      </c>
      <c r="AY528">
        <v>2.333333333333333</v>
      </c>
      <c r="AZ528">
        <v>15</v>
      </c>
    </row>
    <row r="529" spans="1:52" x14ac:dyDescent="0.3">
      <c r="A529" s="69">
        <v>45478</v>
      </c>
      <c r="B529" s="16">
        <v>507</v>
      </c>
      <c r="C529">
        <v>13</v>
      </c>
      <c r="R529">
        <v>1</v>
      </c>
      <c r="S529">
        <v>13</v>
      </c>
      <c r="T529">
        <v>13</v>
      </c>
      <c r="W529" s="68">
        <v>45478</v>
      </c>
      <c r="X529" s="18">
        <v>507</v>
      </c>
      <c r="AQ529">
        <v>13</v>
      </c>
      <c r="AW529">
        <v>1</v>
      </c>
      <c r="AX529">
        <v>13</v>
      </c>
      <c r="AY529">
        <v>13</v>
      </c>
      <c r="AZ529">
        <v>18</v>
      </c>
    </row>
    <row r="530" spans="1:52" x14ac:dyDescent="0.3">
      <c r="A530" s="56"/>
      <c r="B530" s="16">
        <v>508</v>
      </c>
      <c r="C530">
        <v>2</v>
      </c>
      <c r="D530">
        <v>33</v>
      </c>
      <c r="R530">
        <v>2</v>
      </c>
      <c r="S530">
        <v>35</v>
      </c>
      <c r="T530">
        <v>17.5</v>
      </c>
      <c r="W530" s="56"/>
      <c r="X530" s="18">
        <v>508</v>
      </c>
      <c r="AU530">
        <v>2</v>
      </c>
      <c r="AV530">
        <v>33</v>
      </c>
      <c r="AW530">
        <v>2</v>
      </c>
      <c r="AX530">
        <v>35</v>
      </c>
      <c r="AY530">
        <v>17.5</v>
      </c>
      <c r="AZ530">
        <v>22</v>
      </c>
    </row>
    <row r="531" spans="1:52" x14ac:dyDescent="0.3">
      <c r="A531" s="69">
        <v>45479</v>
      </c>
      <c r="B531" s="16">
        <v>508</v>
      </c>
      <c r="C531">
        <v>79</v>
      </c>
      <c r="D531">
        <v>1</v>
      </c>
      <c r="R531">
        <v>2</v>
      </c>
      <c r="S531">
        <v>80</v>
      </c>
      <c r="T531">
        <v>40</v>
      </c>
      <c r="W531" s="68">
        <v>45479</v>
      </c>
      <c r="X531" s="18">
        <v>508</v>
      </c>
      <c r="Y531">
        <v>79</v>
      </c>
      <c r="Z531">
        <v>1</v>
      </c>
      <c r="AW531">
        <v>2</v>
      </c>
      <c r="AX531">
        <v>80</v>
      </c>
      <c r="AY531">
        <v>40</v>
      </c>
      <c r="AZ531">
        <v>0</v>
      </c>
    </row>
    <row r="532" spans="1:52" x14ac:dyDescent="0.3">
      <c r="A532" s="57"/>
      <c r="B532" s="16">
        <v>509</v>
      </c>
      <c r="C532">
        <v>1</v>
      </c>
      <c r="D532">
        <v>21</v>
      </c>
      <c r="E532">
        <v>10</v>
      </c>
      <c r="F532">
        <v>8</v>
      </c>
      <c r="G532">
        <v>9</v>
      </c>
      <c r="H532">
        <v>5</v>
      </c>
      <c r="I532">
        <v>6</v>
      </c>
      <c r="R532">
        <v>7</v>
      </c>
      <c r="S532">
        <v>60</v>
      </c>
      <c r="T532">
        <v>8.5714285714285712</v>
      </c>
      <c r="W532" s="57"/>
      <c r="X532" s="18">
        <v>509</v>
      </c>
      <c r="AI532">
        <v>1</v>
      </c>
      <c r="AJ532">
        <v>21</v>
      </c>
      <c r="AK532">
        <v>10</v>
      </c>
      <c r="AL532">
        <v>8</v>
      </c>
      <c r="AM532">
        <v>9</v>
      </c>
      <c r="AN532">
        <v>5</v>
      </c>
      <c r="AO532">
        <v>6</v>
      </c>
      <c r="AW532">
        <v>7</v>
      </c>
      <c r="AX532">
        <v>60</v>
      </c>
      <c r="AY532">
        <v>8.5714285714285712</v>
      </c>
      <c r="AZ532">
        <v>10</v>
      </c>
    </row>
    <row r="533" spans="1:52" x14ac:dyDescent="0.3">
      <c r="A533" s="56"/>
      <c r="B533" s="16">
        <v>510</v>
      </c>
      <c r="C533">
        <v>8</v>
      </c>
      <c r="R533">
        <v>1</v>
      </c>
      <c r="S533">
        <v>8</v>
      </c>
      <c r="T533">
        <v>8</v>
      </c>
      <c r="W533" s="56"/>
      <c r="X533" s="18">
        <v>510</v>
      </c>
      <c r="AU533">
        <v>8</v>
      </c>
      <c r="AW533">
        <v>1</v>
      </c>
      <c r="AX533">
        <v>8</v>
      </c>
      <c r="AY533">
        <v>8</v>
      </c>
      <c r="AZ533">
        <v>22</v>
      </c>
    </row>
    <row r="534" spans="1:52" x14ac:dyDescent="0.3">
      <c r="A534" s="69">
        <v>45480</v>
      </c>
      <c r="B534" s="16">
        <v>511</v>
      </c>
      <c r="C534">
        <v>1</v>
      </c>
      <c r="D534">
        <v>1</v>
      </c>
      <c r="E534">
        <v>3</v>
      </c>
      <c r="R534">
        <v>3</v>
      </c>
      <c r="S534">
        <v>5</v>
      </c>
      <c r="T534">
        <v>1.666666666666667</v>
      </c>
      <c r="W534" s="68">
        <v>45480</v>
      </c>
      <c r="X534" s="18">
        <v>511</v>
      </c>
      <c r="AA534">
        <v>1</v>
      </c>
      <c r="AB534">
        <v>1</v>
      </c>
      <c r="AC534">
        <v>3</v>
      </c>
      <c r="AW534">
        <v>3</v>
      </c>
      <c r="AX534">
        <v>5</v>
      </c>
      <c r="AY534">
        <v>1.666666666666667</v>
      </c>
      <c r="AZ534">
        <v>2</v>
      </c>
    </row>
    <row r="535" spans="1:52" x14ac:dyDescent="0.3">
      <c r="A535" s="56"/>
      <c r="B535" s="16">
        <v>512</v>
      </c>
      <c r="C535">
        <v>1</v>
      </c>
      <c r="R535">
        <v>1</v>
      </c>
      <c r="S535">
        <v>1</v>
      </c>
      <c r="T535">
        <v>1</v>
      </c>
      <c r="W535" s="56"/>
      <c r="X535" s="18">
        <v>512</v>
      </c>
      <c r="AF535">
        <v>1</v>
      </c>
      <c r="AW535">
        <v>1</v>
      </c>
      <c r="AX535">
        <v>1</v>
      </c>
      <c r="AY535">
        <v>1</v>
      </c>
      <c r="AZ535">
        <v>7</v>
      </c>
    </row>
    <row r="536" spans="1:52" x14ac:dyDescent="0.3">
      <c r="A536" s="17">
        <v>45482</v>
      </c>
      <c r="B536" s="16">
        <v>513</v>
      </c>
      <c r="C536">
        <v>3</v>
      </c>
      <c r="D536">
        <v>6</v>
      </c>
      <c r="E536">
        <v>1</v>
      </c>
      <c r="R536">
        <v>3</v>
      </c>
      <c r="S536">
        <v>10</v>
      </c>
      <c r="T536">
        <v>3.333333333333333</v>
      </c>
      <c r="W536" s="19">
        <v>45482</v>
      </c>
      <c r="X536" s="18">
        <v>513</v>
      </c>
      <c r="AB536">
        <v>3</v>
      </c>
      <c r="AC536">
        <v>6</v>
      </c>
      <c r="AD536">
        <v>1</v>
      </c>
      <c r="AW536">
        <v>3</v>
      </c>
      <c r="AX536">
        <v>10</v>
      </c>
      <c r="AY536">
        <v>3.333333333333333</v>
      </c>
      <c r="AZ536">
        <v>3</v>
      </c>
    </row>
    <row r="537" spans="1:52" x14ac:dyDescent="0.3">
      <c r="A537" s="17">
        <v>45483</v>
      </c>
      <c r="B537" s="16">
        <v>514</v>
      </c>
      <c r="C537">
        <v>4</v>
      </c>
      <c r="R537">
        <v>1</v>
      </c>
      <c r="S537">
        <v>4</v>
      </c>
      <c r="T537">
        <v>4</v>
      </c>
      <c r="W537" s="19">
        <v>45483</v>
      </c>
      <c r="X537" s="18">
        <v>514</v>
      </c>
      <c r="AL537">
        <v>4</v>
      </c>
      <c r="AW537">
        <v>1</v>
      </c>
      <c r="AX537">
        <v>4</v>
      </c>
      <c r="AY537">
        <v>4</v>
      </c>
      <c r="AZ537">
        <v>13</v>
      </c>
    </row>
    <row r="538" spans="1:52" x14ac:dyDescent="0.3">
      <c r="A538" s="17">
        <v>45506</v>
      </c>
      <c r="B538" s="16">
        <v>515</v>
      </c>
      <c r="C538">
        <v>2</v>
      </c>
      <c r="R538">
        <v>1</v>
      </c>
      <c r="S538">
        <v>2</v>
      </c>
      <c r="T538">
        <v>2</v>
      </c>
      <c r="W538" s="19">
        <v>45506</v>
      </c>
      <c r="X538" s="18">
        <v>515</v>
      </c>
      <c r="AT538">
        <v>2</v>
      </c>
      <c r="AW538">
        <v>1</v>
      </c>
      <c r="AX538">
        <v>2</v>
      </c>
      <c r="AY538">
        <v>2</v>
      </c>
      <c r="AZ538">
        <v>21</v>
      </c>
    </row>
    <row r="539" spans="1:52" x14ac:dyDescent="0.3">
      <c r="A539" s="69">
        <v>45508</v>
      </c>
      <c r="B539" s="16">
        <v>516</v>
      </c>
      <c r="C539">
        <v>1</v>
      </c>
      <c r="D539">
        <v>1</v>
      </c>
      <c r="R539">
        <v>2</v>
      </c>
      <c r="S539">
        <v>2</v>
      </c>
      <c r="T539">
        <v>1</v>
      </c>
      <c r="W539" s="68">
        <v>45508</v>
      </c>
      <c r="X539" s="18">
        <v>516</v>
      </c>
      <c r="AA539">
        <v>1</v>
      </c>
      <c r="AB539">
        <v>1</v>
      </c>
      <c r="AW539">
        <v>2</v>
      </c>
      <c r="AX539">
        <v>2</v>
      </c>
      <c r="AY539">
        <v>1</v>
      </c>
      <c r="AZ539">
        <v>2</v>
      </c>
    </row>
    <row r="540" spans="1:52" x14ac:dyDescent="0.3">
      <c r="A540" s="57"/>
      <c r="B540" s="16">
        <v>517</v>
      </c>
      <c r="C540">
        <v>1</v>
      </c>
      <c r="D540">
        <v>8</v>
      </c>
      <c r="R540">
        <v>2</v>
      </c>
      <c r="S540">
        <v>9</v>
      </c>
      <c r="T540">
        <v>4.5</v>
      </c>
      <c r="W540" s="57"/>
      <c r="X540" s="18">
        <v>517</v>
      </c>
      <c r="AQ540">
        <v>1</v>
      </c>
      <c r="AR540">
        <v>8</v>
      </c>
      <c r="AW540">
        <v>2</v>
      </c>
      <c r="AX540">
        <v>9</v>
      </c>
      <c r="AY540">
        <v>4.5</v>
      </c>
      <c r="AZ540">
        <v>18</v>
      </c>
    </row>
    <row r="541" spans="1:52" x14ac:dyDescent="0.3">
      <c r="A541" s="56"/>
      <c r="B541" s="16">
        <v>518</v>
      </c>
      <c r="C541">
        <v>1</v>
      </c>
      <c r="R541">
        <v>1</v>
      </c>
      <c r="S541">
        <v>1</v>
      </c>
      <c r="T541">
        <v>1</v>
      </c>
      <c r="W541" s="56"/>
      <c r="X541" s="18">
        <v>518</v>
      </c>
      <c r="AV541">
        <v>1</v>
      </c>
      <c r="AW541">
        <v>1</v>
      </c>
      <c r="AX541">
        <v>1</v>
      </c>
      <c r="AY541">
        <v>1</v>
      </c>
      <c r="AZ541">
        <v>23</v>
      </c>
    </row>
    <row r="542" spans="1:52" x14ac:dyDescent="0.3">
      <c r="A542" s="69">
        <v>45509</v>
      </c>
      <c r="B542" s="16">
        <v>518</v>
      </c>
      <c r="C542">
        <v>1</v>
      </c>
      <c r="D542">
        <v>3</v>
      </c>
      <c r="R542">
        <v>2</v>
      </c>
      <c r="S542">
        <v>4</v>
      </c>
      <c r="T542">
        <v>2</v>
      </c>
      <c r="W542" s="68">
        <v>45509</v>
      </c>
      <c r="X542" s="18">
        <v>518</v>
      </c>
      <c r="Y542">
        <v>1</v>
      </c>
      <c r="Z542">
        <v>3</v>
      </c>
      <c r="AW542">
        <v>2</v>
      </c>
      <c r="AX542">
        <v>4</v>
      </c>
      <c r="AY542">
        <v>2</v>
      </c>
      <c r="AZ542">
        <v>0</v>
      </c>
    </row>
    <row r="543" spans="1:52" x14ac:dyDescent="0.3">
      <c r="A543" s="56"/>
      <c r="B543" s="16">
        <v>519</v>
      </c>
      <c r="C543">
        <v>7</v>
      </c>
      <c r="D543">
        <v>9</v>
      </c>
      <c r="E543">
        <v>2</v>
      </c>
      <c r="R543">
        <v>3</v>
      </c>
      <c r="S543">
        <v>18</v>
      </c>
      <c r="T543">
        <v>6</v>
      </c>
      <c r="W543" s="56"/>
      <c r="X543" s="18">
        <v>519</v>
      </c>
      <c r="AB543">
        <v>7</v>
      </c>
      <c r="AC543">
        <v>9</v>
      </c>
      <c r="AD543">
        <v>2</v>
      </c>
      <c r="AW543">
        <v>3</v>
      </c>
      <c r="AX543">
        <v>18</v>
      </c>
      <c r="AY543">
        <v>6</v>
      </c>
      <c r="AZ543">
        <v>3</v>
      </c>
    </row>
    <row r="544" spans="1:52" x14ac:dyDescent="0.3">
      <c r="A544" s="69">
        <v>45537</v>
      </c>
      <c r="B544" s="16">
        <v>520</v>
      </c>
      <c r="C544">
        <v>3</v>
      </c>
      <c r="R544">
        <v>1</v>
      </c>
      <c r="S544">
        <v>3</v>
      </c>
      <c r="T544">
        <v>3</v>
      </c>
      <c r="W544" s="68">
        <v>45537</v>
      </c>
      <c r="X544" s="18">
        <v>520</v>
      </c>
      <c r="AS544">
        <v>3</v>
      </c>
      <c r="AW544">
        <v>1</v>
      </c>
      <c r="AX544">
        <v>3</v>
      </c>
      <c r="AY544">
        <v>3</v>
      </c>
      <c r="AZ544">
        <v>20</v>
      </c>
    </row>
    <row r="545" spans="1:52" x14ac:dyDescent="0.3">
      <c r="A545" s="56"/>
      <c r="B545" s="16">
        <v>521</v>
      </c>
      <c r="C545">
        <v>1</v>
      </c>
      <c r="R545">
        <v>1</v>
      </c>
      <c r="S545">
        <v>1</v>
      </c>
      <c r="T545">
        <v>1</v>
      </c>
      <c r="W545" s="56"/>
      <c r="X545" s="18">
        <v>521</v>
      </c>
      <c r="AV545">
        <v>1</v>
      </c>
      <c r="AW545">
        <v>1</v>
      </c>
      <c r="AX545">
        <v>1</v>
      </c>
      <c r="AY545">
        <v>1</v>
      </c>
      <c r="AZ545">
        <v>23</v>
      </c>
    </row>
    <row r="546" spans="1:52" x14ac:dyDescent="0.3">
      <c r="A546" s="17">
        <v>45541</v>
      </c>
      <c r="B546" s="16">
        <v>522</v>
      </c>
      <c r="C546">
        <v>1</v>
      </c>
      <c r="D546">
        <v>3</v>
      </c>
      <c r="R546">
        <v>2</v>
      </c>
      <c r="S546">
        <v>4</v>
      </c>
      <c r="T546">
        <v>2</v>
      </c>
      <c r="W546" s="19">
        <v>45541</v>
      </c>
      <c r="X546" s="18">
        <v>522</v>
      </c>
      <c r="AL546">
        <v>1</v>
      </c>
      <c r="AM546">
        <v>3</v>
      </c>
      <c r="AW546">
        <v>2</v>
      </c>
      <c r="AX546">
        <v>4</v>
      </c>
      <c r="AY546">
        <v>2</v>
      </c>
      <c r="AZ546">
        <v>13</v>
      </c>
    </row>
    <row r="547" spans="1:52" x14ac:dyDescent="0.3">
      <c r="A547" s="17">
        <v>45544</v>
      </c>
      <c r="B547" s="16">
        <v>523</v>
      </c>
      <c r="C547">
        <v>5</v>
      </c>
      <c r="D547">
        <v>1</v>
      </c>
      <c r="R547">
        <v>2</v>
      </c>
      <c r="S547">
        <v>6</v>
      </c>
      <c r="T547">
        <v>3</v>
      </c>
      <c r="W547" s="19">
        <v>45544</v>
      </c>
      <c r="X547" s="18">
        <v>523</v>
      </c>
      <c r="AJ547">
        <v>5</v>
      </c>
      <c r="AK547">
        <v>1</v>
      </c>
      <c r="AW547">
        <v>2</v>
      </c>
      <c r="AX547">
        <v>6</v>
      </c>
      <c r="AY547">
        <v>3</v>
      </c>
      <c r="AZ547">
        <v>11</v>
      </c>
    </row>
    <row r="548" spans="1:52" x14ac:dyDescent="0.3">
      <c r="A548" s="17">
        <v>45547</v>
      </c>
      <c r="B548" s="16">
        <v>524</v>
      </c>
      <c r="C548">
        <v>4</v>
      </c>
      <c r="R548">
        <v>1</v>
      </c>
      <c r="S548">
        <v>4</v>
      </c>
      <c r="T548">
        <v>4</v>
      </c>
      <c r="W548" s="19">
        <v>45547</v>
      </c>
      <c r="X548" s="18">
        <v>524</v>
      </c>
      <c r="AP548">
        <v>4</v>
      </c>
      <c r="AW548">
        <v>1</v>
      </c>
      <c r="AX548">
        <v>4</v>
      </c>
      <c r="AY548">
        <v>4</v>
      </c>
      <c r="AZ548">
        <v>17</v>
      </c>
    </row>
    <row r="549" spans="1:52" x14ac:dyDescent="0.3">
      <c r="A549" s="69">
        <v>45548</v>
      </c>
      <c r="B549" s="16">
        <v>525</v>
      </c>
      <c r="C549">
        <v>67</v>
      </c>
      <c r="D549">
        <v>40</v>
      </c>
      <c r="E549">
        <v>4</v>
      </c>
      <c r="R549">
        <v>3</v>
      </c>
      <c r="S549">
        <v>111</v>
      </c>
      <c r="T549">
        <v>37</v>
      </c>
      <c r="W549" s="68">
        <v>45548</v>
      </c>
      <c r="X549" s="18">
        <v>525</v>
      </c>
      <c r="Y549">
        <v>67</v>
      </c>
      <c r="Z549">
        <v>40</v>
      </c>
      <c r="AA549">
        <v>4</v>
      </c>
      <c r="AW549">
        <v>3</v>
      </c>
      <c r="AX549">
        <v>111</v>
      </c>
      <c r="AY549">
        <v>37</v>
      </c>
      <c r="AZ549">
        <v>0</v>
      </c>
    </row>
    <row r="550" spans="1:52" x14ac:dyDescent="0.3">
      <c r="A550" s="56"/>
      <c r="B550" s="16">
        <v>526</v>
      </c>
      <c r="C550">
        <v>2</v>
      </c>
      <c r="R550">
        <v>1</v>
      </c>
      <c r="S550">
        <v>2</v>
      </c>
      <c r="T550">
        <v>2</v>
      </c>
      <c r="W550" s="56"/>
      <c r="X550" s="18">
        <v>526</v>
      </c>
      <c r="AE550">
        <v>2</v>
      </c>
      <c r="AW550">
        <v>1</v>
      </c>
      <c r="AX550">
        <v>2</v>
      </c>
      <c r="AY550">
        <v>2</v>
      </c>
      <c r="AZ550">
        <v>6</v>
      </c>
    </row>
    <row r="551" spans="1:52" x14ac:dyDescent="0.3">
      <c r="A551" s="17">
        <v>45550</v>
      </c>
      <c r="B551" s="16">
        <v>527</v>
      </c>
      <c r="C551">
        <v>3</v>
      </c>
      <c r="R551">
        <v>1</v>
      </c>
      <c r="S551">
        <v>3</v>
      </c>
      <c r="T551">
        <v>3</v>
      </c>
      <c r="W551" s="19">
        <v>45550</v>
      </c>
      <c r="X551" s="18">
        <v>527</v>
      </c>
      <c r="AM551">
        <v>3</v>
      </c>
      <c r="AW551">
        <v>1</v>
      </c>
      <c r="AX551">
        <v>3</v>
      </c>
      <c r="AY551">
        <v>3</v>
      </c>
      <c r="AZ551">
        <v>14</v>
      </c>
    </row>
    <row r="552" spans="1:52" x14ac:dyDescent="0.3">
      <c r="A552" s="17">
        <v>45557</v>
      </c>
      <c r="B552" s="16">
        <v>528</v>
      </c>
      <c r="C552">
        <v>4</v>
      </c>
      <c r="R552">
        <v>1</v>
      </c>
      <c r="S552">
        <v>4</v>
      </c>
      <c r="T552">
        <v>4</v>
      </c>
      <c r="W552" s="19">
        <v>45557</v>
      </c>
      <c r="X552" s="18">
        <v>528</v>
      </c>
      <c r="AV552">
        <v>4</v>
      </c>
      <c r="AW552">
        <v>1</v>
      </c>
      <c r="AX552">
        <v>4</v>
      </c>
      <c r="AY552">
        <v>4</v>
      </c>
      <c r="AZ552">
        <v>23</v>
      </c>
    </row>
    <row r="553" spans="1:52" x14ac:dyDescent="0.3">
      <c r="A553" s="69">
        <v>45558</v>
      </c>
      <c r="B553" s="16">
        <v>528</v>
      </c>
      <c r="C553">
        <v>20</v>
      </c>
      <c r="R553">
        <v>1</v>
      </c>
      <c r="S553">
        <v>20</v>
      </c>
      <c r="T553">
        <v>20</v>
      </c>
      <c r="W553" s="68">
        <v>45558</v>
      </c>
      <c r="X553" s="18">
        <v>528</v>
      </c>
      <c r="Y553">
        <v>20</v>
      </c>
      <c r="AW553">
        <v>1</v>
      </c>
      <c r="AX553">
        <v>20</v>
      </c>
      <c r="AY553">
        <v>20</v>
      </c>
      <c r="AZ553">
        <v>0</v>
      </c>
    </row>
    <row r="554" spans="1:52" x14ac:dyDescent="0.3">
      <c r="A554" s="56"/>
      <c r="B554" s="16">
        <v>529</v>
      </c>
      <c r="C554">
        <v>1</v>
      </c>
      <c r="R554">
        <v>1</v>
      </c>
      <c r="S554">
        <v>1</v>
      </c>
      <c r="T554">
        <v>1</v>
      </c>
      <c r="W554" s="56"/>
      <c r="X554" s="18">
        <v>529</v>
      </c>
      <c r="AA554">
        <v>1</v>
      </c>
      <c r="AW554">
        <v>1</v>
      </c>
      <c r="AX554">
        <v>1</v>
      </c>
      <c r="AY554">
        <v>1</v>
      </c>
      <c r="AZ554">
        <v>2</v>
      </c>
    </row>
    <row r="555" spans="1:52" x14ac:dyDescent="0.3">
      <c r="A555" s="69">
        <v>45559</v>
      </c>
      <c r="B555" s="16">
        <v>530</v>
      </c>
      <c r="C555">
        <v>6</v>
      </c>
      <c r="R555">
        <v>1</v>
      </c>
      <c r="S555">
        <v>6</v>
      </c>
      <c r="T555">
        <v>6</v>
      </c>
      <c r="W555" s="68">
        <v>45559</v>
      </c>
      <c r="X555" s="18">
        <v>530</v>
      </c>
      <c r="AJ555">
        <v>6</v>
      </c>
      <c r="AW555">
        <v>1</v>
      </c>
      <c r="AX555">
        <v>6</v>
      </c>
      <c r="AY555">
        <v>6</v>
      </c>
      <c r="AZ555">
        <v>11</v>
      </c>
    </row>
    <row r="556" spans="1:52" x14ac:dyDescent="0.3">
      <c r="A556" s="56"/>
      <c r="B556" s="16">
        <v>531</v>
      </c>
      <c r="C556">
        <v>1</v>
      </c>
      <c r="D556">
        <v>46</v>
      </c>
      <c r="E556">
        <v>3</v>
      </c>
      <c r="R556">
        <v>3</v>
      </c>
      <c r="S556">
        <v>50</v>
      </c>
      <c r="T556">
        <v>16.666666666666671</v>
      </c>
      <c r="W556" s="56"/>
      <c r="X556" s="18">
        <v>531</v>
      </c>
      <c r="AO556">
        <v>1</v>
      </c>
      <c r="AP556">
        <v>46</v>
      </c>
      <c r="AQ556">
        <v>3</v>
      </c>
      <c r="AW556">
        <v>3</v>
      </c>
      <c r="AX556">
        <v>50</v>
      </c>
      <c r="AY556">
        <v>16.666666666666671</v>
      </c>
      <c r="AZ556">
        <v>16</v>
      </c>
    </row>
    <row r="557" spans="1:52" x14ac:dyDescent="0.3">
      <c r="A557" s="69">
        <v>45560</v>
      </c>
      <c r="B557" s="16">
        <v>532</v>
      </c>
      <c r="C557">
        <v>5</v>
      </c>
      <c r="R557">
        <v>1</v>
      </c>
      <c r="S557">
        <v>5</v>
      </c>
      <c r="T557">
        <v>5</v>
      </c>
      <c r="W557" s="68">
        <v>45560</v>
      </c>
      <c r="X557" s="18">
        <v>532</v>
      </c>
      <c r="AG557">
        <v>5</v>
      </c>
      <c r="AW557">
        <v>1</v>
      </c>
      <c r="AX557">
        <v>5</v>
      </c>
      <c r="AY557">
        <v>5</v>
      </c>
      <c r="AZ557">
        <v>8</v>
      </c>
    </row>
    <row r="558" spans="1:52" x14ac:dyDescent="0.3">
      <c r="A558" s="56"/>
      <c r="B558" s="16">
        <v>533</v>
      </c>
      <c r="C558">
        <v>11</v>
      </c>
      <c r="D558">
        <v>52</v>
      </c>
      <c r="E558">
        <v>3</v>
      </c>
      <c r="F558">
        <v>1</v>
      </c>
      <c r="R558">
        <v>4</v>
      </c>
      <c r="S558">
        <v>67</v>
      </c>
      <c r="T558">
        <v>16.75</v>
      </c>
      <c r="W558" s="56"/>
      <c r="X558" s="18">
        <v>533</v>
      </c>
      <c r="AP558">
        <v>11</v>
      </c>
      <c r="AQ558">
        <v>52</v>
      </c>
      <c r="AR558">
        <v>3</v>
      </c>
      <c r="AS558">
        <v>1</v>
      </c>
      <c r="AW558">
        <v>4</v>
      </c>
      <c r="AX558">
        <v>67</v>
      </c>
      <c r="AY558">
        <v>16.75</v>
      </c>
      <c r="AZ558">
        <v>17</v>
      </c>
    </row>
    <row r="559" spans="1:52" x14ac:dyDescent="0.3">
      <c r="A559" s="69">
        <v>45561</v>
      </c>
      <c r="B559" s="16">
        <v>534</v>
      </c>
      <c r="C559">
        <v>13</v>
      </c>
      <c r="D559">
        <v>6</v>
      </c>
      <c r="R559">
        <v>2</v>
      </c>
      <c r="S559">
        <v>19</v>
      </c>
      <c r="T559">
        <v>9.5</v>
      </c>
      <c r="W559" s="68">
        <v>45561</v>
      </c>
      <c r="X559" s="18">
        <v>534</v>
      </c>
      <c r="AO559">
        <v>13</v>
      </c>
      <c r="AP559">
        <v>6</v>
      </c>
      <c r="AW559">
        <v>2</v>
      </c>
      <c r="AX559">
        <v>19</v>
      </c>
      <c r="AY559">
        <v>9.5</v>
      </c>
      <c r="AZ559">
        <v>16</v>
      </c>
    </row>
    <row r="560" spans="1:52" x14ac:dyDescent="0.3">
      <c r="A560" s="56"/>
      <c r="B560" s="16">
        <v>535</v>
      </c>
      <c r="C560">
        <v>2</v>
      </c>
      <c r="R560">
        <v>1</v>
      </c>
      <c r="S560">
        <v>2</v>
      </c>
      <c r="T560">
        <v>2</v>
      </c>
      <c r="W560" s="56"/>
      <c r="X560" s="18">
        <v>535</v>
      </c>
      <c r="AR560">
        <v>2</v>
      </c>
      <c r="AW560">
        <v>1</v>
      </c>
      <c r="AX560">
        <v>2</v>
      </c>
      <c r="AY560">
        <v>2</v>
      </c>
      <c r="AZ560">
        <v>19</v>
      </c>
    </row>
    <row r="561" spans="1:52" x14ac:dyDescent="0.3">
      <c r="A561" s="17">
        <v>45562</v>
      </c>
      <c r="B561" s="16">
        <v>536</v>
      </c>
      <c r="C561">
        <v>2</v>
      </c>
      <c r="R561">
        <v>1</v>
      </c>
      <c r="S561">
        <v>2</v>
      </c>
      <c r="T561">
        <v>2</v>
      </c>
      <c r="W561" s="19">
        <v>45562</v>
      </c>
      <c r="X561" s="18">
        <v>536</v>
      </c>
      <c r="AC561">
        <v>2</v>
      </c>
      <c r="AW561">
        <v>1</v>
      </c>
      <c r="AX561">
        <v>2</v>
      </c>
      <c r="AY561">
        <v>2</v>
      </c>
      <c r="AZ561">
        <v>4</v>
      </c>
    </row>
    <row r="562" spans="1:52" x14ac:dyDescent="0.3">
      <c r="A562" s="17">
        <v>45564</v>
      </c>
      <c r="B562" s="16">
        <v>537</v>
      </c>
      <c r="C562">
        <v>9</v>
      </c>
      <c r="D562">
        <v>1</v>
      </c>
      <c r="R562">
        <v>2</v>
      </c>
      <c r="S562">
        <v>10</v>
      </c>
      <c r="T562">
        <v>5</v>
      </c>
      <c r="W562" s="19">
        <v>45564</v>
      </c>
      <c r="X562" s="18">
        <v>537</v>
      </c>
      <c r="AC562">
        <v>9</v>
      </c>
      <c r="AD562">
        <v>1</v>
      </c>
      <c r="AW562">
        <v>2</v>
      </c>
      <c r="AX562">
        <v>10</v>
      </c>
      <c r="AY562">
        <v>5</v>
      </c>
      <c r="AZ562">
        <v>4</v>
      </c>
    </row>
    <row r="563" spans="1:52" x14ac:dyDescent="0.3">
      <c r="A563" s="17">
        <v>45580</v>
      </c>
      <c r="B563" s="16">
        <v>538</v>
      </c>
      <c r="C563">
        <v>2</v>
      </c>
      <c r="D563">
        <v>2</v>
      </c>
      <c r="R563">
        <v>2</v>
      </c>
      <c r="S563">
        <v>4</v>
      </c>
      <c r="T563">
        <v>2</v>
      </c>
      <c r="W563" s="19">
        <v>45580</v>
      </c>
      <c r="X563" s="18">
        <v>538</v>
      </c>
      <c r="AM563">
        <v>2</v>
      </c>
      <c r="AN563">
        <v>2</v>
      </c>
      <c r="AW563">
        <v>2</v>
      </c>
      <c r="AX563">
        <v>4</v>
      </c>
      <c r="AY563">
        <v>2</v>
      </c>
      <c r="AZ563">
        <v>14</v>
      </c>
    </row>
    <row r="564" spans="1:52" x14ac:dyDescent="0.3">
      <c r="A564" s="69">
        <v>45598</v>
      </c>
      <c r="B564" s="16">
        <v>539</v>
      </c>
      <c r="C564">
        <v>20</v>
      </c>
      <c r="D564">
        <v>45</v>
      </c>
      <c r="R564">
        <v>2</v>
      </c>
      <c r="S564">
        <v>65</v>
      </c>
      <c r="T564">
        <v>32.5</v>
      </c>
      <c r="W564" s="68">
        <v>45598</v>
      </c>
      <c r="X564" s="18">
        <v>539</v>
      </c>
      <c r="AN564">
        <v>20</v>
      </c>
      <c r="AO564">
        <v>45</v>
      </c>
      <c r="AW564">
        <v>2</v>
      </c>
      <c r="AX564">
        <v>65</v>
      </c>
      <c r="AY564">
        <v>32.5</v>
      </c>
      <c r="AZ564">
        <v>15</v>
      </c>
    </row>
    <row r="565" spans="1:52" x14ac:dyDescent="0.3">
      <c r="A565" s="56"/>
      <c r="B565" s="16">
        <v>540</v>
      </c>
      <c r="C565">
        <v>2</v>
      </c>
      <c r="R565">
        <v>1</v>
      </c>
      <c r="S565">
        <v>2</v>
      </c>
      <c r="T565">
        <v>2</v>
      </c>
      <c r="W565" s="56"/>
      <c r="X565" s="18">
        <v>540</v>
      </c>
      <c r="AS565">
        <v>2</v>
      </c>
      <c r="AW565">
        <v>1</v>
      </c>
      <c r="AX565">
        <v>2</v>
      </c>
      <c r="AY565">
        <v>2</v>
      </c>
      <c r="AZ565">
        <v>20</v>
      </c>
    </row>
    <row r="566" spans="1:52" x14ac:dyDescent="0.3">
      <c r="A566" s="69">
        <v>45599</v>
      </c>
      <c r="B566" s="16">
        <v>541</v>
      </c>
      <c r="C566">
        <v>2</v>
      </c>
      <c r="R566">
        <v>1</v>
      </c>
      <c r="S566">
        <v>2</v>
      </c>
      <c r="T566">
        <v>2</v>
      </c>
      <c r="W566" s="68">
        <v>45599</v>
      </c>
      <c r="X566" s="18">
        <v>541</v>
      </c>
      <c r="AS566">
        <v>2</v>
      </c>
      <c r="AW566">
        <v>1</v>
      </c>
      <c r="AX566">
        <v>2</v>
      </c>
      <c r="AY566">
        <v>2</v>
      </c>
      <c r="AZ566">
        <v>20</v>
      </c>
    </row>
    <row r="567" spans="1:52" x14ac:dyDescent="0.3">
      <c r="A567" s="56"/>
      <c r="B567" s="16">
        <v>542</v>
      </c>
      <c r="C567">
        <v>1</v>
      </c>
      <c r="R567">
        <v>1</v>
      </c>
      <c r="S567">
        <v>1</v>
      </c>
      <c r="T567">
        <v>1</v>
      </c>
      <c r="W567" s="56"/>
      <c r="X567" s="18">
        <v>542</v>
      </c>
      <c r="AV567">
        <v>1</v>
      </c>
      <c r="AW567">
        <v>1</v>
      </c>
      <c r="AX567">
        <v>1</v>
      </c>
      <c r="AY567">
        <v>1</v>
      </c>
      <c r="AZ567">
        <v>23</v>
      </c>
    </row>
    <row r="568" spans="1:52" x14ac:dyDescent="0.3">
      <c r="A568" s="17">
        <v>45600</v>
      </c>
      <c r="B568" s="16">
        <v>543</v>
      </c>
      <c r="C568">
        <v>1</v>
      </c>
      <c r="R568">
        <v>1</v>
      </c>
      <c r="S568">
        <v>1</v>
      </c>
      <c r="T568">
        <v>1</v>
      </c>
      <c r="W568" s="19">
        <v>45600</v>
      </c>
      <c r="X568" s="18">
        <v>543</v>
      </c>
      <c r="AT568">
        <v>1</v>
      </c>
      <c r="AW568">
        <v>1</v>
      </c>
      <c r="AX568">
        <v>1</v>
      </c>
      <c r="AY568">
        <v>1</v>
      </c>
      <c r="AZ568">
        <v>21</v>
      </c>
    </row>
    <row r="569" spans="1:52" x14ac:dyDescent="0.3">
      <c r="A569" s="17">
        <v>45601</v>
      </c>
      <c r="B569" s="16">
        <v>544</v>
      </c>
      <c r="C569">
        <v>2</v>
      </c>
      <c r="D569">
        <v>3</v>
      </c>
      <c r="E569">
        <v>1</v>
      </c>
      <c r="R569">
        <v>3</v>
      </c>
      <c r="S569">
        <v>6</v>
      </c>
      <c r="T569">
        <v>2</v>
      </c>
      <c r="W569" s="19">
        <v>45601</v>
      </c>
      <c r="X569" s="18">
        <v>544</v>
      </c>
      <c r="AN569">
        <v>2</v>
      </c>
      <c r="AO569">
        <v>3</v>
      </c>
      <c r="AP569">
        <v>1</v>
      </c>
      <c r="AW569">
        <v>3</v>
      </c>
      <c r="AX569">
        <v>6</v>
      </c>
      <c r="AY569">
        <v>2</v>
      </c>
      <c r="AZ569">
        <v>15</v>
      </c>
    </row>
    <row r="570" spans="1:52" x14ac:dyDescent="0.3">
      <c r="A570" s="17">
        <v>45602</v>
      </c>
      <c r="B570" s="16">
        <v>545</v>
      </c>
      <c r="C570">
        <v>2</v>
      </c>
      <c r="R570">
        <v>1</v>
      </c>
      <c r="S570">
        <v>2</v>
      </c>
      <c r="T570">
        <v>2</v>
      </c>
      <c r="W570" s="19">
        <v>45602</v>
      </c>
      <c r="X570" s="18">
        <v>545</v>
      </c>
      <c r="AE570">
        <v>2</v>
      </c>
      <c r="AW570">
        <v>1</v>
      </c>
      <c r="AX570">
        <v>2</v>
      </c>
      <c r="AY570">
        <v>2</v>
      </c>
      <c r="AZ570">
        <v>6</v>
      </c>
    </row>
  </sheetData>
  <mergeCells count="302">
    <mergeCell ref="A549:A550"/>
    <mergeCell ref="A553:A554"/>
    <mergeCell ref="A555:A556"/>
    <mergeCell ref="A557:A558"/>
    <mergeCell ref="A559:A560"/>
    <mergeCell ref="A564:A565"/>
    <mergeCell ref="A566:A567"/>
    <mergeCell ref="A518:A519"/>
    <mergeCell ref="A520:A522"/>
    <mergeCell ref="A525:A527"/>
    <mergeCell ref="A529:A530"/>
    <mergeCell ref="A531:A533"/>
    <mergeCell ref="A534:A535"/>
    <mergeCell ref="A539:A541"/>
    <mergeCell ref="A542:A543"/>
    <mergeCell ref="A544:A545"/>
    <mergeCell ref="A484:A486"/>
    <mergeCell ref="A488:A489"/>
    <mergeCell ref="A494:A495"/>
    <mergeCell ref="A496:A497"/>
    <mergeCell ref="A498:A499"/>
    <mergeCell ref="A502:A503"/>
    <mergeCell ref="A504:A505"/>
    <mergeCell ref="A508:A509"/>
    <mergeCell ref="A511:A512"/>
    <mergeCell ref="A450:A454"/>
    <mergeCell ref="A455:A461"/>
    <mergeCell ref="A462:A465"/>
    <mergeCell ref="A466:A467"/>
    <mergeCell ref="A468:A469"/>
    <mergeCell ref="A471:A472"/>
    <mergeCell ref="A477:A478"/>
    <mergeCell ref="A479:A480"/>
    <mergeCell ref="A481:A482"/>
    <mergeCell ref="A411:A413"/>
    <mergeCell ref="A414:A416"/>
    <mergeCell ref="A417:A420"/>
    <mergeCell ref="A421:A423"/>
    <mergeCell ref="A424:A426"/>
    <mergeCell ref="A427:A432"/>
    <mergeCell ref="A433:A434"/>
    <mergeCell ref="A435:A442"/>
    <mergeCell ref="A443:A449"/>
    <mergeCell ref="A379:A381"/>
    <mergeCell ref="A383:A384"/>
    <mergeCell ref="A385:A387"/>
    <mergeCell ref="A388:A390"/>
    <mergeCell ref="A392:A395"/>
    <mergeCell ref="A396:A399"/>
    <mergeCell ref="A400:A401"/>
    <mergeCell ref="A405:A406"/>
    <mergeCell ref="A409:A410"/>
    <mergeCell ref="A352:A354"/>
    <mergeCell ref="A355:A356"/>
    <mergeCell ref="A359:A362"/>
    <mergeCell ref="A363:A364"/>
    <mergeCell ref="A365:A366"/>
    <mergeCell ref="A367:A369"/>
    <mergeCell ref="A370:A374"/>
    <mergeCell ref="A375:A376"/>
    <mergeCell ref="A377:A378"/>
    <mergeCell ref="A322:A325"/>
    <mergeCell ref="A327:A329"/>
    <mergeCell ref="A331:A332"/>
    <mergeCell ref="A334:A335"/>
    <mergeCell ref="A337:A339"/>
    <mergeCell ref="A340:A341"/>
    <mergeCell ref="A342:A343"/>
    <mergeCell ref="A344:A345"/>
    <mergeCell ref="A347:A348"/>
    <mergeCell ref="A289:A290"/>
    <mergeCell ref="A291:A293"/>
    <mergeCell ref="A296:A297"/>
    <mergeCell ref="A298:A302"/>
    <mergeCell ref="A303:A305"/>
    <mergeCell ref="A306:A308"/>
    <mergeCell ref="A311:A312"/>
    <mergeCell ref="A315:A316"/>
    <mergeCell ref="A318:A319"/>
    <mergeCell ref="A255:A256"/>
    <mergeCell ref="A262:A264"/>
    <mergeCell ref="A265:A266"/>
    <mergeCell ref="A273:A274"/>
    <mergeCell ref="A275:A277"/>
    <mergeCell ref="A279:A280"/>
    <mergeCell ref="A281:A282"/>
    <mergeCell ref="A283:A284"/>
    <mergeCell ref="A286:A287"/>
    <mergeCell ref="A216:A217"/>
    <mergeCell ref="A223:A224"/>
    <mergeCell ref="A226:A227"/>
    <mergeCell ref="A230:A231"/>
    <mergeCell ref="A232:A233"/>
    <mergeCell ref="A238:A239"/>
    <mergeCell ref="A243:A244"/>
    <mergeCell ref="A247:A249"/>
    <mergeCell ref="A250:A253"/>
    <mergeCell ref="A191:A192"/>
    <mergeCell ref="A193:A196"/>
    <mergeCell ref="A197:A200"/>
    <mergeCell ref="A201:A202"/>
    <mergeCell ref="A203:A204"/>
    <mergeCell ref="A205:A206"/>
    <mergeCell ref="A207:A210"/>
    <mergeCell ref="A211:A212"/>
    <mergeCell ref="A214:A215"/>
    <mergeCell ref="A142:A143"/>
    <mergeCell ref="A144:A146"/>
    <mergeCell ref="A147:A148"/>
    <mergeCell ref="A160:A161"/>
    <mergeCell ref="A169:A170"/>
    <mergeCell ref="A175:A176"/>
    <mergeCell ref="A183:A184"/>
    <mergeCell ref="A186:A188"/>
    <mergeCell ref="A189:A190"/>
    <mergeCell ref="A108:A109"/>
    <mergeCell ref="A110:A111"/>
    <mergeCell ref="A117:A118"/>
    <mergeCell ref="A120:A121"/>
    <mergeCell ref="A122:A123"/>
    <mergeCell ref="A124:A126"/>
    <mergeCell ref="A133:A134"/>
    <mergeCell ref="A136:A139"/>
    <mergeCell ref="A140:A141"/>
    <mergeCell ref="A70:A72"/>
    <mergeCell ref="A73:A76"/>
    <mergeCell ref="A83:A84"/>
    <mergeCell ref="A87:A88"/>
    <mergeCell ref="A89:A91"/>
    <mergeCell ref="A93:A94"/>
    <mergeCell ref="A96:A99"/>
    <mergeCell ref="A101:A102"/>
    <mergeCell ref="A104:A107"/>
    <mergeCell ref="A33:A34"/>
    <mergeCell ref="A41:A43"/>
    <mergeCell ref="A45:A46"/>
    <mergeCell ref="A47:A48"/>
    <mergeCell ref="A49:A51"/>
    <mergeCell ref="A57:A58"/>
    <mergeCell ref="A59:A60"/>
    <mergeCell ref="A61:A62"/>
    <mergeCell ref="A66:A67"/>
    <mergeCell ref="A5:A6"/>
    <mergeCell ref="A11:A12"/>
    <mergeCell ref="A14:A15"/>
    <mergeCell ref="A16:A17"/>
    <mergeCell ref="A18:A19"/>
    <mergeCell ref="A21:A22"/>
    <mergeCell ref="A24:A25"/>
    <mergeCell ref="A26:A27"/>
    <mergeCell ref="A28:A29"/>
    <mergeCell ref="W5:W6"/>
    <mergeCell ref="W11:W12"/>
    <mergeCell ref="W14:W15"/>
    <mergeCell ref="W16:W17"/>
    <mergeCell ref="W18:W19"/>
    <mergeCell ref="W21:W22"/>
    <mergeCell ref="W24:W25"/>
    <mergeCell ref="W26:W27"/>
    <mergeCell ref="W28:W29"/>
    <mergeCell ref="W33:W34"/>
    <mergeCell ref="W41:W43"/>
    <mergeCell ref="W45:W46"/>
    <mergeCell ref="W47:W48"/>
    <mergeCell ref="W49:W51"/>
    <mergeCell ref="W57:W58"/>
    <mergeCell ref="W59:W60"/>
    <mergeCell ref="W61:W62"/>
    <mergeCell ref="W66:W67"/>
    <mergeCell ref="W70:W72"/>
    <mergeCell ref="W73:W76"/>
    <mergeCell ref="W83:W84"/>
    <mergeCell ref="W87:W88"/>
    <mergeCell ref="W89:W91"/>
    <mergeCell ref="W93:W94"/>
    <mergeCell ref="W96:W99"/>
    <mergeCell ref="W101:W102"/>
    <mergeCell ref="W104:W107"/>
    <mergeCell ref="W108:W109"/>
    <mergeCell ref="W110:W111"/>
    <mergeCell ref="W117:W118"/>
    <mergeCell ref="W120:W121"/>
    <mergeCell ref="W122:W123"/>
    <mergeCell ref="W124:W126"/>
    <mergeCell ref="W133:W134"/>
    <mergeCell ref="W136:W139"/>
    <mergeCell ref="W140:W141"/>
    <mergeCell ref="W142:W143"/>
    <mergeCell ref="W144:W146"/>
    <mergeCell ref="W147:W148"/>
    <mergeCell ref="W160:W161"/>
    <mergeCell ref="W169:W170"/>
    <mergeCell ref="W175:W176"/>
    <mergeCell ref="W183:W184"/>
    <mergeCell ref="W186:W188"/>
    <mergeCell ref="W189:W190"/>
    <mergeCell ref="W191:W192"/>
    <mergeCell ref="W193:W196"/>
    <mergeCell ref="W197:W200"/>
    <mergeCell ref="W201:W202"/>
    <mergeCell ref="W203:W204"/>
    <mergeCell ref="W205:W206"/>
    <mergeCell ref="W207:W210"/>
    <mergeCell ref="W211:W212"/>
    <mergeCell ref="W214:W215"/>
    <mergeCell ref="W216:W217"/>
    <mergeCell ref="W223:W224"/>
    <mergeCell ref="W226:W227"/>
    <mergeCell ref="W230:W231"/>
    <mergeCell ref="W232:W233"/>
    <mergeCell ref="W238:W239"/>
    <mergeCell ref="W243:W244"/>
    <mergeCell ref="W247:W249"/>
    <mergeCell ref="W250:W253"/>
    <mergeCell ref="W255:W256"/>
    <mergeCell ref="W262:W264"/>
    <mergeCell ref="W265:W266"/>
    <mergeCell ref="W273:W274"/>
    <mergeCell ref="W275:W277"/>
    <mergeCell ref="W279:W280"/>
    <mergeCell ref="W281:W282"/>
    <mergeCell ref="W283:W284"/>
    <mergeCell ref="W286:W287"/>
    <mergeCell ref="W289:W290"/>
    <mergeCell ref="W291:W293"/>
    <mergeCell ref="W296:W297"/>
    <mergeCell ref="W298:W302"/>
    <mergeCell ref="W303:W305"/>
    <mergeCell ref="W306:W308"/>
    <mergeCell ref="W311:W312"/>
    <mergeCell ref="W315:W316"/>
    <mergeCell ref="W318:W319"/>
    <mergeCell ref="W322:W325"/>
    <mergeCell ref="W327:W329"/>
    <mergeCell ref="W331:W332"/>
    <mergeCell ref="W334:W335"/>
    <mergeCell ref="W337:W339"/>
    <mergeCell ref="W340:W341"/>
    <mergeCell ref="W342:W343"/>
    <mergeCell ref="W344:W345"/>
    <mergeCell ref="W347:W348"/>
    <mergeCell ref="W352:W354"/>
    <mergeCell ref="W355:W356"/>
    <mergeCell ref="W359:W362"/>
    <mergeCell ref="W363:W364"/>
    <mergeCell ref="W365:W366"/>
    <mergeCell ref="W367:W369"/>
    <mergeCell ref="W370:W374"/>
    <mergeCell ref="W375:W376"/>
    <mergeCell ref="W377:W378"/>
    <mergeCell ref="W379:W381"/>
    <mergeCell ref="W383:W384"/>
    <mergeCell ref="W385:W387"/>
    <mergeCell ref="W388:W390"/>
    <mergeCell ref="W392:W395"/>
    <mergeCell ref="W396:W399"/>
    <mergeCell ref="W400:W401"/>
    <mergeCell ref="W405:W406"/>
    <mergeCell ref="W409:W410"/>
    <mergeCell ref="W411:W413"/>
    <mergeCell ref="W414:W416"/>
    <mergeCell ref="W417:W420"/>
    <mergeCell ref="W421:W423"/>
    <mergeCell ref="W424:W426"/>
    <mergeCell ref="W427:W432"/>
    <mergeCell ref="W433:W434"/>
    <mergeCell ref="W435:W442"/>
    <mergeCell ref="W443:W449"/>
    <mergeCell ref="W450:W454"/>
    <mergeCell ref="W455:W461"/>
    <mergeCell ref="W462:W465"/>
    <mergeCell ref="W466:W467"/>
    <mergeCell ref="W468:W469"/>
    <mergeCell ref="W471:W472"/>
    <mergeCell ref="W477:W478"/>
    <mergeCell ref="W479:W480"/>
    <mergeCell ref="W481:W482"/>
    <mergeCell ref="W484:W486"/>
    <mergeCell ref="W488:W489"/>
    <mergeCell ref="W494:W495"/>
    <mergeCell ref="W496:W497"/>
    <mergeCell ref="W498:W499"/>
    <mergeCell ref="W502:W503"/>
    <mergeCell ref="W504:W505"/>
    <mergeCell ref="W508:W509"/>
    <mergeCell ref="W511:W512"/>
    <mergeCell ref="W549:W550"/>
    <mergeCell ref="W553:W554"/>
    <mergeCell ref="W555:W556"/>
    <mergeCell ref="W557:W558"/>
    <mergeCell ref="W559:W560"/>
    <mergeCell ref="W564:W565"/>
    <mergeCell ref="W566:W567"/>
    <mergeCell ref="W518:W519"/>
    <mergeCell ref="W520:W522"/>
    <mergeCell ref="W525:W527"/>
    <mergeCell ref="W529:W530"/>
    <mergeCell ref="W531:W533"/>
    <mergeCell ref="W534:W535"/>
    <mergeCell ref="W539:W541"/>
    <mergeCell ref="W542:W543"/>
    <mergeCell ref="W544:W5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4:AR323"/>
  <sheetViews>
    <sheetView topLeftCell="I1" workbookViewId="0">
      <selection activeCell="N1" sqref="N1:AC1048576"/>
    </sheetView>
  </sheetViews>
  <sheetFormatPr defaultRowHeight="14.4" x14ac:dyDescent="0.3"/>
  <sheetData>
    <row r="4" spans="1:44" x14ac:dyDescent="0.3">
      <c r="A4" s="16" t="s">
        <v>60</v>
      </c>
      <c r="B4" s="16" t="s">
        <v>61</v>
      </c>
      <c r="C4" s="16">
        <v>1</v>
      </c>
      <c r="D4" s="16">
        <v>2</v>
      </c>
      <c r="E4" s="16">
        <v>3</v>
      </c>
      <c r="F4" s="16">
        <v>4</v>
      </c>
      <c r="G4" s="16">
        <v>5</v>
      </c>
      <c r="H4" s="16">
        <v>6</v>
      </c>
      <c r="I4" s="16">
        <v>7</v>
      </c>
      <c r="J4" s="16" t="s">
        <v>62</v>
      </c>
      <c r="K4" s="16" t="s">
        <v>63</v>
      </c>
      <c r="L4" s="16" t="s">
        <v>64</v>
      </c>
      <c r="O4" s="18" t="s">
        <v>60</v>
      </c>
      <c r="P4" s="18" t="s">
        <v>61</v>
      </c>
      <c r="Q4" s="18">
        <v>0</v>
      </c>
      <c r="R4" s="18">
        <v>1</v>
      </c>
      <c r="S4" s="18">
        <v>2</v>
      </c>
      <c r="T4" s="18">
        <v>3</v>
      </c>
      <c r="U4" s="18">
        <v>4</v>
      </c>
      <c r="V4" s="18">
        <v>5</v>
      </c>
      <c r="W4" s="18">
        <v>6</v>
      </c>
      <c r="X4" s="18">
        <v>7</v>
      </c>
      <c r="Y4" s="18">
        <v>8</v>
      </c>
      <c r="Z4" s="18">
        <v>9</v>
      </c>
      <c r="AA4" s="18">
        <v>10</v>
      </c>
      <c r="AB4" s="18">
        <v>11</v>
      </c>
      <c r="AC4" s="18">
        <v>12</v>
      </c>
      <c r="AD4" s="18">
        <v>13</v>
      </c>
      <c r="AE4" s="18">
        <v>14</v>
      </c>
      <c r="AF4" s="18">
        <v>15</v>
      </c>
      <c r="AG4" s="18">
        <v>16</v>
      </c>
      <c r="AH4" s="18">
        <v>17</v>
      </c>
      <c r="AI4" s="18">
        <v>18</v>
      </c>
      <c r="AJ4" s="18">
        <v>19</v>
      </c>
      <c r="AK4" s="18">
        <v>20</v>
      </c>
      <c r="AL4" s="18">
        <v>21</v>
      </c>
      <c r="AM4" s="18">
        <v>22</v>
      </c>
      <c r="AN4" s="18">
        <v>23</v>
      </c>
      <c r="AO4" s="18" t="s">
        <v>62</v>
      </c>
      <c r="AP4" s="18" t="s">
        <v>63</v>
      </c>
      <c r="AQ4" s="18" t="s">
        <v>64</v>
      </c>
      <c r="AR4" s="18" t="s">
        <v>78</v>
      </c>
    </row>
    <row r="5" spans="1:44" x14ac:dyDescent="0.3">
      <c r="A5" s="69">
        <v>45318</v>
      </c>
      <c r="B5" s="16">
        <v>1</v>
      </c>
      <c r="C5">
        <v>24.5</v>
      </c>
      <c r="D5">
        <v>7</v>
      </c>
      <c r="J5">
        <v>2</v>
      </c>
      <c r="K5">
        <v>31.5</v>
      </c>
      <c r="L5">
        <v>15.75</v>
      </c>
      <c r="O5" s="68">
        <v>45318</v>
      </c>
      <c r="P5" s="18">
        <v>1</v>
      </c>
      <c r="Y5">
        <v>24.5</v>
      </c>
      <c r="Z5">
        <v>7</v>
      </c>
      <c r="AO5">
        <v>2</v>
      </c>
      <c r="AP5">
        <v>31.5</v>
      </c>
      <c r="AQ5">
        <v>15.75</v>
      </c>
      <c r="AR5">
        <v>8</v>
      </c>
    </row>
    <row r="6" spans="1:44" x14ac:dyDescent="0.3">
      <c r="A6" s="57"/>
      <c r="B6" s="16">
        <v>2</v>
      </c>
      <c r="C6">
        <v>3</v>
      </c>
      <c r="D6">
        <v>6.5</v>
      </c>
      <c r="E6">
        <v>1</v>
      </c>
      <c r="J6">
        <v>3</v>
      </c>
      <c r="K6">
        <v>10.5</v>
      </c>
      <c r="L6">
        <v>3.5</v>
      </c>
      <c r="O6" s="57"/>
      <c r="P6" s="18">
        <v>2</v>
      </c>
      <c r="AB6">
        <v>3</v>
      </c>
      <c r="AC6">
        <v>6.5</v>
      </c>
      <c r="AD6">
        <v>1</v>
      </c>
      <c r="AO6">
        <v>3</v>
      </c>
      <c r="AP6">
        <v>10.5</v>
      </c>
      <c r="AQ6">
        <v>3.5</v>
      </c>
      <c r="AR6">
        <v>11</v>
      </c>
    </row>
    <row r="7" spans="1:44" x14ac:dyDescent="0.3">
      <c r="A7" s="56"/>
      <c r="B7" s="16">
        <v>3</v>
      </c>
      <c r="C7">
        <v>2.5</v>
      </c>
      <c r="D7">
        <v>1</v>
      </c>
      <c r="J7">
        <v>2</v>
      </c>
      <c r="K7">
        <v>3.5</v>
      </c>
      <c r="L7">
        <v>1.75</v>
      </c>
      <c r="O7" s="56"/>
      <c r="P7" s="18">
        <v>3</v>
      </c>
      <c r="AL7">
        <v>2.5</v>
      </c>
      <c r="AM7">
        <v>1</v>
      </c>
      <c r="AO7">
        <v>2</v>
      </c>
      <c r="AP7">
        <v>3.5</v>
      </c>
      <c r="AQ7">
        <v>1.75</v>
      </c>
      <c r="AR7">
        <v>21</v>
      </c>
    </row>
    <row r="8" spans="1:44" x14ac:dyDescent="0.3">
      <c r="A8" s="69">
        <v>45319</v>
      </c>
      <c r="B8" s="16">
        <v>4</v>
      </c>
      <c r="C8">
        <v>0.5</v>
      </c>
      <c r="D8">
        <v>8</v>
      </c>
      <c r="E8">
        <v>8</v>
      </c>
      <c r="F8">
        <v>2</v>
      </c>
      <c r="G8">
        <v>2.5</v>
      </c>
      <c r="J8">
        <v>5</v>
      </c>
      <c r="K8">
        <v>21</v>
      </c>
      <c r="L8">
        <v>4.2</v>
      </c>
      <c r="O8" s="68">
        <v>45319</v>
      </c>
      <c r="P8" s="18">
        <v>4</v>
      </c>
      <c r="AA8">
        <v>0.5</v>
      </c>
      <c r="AB8">
        <v>8</v>
      </c>
      <c r="AC8">
        <v>8</v>
      </c>
      <c r="AD8">
        <v>2</v>
      </c>
      <c r="AE8">
        <v>2.5</v>
      </c>
      <c r="AO8">
        <v>5</v>
      </c>
      <c r="AP8">
        <v>21</v>
      </c>
      <c r="AQ8">
        <v>4.2</v>
      </c>
      <c r="AR8">
        <v>10</v>
      </c>
    </row>
    <row r="9" spans="1:44" x14ac:dyDescent="0.3">
      <c r="A9" s="56"/>
      <c r="B9" s="16">
        <v>5</v>
      </c>
      <c r="C9">
        <v>0.5</v>
      </c>
      <c r="D9">
        <v>2</v>
      </c>
      <c r="E9">
        <v>4.5</v>
      </c>
      <c r="F9">
        <v>1</v>
      </c>
      <c r="J9">
        <v>4</v>
      </c>
      <c r="K9">
        <v>8</v>
      </c>
      <c r="L9">
        <v>2</v>
      </c>
      <c r="O9" s="56"/>
      <c r="P9" s="18">
        <v>5</v>
      </c>
      <c r="AH9">
        <v>0.5</v>
      </c>
      <c r="AI9">
        <v>2</v>
      </c>
      <c r="AJ9">
        <v>4.5</v>
      </c>
      <c r="AK9">
        <v>1</v>
      </c>
      <c r="AO9">
        <v>4</v>
      </c>
      <c r="AP9">
        <v>8</v>
      </c>
      <c r="AQ9">
        <v>2</v>
      </c>
      <c r="AR9">
        <v>17</v>
      </c>
    </row>
    <row r="10" spans="1:44" x14ac:dyDescent="0.3">
      <c r="A10" s="69">
        <v>45320</v>
      </c>
      <c r="B10" s="16">
        <v>6</v>
      </c>
      <c r="C10">
        <v>9.5</v>
      </c>
      <c r="D10">
        <v>21</v>
      </c>
      <c r="E10">
        <v>1.5</v>
      </c>
      <c r="J10">
        <v>3</v>
      </c>
      <c r="K10">
        <v>32</v>
      </c>
      <c r="L10">
        <v>10.66666666666667</v>
      </c>
      <c r="O10" s="68">
        <v>45320</v>
      </c>
      <c r="P10" s="18">
        <v>6</v>
      </c>
      <c r="Y10">
        <v>9.5</v>
      </c>
      <c r="Z10">
        <v>21</v>
      </c>
      <c r="AA10">
        <v>1.5</v>
      </c>
      <c r="AO10">
        <v>3</v>
      </c>
      <c r="AP10">
        <v>32</v>
      </c>
      <c r="AQ10">
        <v>10.66666666666667</v>
      </c>
      <c r="AR10">
        <v>8</v>
      </c>
    </row>
    <row r="11" spans="1:44" x14ac:dyDescent="0.3">
      <c r="A11" s="56"/>
      <c r="B11" s="16">
        <v>7</v>
      </c>
      <c r="C11">
        <v>3.5</v>
      </c>
      <c r="J11">
        <v>1</v>
      </c>
      <c r="K11">
        <v>3.5</v>
      </c>
      <c r="L11">
        <v>3.5</v>
      </c>
      <c r="O11" s="56"/>
      <c r="P11" s="18">
        <v>7</v>
      </c>
      <c r="AD11">
        <v>3.5</v>
      </c>
      <c r="AO11">
        <v>1</v>
      </c>
      <c r="AP11">
        <v>3.5</v>
      </c>
      <c r="AQ11">
        <v>3.5</v>
      </c>
      <c r="AR11">
        <v>13</v>
      </c>
    </row>
    <row r="12" spans="1:44" x14ac:dyDescent="0.3">
      <c r="A12" s="69">
        <v>45321</v>
      </c>
      <c r="B12" s="16">
        <v>8</v>
      </c>
      <c r="C12">
        <v>2</v>
      </c>
      <c r="D12">
        <v>1</v>
      </c>
      <c r="J12">
        <v>2</v>
      </c>
      <c r="K12">
        <v>3</v>
      </c>
      <c r="L12">
        <v>1.5</v>
      </c>
      <c r="O12" s="68">
        <v>45321</v>
      </c>
      <c r="P12" s="18">
        <v>8</v>
      </c>
      <c r="W12">
        <v>2</v>
      </c>
      <c r="X12">
        <v>1</v>
      </c>
      <c r="AO12">
        <v>2</v>
      </c>
      <c r="AP12">
        <v>3</v>
      </c>
      <c r="AQ12">
        <v>1.5</v>
      </c>
      <c r="AR12">
        <v>6</v>
      </c>
    </row>
    <row r="13" spans="1:44" x14ac:dyDescent="0.3">
      <c r="A13" s="57"/>
      <c r="B13" s="16">
        <v>9</v>
      </c>
      <c r="C13">
        <v>7</v>
      </c>
      <c r="D13">
        <v>4.5</v>
      </c>
      <c r="E13">
        <v>1.5</v>
      </c>
      <c r="F13">
        <v>3</v>
      </c>
      <c r="J13">
        <v>4</v>
      </c>
      <c r="K13">
        <v>16</v>
      </c>
      <c r="L13">
        <v>4</v>
      </c>
      <c r="O13" s="57"/>
      <c r="P13" s="18">
        <v>9</v>
      </c>
      <c r="Z13">
        <v>7</v>
      </c>
      <c r="AA13">
        <v>4.5</v>
      </c>
      <c r="AB13">
        <v>1.5</v>
      </c>
      <c r="AC13">
        <v>3</v>
      </c>
      <c r="AO13">
        <v>4</v>
      </c>
      <c r="AP13">
        <v>16</v>
      </c>
      <c r="AQ13">
        <v>4</v>
      </c>
      <c r="AR13">
        <v>9</v>
      </c>
    </row>
    <row r="14" spans="1:44" x14ac:dyDescent="0.3">
      <c r="A14" s="56"/>
      <c r="B14" s="16">
        <v>10</v>
      </c>
      <c r="C14">
        <v>15</v>
      </c>
      <c r="D14">
        <v>3.5</v>
      </c>
      <c r="J14">
        <v>2</v>
      </c>
      <c r="K14">
        <v>18.5</v>
      </c>
      <c r="L14">
        <v>9.25</v>
      </c>
      <c r="O14" s="56"/>
      <c r="P14" s="18">
        <v>10</v>
      </c>
      <c r="AL14">
        <v>15</v>
      </c>
      <c r="AM14">
        <v>3.5</v>
      </c>
      <c r="AO14">
        <v>2</v>
      </c>
      <c r="AP14">
        <v>18.5</v>
      </c>
      <c r="AQ14">
        <v>9.25</v>
      </c>
      <c r="AR14">
        <v>21</v>
      </c>
    </row>
    <row r="15" spans="1:44" x14ac:dyDescent="0.3">
      <c r="A15" s="17">
        <v>45322</v>
      </c>
      <c r="B15" s="16">
        <v>11</v>
      </c>
      <c r="C15">
        <v>0.5</v>
      </c>
      <c r="D15">
        <v>11.5</v>
      </c>
      <c r="E15">
        <v>14.5</v>
      </c>
      <c r="F15">
        <v>6.5</v>
      </c>
      <c r="G15">
        <v>0.5</v>
      </c>
      <c r="J15">
        <v>5</v>
      </c>
      <c r="K15">
        <v>33.5</v>
      </c>
      <c r="L15">
        <v>6.7</v>
      </c>
      <c r="O15" s="19">
        <v>45322</v>
      </c>
      <c r="P15" s="18">
        <v>11</v>
      </c>
      <c r="R15">
        <v>0.5</v>
      </c>
      <c r="S15">
        <v>11.5</v>
      </c>
      <c r="T15">
        <v>14.5</v>
      </c>
      <c r="U15">
        <v>6.5</v>
      </c>
      <c r="V15">
        <v>0.5</v>
      </c>
      <c r="AO15">
        <v>5</v>
      </c>
      <c r="AP15">
        <v>33.5</v>
      </c>
      <c r="AQ15">
        <v>6.7</v>
      </c>
      <c r="AR15">
        <v>1</v>
      </c>
    </row>
    <row r="16" spans="1:44" x14ac:dyDescent="0.3">
      <c r="A16" s="69">
        <v>45323</v>
      </c>
      <c r="B16" s="16">
        <v>12</v>
      </c>
      <c r="C16">
        <v>1</v>
      </c>
      <c r="D16">
        <v>1</v>
      </c>
      <c r="E16">
        <v>1</v>
      </c>
      <c r="F16">
        <v>2</v>
      </c>
      <c r="J16">
        <v>4</v>
      </c>
      <c r="K16">
        <v>5</v>
      </c>
      <c r="L16">
        <v>1.25</v>
      </c>
      <c r="O16" s="68">
        <v>45323</v>
      </c>
      <c r="P16" s="18">
        <v>12</v>
      </c>
      <c r="AF16">
        <v>1</v>
      </c>
      <c r="AG16">
        <v>1</v>
      </c>
      <c r="AH16">
        <v>1</v>
      </c>
      <c r="AI16">
        <v>2</v>
      </c>
      <c r="AO16">
        <v>4</v>
      </c>
      <c r="AP16">
        <v>5</v>
      </c>
      <c r="AQ16">
        <v>1.25</v>
      </c>
      <c r="AR16">
        <v>15</v>
      </c>
    </row>
    <row r="17" spans="1:44" x14ac:dyDescent="0.3">
      <c r="A17" s="56"/>
      <c r="B17" s="16">
        <v>13</v>
      </c>
      <c r="C17">
        <v>0.5</v>
      </c>
      <c r="J17">
        <v>1</v>
      </c>
      <c r="K17">
        <v>0.5</v>
      </c>
      <c r="L17">
        <v>0.5</v>
      </c>
      <c r="O17" s="56"/>
      <c r="P17" s="18">
        <v>13</v>
      </c>
      <c r="AK17">
        <v>0.5</v>
      </c>
      <c r="AO17">
        <v>1</v>
      </c>
      <c r="AP17">
        <v>0.5</v>
      </c>
      <c r="AQ17">
        <v>0.5</v>
      </c>
      <c r="AR17">
        <v>20</v>
      </c>
    </row>
    <row r="18" spans="1:44" x14ac:dyDescent="0.3">
      <c r="A18" s="17">
        <v>45324</v>
      </c>
      <c r="B18" s="16">
        <v>14</v>
      </c>
      <c r="C18">
        <v>20</v>
      </c>
      <c r="D18">
        <v>13</v>
      </c>
      <c r="J18">
        <v>2</v>
      </c>
      <c r="K18">
        <v>33</v>
      </c>
      <c r="L18">
        <v>16.5</v>
      </c>
      <c r="O18" s="19">
        <v>45324</v>
      </c>
      <c r="P18" s="18">
        <v>14</v>
      </c>
      <c r="AJ18">
        <v>20</v>
      </c>
      <c r="AK18">
        <v>13</v>
      </c>
      <c r="AO18">
        <v>2</v>
      </c>
      <c r="AP18">
        <v>33</v>
      </c>
      <c r="AQ18">
        <v>16.5</v>
      </c>
      <c r="AR18">
        <v>19</v>
      </c>
    </row>
    <row r="19" spans="1:44" x14ac:dyDescent="0.3">
      <c r="A19" s="17">
        <v>45326</v>
      </c>
      <c r="B19" s="16">
        <v>15</v>
      </c>
      <c r="C19">
        <v>0.5</v>
      </c>
      <c r="D19">
        <v>0.5</v>
      </c>
      <c r="J19">
        <v>2</v>
      </c>
      <c r="K19">
        <v>1</v>
      </c>
      <c r="L19">
        <v>0.5</v>
      </c>
      <c r="O19" s="19">
        <v>45326</v>
      </c>
      <c r="P19" s="18">
        <v>15</v>
      </c>
      <c r="X19">
        <v>0.5</v>
      </c>
      <c r="Y19">
        <v>0.5</v>
      </c>
      <c r="AO19">
        <v>2</v>
      </c>
      <c r="AP19">
        <v>1</v>
      </c>
      <c r="AQ19">
        <v>0.5</v>
      </c>
      <c r="AR19">
        <v>7</v>
      </c>
    </row>
    <row r="20" spans="1:44" x14ac:dyDescent="0.3">
      <c r="A20" s="69">
        <v>45328</v>
      </c>
      <c r="B20" s="16">
        <v>16</v>
      </c>
      <c r="C20">
        <v>1.5</v>
      </c>
      <c r="J20">
        <v>1</v>
      </c>
      <c r="K20">
        <v>1.5</v>
      </c>
      <c r="L20">
        <v>1.5</v>
      </c>
      <c r="O20" s="68">
        <v>45328</v>
      </c>
      <c r="P20" s="18">
        <v>16</v>
      </c>
      <c r="X20">
        <v>1.5</v>
      </c>
      <c r="AO20">
        <v>1</v>
      </c>
      <c r="AP20">
        <v>1.5</v>
      </c>
      <c r="AQ20">
        <v>1.5</v>
      </c>
      <c r="AR20">
        <v>7</v>
      </c>
    </row>
    <row r="21" spans="1:44" x14ac:dyDescent="0.3">
      <c r="A21" s="57"/>
      <c r="B21" s="16">
        <v>17</v>
      </c>
      <c r="C21">
        <v>1</v>
      </c>
      <c r="D21">
        <v>1</v>
      </c>
      <c r="J21">
        <v>2</v>
      </c>
      <c r="K21">
        <v>2</v>
      </c>
      <c r="L21">
        <v>1</v>
      </c>
      <c r="O21" s="57"/>
      <c r="P21" s="18">
        <v>17</v>
      </c>
      <c r="AB21">
        <v>1</v>
      </c>
      <c r="AC21">
        <v>1</v>
      </c>
      <c r="AO21">
        <v>2</v>
      </c>
      <c r="AP21">
        <v>2</v>
      </c>
      <c r="AQ21">
        <v>1</v>
      </c>
      <c r="AR21">
        <v>11</v>
      </c>
    </row>
    <row r="22" spans="1:44" x14ac:dyDescent="0.3">
      <c r="A22" s="57"/>
      <c r="B22" s="16">
        <v>18</v>
      </c>
      <c r="C22">
        <v>2</v>
      </c>
      <c r="D22">
        <v>1.5</v>
      </c>
      <c r="J22">
        <v>2</v>
      </c>
      <c r="K22">
        <v>3.5</v>
      </c>
      <c r="L22">
        <v>1.75</v>
      </c>
      <c r="O22" s="57"/>
      <c r="P22" s="18">
        <v>18</v>
      </c>
      <c r="AE22">
        <v>2</v>
      </c>
      <c r="AF22">
        <v>1.5</v>
      </c>
      <c r="AO22">
        <v>2</v>
      </c>
      <c r="AP22">
        <v>3.5</v>
      </c>
      <c r="AQ22">
        <v>1.75</v>
      </c>
      <c r="AR22">
        <v>14</v>
      </c>
    </row>
    <row r="23" spans="1:44" x14ac:dyDescent="0.3">
      <c r="A23" s="56"/>
      <c r="B23" s="16">
        <v>19</v>
      </c>
      <c r="C23">
        <v>0.5</v>
      </c>
      <c r="J23">
        <v>1</v>
      </c>
      <c r="K23">
        <v>0.5</v>
      </c>
      <c r="L23">
        <v>0.5</v>
      </c>
      <c r="O23" s="56"/>
      <c r="P23" s="18">
        <v>19</v>
      </c>
      <c r="AJ23">
        <v>0.5</v>
      </c>
      <c r="AO23">
        <v>1</v>
      </c>
      <c r="AP23">
        <v>0.5</v>
      </c>
      <c r="AQ23">
        <v>0.5</v>
      </c>
      <c r="AR23">
        <v>19</v>
      </c>
    </row>
    <row r="24" spans="1:44" x14ac:dyDescent="0.3">
      <c r="A24" s="17">
        <v>45331</v>
      </c>
      <c r="B24" s="16">
        <v>20</v>
      </c>
      <c r="C24">
        <v>4.5</v>
      </c>
      <c r="D24">
        <v>3</v>
      </c>
      <c r="J24">
        <v>2</v>
      </c>
      <c r="K24">
        <v>7.5</v>
      </c>
      <c r="L24">
        <v>3.75</v>
      </c>
      <c r="O24" s="19">
        <v>45331</v>
      </c>
      <c r="P24" s="18">
        <v>20</v>
      </c>
      <c r="AL24">
        <v>4.5</v>
      </c>
      <c r="AM24">
        <v>3</v>
      </c>
      <c r="AO24">
        <v>2</v>
      </c>
      <c r="AP24">
        <v>7.5</v>
      </c>
      <c r="AQ24">
        <v>3.75</v>
      </c>
      <c r="AR24">
        <v>21</v>
      </c>
    </row>
    <row r="25" spans="1:44" x14ac:dyDescent="0.3">
      <c r="A25" s="17">
        <v>45332</v>
      </c>
      <c r="B25" s="16">
        <v>21</v>
      </c>
      <c r="C25">
        <v>7</v>
      </c>
      <c r="D25">
        <v>12.5</v>
      </c>
      <c r="J25">
        <v>2</v>
      </c>
      <c r="K25">
        <v>19.5</v>
      </c>
      <c r="L25">
        <v>9.75</v>
      </c>
      <c r="O25" s="19">
        <v>45332</v>
      </c>
      <c r="P25" s="18">
        <v>21</v>
      </c>
      <c r="AD25">
        <v>7</v>
      </c>
      <c r="AE25">
        <v>12.5</v>
      </c>
      <c r="AO25">
        <v>2</v>
      </c>
      <c r="AP25">
        <v>19.5</v>
      </c>
      <c r="AQ25">
        <v>9.75</v>
      </c>
      <c r="AR25">
        <v>13</v>
      </c>
    </row>
    <row r="26" spans="1:44" x14ac:dyDescent="0.3">
      <c r="A26" s="17">
        <v>45333</v>
      </c>
      <c r="B26" s="16">
        <v>22</v>
      </c>
      <c r="C26">
        <v>8</v>
      </c>
      <c r="D26">
        <v>0.5</v>
      </c>
      <c r="J26">
        <v>2</v>
      </c>
      <c r="K26">
        <v>8.5</v>
      </c>
      <c r="L26">
        <v>4.25</v>
      </c>
      <c r="O26" s="19">
        <v>45333</v>
      </c>
      <c r="P26" s="18">
        <v>22</v>
      </c>
      <c r="AG26">
        <v>8</v>
      </c>
      <c r="AH26">
        <v>0.5</v>
      </c>
      <c r="AO26">
        <v>2</v>
      </c>
      <c r="AP26">
        <v>8.5</v>
      </c>
      <c r="AQ26">
        <v>4.25</v>
      </c>
      <c r="AR26">
        <v>16</v>
      </c>
    </row>
    <row r="27" spans="1:44" x14ac:dyDescent="0.3">
      <c r="A27" s="17">
        <v>45336</v>
      </c>
      <c r="B27" s="16">
        <v>23</v>
      </c>
      <c r="C27">
        <v>10.5</v>
      </c>
      <c r="D27">
        <v>18</v>
      </c>
      <c r="E27">
        <v>0.5</v>
      </c>
      <c r="F27">
        <v>1.5</v>
      </c>
      <c r="J27">
        <v>4</v>
      </c>
      <c r="K27">
        <v>30.5</v>
      </c>
      <c r="L27">
        <v>7.625</v>
      </c>
      <c r="O27" s="19">
        <v>45336</v>
      </c>
      <c r="P27" s="18">
        <v>23</v>
      </c>
      <c r="U27">
        <v>10.5</v>
      </c>
      <c r="V27">
        <v>18</v>
      </c>
      <c r="W27">
        <v>0.5</v>
      </c>
      <c r="X27">
        <v>1.5</v>
      </c>
      <c r="AO27">
        <v>4</v>
      </c>
      <c r="AP27">
        <v>30.5</v>
      </c>
      <c r="AQ27">
        <v>7.625</v>
      </c>
      <c r="AR27">
        <v>4</v>
      </c>
    </row>
    <row r="28" spans="1:44" x14ac:dyDescent="0.3">
      <c r="A28" s="17">
        <v>45338</v>
      </c>
      <c r="B28" s="16">
        <v>24</v>
      </c>
      <c r="C28">
        <v>1</v>
      </c>
      <c r="J28">
        <v>1</v>
      </c>
      <c r="K28">
        <v>1</v>
      </c>
      <c r="L28">
        <v>1</v>
      </c>
      <c r="O28" s="19">
        <v>45338</v>
      </c>
      <c r="P28" s="18">
        <v>24</v>
      </c>
      <c r="AH28">
        <v>1</v>
      </c>
      <c r="AO28">
        <v>1</v>
      </c>
      <c r="AP28">
        <v>1</v>
      </c>
      <c r="AQ28">
        <v>1</v>
      </c>
      <c r="AR28">
        <v>17</v>
      </c>
    </row>
    <row r="29" spans="1:44" x14ac:dyDescent="0.3">
      <c r="A29" s="17">
        <v>45339</v>
      </c>
      <c r="B29" s="16">
        <v>25</v>
      </c>
      <c r="C29">
        <v>1.5</v>
      </c>
      <c r="D29">
        <v>2.5</v>
      </c>
      <c r="E29">
        <v>0.5</v>
      </c>
      <c r="J29">
        <v>3</v>
      </c>
      <c r="K29">
        <v>4.5</v>
      </c>
      <c r="L29">
        <v>1.5</v>
      </c>
      <c r="O29" s="19">
        <v>45339</v>
      </c>
      <c r="P29" s="18">
        <v>25</v>
      </c>
      <c r="AF29">
        <v>1.5</v>
      </c>
      <c r="AG29">
        <v>2.5</v>
      </c>
      <c r="AH29">
        <v>0.5</v>
      </c>
      <c r="AO29">
        <v>3</v>
      </c>
      <c r="AP29">
        <v>4.5</v>
      </c>
      <c r="AQ29">
        <v>1.5</v>
      </c>
      <c r="AR29">
        <v>15</v>
      </c>
    </row>
    <row r="30" spans="1:44" x14ac:dyDescent="0.3">
      <c r="A30" s="17">
        <v>45340</v>
      </c>
      <c r="B30" s="16">
        <v>26</v>
      </c>
      <c r="C30">
        <v>1</v>
      </c>
      <c r="D30">
        <v>0.5</v>
      </c>
      <c r="E30">
        <v>0.5</v>
      </c>
      <c r="J30">
        <v>3</v>
      </c>
      <c r="K30">
        <v>2</v>
      </c>
      <c r="L30">
        <v>0.66666666666666663</v>
      </c>
      <c r="O30" s="19">
        <v>45340</v>
      </c>
      <c r="P30" s="18">
        <v>26</v>
      </c>
      <c r="AG30">
        <v>1</v>
      </c>
      <c r="AH30">
        <v>0.5</v>
      </c>
      <c r="AI30">
        <v>0.5</v>
      </c>
      <c r="AO30">
        <v>3</v>
      </c>
      <c r="AP30">
        <v>2</v>
      </c>
      <c r="AQ30">
        <v>0.66666666666666663</v>
      </c>
      <c r="AR30">
        <v>16</v>
      </c>
    </row>
    <row r="31" spans="1:44" x14ac:dyDescent="0.3">
      <c r="A31" s="17">
        <v>45343</v>
      </c>
      <c r="B31" s="16">
        <v>27</v>
      </c>
      <c r="C31">
        <v>1</v>
      </c>
      <c r="J31">
        <v>1</v>
      </c>
      <c r="K31">
        <v>1</v>
      </c>
      <c r="L31">
        <v>1</v>
      </c>
      <c r="O31" s="19">
        <v>45343</v>
      </c>
      <c r="P31" s="18">
        <v>27</v>
      </c>
      <c r="AG31">
        <v>1</v>
      </c>
      <c r="AO31">
        <v>1</v>
      </c>
      <c r="AP31">
        <v>1</v>
      </c>
      <c r="AQ31">
        <v>1</v>
      </c>
      <c r="AR31">
        <v>16</v>
      </c>
    </row>
    <row r="32" spans="1:44" x14ac:dyDescent="0.3">
      <c r="A32" s="69">
        <v>45347</v>
      </c>
      <c r="B32" s="16">
        <v>28</v>
      </c>
      <c r="C32">
        <v>0.5</v>
      </c>
      <c r="D32">
        <v>0.5</v>
      </c>
      <c r="J32">
        <v>2</v>
      </c>
      <c r="K32">
        <v>1</v>
      </c>
      <c r="L32">
        <v>0.5</v>
      </c>
      <c r="O32" s="68">
        <v>45347</v>
      </c>
      <c r="P32" s="18">
        <v>28</v>
      </c>
      <c r="R32">
        <v>0.5</v>
      </c>
      <c r="S32">
        <v>0.5</v>
      </c>
      <c r="AO32">
        <v>2</v>
      </c>
      <c r="AP32">
        <v>1</v>
      </c>
      <c r="AQ32">
        <v>0.5</v>
      </c>
      <c r="AR32">
        <v>1</v>
      </c>
    </row>
    <row r="33" spans="1:44" x14ac:dyDescent="0.3">
      <c r="A33" s="56"/>
      <c r="B33" s="16">
        <v>29</v>
      </c>
      <c r="C33">
        <v>0.5</v>
      </c>
      <c r="J33">
        <v>1</v>
      </c>
      <c r="K33">
        <v>0.5</v>
      </c>
      <c r="L33">
        <v>0.5</v>
      </c>
      <c r="O33" s="56"/>
      <c r="P33" s="18">
        <v>29</v>
      </c>
      <c r="AD33">
        <v>0.5</v>
      </c>
      <c r="AO33">
        <v>1</v>
      </c>
      <c r="AP33">
        <v>0.5</v>
      </c>
      <c r="AQ33">
        <v>0.5</v>
      </c>
      <c r="AR33">
        <v>13</v>
      </c>
    </row>
    <row r="34" spans="1:44" x14ac:dyDescent="0.3">
      <c r="A34" s="17">
        <v>45348</v>
      </c>
      <c r="B34" s="16">
        <v>30</v>
      </c>
      <c r="C34">
        <v>0.5</v>
      </c>
      <c r="D34">
        <v>1</v>
      </c>
      <c r="E34">
        <v>0.5</v>
      </c>
      <c r="J34">
        <v>3</v>
      </c>
      <c r="K34">
        <v>2</v>
      </c>
      <c r="L34">
        <v>0.66666666666666663</v>
      </c>
      <c r="O34" s="19">
        <v>45348</v>
      </c>
      <c r="P34" s="18">
        <v>30</v>
      </c>
      <c r="Q34">
        <v>0.5</v>
      </c>
      <c r="R34">
        <v>1</v>
      </c>
      <c r="S34">
        <v>0.5</v>
      </c>
      <c r="AO34">
        <v>3</v>
      </c>
      <c r="AP34">
        <v>2</v>
      </c>
      <c r="AQ34">
        <v>0.66666666666666663</v>
      </c>
      <c r="AR34">
        <v>0</v>
      </c>
    </row>
    <row r="35" spans="1:44" x14ac:dyDescent="0.3">
      <c r="A35" s="17">
        <v>45350</v>
      </c>
      <c r="B35" s="16">
        <v>31</v>
      </c>
      <c r="C35">
        <v>2.5</v>
      </c>
      <c r="J35">
        <v>1</v>
      </c>
      <c r="K35">
        <v>2.5</v>
      </c>
      <c r="L35">
        <v>2.5</v>
      </c>
      <c r="O35" s="19">
        <v>45350</v>
      </c>
      <c r="P35" s="18">
        <v>31</v>
      </c>
      <c r="AL35">
        <v>2.5</v>
      </c>
      <c r="AO35">
        <v>1</v>
      </c>
      <c r="AP35">
        <v>2.5</v>
      </c>
      <c r="AQ35">
        <v>2.5</v>
      </c>
      <c r="AR35">
        <v>21</v>
      </c>
    </row>
    <row r="36" spans="1:44" x14ac:dyDescent="0.3">
      <c r="A36" s="17">
        <v>45352</v>
      </c>
      <c r="B36" s="16">
        <v>32</v>
      </c>
      <c r="C36">
        <v>2</v>
      </c>
      <c r="D36">
        <v>2</v>
      </c>
      <c r="E36">
        <v>2.5</v>
      </c>
      <c r="F36">
        <v>1</v>
      </c>
      <c r="J36">
        <v>4</v>
      </c>
      <c r="K36">
        <v>7.5</v>
      </c>
      <c r="L36">
        <v>1.875</v>
      </c>
      <c r="O36" s="19">
        <v>45352</v>
      </c>
      <c r="P36" s="18">
        <v>32</v>
      </c>
      <c r="AH36">
        <v>2</v>
      </c>
      <c r="AI36">
        <v>2</v>
      </c>
      <c r="AJ36">
        <v>2.5</v>
      </c>
      <c r="AK36">
        <v>1</v>
      </c>
      <c r="AO36">
        <v>4</v>
      </c>
      <c r="AP36">
        <v>7.5</v>
      </c>
      <c r="AQ36">
        <v>1.875</v>
      </c>
      <c r="AR36">
        <v>17</v>
      </c>
    </row>
    <row r="37" spans="1:44" x14ac:dyDescent="0.3">
      <c r="A37" s="69">
        <v>45353</v>
      </c>
      <c r="B37" s="16">
        <v>33</v>
      </c>
      <c r="C37">
        <v>0.5</v>
      </c>
      <c r="D37">
        <v>0.5</v>
      </c>
      <c r="E37">
        <v>1.5</v>
      </c>
      <c r="F37">
        <v>0.5</v>
      </c>
      <c r="G37">
        <v>0.5</v>
      </c>
      <c r="J37">
        <v>5</v>
      </c>
      <c r="K37">
        <v>3.5</v>
      </c>
      <c r="L37">
        <v>0.7</v>
      </c>
      <c r="O37" s="68">
        <v>45353</v>
      </c>
      <c r="P37" s="18">
        <v>33</v>
      </c>
      <c r="AD37">
        <v>0.5</v>
      </c>
      <c r="AE37">
        <v>0.5</v>
      </c>
      <c r="AF37">
        <v>1.5</v>
      </c>
      <c r="AG37">
        <v>0.5</v>
      </c>
      <c r="AH37">
        <v>0.5</v>
      </c>
      <c r="AO37">
        <v>5</v>
      </c>
      <c r="AP37">
        <v>3.5</v>
      </c>
      <c r="AQ37">
        <v>0.7</v>
      </c>
      <c r="AR37">
        <v>13</v>
      </c>
    </row>
    <row r="38" spans="1:44" x14ac:dyDescent="0.3">
      <c r="A38" s="57"/>
      <c r="B38" s="16">
        <v>34</v>
      </c>
      <c r="C38">
        <v>0.5</v>
      </c>
      <c r="J38">
        <v>1</v>
      </c>
      <c r="K38">
        <v>0.5</v>
      </c>
      <c r="L38">
        <v>0.5</v>
      </c>
      <c r="O38" s="57"/>
      <c r="P38" s="18">
        <v>34</v>
      </c>
      <c r="AL38">
        <v>0.5</v>
      </c>
      <c r="AO38">
        <v>1</v>
      </c>
      <c r="AP38">
        <v>0.5</v>
      </c>
      <c r="AQ38">
        <v>0.5</v>
      </c>
      <c r="AR38">
        <v>21</v>
      </c>
    </row>
    <row r="39" spans="1:44" x14ac:dyDescent="0.3">
      <c r="A39" s="56"/>
      <c r="B39" s="16">
        <v>35</v>
      </c>
      <c r="C39">
        <v>0.5</v>
      </c>
      <c r="J39">
        <v>1</v>
      </c>
      <c r="K39">
        <v>0.5</v>
      </c>
      <c r="L39">
        <v>0.5</v>
      </c>
      <c r="O39" s="56"/>
      <c r="P39" s="18">
        <v>35</v>
      </c>
      <c r="AN39">
        <v>0.5</v>
      </c>
      <c r="AO39">
        <v>1</v>
      </c>
      <c r="AP39">
        <v>0.5</v>
      </c>
      <c r="AQ39">
        <v>0.5</v>
      </c>
      <c r="AR39">
        <v>23</v>
      </c>
    </row>
    <row r="40" spans="1:44" x14ac:dyDescent="0.3">
      <c r="A40" s="17">
        <v>45354</v>
      </c>
      <c r="B40" s="16">
        <v>36</v>
      </c>
      <c r="C40">
        <v>24.5</v>
      </c>
      <c r="D40">
        <v>6</v>
      </c>
      <c r="E40">
        <v>0.5</v>
      </c>
      <c r="J40">
        <v>3</v>
      </c>
      <c r="K40">
        <v>31</v>
      </c>
      <c r="L40">
        <v>10.33333333333333</v>
      </c>
      <c r="O40" s="19">
        <v>45354</v>
      </c>
      <c r="P40" s="18">
        <v>36</v>
      </c>
      <c r="AG40">
        <v>24.5</v>
      </c>
      <c r="AH40">
        <v>6</v>
      </c>
      <c r="AI40">
        <v>0.5</v>
      </c>
      <c r="AO40">
        <v>3</v>
      </c>
      <c r="AP40">
        <v>31</v>
      </c>
      <c r="AQ40">
        <v>10.33333333333333</v>
      </c>
      <c r="AR40">
        <v>16</v>
      </c>
    </row>
    <row r="41" spans="1:44" x14ac:dyDescent="0.3">
      <c r="A41" s="69">
        <v>45355</v>
      </c>
      <c r="B41" s="16">
        <v>37</v>
      </c>
      <c r="C41">
        <v>0.5</v>
      </c>
      <c r="J41">
        <v>1</v>
      </c>
      <c r="K41">
        <v>0.5</v>
      </c>
      <c r="L41">
        <v>0.5</v>
      </c>
      <c r="O41" s="68">
        <v>45355</v>
      </c>
      <c r="P41" s="18">
        <v>37</v>
      </c>
      <c r="S41">
        <v>0.5</v>
      </c>
      <c r="AO41">
        <v>1</v>
      </c>
      <c r="AP41">
        <v>0.5</v>
      </c>
      <c r="AQ41">
        <v>0.5</v>
      </c>
      <c r="AR41">
        <v>2</v>
      </c>
    </row>
    <row r="42" spans="1:44" x14ac:dyDescent="0.3">
      <c r="A42" s="56"/>
      <c r="B42" s="16">
        <v>38</v>
      </c>
      <c r="C42">
        <v>0.5</v>
      </c>
      <c r="D42">
        <v>0.5</v>
      </c>
      <c r="J42">
        <v>2</v>
      </c>
      <c r="K42">
        <v>1</v>
      </c>
      <c r="L42">
        <v>0.5</v>
      </c>
      <c r="O42" s="56"/>
      <c r="P42" s="18">
        <v>38</v>
      </c>
      <c r="AD42">
        <v>0.5</v>
      </c>
      <c r="AE42">
        <v>0.5</v>
      </c>
      <c r="AO42">
        <v>2</v>
      </c>
      <c r="AP42">
        <v>1</v>
      </c>
      <c r="AQ42">
        <v>0.5</v>
      </c>
      <c r="AR42">
        <v>13</v>
      </c>
    </row>
    <row r="43" spans="1:44" x14ac:dyDescent="0.3">
      <c r="A43" s="69">
        <v>45356</v>
      </c>
      <c r="B43" s="16">
        <v>39</v>
      </c>
      <c r="C43">
        <v>0.5</v>
      </c>
      <c r="J43">
        <v>1</v>
      </c>
      <c r="K43">
        <v>0.5</v>
      </c>
      <c r="L43">
        <v>0.5</v>
      </c>
      <c r="O43" s="68">
        <v>45356</v>
      </c>
      <c r="P43" s="18">
        <v>39</v>
      </c>
      <c r="AE43">
        <v>0.5</v>
      </c>
      <c r="AO43">
        <v>1</v>
      </c>
      <c r="AP43">
        <v>0.5</v>
      </c>
      <c r="AQ43">
        <v>0.5</v>
      </c>
      <c r="AR43">
        <v>14</v>
      </c>
    </row>
    <row r="44" spans="1:44" x14ac:dyDescent="0.3">
      <c r="A44" s="56"/>
      <c r="B44" s="16">
        <v>40</v>
      </c>
      <c r="C44">
        <v>0.5</v>
      </c>
      <c r="J44">
        <v>1</v>
      </c>
      <c r="K44">
        <v>0.5</v>
      </c>
      <c r="L44">
        <v>0.5</v>
      </c>
      <c r="O44" s="56"/>
      <c r="P44" s="18">
        <v>40</v>
      </c>
      <c r="AK44">
        <v>0.5</v>
      </c>
      <c r="AO44">
        <v>1</v>
      </c>
      <c r="AP44">
        <v>0.5</v>
      </c>
      <c r="AQ44">
        <v>0.5</v>
      </c>
      <c r="AR44">
        <v>20</v>
      </c>
    </row>
    <row r="45" spans="1:44" x14ac:dyDescent="0.3">
      <c r="A45" s="17">
        <v>45358</v>
      </c>
      <c r="B45" s="16">
        <v>41</v>
      </c>
      <c r="C45">
        <v>0.5</v>
      </c>
      <c r="D45">
        <v>0.5</v>
      </c>
      <c r="J45">
        <v>2</v>
      </c>
      <c r="K45">
        <v>1</v>
      </c>
      <c r="L45">
        <v>0.5</v>
      </c>
      <c r="O45" s="19">
        <v>45358</v>
      </c>
      <c r="P45" s="18">
        <v>41</v>
      </c>
      <c r="T45">
        <v>0.5</v>
      </c>
      <c r="U45">
        <v>0.5</v>
      </c>
      <c r="AO45">
        <v>2</v>
      </c>
      <c r="AP45">
        <v>1</v>
      </c>
      <c r="AQ45">
        <v>0.5</v>
      </c>
      <c r="AR45">
        <v>3</v>
      </c>
    </row>
    <row r="46" spans="1:44" x14ac:dyDescent="0.3">
      <c r="A46" s="69">
        <v>45359</v>
      </c>
      <c r="B46" s="16">
        <v>42</v>
      </c>
      <c r="C46">
        <v>0.5</v>
      </c>
      <c r="J46">
        <v>1</v>
      </c>
      <c r="K46">
        <v>0.5</v>
      </c>
      <c r="L46">
        <v>0.5</v>
      </c>
      <c r="O46" s="68">
        <v>45359</v>
      </c>
      <c r="P46" s="18">
        <v>42</v>
      </c>
      <c r="U46">
        <v>0.5</v>
      </c>
      <c r="AO46">
        <v>1</v>
      </c>
      <c r="AP46">
        <v>0.5</v>
      </c>
      <c r="AQ46">
        <v>0.5</v>
      </c>
      <c r="AR46">
        <v>4</v>
      </c>
    </row>
    <row r="47" spans="1:44" x14ac:dyDescent="0.3">
      <c r="A47" s="56"/>
      <c r="B47" s="16">
        <v>43</v>
      </c>
      <c r="C47">
        <v>1</v>
      </c>
      <c r="J47">
        <v>1</v>
      </c>
      <c r="K47">
        <v>1</v>
      </c>
      <c r="L47">
        <v>1</v>
      </c>
      <c r="O47" s="56"/>
      <c r="P47" s="18">
        <v>43</v>
      </c>
      <c r="AD47">
        <v>1</v>
      </c>
      <c r="AO47">
        <v>1</v>
      </c>
      <c r="AP47">
        <v>1</v>
      </c>
      <c r="AQ47">
        <v>1</v>
      </c>
      <c r="AR47">
        <v>13</v>
      </c>
    </row>
    <row r="48" spans="1:44" x14ac:dyDescent="0.3">
      <c r="A48" s="69">
        <v>45360</v>
      </c>
      <c r="B48" s="16">
        <v>44</v>
      </c>
      <c r="C48">
        <v>2</v>
      </c>
      <c r="J48">
        <v>1</v>
      </c>
      <c r="K48">
        <v>2</v>
      </c>
      <c r="L48">
        <v>2</v>
      </c>
      <c r="O48" s="68">
        <v>45360</v>
      </c>
      <c r="P48" s="18">
        <v>44</v>
      </c>
      <c r="W48">
        <v>2</v>
      </c>
      <c r="AO48">
        <v>1</v>
      </c>
      <c r="AP48">
        <v>2</v>
      </c>
      <c r="AQ48">
        <v>2</v>
      </c>
      <c r="AR48">
        <v>6</v>
      </c>
    </row>
    <row r="49" spans="1:44" x14ac:dyDescent="0.3">
      <c r="A49" s="56"/>
      <c r="B49" s="16">
        <v>45</v>
      </c>
      <c r="C49">
        <v>0.5</v>
      </c>
      <c r="J49">
        <v>1</v>
      </c>
      <c r="K49">
        <v>0.5</v>
      </c>
      <c r="L49">
        <v>0.5</v>
      </c>
      <c r="O49" s="56"/>
      <c r="P49" s="18">
        <v>45</v>
      </c>
      <c r="AA49">
        <v>0.5</v>
      </c>
      <c r="AO49">
        <v>1</v>
      </c>
      <c r="AP49">
        <v>0.5</v>
      </c>
      <c r="AQ49">
        <v>0.5</v>
      </c>
      <c r="AR49">
        <v>10</v>
      </c>
    </row>
    <row r="50" spans="1:44" x14ac:dyDescent="0.3">
      <c r="A50" s="17">
        <v>45361</v>
      </c>
      <c r="B50" s="16">
        <v>46</v>
      </c>
      <c r="C50">
        <v>1</v>
      </c>
      <c r="D50">
        <v>0.5</v>
      </c>
      <c r="J50">
        <v>2</v>
      </c>
      <c r="K50">
        <v>1.5</v>
      </c>
      <c r="L50">
        <v>0.75</v>
      </c>
      <c r="O50" s="19">
        <v>45361</v>
      </c>
      <c r="P50" s="18">
        <v>46</v>
      </c>
      <c r="AC50">
        <v>1</v>
      </c>
      <c r="AD50">
        <v>0.5</v>
      </c>
      <c r="AO50">
        <v>2</v>
      </c>
      <c r="AP50">
        <v>1.5</v>
      </c>
      <c r="AQ50">
        <v>0.75</v>
      </c>
      <c r="AR50">
        <v>12</v>
      </c>
    </row>
    <row r="51" spans="1:44" x14ac:dyDescent="0.3">
      <c r="A51" s="69">
        <v>45362</v>
      </c>
      <c r="B51" s="16">
        <v>47</v>
      </c>
      <c r="C51">
        <v>2</v>
      </c>
      <c r="D51">
        <v>1</v>
      </c>
      <c r="J51">
        <v>2</v>
      </c>
      <c r="K51">
        <v>3</v>
      </c>
      <c r="L51">
        <v>1.5</v>
      </c>
      <c r="O51" s="68">
        <v>45362</v>
      </c>
      <c r="P51" s="18">
        <v>47</v>
      </c>
      <c r="U51">
        <v>2</v>
      </c>
      <c r="V51">
        <v>1</v>
      </c>
      <c r="AO51">
        <v>2</v>
      </c>
      <c r="AP51">
        <v>3</v>
      </c>
      <c r="AQ51">
        <v>1.5</v>
      </c>
      <c r="AR51">
        <v>4</v>
      </c>
    </row>
    <row r="52" spans="1:44" x14ac:dyDescent="0.3">
      <c r="A52" s="56"/>
      <c r="B52" s="16">
        <v>48</v>
      </c>
      <c r="C52">
        <v>11</v>
      </c>
      <c r="D52">
        <v>10</v>
      </c>
      <c r="E52">
        <v>1.5</v>
      </c>
      <c r="J52">
        <v>3</v>
      </c>
      <c r="K52">
        <v>22.5</v>
      </c>
      <c r="L52">
        <v>7.5</v>
      </c>
      <c r="O52" s="56"/>
      <c r="P52" s="18">
        <v>48</v>
      </c>
      <c r="AK52">
        <v>11</v>
      </c>
      <c r="AL52">
        <v>10</v>
      </c>
      <c r="AM52">
        <v>1.5</v>
      </c>
      <c r="AO52">
        <v>3</v>
      </c>
      <c r="AP52">
        <v>22.5</v>
      </c>
      <c r="AQ52">
        <v>7.5</v>
      </c>
      <c r="AR52">
        <v>20</v>
      </c>
    </row>
    <row r="53" spans="1:44" x14ac:dyDescent="0.3">
      <c r="A53" s="69">
        <v>45364</v>
      </c>
      <c r="B53" s="16">
        <v>49</v>
      </c>
      <c r="C53">
        <v>0.5</v>
      </c>
      <c r="J53">
        <v>1</v>
      </c>
      <c r="K53">
        <v>0.5</v>
      </c>
      <c r="L53">
        <v>0.5</v>
      </c>
      <c r="O53" s="68">
        <v>45364</v>
      </c>
      <c r="P53" s="18">
        <v>49</v>
      </c>
      <c r="Q53">
        <v>0.5</v>
      </c>
      <c r="AO53">
        <v>1</v>
      </c>
      <c r="AP53">
        <v>0.5</v>
      </c>
      <c r="AQ53">
        <v>0.5</v>
      </c>
      <c r="AR53">
        <v>0</v>
      </c>
    </row>
    <row r="54" spans="1:44" x14ac:dyDescent="0.3">
      <c r="A54" s="56"/>
      <c r="B54" s="16">
        <v>50</v>
      </c>
      <c r="C54">
        <v>2</v>
      </c>
      <c r="J54">
        <v>1</v>
      </c>
      <c r="K54">
        <v>2</v>
      </c>
      <c r="L54">
        <v>2</v>
      </c>
      <c r="O54" s="56"/>
      <c r="P54" s="18">
        <v>50</v>
      </c>
      <c r="AK54">
        <v>2</v>
      </c>
      <c r="AO54">
        <v>1</v>
      </c>
      <c r="AP54">
        <v>2</v>
      </c>
      <c r="AQ54">
        <v>2</v>
      </c>
      <c r="AR54">
        <v>20</v>
      </c>
    </row>
    <row r="55" spans="1:44" x14ac:dyDescent="0.3">
      <c r="A55" s="69">
        <v>45365</v>
      </c>
      <c r="B55" s="16">
        <v>51</v>
      </c>
      <c r="C55">
        <v>2.5</v>
      </c>
      <c r="D55">
        <v>4</v>
      </c>
      <c r="E55">
        <v>0.5</v>
      </c>
      <c r="J55">
        <v>3</v>
      </c>
      <c r="K55">
        <v>7</v>
      </c>
      <c r="L55">
        <v>2.333333333333333</v>
      </c>
      <c r="O55" s="68">
        <v>45365</v>
      </c>
      <c r="P55" s="18">
        <v>51</v>
      </c>
      <c r="S55">
        <v>2.5</v>
      </c>
      <c r="T55">
        <v>4</v>
      </c>
      <c r="U55">
        <v>0.5</v>
      </c>
      <c r="AO55">
        <v>3</v>
      </c>
      <c r="AP55">
        <v>7</v>
      </c>
      <c r="AQ55">
        <v>2.333333333333333</v>
      </c>
      <c r="AR55">
        <v>2</v>
      </c>
    </row>
    <row r="56" spans="1:44" x14ac:dyDescent="0.3">
      <c r="A56" s="57"/>
      <c r="B56" s="16">
        <v>52</v>
      </c>
      <c r="C56">
        <v>0.5</v>
      </c>
      <c r="J56">
        <v>1</v>
      </c>
      <c r="K56">
        <v>0.5</v>
      </c>
      <c r="L56">
        <v>0.5</v>
      </c>
      <c r="O56" s="57"/>
      <c r="P56" s="18">
        <v>52</v>
      </c>
      <c r="W56">
        <v>0.5</v>
      </c>
      <c r="AO56">
        <v>1</v>
      </c>
      <c r="AP56">
        <v>0.5</v>
      </c>
      <c r="AQ56">
        <v>0.5</v>
      </c>
      <c r="AR56">
        <v>6</v>
      </c>
    </row>
    <row r="57" spans="1:44" x14ac:dyDescent="0.3">
      <c r="A57" s="57"/>
      <c r="B57" s="16">
        <v>53</v>
      </c>
      <c r="C57">
        <v>0.5</v>
      </c>
      <c r="D57">
        <v>4.5</v>
      </c>
      <c r="J57">
        <v>2</v>
      </c>
      <c r="K57">
        <v>5</v>
      </c>
      <c r="L57">
        <v>2.5</v>
      </c>
      <c r="O57" s="57"/>
      <c r="P57" s="18">
        <v>53</v>
      </c>
      <c r="Y57">
        <v>0.5</v>
      </c>
      <c r="Z57">
        <v>4.5</v>
      </c>
      <c r="AO57">
        <v>2</v>
      </c>
      <c r="AP57">
        <v>5</v>
      </c>
      <c r="AQ57">
        <v>2.5</v>
      </c>
      <c r="AR57">
        <v>8</v>
      </c>
    </row>
    <row r="58" spans="1:44" x14ac:dyDescent="0.3">
      <c r="A58" s="57"/>
      <c r="B58" s="16">
        <v>54</v>
      </c>
      <c r="C58">
        <v>0.5</v>
      </c>
      <c r="J58">
        <v>1</v>
      </c>
      <c r="K58">
        <v>0.5</v>
      </c>
      <c r="L58">
        <v>0.5</v>
      </c>
      <c r="O58" s="57"/>
      <c r="P58" s="18">
        <v>54</v>
      </c>
      <c r="AB58">
        <v>0.5</v>
      </c>
      <c r="AO58">
        <v>1</v>
      </c>
      <c r="AP58">
        <v>0.5</v>
      </c>
      <c r="AQ58">
        <v>0.5</v>
      </c>
      <c r="AR58">
        <v>11</v>
      </c>
    </row>
    <row r="59" spans="1:44" x14ac:dyDescent="0.3">
      <c r="A59" s="56"/>
      <c r="B59" s="16">
        <v>55</v>
      </c>
      <c r="C59">
        <v>3</v>
      </c>
      <c r="J59">
        <v>1</v>
      </c>
      <c r="K59">
        <v>3</v>
      </c>
      <c r="L59">
        <v>3</v>
      </c>
      <c r="O59" s="56"/>
      <c r="P59" s="18">
        <v>55</v>
      </c>
      <c r="AE59">
        <v>3</v>
      </c>
      <c r="AO59">
        <v>1</v>
      </c>
      <c r="AP59">
        <v>3</v>
      </c>
      <c r="AQ59">
        <v>3</v>
      </c>
      <c r="AR59">
        <v>14</v>
      </c>
    </row>
    <row r="60" spans="1:44" x14ac:dyDescent="0.3">
      <c r="A60" s="69">
        <v>45366</v>
      </c>
      <c r="B60" s="16">
        <v>56</v>
      </c>
      <c r="C60">
        <v>8</v>
      </c>
      <c r="D60">
        <v>4.5</v>
      </c>
      <c r="E60">
        <v>2</v>
      </c>
      <c r="J60">
        <v>3</v>
      </c>
      <c r="K60">
        <v>14.5</v>
      </c>
      <c r="L60">
        <v>4.833333333333333</v>
      </c>
      <c r="O60" s="68">
        <v>45366</v>
      </c>
      <c r="P60" s="18">
        <v>56</v>
      </c>
      <c r="R60">
        <v>8</v>
      </c>
      <c r="S60">
        <v>4.5</v>
      </c>
      <c r="T60">
        <v>2</v>
      </c>
      <c r="AO60">
        <v>3</v>
      </c>
      <c r="AP60">
        <v>14.5</v>
      </c>
      <c r="AQ60">
        <v>4.833333333333333</v>
      </c>
      <c r="AR60">
        <v>1</v>
      </c>
    </row>
    <row r="61" spans="1:44" x14ac:dyDescent="0.3">
      <c r="A61" s="57"/>
      <c r="B61" s="16">
        <v>57</v>
      </c>
      <c r="C61">
        <v>0.5</v>
      </c>
      <c r="D61">
        <v>0.5</v>
      </c>
      <c r="E61">
        <v>0.5</v>
      </c>
      <c r="J61">
        <v>3</v>
      </c>
      <c r="K61">
        <v>1.5</v>
      </c>
      <c r="L61">
        <v>0.5</v>
      </c>
      <c r="O61" s="57"/>
      <c r="P61" s="18">
        <v>57</v>
      </c>
      <c r="Y61">
        <v>0.5</v>
      </c>
      <c r="Z61">
        <v>0.5</v>
      </c>
      <c r="AA61">
        <v>0.5</v>
      </c>
      <c r="AO61">
        <v>3</v>
      </c>
      <c r="AP61">
        <v>1.5</v>
      </c>
      <c r="AQ61">
        <v>0.5</v>
      </c>
      <c r="AR61">
        <v>8</v>
      </c>
    </row>
    <row r="62" spans="1:44" x14ac:dyDescent="0.3">
      <c r="A62" s="57"/>
      <c r="B62" s="16">
        <v>58</v>
      </c>
      <c r="C62">
        <v>2</v>
      </c>
      <c r="J62">
        <v>1</v>
      </c>
      <c r="K62">
        <v>2</v>
      </c>
      <c r="L62">
        <v>2</v>
      </c>
      <c r="O62" s="57"/>
      <c r="P62" s="18">
        <v>58</v>
      </c>
      <c r="AH62">
        <v>2</v>
      </c>
      <c r="AO62">
        <v>1</v>
      </c>
      <c r="AP62">
        <v>2</v>
      </c>
      <c r="AQ62">
        <v>2</v>
      </c>
      <c r="AR62">
        <v>17</v>
      </c>
    </row>
    <row r="63" spans="1:44" x14ac:dyDescent="0.3">
      <c r="A63" s="56"/>
      <c r="B63" s="16">
        <v>59</v>
      </c>
      <c r="C63">
        <v>0.5</v>
      </c>
      <c r="J63">
        <v>1</v>
      </c>
      <c r="K63">
        <v>0.5</v>
      </c>
      <c r="L63">
        <v>0.5</v>
      </c>
      <c r="O63" s="56"/>
      <c r="P63" s="18">
        <v>59</v>
      </c>
      <c r="AK63">
        <v>0.5</v>
      </c>
      <c r="AO63">
        <v>1</v>
      </c>
      <c r="AP63">
        <v>0.5</v>
      </c>
      <c r="AQ63">
        <v>0.5</v>
      </c>
      <c r="AR63">
        <v>20</v>
      </c>
    </row>
    <row r="64" spans="1:44" x14ac:dyDescent="0.3">
      <c r="A64" s="69">
        <v>45367</v>
      </c>
      <c r="B64" s="16">
        <v>60</v>
      </c>
      <c r="C64">
        <v>0.5</v>
      </c>
      <c r="J64">
        <v>1</v>
      </c>
      <c r="K64">
        <v>0.5</v>
      </c>
      <c r="L64">
        <v>0.5</v>
      </c>
      <c r="O64" s="68">
        <v>45367</v>
      </c>
      <c r="P64" s="18">
        <v>60</v>
      </c>
      <c r="R64">
        <v>0.5</v>
      </c>
      <c r="AO64">
        <v>1</v>
      </c>
      <c r="AP64">
        <v>0.5</v>
      </c>
      <c r="AQ64">
        <v>0.5</v>
      </c>
      <c r="AR64">
        <v>1</v>
      </c>
    </row>
    <row r="65" spans="1:44" x14ac:dyDescent="0.3">
      <c r="A65" s="57"/>
      <c r="B65" s="16">
        <v>61</v>
      </c>
      <c r="C65">
        <v>2</v>
      </c>
      <c r="J65">
        <v>1</v>
      </c>
      <c r="K65">
        <v>2</v>
      </c>
      <c r="L65">
        <v>2</v>
      </c>
      <c r="O65" s="57"/>
      <c r="P65" s="18">
        <v>61</v>
      </c>
      <c r="T65">
        <v>2</v>
      </c>
      <c r="AO65">
        <v>1</v>
      </c>
      <c r="AP65">
        <v>2</v>
      </c>
      <c r="AQ65">
        <v>2</v>
      </c>
      <c r="AR65">
        <v>3</v>
      </c>
    </row>
    <row r="66" spans="1:44" x14ac:dyDescent="0.3">
      <c r="A66" s="57"/>
      <c r="B66" s="16">
        <v>62</v>
      </c>
      <c r="C66">
        <v>0.5</v>
      </c>
      <c r="D66">
        <v>0.5</v>
      </c>
      <c r="J66">
        <v>2</v>
      </c>
      <c r="K66">
        <v>1</v>
      </c>
      <c r="L66">
        <v>0.5</v>
      </c>
      <c r="O66" s="57"/>
      <c r="P66" s="18">
        <v>62</v>
      </c>
      <c r="Y66">
        <v>0.5</v>
      </c>
      <c r="Z66">
        <v>0.5</v>
      </c>
      <c r="AO66">
        <v>2</v>
      </c>
      <c r="AP66">
        <v>1</v>
      </c>
      <c r="AQ66">
        <v>0.5</v>
      </c>
      <c r="AR66">
        <v>8</v>
      </c>
    </row>
    <row r="67" spans="1:44" x14ac:dyDescent="0.3">
      <c r="A67" s="56"/>
      <c r="B67" s="16">
        <v>63</v>
      </c>
      <c r="C67">
        <v>2.5</v>
      </c>
      <c r="J67">
        <v>1</v>
      </c>
      <c r="K67">
        <v>2.5</v>
      </c>
      <c r="L67">
        <v>2.5</v>
      </c>
      <c r="O67" s="56"/>
      <c r="P67" s="18">
        <v>63</v>
      </c>
      <c r="AF67">
        <v>2.5</v>
      </c>
      <c r="AO67">
        <v>1</v>
      </c>
      <c r="AP67">
        <v>2.5</v>
      </c>
      <c r="AQ67">
        <v>2.5</v>
      </c>
      <c r="AR67">
        <v>15</v>
      </c>
    </row>
    <row r="68" spans="1:44" x14ac:dyDescent="0.3">
      <c r="A68" s="69">
        <v>45368</v>
      </c>
      <c r="B68" s="16">
        <v>64</v>
      </c>
      <c r="C68">
        <v>0.5</v>
      </c>
      <c r="J68">
        <v>1</v>
      </c>
      <c r="K68">
        <v>0.5</v>
      </c>
      <c r="L68">
        <v>0.5</v>
      </c>
      <c r="O68" s="68">
        <v>45368</v>
      </c>
      <c r="P68" s="18">
        <v>64</v>
      </c>
      <c r="T68">
        <v>0.5</v>
      </c>
      <c r="AO68">
        <v>1</v>
      </c>
      <c r="AP68">
        <v>0.5</v>
      </c>
      <c r="AQ68">
        <v>0.5</v>
      </c>
      <c r="AR68">
        <v>3</v>
      </c>
    </row>
    <row r="69" spans="1:44" x14ac:dyDescent="0.3">
      <c r="A69" s="57"/>
      <c r="B69" s="16">
        <v>65</v>
      </c>
      <c r="C69">
        <v>0.5</v>
      </c>
      <c r="J69">
        <v>1</v>
      </c>
      <c r="K69">
        <v>0.5</v>
      </c>
      <c r="L69">
        <v>0.5</v>
      </c>
      <c r="O69" s="57"/>
      <c r="P69" s="18">
        <v>65</v>
      </c>
      <c r="X69">
        <v>0.5</v>
      </c>
      <c r="AO69">
        <v>1</v>
      </c>
      <c r="AP69">
        <v>0.5</v>
      </c>
      <c r="AQ69">
        <v>0.5</v>
      </c>
      <c r="AR69">
        <v>7</v>
      </c>
    </row>
    <row r="70" spans="1:44" x14ac:dyDescent="0.3">
      <c r="A70" s="57"/>
      <c r="B70" s="16">
        <v>66</v>
      </c>
      <c r="C70">
        <v>0.5</v>
      </c>
      <c r="J70">
        <v>1</v>
      </c>
      <c r="K70">
        <v>0.5</v>
      </c>
      <c r="L70">
        <v>0.5</v>
      </c>
      <c r="O70" s="57"/>
      <c r="P70" s="18">
        <v>66</v>
      </c>
      <c r="AB70">
        <v>0.5</v>
      </c>
      <c r="AO70">
        <v>1</v>
      </c>
      <c r="AP70">
        <v>0.5</v>
      </c>
      <c r="AQ70">
        <v>0.5</v>
      </c>
      <c r="AR70">
        <v>11</v>
      </c>
    </row>
    <row r="71" spans="1:44" x14ac:dyDescent="0.3">
      <c r="A71" s="57"/>
      <c r="B71" s="16">
        <v>67</v>
      </c>
      <c r="C71">
        <v>0.5</v>
      </c>
      <c r="J71">
        <v>1</v>
      </c>
      <c r="K71">
        <v>0.5</v>
      </c>
      <c r="L71">
        <v>0.5</v>
      </c>
      <c r="O71" s="57"/>
      <c r="P71" s="18">
        <v>67</v>
      </c>
      <c r="AE71">
        <v>0.5</v>
      </c>
      <c r="AO71">
        <v>1</v>
      </c>
      <c r="AP71">
        <v>0.5</v>
      </c>
      <c r="AQ71">
        <v>0.5</v>
      </c>
      <c r="AR71">
        <v>14</v>
      </c>
    </row>
    <row r="72" spans="1:44" x14ac:dyDescent="0.3">
      <c r="A72" s="56"/>
      <c r="B72" s="16">
        <v>68</v>
      </c>
      <c r="C72">
        <v>0.5</v>
      </c>
      <c r="J72">
        <v>1</v>
      </c>
      <c r="K72">
        <v>0.5</v>
      </c>
      <c r="L72">
        <v>0.5</v>
      </c>
      <c r="O72" s="56"/>
      <c r="P72" s="18">
        <v>68</v>
      </c>
      <c r="AG72">
        <v>0.5</v>
      </c>
      <c r="AO72">
        <v>1</v>
      </c>
      <c r="AP72">
        <v>0.5</v>
      </c>
      <c r="AQ72">
        <v>0.5</v>
      </c>
      <c r="AR72">
        <v>16</v>
      </c>
    </row>
    <row r="73" spans="1:44" x14ac:dyDescent="0.3">
      <c r="A73" s="17">
        <v>45369</v>
      </c>
      <c r="B73" s="16">
        <v>69</v>
      </c>
      <c r="C73">
        <v>2</v>
      </c>
      <c r="J73">
        <v>1</v>
      </c>
      <c r="K73">
        <v>2</v>
      </c>
      <c r="L73">
        <v>2</v>
      </c>
      <c r="O73" s="19">
        <v>45369</v>
      </c>
      <c r="P73" s="18">
        <v>69</v>
      </c>
      <c r="AE73">
        <v>2</v>
      </c>
      <c r="AO73">
        <v>1</v>
      </c>
      <c r="AP73">
        <v>2</v>
      </c>
      <c r="AQ73">
        <v>2</v>
      </c>
      <c r="AR73">
        <v>14</v>
      </c>
    </row>
    <row r="74" spans="1:44" x14ac:dyDescent="0.3">
      <c r="A74" s="17">
        <v>45372</v>
      </c>
      <c r="B74" s="16">
        <v>70</v>
      </c>
      <c r="C74">
        <v>1</v>
      </c>
      <c r="J74">
        <v>1</v>
      </c>
      <c r="K74">
        <v>1</v>
      </c>
      <c r="L74">
        <v>1</v>
      </c>
      <c r="O74" s="19">
        <v>45372</v>
      </c>
      <c r="P74" s="18">
        <v>70</v>
      </c>
      <c r="Q74">
        <v>1</v>
      </c>
      <c r="AO74">
        <v>1</v>
      </c>
      <c r="AP74">
        <v>1</v>
      </c>
      <c r="AQ74">
        <v>1</v>
      </c>
      <c r="AR74">
        <v>0</v>
      </c>
    </row>
    <row r="75" spans="1:44" x14ac:dyDescent="0.3">
      <c r="A75" s="69">
        <v>45375</v>
      </c>
      <c r="B75" s="16">
        <v>71</v>
      </c>
      <c r="C75">
        <v>2.5</v>
      </c>
      <c r="J75">
        <v>1</v>
      </c>
      <c r="K75">
        <v>2.5</v>
      </c>
      <c r="L75">
        <v>2.5</v>
      </c>
      <c r="O75" s="68">
        <v>45375</v>
      </c>
      <c r="P75" s="18">
        <v>71</v>
      </c>
      <c r="AI75">
        <v>2.5</v>
      </c>
      <c r="AO75">
        <v>1</v>
      </c>
      <c r="AP75">
        <v>2.5</v>
      </c>
      <c r="AQ75">
        <v>2.5</v>
      </c>
      <c r="AR75">
        <v>18</v>
      </c>
    </row>
    <row r="76" spans="1:44" x14ac:dyDescent="0.3">
      <c r="A76" s="56"/>
      <c r="B76" s="16">
        <v>72</v>
      </c>
      <c r="C76">
        <v>1.5</v>
      </c>
      <c r="D76">
        <v>1</v>
      </c>
      <c r="J76">
        <v>2</v>
      </c>
      <c r="K76">
        <v>2.5</v>
      </c>
      <c r="L76">
        <v>1.25</v>
      </c>
      <c r="O76" s="56"/>
      <c r="P76" s="18">
        <v>72</v>
      </c>
      <c r="AK76">
        <v>1.5</v>
      </c>
      <c r="AL76">
        <v>1</v>
      </c>
      <c r="AO76">
        <v>2</v>
      </c>
      <c r="AP76">
        <v>2.5</v>
      </c>
      <c r="AQ76">
        <v>1.25</v>
      </c>
      <c r="AR76">
        <v>20</v>
      </c>
    </row>
    <row r="77" spans="1:44" x14ac:dyDescent="0.3">
      <c r="A77" s="17">
        <v>45377</v>
      </c>
      <c r="B77" s="16">
        <v>73</v>
      </c>
      <c r="C77">
        <v>0.5</v>
      </c>
      <c r="D77">
        <v>1.5</v>
      </c>
      <c r="J77">
        <v>2</v>
      </c>
      <c r="K77">
        <v>2</v>
      </c>
      <c r="L77">
        <v>1</v>
      </c>
      <c r="O77" s="19">
        <v>45377</v>
      </c>
      <c r="P77" s="18">
        <v>73</v>
      </c>
      <c r="AD77">
        <v>0.5</v>
      </c>
      <c r="AE77">
        <v>1.5</v>
      </c>
      <c r="AO77">
        <v>2</v>
      </c>
      <c r="AP77">
        <v>2</v>
      </c>
      <c r="AQ77">
        <v>1</v>
      </c>
      <c r="AR77">
        <v>13</v>
      </c>
    </row>
    <row r="78" spans="1:44" x14ac:dyDescent="0.3">
      <c r="A78" s="69">
        <v>45378</v>
      </c>
      <c r="B78" s="16">
        <v>74</v>
      </c>
      <c r="C78">
        <v>0.5</v>
      </c>
      <c r="J78">
        <v>1</v>
      </c>
      <c r="K78">
        <v>0.5</v>
      </c>
      <c r="L78">
        <v>0.5</v>
      </c>
      <c r="O78" s="68">
        <v>45378</v>
      </c>
      <c r="P78" s="18">
        <v>74</v>
      </c>
      <c r="Z78">
        <v>0.5</v>
      </c>
      <c r="AO78">
        <v>1</v>
      </c>
      <c r="AP78">
        <v>0.5</v>
      </c>
      <c r="AQ78">
        <v>0.5</v>
      </c>
      <c r="AR78">
        <v>9</v>
      </c>
    </row>
    <row r="79" spans="1:44" x14ac:dyDescent="0.3">
      <c r="A79" s="57"/>
      <c r="B79" s="16">
        <v>75</v>
      </c>
      <c r="C79">
        <v>8</v>
      </c>
      <c r="D79">
        <v>0.5</v>
      </c>
      <c r="J79">
        <v>2</v>
      </c>
      <c r="K79">
        <v>8.5</v>
      </c>
      <c r="L79">
        <v>4.25</v>
      </c>
      <c r="O79" s="57"/>
      <c r="P79" s="18">
        <v>75</v>
      </c>
      <c r="AC79">
        <v>8</v>
      </c>
      <c r="AD79">
        <v>0.5</v>
      </c>
      <c r="AO79">
        <v>2</v>
      </c>
      <c r="AP79">
        <v>8.5</v>
      </c>
      <c r="AQ79">
        <v>4.25</v>
      </c>
      <c r="AR79">
        <v>12</v>
      </c>
    </row>
    <row r="80" spans="1:44" x14ac:dyDescent="0.3">
      <c r="A80" s="56"/>
      <c r="B80" s="16">
        <v>76</v>
      </c>
      <c r="C80">
        <v>0.5</v>
      </c>
      <c r="J80">
        <v>1</v>
      </c>
      <c r="K80">
        <v>0.5</v>
      </c>
      <c r="L80">
        <v>0.5</v>
      </c>
      <c r="O80" s="56"/>
      <c r="P80" s="18">
        <v>76</v>
      </c>
      <c r="AI80">
        <v>0.5</v>
      </c>
      <c r="AO80">
        <v>1</v>
      </c>
      <c r="AP80">
        <v>0.5</v>
      </c>
      <c r="AQ80">
        <v>0.5</v>
      </c>
      <c r="AR80">
        <v>18</v>
      </c>
    </row>
    <row r="81" spans="1:44" x14ac:dyDescent="0.3">
      <c r="A81" s="17">
        <v>45380</v>
      </c>
      <c r="B81" s="16">
        <v>77</v>
      </c>
      <c r="C81">
        <v>1.5</v>
      </c>
      <c r="J81">
        <v>1</v>
      </c>
      <c r="K81">
        <v>1.5</v>
      </c>
      <c r="L81">
        <v>1.5</v>
      </c>
      <c r="O81" s="19">
        <v>45380</v>
      </c>
      <c r="P81" s="18">
        <v>77</v>
      </c>
      <c r="AF81">
        <v>1.5</v>
      </c>
      <c r="AO81">
        <v>1</v>
      </c>
      <c r="AP81">
        <v>1.5</v>
      </c>
      <c r="AQ81">
        <v>1.5</v>
      </c>
      <c r="AR81">
        <v>15</v>
      </c>
    </row>
    <row r="82" spans="1:44" x14ac:dyDescent="0.3">
      <c r="A82" s="69">
        <v>45381</v>
      </c>
      <c r="B82" s="16">
        <v>78</v>
      </c>
      <c r="C82">
        <v>0.5</v>
      </c>
      <c r="D82">
        <v>7.5</v>
      </c>
      <c r="J82">
        <v>2</v>
      </c>
      <c r="K82">
        <v>8</v>
      </c>
      <c r="L82">
        <v>4</v>
      </c>
      <c r="O82" s="68">
        <v>45381</v>
      </c>
      <c r="P82" s="18">
        <v>78</v>
      </c>
      <c r="AF82">
        <v>0.5</v>
      </c>
      <c r="AG82">
        <v>7.5</v>
      </c>
      <c r="AO82">
        <v>2</v>
      </c>
      <c r="AP82">
        <v>8</v>
      </c>
      <c r="AQ82">
        <v>4</v>
      </c>
      <c r="AR82">
        <v>15</v>
      </c>
    </row>
    <row r="83" spans="1:44" x14ac:dyDescent="0.3">
      <c r="A83" s="57"/>
      <c r="B83" s="16">
        <v>79</v>
      </c>
      <c r="C83">
        <v>0.5</v>
      </c>
      <c r="J83">
        <v>1</v>
      </c>
      <c r="K83">
        <v>0.5</v>
      </c>
      <c r="L83">
        <v>0.5</v>
      </c>
      <c r="O83" s="57"/>
      <c r="P83" s="18">
        <v>79</v>
      </c>
      <c r="AJ83">
        <v>0.5</v>
      </c>
      <c r="AO83">
        <v>1</v>
      </c>
      <c r="AP83">
        <v>0.5</v>
      </c>
      <c r="AQ83">
        <v>0.5</v>
      </c>
      <c r="AR83">
        <v>19</v>
      </c>
    </row>
    <row r="84" spans="1:44" x14ac:dyDescent="0.3">
      <c r="A84" s="56"/>
      <c r="B84" s="16">
        <v>80</v>
      </c>
      <c r="C84">
        <v>0.5</v>
      </c>
      <c r="D84">
        <v>4.5</v>
      </c>
      <c r="J84">
        <v>2</v>
      </c>
      <c r="K84">
        <v>5</v>
      </c>
      <c r="L84">
        <v>2.5</v>
      </c>
      <c r="O84" s="56"/>
      <c r="P84" s="18">
        <v>80</v>
      </c>
      <c r="AM84">
        <v>0.5</v>
      </c>
      <c r="AN84">
        <v>4.5</v>
      </c>
      <c r="AO84">
        <v>2</v>
      </c>
      <c r="AP84">
        <v>5</v>
      </c>
      <c r="AQ84">
        <v>2.5</v>
      </c>
      <c r="AR84">
        <v>22</v>
      </c>
    </row>
    <row r="85" spans="1:44" x14ac:dyDescent="0.3">
      <c r="A85" s="69">
        <v>45382</v>
      </c>
      <c r="B85" s="16">
        <v>80</v>
      </c>
      <c r="C85">
        <v>1.5</v>
      </c>
      <c r="J85">
        <v>1</v>
      </c>
      <c r="K85">
        <v>1.5</v>
      </c>
      <c r="L85">
        <v>1.5</v>
      </c>
      <c r="O85" s="68">
        <v>45382</v>
      </c>
      <c r="P85" s="18">
        <v>80</v>
      </c>
      <c r="Q85">
        <v>1.5</v>
      </c>
      <c r="AO85">
        <v>1</v>
      </c>
      <c r="AP85">
        <v>1.5</v>
      </c>
      <c r="AQ85">
        <v>1.5</v>
      </c>
      <c r="AR85">
        <v>0</v>
      </c>
    </row>
    <row r="86" spans="1:44" x14ac:dyDescent="0.3">
      <c r="A86" s="56"/>
      <c r="B86" s="16">
        <v>81</v>
      </c>
      <c r="C86">
        <v>0.5</v>
      </c>
      <c r="J86">
        <v>1</v>
      </c>
      <c r="K86">
        <v>0.5</v>
      </c>
      <c r="L86">
        <v>0.5</v>
      </c>
      <c r="O86" s="56"/>
      <c r="P86" s="18">
        <v>81</v>
      </c>
      <c r="AL86">
        <v>0.5</v>
      </c>
      <c r="AO86">
        <v>1</v>
      </c>
      <c r="AP86">
        <v>0.5</v>
      </c>
      <c r="AQ86">
        <v>0.5</v>
      </c>
      <c r="AR86">
        <v>21</v>
      </c>
    </row>
    <row r="87" spans="1:44" x14ac:dyDescent="0.3">
      <c r="A87" s="69">
        <v>45383</v>
      </c>
      <c r="B87" s="16">
        <v>82</v>
      </c>
      <c r="C87">
        <v>0.5</v>
      </c>
      <c r="J87">
        <v>1</v>
      </c>
      <c r="K87">
        <v>0.5</v>
      </c>
      <c r="L87">
        <v>0.5</v>
      </c>
      <c r="O87" s="68">
        <v>45383</v>
      </c>
      <c r="P87" s="18">
        <v>82</v>
      </c>
      <c r="Q87">
        <v>0.5</v>
      </c>
      <c r="AO87">
        <v>1</v>
      </c>
      <c r="AP87">
        <v>0.5</v>
      </c>
      <c r="AQ87">
        <v>0.5</v>
      </c>
      <c r="AR87">
        <v>0</v>
      </c>
    </row>
    <row r="88" spans="1:44" x14ac:dyDescent="0.3">
      <c r="A88" s="56"/>
      <c r="B88" s="16">
        <v>83</v>
      </c>
      <c r="C88">
        <v>0.5</v>
      </c>
      <c r="J88">
        <v>1</v>
      </c>
      <c r="K88">
        <v>0.5</v>
      </c>
      <c r="L88">
        <v>0.5</v>
      </c>
      <c r="O88" s="56"/>
      <c r="P88" s="18">
        <v>83</v>
      </c>
      <c r="U88">
        <v>0.5</v>
      </c>
      <c r="AO88">
        <v>1</v>
      </c>
      <c r="AP88">
        <v>0.5</v>
      </c>
      <c r="AQ88">
        <v>0.5</v>
      </c>
      <c r="AR88">
        <v>4</v>
      </c>
    </row>
    <row r="89" spans="1:44" x14ac:dyDescent="0.3">
      <c r="A89" s="69">
        <v>45384</v>
      </c>
      <c r="B89" s="16">
        <v>84</v>
      </c>
      <c r="C89">
        <v>0.5</v>
      </c>
      <c r="J89">
        <v>1</v>
      </c>
      <c r="K89">
        <v>0.5</v>
      </c>
      <c r="L89">
        <v>0.5</v>
      </c>
      <c r="O89" s="68">
        <v>45384</v>
      </c>
      <c r="P89" s="18">
        <v>84</v>
      </c>
      <c r="AI89">
        <v>0.5</v>
      </c>
      <c r="AO89">
        <v>1</v>
      </c>
      <c r="AP89">
        <v>0.5</v>
      </c>
      <c r="AQ89">
        <v>0.5</v>
      </c>
      <c r="AR89">
        <v>18</v>
      </c>
    </row>
    <row r="90" spans="1:44" x14ac:dyDescent="0.3">
      <c r="A90" s="57"/>
      <c r="B90" s="16">
        <v>85</v>
      </c>
      <c r="C90">
        <v>0.5</v>
      </c>
      <c r="D90">
        <v>0.5</v>
      </c>
      <c r="J90">
        <v>2</v>
      </c>
      <c r="K90">
        <v>1</v>
      </c>
      <c r="L90">
        <v>0.5</v>
      </c>
      <c r="O90" s="57"/>
      <c r="P90" s="18">
        <v>85</v>
      </c>
      <c r="AK90">
        <v>0.5</v>
      </c>
      <c r="AL90">
        <v>0.5</v>
      </c>
      <c r="AO90">
        <v>2</v>
      </c>
      <c r="AP90">
        <v>1</v>
      </c>
      <c r="AQ90">
        <v>0.5</v>
      </c>
      <c r="AR90">
        <v>20</v>
      </c>
    </row>
    <row r="91" spans="1:44" x14ac:dyDescent="0.3">
      <c r="A91" s="56"/>
      <c r="B91" s="16">
        <v>86</v>
      </c>
      <c r="C91">
        <v>0.5</v>
      </c>
      <c r="J91">
        <v>1</v>
      </c>
      <c r="K91">
        <v>0.5</v>
      </c>
      <c r="L91">
        <v>0.5</v>
      </c>
      <c r="O91" s="56"/>
      <c r="P91" s="18">
        <v>86</v>
      </c>
      <c r="AN91">
        <v>0.5</v>
      </c>
      <c r="AO91">
        <v>1</v>
      </c>
      <c r="AP91">
        <v>0.5</v>
      </c>
      <c r="AQ91">
        <v>0.5</v>
      </c>
      <c r="AR91">
        <v>23</v>
      </c>
    </row>
    <row r="92" spans="1:44" x14ac:dyDescent="0.3">
      <c r="A92" s="69">
        <v>45385</v>
      </c>
      <c r="B92" s="16">
        <v>86</v>
      </c>
      <c r="C92">
        <v>0.5</v>
      </c>
      <c r="D92">
        <v>0.5</v>
      </c>
      <c r="E92">
        <v>0.5</v>
      </c>
      <c r="F92">
        <v>0.5</v>
      </c>
      <c r="G92">
        <v>0.5</v>
      </c>
      <c r="H92">
        <v>0.5</v>
      </c>
      <c r="J92">
        <v>6</v>
      </c>
      <c r="K92">
        <v>3</v>
      </c>
      <c r="L92">
        <v>0.5</v>
      </c>
      <c r="O92" s="68">
        <v>45385</v>
      </c>
      <c r="P92" s="18">
        <v>86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AO92">
        <v>6</v>
      </c>
      <c r="AP92">
        <v>3</v>
      </c>
      <c r="AQ92">
        <v>0.5</v>
      </c>
      <c r="AR92">
        <v>0</v>
      </c>
    </row>
    <row r="93" spans="1:44" x14ac:dyDescent="0.3">
      <c r="A93" s="57"/>
      <c r="B93" s="16">
        <v>87</v>
      </c>
      <c r="C93">
        <v>0.5</v>
      </c>
      <c r="J93">
        <v>1</v>
      </c>
      <c r="K93">
        <v>0.5</v>
      </c>
      <c r="L93">
        <v>0.5</v>
      </c>
      <c r="O93" s="57"/>
      <c r="P93" s="18">
        <v>87</v>
      </c>
      <c r="Y93">
        <v>0.5</v>
      </c>
      <c r="AO93">
        <v>1</v>
      </c>
      <c r="AP93">
        <v>0.5</v>
      </c>
      <c r="AQ93">
        <v>0.5</v>
      </c>
      <c r="AR93">
        <v>8</v>
      </c>
    </row>
    <row r="94" spans="1:44" x14ac:dyDescent="0.3">
      <c r="A94" s="57"/>
      <c r="B94" s="16">
        <v>88</v>
      </c>
      <c r="C94">
        <v>1</v>
      </c>
      <c r="J94">
        <v>1</v>
      </c>
      <c r="K94">
        <v>1</v>
      </c>
      <c r="L94">
        <v>1</v>
      </c>
      <c r="O94" s="57"/>
      <c r="P94" s="18">
        <v>88</v>
      </c>
      <c r="AC94">
        <v>1</v>
      </c>
      <c r="AO94">
        <v>1</v>
      </c>
      <c r="AP94">
        <v>1</v>
      </c>
      <c r="AQ94">
        <v>1</v>
      </c>
      <c r="AR94">
        <v>12</v>
      </c>
    </row>
    <row r="95" spans="1:44" x14ac:dyDescent="0.3">
      <c r="A95" s="57"/>
      <c r="B95" s="16">
        <v>89</v>
      </c>
      <c r="C95">
        <v>0.5</v>
      </c>
      <c r="D95">
        <v>0.5</v>
      </c>
      <c r="J95">
        <v>2</v>
      </c>
      <c r="K95">
        <v>1</v>
      </c>
      <c r="L95">
        <v>0.5</v>
      </c>
      <c r="O95" s="57"/>
      <c r="P95" s="18">
        <v>89</v>
      </c>
      <c r="AE95">
        <v>0.5</v>
      </c>
      <c r="AF95">
        <v>0.5</v>
      </c>
      <c r="AO95">
        <v>2</v>
      </c>
      <c r="AP95">
        <v>1</v>
      </c>
      <c r="AQ95">
        <v>0.5</v>
      </c>
      <c r="AR95">
        <v>14</v>
      </c>
    </row>
    <row r="96" spans="1:44" x14ac:dyDescent="0.3">
      <c r="A96" s="57"/>
      <c r="B96" s="16">
        <v>90</v>
      </c>
      <c r="C96">
        <v>0.5</v>
      </c>
      <c r="D96">
        <v>0.5</v>
      </c>
      <c r="J96">
        <v>2</v>
      </c>
      <c r="K96">
        <v>1</v>
      </c>
      <c r="L96">
        <v>0.5</v>
      </c>
      <c r="O96" s="57"/>
      <c r="P96" s="18">
        <v>90</v>
      </c>
      <c r="AH96">
        <v>0.5</v>
      </c>
      <c r="AI96">
        <v>0.5</v>
      </c>
      <c r="AO96">
        <v>2</v>
      </c>
      <c r="AP96">
        <v>1</v>
      </c>
      <c r="AQ96">
        <v>0.5</v>
      </c>
      <c r="AR96">
        <v>17</v>
      </c>
    </row>
    <row r="97" spans="1:44" x14ac:dyDescent="0.3">
      <c r="A97" s="57"/>
      <c r="B97" s="16">
        <v>91</v>
      </c>
      <c r="C97">
        <v>0.5</v>
      </c>
      <c r="J97">
        <v>1</v>
      </c>
      <c r="K97">
        <v>0.5</v>
      </c>
      <c r="L97">
        <v>0.5</v>
      </c>
      <c r="O97" s="57"/>
      <c r="P97" s="18">
        <v>91</v>
      </c>
      <c r="AK97">
        <v>0.5</v>
      </c>
      <c r="AO97">
        <v>1</v>
      </c>
      <c r="AP97">
        <v>0.5</v>
      </c>
      <c r="AQ97">
        <v>0.5</v>
      </c>
      <c r="AR97">
        <v>20</v>
      </c>
    </row>
    <row r="98" spans="1:44" x14ac:dyDescent="0.3">
      <c r="A98" s="56"/>
      <c r="B98" s="16">
        <v>92</v>
      </c>
      <c r="C98">
        <v>0.5</v>
      </c>
      <c r="J98">
        <v>1</v>
      </c>
      <c r="K98">
        <v>0.5</v>
      </c>
      <c r="L98">
        <v>0.5</v>
      </c>
      <c r="O98" s="56"/>
      <c r="P98" s="18">
        <v>92</v>
      </c>
      <c r="AN98">
        <v>0.5</v>
      </c>
      <c r="AO98">
        <v>1</v>
      </c>
      <c r="AP98">
        <v>0.5</v>
      </c>
      <c r="AQ98">
        <v>0.5</v>
      </c>
      <c r="AR98">
        <v>23</v>
      </c>
    </row>
    <row r="99" spans="1:44" x14ac:dyDescent="0.3">
      <c r="A99" s="69">
        <v>45386</v>
      </c>
      <c r="B99" s="16">
        <v>93</v>
      </c>
      <c r="C99">
        <v>0.5</v>
      </c>
      <c r="J99">
        <v>1</v>
      </c>
      <c r="K99">
        <v>0.5</v>
      </c>
      <c r="L99">
        <v>0.5</v>
      </c>
      <c r="O99" s="68">
        <v>45386</v>
      </c>
      <c r="P99" s="18">
        <v>93</v>
      </c>
      <c r="S99">
        <v>0.5</v>
      </c>
      <c r="AO99">
        <v>1</v>
      </c>
      <c r="AP99">
        <v>0.5</v>
      </c>
      <c r="AQ99">
        <v>0.5</v>
      </c>
      <c r="AR99">
        <v>2</v>
      </c>
    </row>
    <row r="100" spans="1:44" x14ac:dyDescent="0.3">
      <c r="A100" s="56"/>
      <c r="B100" s="16">
        <v>94</v>
      </c>
      <c r="C100">
        <v>0.5</v>
      </c>
      <c r="J100">
        <v>1</v>
      </c>
      <c r="K100">
        <v>0.5</v>
      </c>
      <c r="L100">
        <v>0.5</v>
      </c>
      <c r="O100" s="56"/>
      <c r="P100" s="18">
        <v>94</v>
      </c>
      <c r="V100">
        <v>0.5</v>
      </c>
      <c r="AO100">
        <v>1</v>
      </c>
      <c r="AP100">
        <v>0.5</v>
      </c>
      <c r="AQ100">
        <v>0.5</v>
      </c>
      <c r="AR100">
        <v>5</v>
      </c>
    </row>
    <row r="101" spans="1:44" x14ac:dyDescent="0.3">
      <c r="A101" s="17">
        <v>45389</v>
      </c>
      <c r="B101" s="16">
        <v>95</v>
      </c>
      <c r="C101">
        <v>5.5</v>
      </c>
      <c r="D101">
        <v>13</v>
      </c>
      <c r="J101">
        <v>2</v>
      </c>
      <c r="K101">
        <v>18.5</v>
      </c>
      <c r="L101">
        <v>9.25</v>
      </c>
      <c r="O101" s="19">
        <v>45389</v>
      </c>
      <c r="P101" s="18">
        <v>95</v>
      </c>
      <c r="AI101">
        <v>5.5</v>
      </c>
      <c r="AJ101">
        <v>13</v>
      </c>
      <c r="AO101">
        <v>2</v>
      </c>
      <c r="AP101">
        <v>18.5</v>
      </c>
      <c r="AQ101">
        <v>9.25</v>
      </c>
      <c r="AR101">
        <v>18</v>
      </c>
    </row>
    <row r="102" spans="1:44" x14ac:dyDescent="0.3">
      <c r="A102" s="17">
        <v>45392</v>
      </c>
      <c r="B102" s="16">
        <v>96</v>
      </c>
      <c r="C102">
        <v>1.5</v>
      </c>
      <c r="J102">
        <v>1</v>
      </c>
      <c r="K102">
        <v>1.5</v>
      </c>
      <c r="L102">
        <v>1.5</v>
      </c>
      <c r="O102" s="19">
        <v>45392</v>
      </c>
      <c r="P102" s="18">
        <v>96</v>
      </c>
      <c r="AH102">
        <v>1.5</v>
      </c>
      <c r="AO102">
        <v>1</v>
      </c>
      <c r="AP102">
        <v>1.5</v>
      </c>
      <c r="AQ102">
        <v>1.5</v>
      </c>
      <c r="AR102">
        <v>17</v>
      </c>
    </row>
    <row r="103" spans="1:44" x14ac:dyDescent="0.3">
      <c r="A103" s="17">
        <v>45393</v>
      </c>
      <c r="B103" s="16">
        <v>97</v>
      </c>
      <c r="C103">
        <v>0.5</v>
      </c>
      <c r="D103">
        <v>2.5</v>
      </c>
      <c r="E103">
        <v>0.5</v>
      </c>
      <c r="J103">
        <v>3</v>
      </c>
      <c r="K103">
        <v>3.5</v>
      </c>
      <c r="L103">
        <v>1.166666666666667</v>
      </c>
      <c r="O103" s="19">
        <v>45393</v>
      </c>
      <c r="P103" s="18">
        <v>97</v>
      </c>
      <c r="AJ103">
        <v>0.5</v>
      </c>
      <c r="AK103">
        <v>2.5</v>
      </c>
      <c r="AL103">
        <v>0.5</v>
      </c>
      <c r="AO103">
        <v>3</v>
      </c>
      <c r="AP103">
        <v>3.5</v>
      </c>
      <c r="AQ103">
        <v>1.166666666666667</v>
      </c>
      <c r="AR103">
        <v>19</v>
      </c>
    </row>
    <row r="104" spans="1:44" x14ac:dyDescent="0.3">
      <c r="A104" s="69">
        <v>45394</v>
      </c>
      <c r="B104" s="16">
        <v>98</v>
      </c>
      <c r="C104">
        <v>4</v>
      </c>
      <c r="D104">
        <v>10</v>
      </c>
      <c r="E104">
        <v>1</v>
      </c>
      <c r="J104">
        <v>3</v>
      </c>
      <c r="K104">
        <v>15</v>
      </c>
      <c r="L104">
        <v>5</v>
      </c>
      <c r="O104" s="68">
        <v>45394</v>
      </c>
      <c r="P104" s="18">
        <v>98</v>
      </c>
      <c r="Q104">
        <v>4</v>
      </c>
      <c r="R104">
        <v>10</v>
      </c>
      <c r="S104">
        <v>1</v>
      </c>
      <c r="AO104">
        <v>3</v>
      </c>
      <c r="AP104">
        <v>15</v>
      </c>
      <c r="AQ104">
        <v>5</v>
      </c>
      <c r="AR104">
        <v>0</v>
      </c>
    </row>
    <row r="105" spans="1:44" x14ac:dyDescent="0.3">
      <c r="A105" s="57"/>
      <c r="B105" s="16">
        <v>99</v>
      </c>
      <c r="C105">
        <v>0.5</v>
      </c>
      <c r="J105">
        <v>1</v>
      </c>
      <c r="K105">
        <v>0.5</v>
      </c>
      <c r="L105">
        <v>0.5</v>
      </c>
      <c r="O105" s="57"/>
      <c r="P105" s="18">
        <v>99</v>
      </c>
      <c r="AD105">
        <v>0.5</v>
      </c>
      <c r="AO105">
        <v>1</v>
      </c>
      <c r="AP105">
        <v>0.5</v>
      </c>
      <c r="AQ105">
        <v>0.5</v>
      </c>
      <c r="AR105">
        <v>13</v>
      </c>
    </row>
    <row r="106" spans="1:44" x14ac:dyDescent="0.3">
      <c r="A106" s="56"/>
      <c r="B106" s="16">
        <v>100</v>
      </c>
      <c r="C106">
        <v>0.5</v>
      </c>
      <c r="D106">
        <v>0.5</v>
      </c>
      <c r="J106">
        <v>2</v>
      </c>
      <c r="K106">
        <v>1</v>
      </c>
      <c r="L106">
        <v>0.5</v>
      </c>
      <c r="O106" s="56"/>
      <c r="P106" s="18">
        <v>100</v>
      </c>
      <c r="AG106">
        <v>0.5</v>
      </c>
      <c r="AH106">
        <v>0.5</v>
      </c>
      <c r="AO106">
        <v>2</v>
      </c>
      <c r="AP106">
        <v>1</v>
      </c>
      <c r="AQ106">
        <v>0.5</v>
      </c>
      <c r="AR106">
        <v>16</v>
      </c>
    </row>
    <row r="107" spans="1:44" x14ac:dyDescent="0.3">
      <c r="A107" s="69">
        <v>45395</v>
      </c>
      <c r="B107" s="16">
        <v>101</v>
      </c>
      <c r="C107">
        <v>1</v>
      </c>
      <c r="J107">
        <v>1</v>
      </c>
      <c r="K107">
        <v>1</v>
      </c>
      <c r="L107">
        <v>1</v>
      </c>
      <c r="O107" s="68">
        <v>45395</v>
      </c>
      <c r="P107" s="18">
        <v>101</v>
      </c>
      <c r="AF107">
        <v>1</v>
      </c>
      <c r="AO107">
        <v>1</v>
      </c>
      <c r="AP107">
        <v>1</v>
      </c>
      <c r="AQ107">
        <v>1</v>
      </c>
      <c r="AR107">
        <v>15</v>
      </c>
    </row>
    <row r="108" spans="1:44" x14ac:dyDescent="0.3">
      <c r="A108" s="56"/>
      <c r="B108" s="16">
        <v>102</v>
      </c>
      <c r="C108">
        <v>9.5</v>
      </c>
      <c r="D108">
        <v>1.5</v>
      </c>
      <c r="E108">
        <v>2.5</v>
      </c>
      <c r="F108">
        <v>0.5</v>
      </c>
      <c r="J108">
        <v>4</v>
      </c>
      <c r="K108">
        <v>14</v>
      </c>
      <c r="L108">
        <v>3.5</v>
      </c>
      <c r="O108" s="56"/>
      <c r="P108" s="18">
        <v>102</v>
      </c>
      <c r="AK108">
        <v>9.5</v>
      </c>
      <c r="AL108">
        <v>1.5</v>
      </c>
      <c r="AM108">
        <v>2.5</v>
      </c>
      <c r="AN108">
        <v>0.5</v>
      </c>
      <c r="AO108">
        <v>4</v>
      </c>
      <c r="AP108">
        <v>14</v>
      </c>
      <c r="AQ108">
        <v>3.5</v>
      </c>
      <c r="AR108">
        <v>20</v>
      </c>
    </row>
    <row r="109" spans="1:44" x14ac:dyDescent="0.3">
      <c r="A109" s="69">
        <v>45396</v>
      </c>
      <c r="B109" s="16">
        <v>102</v>
      </c>
      <c r="C109">
        <v>3.5</v>
      </c>
      <c r="D109">
        <v>0.5</v>
      </c>
      <c r="J109">
        <v>2</v>
      </c>
      <c r="K109">
        <v>4</v>
      </c>
      <c r="L109">
        <v>2</v>
      </c>
      <c r="O109" s="68">
        <v>45396</v>
      </c>
      <c r="P109" s="18">
        <v>102</v>
      </c>
      <c r="Q109">
        <v>3.5</v>
      </c>
      <c r="R109">
        <v>0.5</v>
      </c>
      <c r="AO109">
        <v>2</v>
      </c>
      <c r="AP109">
        <v>4</v>
      </c>
      <c r="AQ109">
        <v>2</v>
      </c>
      <c r="AR109">
        <v>0</v>
      </c>
    </row>
    <row r="110" spans="1:44" x14ac:dyDescent="0.3">
      <c r="A110" s="57"/>
      <c r="B110" s="16">
        <v>103</v>
      </c>
      <c r="C110">
        <v>3.5</v>
      </c>
      <c r="J110">
        <v>1</v>
      </c>
      <c r="K110">
        <v>3.5</v>
      </c>
      <c r="L110">
        <v>3.5</v>
      </c>
      <c r="O110" s="57"/>
      <c r="P110" s="18">
        <v>103</v>
      </c>
      <c r="AD110">
        <v>3.5</v>
      </c>
      <c r="AO110">
        <v>1</v>
      </c>
      <c r="AP110">
        <v>3.5</v>
      </c>
      <c r="AQ110">
        <v>3.5</v>
      </c>
      <c r="AR110">
        <v>13</v>
      </c>
    </row>
    <row r="111" spans="1:44" x14ac:dyDescent="0.3">
      <c r="A111" s="56"/>
      <c r="B111" s="16">
        <v>104</v>
      </c>
      <c r="C111">
        <v>4</v>
      </c>
      <c r="D111">
        <v>0.5</v>
      </c>
      <c r="E111">
        <v>0.5</v>
      </c>
      <c r="J111">
        <v>3</v>
      </c>
      <c r="K111">
        <v>5</v>
      </c>
      <c r="L111">
        <v>1.666666666666667</v>
      </c>
      <c r="O111" s="56"/>
      <c r="P111" s="18">
        <v>104</v>
      </c>
      <c r="AG111">
        <v>4</v>
      </c>
      <c r="AH111">
        <v>0.5</v>
      </c>
      <c r="AI111">
        <v>0.5</v>
      </c>
      <c r="AO111">
        <v>3</v>
      </c>
      <c r="AP111">
        <v>5</v>
      </c>
      <c r="AQ111">
        <v>1.666666666666667</v>
      </c>
      <c r="AR111">
        <v>16</v>
      </c>
    </row>
    <row r="112" spans="1:44" x14ac:dyDescent="0.3">
      <c r="A112" s="69">
        <v>45397</v>
      </c>
      <c r="B112" s="16">
        <v>105</v>
      </c>
      <c r="C112">
        <v>10.5</v>
      </c>
      <c r="J112">
        <v>1</v>
      </c>
      <c r="K112">
        <v>10.5</v>
      </c>
      <c r="L112">
        <v>10.5</v>
      </c>
      <c r="O112" s="68">
        <v>45397</v>
      </c>
      <c r="P112" s="18">
        <v>105</v>
      </c>
      <c r="S112">
        <v>10.5</v>
      </c>
      <c r="AO112">
        <v>1</v>
      </c>
      <c r="AP112">
        <v>10.5</v>
      </c>
      <c r="AQ112">
        <v>10.5</v>
      </c>
      <c r="AR112">
        <v>2</v>
      </c>
    </row>
    <row r="113" spans="1:44" x14ac:dyDescent="0.3">
      <c r="A113" s="56"/>
      <c r="B113" s="16">
        <v>106</v>
      </c>
      <c r="C113">
        <v>6.5</v>
      </c>
      <c r="D113">
        <v>0.5</v>
      </c>
      <c r="J113">
        <v>2</v>
      </c>
      <c r="K113">
        <v>7</v>
      </c>
      <c r="L113">
        <v>3.5</v>
      </c>
      <c r="O113" s="56"/>
      <c r="P113" s="18">
        <v>106</v>
      </c>
      <c r="U113">
        <v>6.5</v>
      </c>
      <c r="V113">
        <v>0.5</v>
      </c>
      <c r="AO113">
        <v>2</v>
      </c>
      <c r="AP113">
        <v>7</v>
      </c>
      <c r="AQ113">
        <v>3.5</v>
      </c>
      <c r="AR113">
        <v>4</v>
      </c>
    </row>
    <row r="114" spans="1:44" x14ac:dyDescent="0.3">
      <c r="A114" s="17">
        <v>45398</v>
      </c>
      <c r="B114" s="16">
        <v>107</v>
      </c>
      <c r="C114">
        <v>0.5</v>
      </c>
      <c r="D114">
        <v>0.5</v>
      </c>
      <c r="J114">
        <v>2</v>
      </c>
      <c r="K114">
        <v>1</v>
      </c>
      <c r="L114">
        <v>0.5</v>
      </c>
      <c r="O114" s="19">
        <v>45398</v>
      </c>
      <c r="P114" s="18">
        <v>107</v>
      </c>
      <c r="AJ114">
        <v>0.5</v>
      </c>
      <c r="AK114">
        <v>0.5</v>
      </c>
      <c r="AO114">
        <v>2</v>
      </c>
      <c r="AP114">
        <v>1</v>
      </c>
      <c r="AQ114">
        <v>0.5</v>
      </c>
      <c r="AR114">
        <v>19</v>
      </c>
    </row>
    <row r="115" spans="1:44" x14ac:dyDescent="0.3">
      <c r="A115" s="17">
        <v>45399</v>
      </c>
      <c r="B115" s="16">
        <v>108</v>
      </c>
      <c r="C115">
        <v>5.5</v>
      </c>
      <c r="D115">
        <v>1.5</v>
      </c>
      <c r="E115">
        <v>1.5</v>
      </c>
      <c r="J115">
        <v>3</v>
      </c>
      <c r="K115">
        <v>8.5</v>
      </c>
      <c r="L115">
        <v>2.833333333333333</v>
      </c>
      <c r="O115" s="19">
        <v>45399</v>
      </c>
      <c r="P115" s="18">
        <v>108</v>
      </c>
      <c r="AG115">
        <v>5.5</v>
      </c>
      <c r="AH115">
        <v>1.5</v>
      </c>
      <c r="AI115">
        <v>1.5</v>
      </c>
      <c r="AO115">
        <v>3</v>
      </c>
      <c r="AP115">
        <v>8.5</v>
      </c>
      <c r="AQ115">
        <v>2.833333333333333</v>
      </c>
      <c r="AR115">
        <v>16</v>
      </c>
    </row>
    <row r="116" spans="1:44" x14ac:dyDescent="0.3">
      <c r="A116" s="17">
        <v>45400</v>
      </c>
      <c r="B116" s="16">
        <v>109</v>
      </c>
      <c r="C116">
        <v>17</v>
      </c>
      <c r="D116">
        <v>2.5</v>
      </c>
      <c r="E116">
        <v>0.5</v>
      </c>
      <c r="F116">
        <v>2</v>
      </c>
      <c r="G116">
        <v>1.5</v>
      </c>
      <c r="H116">
        <v>0.5</v>
      </c>
      <c r="J116">
        <v>6</v>
      </c>
      <c r="K116">
        <v>24</v>
      </c>
      <c r="L116">
        <v>4</v>
      </c>
      <c r="O116" s="19">
        <v>45400</v>
      </c>
      <c r="P116" s="18">
        <v>109</v>
      </c>
      <c r="AG116">
        <v>17</v>
      </c>
      <c r="AH116">
        <v>2.5</v>
      </c>
      <c r="AI116">
        <v>0.5</v>
      </c>
      <c r="AJ116">
        <v>2</v>
      </c>
      <c r="AK116">
        <v>1.5</v>
      </c>
      <c r="AL116">
        <v>0.5</v>
      </c>
      <c r="AO116">
        <v>6</v>
      </c>
      <c r="AP116">
        <v>24</v>
      </c>
      <c r="AQ116">
        <v>4</v>
      </c>
      <c r="AR116">
        <v>16</v>
      </c>
    </row>
    <row r="117" spans="1:44" x14ac:dyDescent="0.3">
      <c r="A117" s="17">
        <v>45401</v>
      </c>
      <c r="B117" s="16">
        <v>110</v>
      </c>
      <c r="C117">
        <v>0.5</v>
      </c>
      <c r="D117">
        <v>1</v>
      </c>
      <c r="J117">
        <v>2</v>
      </c>
      <c r="K117">
        <v>1.5</v>
      </c>
      <c r="L117">
        <v>0.75</v>
      </c>
      <c r="O117" s="19">
        <v>45401</v>
      </c>
      <c r="P117" s="18">
        <v>110</v>
      </c>
      <c r="AG117">
        <v>0.5</v>
      </c>
      <c r="AH117">
        <v>1</v>
      </c>
      <c r="AO117">
        <v>2</v>
      </c>
      <c r="AP117">
        <v>1.5</v>
      </c>
      <c r="AQ117">
        <v>0.75</v>
      </c>
      <c r="AR117">
        <v>16</v>
      </c>
    </row>
    <row r="118" spans="1:44" x14ac:dyDescent="0.3">
      <c r="A118" s="69">
        <v>45402</v>
      </c>
      <c r="B118" s="16">
        <v>111</v>
      </c>
      <c r="C118">
        <v>0.5</v>
      </c>
      <c r="J118">
        <v>1</v>
      </c>
      <c r="K118">
        <v>0.5</v>
      </c>
      <c r="L118">
        <v>0.5</v>
      </c>
      <c r="O118" s="68">
        <v>45402</v>
      </c>
      <c r="P118" s="18">
        <v>111</v>
      </c>
      <c r="W118">
        <v>0.5</v>
      </c>
      <c r="AO118">
        <v>1</v>
      </c>
      <c r="AP118">
        <v>0.5</v>
      </c>
      <c r="AQ118">
        <v>0.5</v>
      </c>
      <c r="AR118">
        <v>6</v>
      </c>
    </row>
    <row r="119" spans="1:44" x14ac:dyDescent="0.3">
      <c r="A119" s="56"/>
      <c r="B119" s="16">
        <v>112</v>
      </c>
      <c r="C119">
        <v>6</v>
      </c>
      <c r="D119">
        <v>0.5</v>
      </c>
      <c r="E119">
        <v>0.5</v>
      </c>
      <c r="J119">
        <v>3</v>
      </c>
      <c r="K119">
        <v>7</v>
      </c>
      <c r="L119">
        <v>2.333333333333333</v>
      </c>
      <c r="O119" s="56"/>
      <c r="P119" s="18">
        <v>112</v>
      </c>
      <c r="AI119">
        <v>6</v>
      </c>
      <c r="AJ119">
        <v>0.5</v>
      </c>
      <c r="AK119">
        <v>0.5</v>
      </c>
      <c r="AO119">
        <v>3</v>
      </c>
      <c r="AP119">
        <v>7</v>
      </c>
      <c r="AQ119">
        <v>2.333333333333333</v>
      </c>
      <c r="AR119">
        <v>18</v>
      </c>
    </row>
    <row r="120" spans="1:44" x14ac:dyDescent="0.3">
      <c r="A120" s="17">
        <v>45405</v>
      </c>
      <c r="B120" s="16">
        <v>113</v>
      </c>
      <c r="C120">
        <v>14.5</v>
      </c>
      <c r="D120">
        <v>1</v>
      </c>
      <c r="E120">
        <v>16.5</v>
      </c>
      <c r="F120">
        <v>3</v>
      </c>
      <c r="J120">
        <v>4</v>
      </c>
      <c r="K120">
        <v>35</v>
      </c>
      <c r="L120">
        <v>8.75</v>
      </c>
      <c r="O120" s="19">
        <v>45405</v>
      </c>
      <c r="P120" s="18">
        <v>113</v>
      </c>
      <c r="AE120">
        <v>14.5</v>
      </c>
      <c r="AF120">
        <v>1</v>
      </c>
      <c r="AG120">
        <v>16.5</v>
      </c>
      <c r="AH120">
        <v>3</v>
      </c>
      <c r="AO120">
        <v>4</v>
      </c>
      <c r="AP120">
        <v>35</v>
      </c>
      <c r="AQ120">
        <v>8.75</v>
      </c>
      <c r="AR120">
        <v>14</v>
      </c>
    </row>
    <row r="121" spans="1:44" x14ac:dyDescent="0.3">
      <c r="A121" s="69">
        <v>45406</v>
      </c>
      <c r="B121" s="16">
        <v>114</v>
      </c>
      <c r="C121">
        <v>10</v>
      </c>
      <c r="D121">
        <v>3</v>
      </c>
      <c r="E121">
        <v>3.5</v>
      </c>
      <c r="F121">
        <v>1.5</v>
      </c>
      <c r="J121">
        <v>4</v>
      </c>
      <c r="K121">
        <v>18</v>
      </c>
      <c r="L121">
        <v>4.5</v>
      </c>
      <c r="O121" s="68">
        <v>45406</v>
      </c>
      <c r="P121" s="18">
        <v>114</v>
      </c>
      <c r="AE121">
        <v>10</v>
      </c>
      <c r="AF121">
        <v>3</v>
      </c>
      <c r="AG121">
        <v>3.5</v>
      </c>
      <c r="AH121">
        <v>1.5</v>
      </c>
      <c r="AO121">
        <v>4</v>
      </c>
      <c r="AP121">
        <v>18</v>
      </c>
      <c r="AQ121">
        <v>4.5</v>
      </c>
      <c r="AR121">
        <v>14</v>
      </c>
    </row>
    <row r="122" spans="1:44" x14ac:dyDescent="0.3">
      <c r="A122" s="56"/>
      <c r="B122" s="16">
        <v>115</v>
      </c>
      <c r="C122">
        <v>0.5</v>
      </c>
      <c r="D122">
        <v>0.5</v>
      </c>
      <c r="J122">
        <v>2</v>
      </c>
      <c r="K122">
        <v>1</v>
      </c>
      <c r="L122">
        <v>0.5</v>
      </c>
      <c r="O122" s="56"/>
      <c r="P122" s="18">
        <v>115</v>
      </c>
      <c r="AJ122">
        <v>0.5</v>
      </c>
      <c r="AK122">
        <v>0.5</v>
      </c>
      <c r="AO122">
        <v>2</v>
      </c>
      <c r="AP122">
        <v>1</v>
      </c>
      <c r="AQ122">
        <v>0.5</v>
      </c>
      <c r="AR122">
        <v>19</v>
      </c>
    </row>
    <row r="123" spans="1:44" x14ac:dyDescent="0.3">
      <c r="A123" s="69">
        <v>45407</v>
      </c>
      <c r="B123" s="16">
        <v>116</v>
      </c>
      <c r="C123">
        <v>0.5</v>
      </c>
      <c r="J123">
        <v>1</v>
      </c>
      <c r="K123">
        <v>0.5</v>
      </c>
      <c r="L123">
        <v>0.5</v>
      </c>
      <c r="O123" s="68">
        <v>45407</v>
      </c>
      <c r="P123" s="18">
        <v>116</v>
      </c>
      <c r="Z123">
        <v>0.5</v>
      </c>
      <c r="AO123">
        <v>1</v>
      </c>
      <c r="AP123">
        <v>0.5</v>
      </c>
      <c r="AQ123">
        <v>0.5</v>
      </c>
      <c r="AR123">
        <v>9</v>
      </c>
    </row>
    <row r="124" spans="1:44" x14ac:dyDescent="0.3">
      <c r="A124" s="57"/>
      <c r="B124" s="16">
        <v>117</v>
      </c>
      <c r="C124">
        <v>0.5</v>
      </c>
      <c r="J124">
        <v>1</v>
      </c>
      <c r="K124">
        <v>0.5</v>
      </c>
      <c r="L124">
        <v>0.5</v>
      </c>
      <c r="O124" s="57"/>
      <c r="P124" s="18">
        <v>117</v>
      </c>
      <c r="AH124">
        <v>0.5</v>
      </c>
      <c r="AO124">
        <v>1</v>
      </c>
      <c r="AP124">
        <v>0.5</v>
      </c>
      <c r="AQ124">
        <v>0.5</v>
      </c>
      <c r="AR124">
        <v>17</v>
      </c>
    </row>
    <row r="125" spans="1:44" x14ac:dyDescent="0.3">
      <c r="A125" s="56"/>
      <c r="B125" s="16">
        <v>118</v>
      </c>
      <c r="C125">
        <v>5.5</v>
      </c>
      <c r="D125">
        <v>6</v>
      </c>
      <c r="E125">
        <v>18.5</v>
      </c>
      <c r="F125">
        <v>1.5</v>
      </c>
      <c r="J125">
        <v>4</v>
      </c>
      <c r="K125">
        <v>31.5</v>
      </c>
      <c r="L125">
        <v>7.875</v>
      </c>
      <c r="O125" s="56"/>
      <c r="P125" s="18">
        <v>118</v>
      </c>
      <c r="AJ125">
        <v>5.5</v>
      </c>
      <c r="AK125">
        <v>6</v>
      </c>
      <c r="AL125">
        <v>18.5</v>
      </c>
      <c r="AM125">
        <v>1.5</v>
      </c>
      <c r="AO125">
        <v>4</v>
      </c>
      <c r="AP125">
        <v>31.5</v>
      </c>
      <c r="AQ125">
        <v>7.875</v>
      </c>
      <c r="AR125">
        <v>19</v>
      </c>
    </row>
    <row r="126" spans="1:44" x14ac:dyDescent="0.3">
      <c r="A126" s="69">
        <v>45412</v>
      </c>
      <c r="B126" s="16">
        <v>119</v>
      </c>
      <c r="C126">
        <v>0.5</v>
      </c>
      <c r="J126">
        <v>1</v>
      </c>
      <c r="K126">
        <v>0.5</v>
      </c>
      <c r="L126">
        <v>0.5</v>
      </c>
      <c r="O126" s="68">
        <v>45412</v>
      </c>
      <c r="P126" s="18">
        <v>119</v>
      </c>
      <c r="AG126">
        <v>0.5</v>
      </c>
      <c r="AO126">
        <v>1</v>
      </c>
      <c r="AP126">
        <v>0.5</v>
      </c>
      <c r="AQ126">
        <v>0.5</v>
      </c>
      <c r="AR126">
        <v>16</v>
      </c>
    </row>
    <row r="127" spans="1:44" x14ac:dyDescent="0.3">
      <c r="A127" s="56"/>
      <c r="B127" s="16">
        <v>120</v>
      </c>
      <c r="C127">
        <v>1</v>
      </c>
      <c r="D127">
        <v>8</v>
      </c>
      <c r="E127">
        <v>13</v>
      </c>
      <c r="J127">
        <v>3</v>
      </c>
      <c r="K127">
        <v>22</v>
      </c>
      <c r="L127">
        <v>7.333333333333333</v>
      </c>
      <c r="O127" s="56"/>
      <c r="P127" s="18">
        <v>120</v>
      </c>
      <c r="AK127">
        <v>1</v>
      </c>
      <c r="AL127">
        <v>8</v>
      </c>
      <c r="AM127">
        <v>13</v>
      </c>
      <c r="AO127">
        <v>3</v>
      </c>
      <c r="AP127">
        <v>22</v>
      </c>
      <c r="AQ127">
        <v>7.333333333333333</v>
      </c>
      <c r="AR127">
        <v>20</v>
      </c>
    </row>
    <row r="128" spans="1:44" x14ac:dyDescent="0.3">
      <c r="A128" s="69">
        <v>45413</v>
      </c>
      <c r="B128" s="16">
        <v>121</v>
      </c>
      <c r="C128">
        <v>0.5</v>
      </c>
      <c r="J128">
        <v>1</v>
      </c>
      <c r="K128">
        <v>0.5</v>
      </c>
      <c r="L128">
        <v>0.5</v>
      </c>
      <c r="O128" s="68">
        <v>45413</v>
      </c>
      <c r="P128" s="18">
        <v>121</v>
      </c>
      <c r="R128">
        <v>0.5</v>
      </c>
      <c r="AO128">
        <v>1</v>
      </c>
      <c r="AP128">
        <v>0.5</v>
      </c>
      <c r="AQ128">
        <v>0.5</v>
      </c>
      <c r="AR128">
        <v>1</v>
      </c>
    </row>
    <row r="129" spans="1:44" x14ac:dyDescent="0.3">
      <c r="A129" s="57"/>
      <c r="B129" s="16">
        <v>122</v>
      </c>
      <c r="C129">
        <v>10.5</v>
      </c>
      <c r="D129">
        <v>1</v>
      </c>
      <c r="J129">
        <v>2</v>
      </c>
      <c r="K129">
        <v>11.5</v>
      </c>
      <c r="L129">
        <v>5.75</v>
      </c>
      <c r="O129" s="57"/>
      <c r="P129" s="18">
        <v>122</v>
      </c>
      <c r="T129">
        <v>10.5</v>
      </c>
      <c r="U129">
        <v>1</v>
      </c>
      <c r="AO129">
        <v>2</v>
      </c>
      <c r="AP129">
        <v>11.5</v>
      </c>
      <c r="AQ129">
        <v>5.75</v>
      </c>
      <c r="AR129">
        <v>3</v>
      </c>
    </row>
    <row r="130" spans="1:44" x14ac:dyDescent="0.3">
      <c r="A130" s="57"/>
      <c r="B130" s="16">
        <v>123</v>
      </c>
      <c r="C130">
        <v>7</v>
      </c>
      <c r="J130">
        <v>1</v>
      </c>
      <c r="K130">
        <v>7</v>
      </c>
      <c r="L130">
        <v>7</v>
      </c>
      <c r="O130" s="57"/>
      <c r="P130" s="18">
        <v>123</v>
      </c>
      <c r="AI130">
        <v>7</v>
      </c>
      <c r="AO130">
        <v>1</v>
      </c>
      <c r="AP130">
        <v>7</v>
      </c>
      <c r="AQ130">
        <v>7</v>
      </c>
      <c r="AR130">
        <v>18</v>
      </c>
    </row>
    <row r="131" spans="1:44" x14ac:dyDescent="0.3">
      <c r="A131" s="56"/>
      <c r="B131" s="16">
        <v>124</v>
      </c>
      <c r="C131">
        <v>1</v>
      </c>
      <c r="D131">
        <v>2</v>
      </c>
      <c r="J131">
        <v>2</v>
      </c>
      <c r="K131">
        <v>3</v>
      </c>
      <c r="L131">
        <v>1.5</v>
      </c>
      <c r="O131" s="56"/>
      <c r="P131" s="18">
        <v>124</v>
      </c>
      <c r="AL131">
        <v>1</v>
      </c>
      <c r="AM131">
        <v>2</v>
      </c>
      <c r="AO131">
        <v>2</v>
      </c>
      <c r="AP131">
        <v>3</v>
      </c>
      <c r="AQ131">
        <v>1.5</v>
      </c>
      <c r="AR131">
        <v>21</v>
      </c>
    </row>
    <row r="132" spans="1:44" x14ac:dyDescent="0.3">
      <c r="A132" s="69">
        <v>45414</v>
      </c>
      <c r="B132" s="16">
        <v>125</v>
      </c>
      <c r="C132">
        <v>0.5</v>
      </c>
      <c r="J132">
        <v>1</v>
      </c>
      <c r="K132">
        <v>0.5</v>
      </c>
      <c r="L132">
        <v>0.5</v>
      </c>
      <c r="O132" s="68">
        <v>45414</v>
      </c>
      <c r="P132" s="18">
        <v>125</v>
      </c>
      <c r="Q132">
        <v>0.5</v>
      </c>
      <c r="AO132">
        <v>1</v>
      </c>
      <c r="AP132">
        <v>0.5</v>
      </c>
      <c r="AQ132">
        <v>0.5</v>
      </c>
      <c r="AR132">
        <v>0</v>
      </c>
    </row>
    <row r="133" spans="1:44" x14ac:dyDescent="0.3">
      <c r="A133" s="56"/>
      <c r="B133" s="16">
        <v>126</v>
      </c>
      <c r="C133">
        <v>1.5</v>
      </c>
      <c r="J133">
        <v>1</v>
      </c>
      <c r="K133">
        <v>1.5</v>
      </c>
      <c r="L133">
        <v>1.5</v>
      </c>
      <c r="O133" s="56"/>
      <c r="P133" s="18">
        <v>126</v>
      </c>
      <c r="AJ133">
        <v>1.5</v>
      </c>
      <c r="AO133">
        <v>1</v>
      </c>
      <c r="AP133">
        <v>1.5</v>
      </c>
      <c r="AQ133">
        <v>1.5</v>
      </c>
      <c r="AR133">
        <v>19</v>
      </c>
    </row>
    <row r="134" spans="1:44" x14ac:dyDescent="0.3">
      <c r="A134" s="17">
        <v>45415</v>
      </c>
      <c r="B134" s="16">
        <v>127</v>
      </c>
      <c r="C134">
        <v>1.5</v>
      </c>
      <c r="D134">
        <v>1</v>
      </c>
      <c r="J134">
        <v>2</v>
      </c>
      <c r="K134">
        <v>2.5</v>
      </c>
      <c r="L134">
        <v>1.25</v>
      </c>
      <c r="O134" s="19">
        <v>45415</v>
      </c>
      <c r="P134" s="18">
        <v>127</v>
      </c>
      <c r="AI134">
        <v>1.5</v>
      </c>
      <c r="AJ134">
        <v>1</v>
      </c>
      <c r="AO134">
        <v>2</v>
      </c>
      <c r="AP134">
        <v>2.5</v>
      </c>
      <c r="AQ134">
        <v>1.25</v>
      </c>
      <c r="AR134">
        <v>18</v>
      </c>
    </row>
    <row r="135" spans="1:44" x14ac:dyDescent="0.3">
      <c r="A135" s="17">
        <v>45416</v>
      </c>
      <c r="B135" s="16">
        <v>128</v>
      </c>
      <c r="C135">
        <v>0.5</v>
      </c>
      <c r="D135">
        <v>55</v>
      </c>
      <c r="E135">
        <v>1.5</v>
      </c>
      <c r="J135">
        <v>3</v>
      </c>
      <c r="K135">
        <v>57</v>
      </c>
      <c r="L135">
        <v>19</v>
      </c>
      <c r="O135" s="19">
        <v>45416</v>
      </c>
      <c r="P135" s="18">
        <v>128</v>
      </c>
      <c r="AE135">
        <v>0.5</v>
      </c>
      <c r="AF135">
        <v>55</v>
      </c>
      <c r="AG135">
        <v>1.5</v>
      </c>
      <c r="AO135">
        <v>3</v>
      </c>
      <c r="AP135">
        <v>57</v>
      </c>
      <c r="AQ135">
        <v>19</v>
      </c>
      <c r="AR135">
        <v>14</v>
      </c>
    </row>
    <row r="136" spans="1:44" x14ac:dyDescent="0.3">
      <c r="A136" s="17">
        <v>45418</v>
      </c>
      <c r="B136" s="16">
        <v>129</v>
      </c>
      <c r="C136">
        <v>2.5</v>
      </c>
      <c r="D136">
        <v>0.5</v>
      </c>
      <c r="J136">
        <v>2</v>
      </c>
      <c r="K136">
        <v>3</v>
      </c>
      <c r="L136">
        <v>1.5</v>
      </c>
      <c r="O136" s="19">
        <v>45418</v>
      </c>
      <c r="P136" s="18">
        <v>129</v>
      </c>
      <c r="AG136">
        <v>2.5</v>
      </c>
      <c r="AH136">
        <v>0.5</v>
      </c>
      <c r="AO136">
        <v>2</v>
      </c>
      <c r="AP136">
        <v>3</v>
      </c>
      <c r="AQ136">
        <v>1.5</v>
      </c>
      <c r="AR136">
        <v>16</v>
      </c>
    </row>
    <row r="137" spans="1:44" x14ac:dyDescent="0.3">
      <c r="A137" s="17">
        <v>45420</v>
      </c>
      <c r="B137" s="16">
        <v>130</v>
      </c>
      <c r="C137">
        <v>1</v>
      </c>
      <c r="J137">
        <v>1</v>
      </c>
      <c r="K137">
        <v>1</v>
      </c>
      <c r="L137">
        <v>1</v>
      </c>
      <c r="O137" s="19">
        <v>45420</v>
      </c>
      <c r="P137" s="18">
        <v>130</v>
      </c>
      <c r="AG137">
        <v>1</v>
      </c>
      <c r="AO137">
        <v>1</v>
      </c>
      <c r="AP137">
        <v>1</v>
      </c>
      <c r="AQ137">
        <v>1</v>
      </c>
      <c r="AR137">
        <v>16</v>
      </c>
    </row>
    <row r="138" spans="1:44" x14ac:dyDescent="0.3">
      <c r="A138" s="17">
        <v>45423</v>
      </c>
      <c r="B138" s="16">
        <v>131</v>
      </c>
      <c r="C138">
        <v>1.5</v>
      </c>
      <c r="J138">
        <v>1</v>
      </c>
      <c r="K138">
        <v>1.5</v>
      </c>
      <c r="L138">
        <v>1.5</v>
      </c>
      <c r="O138" s="19">
        <v>45423</v>
      </c>
      <c r="P138" s="18">
        <v>131</v>
      </c>
      <c r="AI138">
        <v>1.5</v>
      </c>
      <c r="AO138">
        <v>1</v>
      </c>
      <c r="AP138">
        <v>1.5</v>
      </c>
      <c r="AQ138">
        <v>1.5</v>
      </c>
      <c r="AR138">
        <v>18</v>
      </c>
    </row>
    <row r="139" spans="1:44" x14ac:dyDescent="0.3">
      <c r="A139" s="17">
        <v>45425</v>
      </c>
      <c r="B139" s="16">
        <v>132</v>
      </c>
      <c r="C139">
        <v>1</v>
      </c>
      <c r="J139">
        <v>1</v>
      </c>
      <c r="K139">
        <v>1</v>
      </c>
      <c r="L139">
        <v>1</v>
      </c>
      <c r="O139" s="19">
        <v>45425</v>
      </c>
      <c r="P139" s="18">
        <v>132</v>
      </c>
      <c r="AI139">
        <v>1</v>
      </c>
      <c r="AO139">
        <v>1</v>
      </c>
      <c r="AP139">
        <v>1</v>
      </c>
      <c r="AQ139">
        <v>1</v>
      </c>
      <c r="AR139">
        <v>18</v>
      </c>
    </row>
    <row r="140" spans="1:44" x14ac:dyDescent="0.3">
      <c r="A140" s="69">
        <v>45426</v>
      </c>
      <c r="B140" s="16">
        <v>133</v>
      </c>
      <c r="C140">
        <v>17</v>
      </c>
      <c r="J140">
        <v>1</v>
      </c>
      <c r="K140">
        <v>17</v>
      </c>
      <c r="L140">
        <v>17</v>
      </c>
      <c r="O140" s="68">
        <v>45426</v>
      </c>
      <c r="P140" s="18">
        <v>133</v>
      </c>
      <c r="AE140">
        <v>17</v>
      </c>
      <c r="AO140">
        <v>1</v>
      </c>
      <c r="AP140">
        <v>17</v>
      </c>
      <c r="AQ140">
        <v>17</v>
      </c>
      <c r="AR140">
        <v>14</v>
      </c>
    </row>
    <row r="141" spans="1:44" x14ac:dyDescent="0.3">
      <c r="A141" s="56"/>
      <c r="B141" s="16">
        <v>134</v>
      </c>
      <c r="C141">
        <v>0.5</v>
      </c>
      <c r="J141">
        <v>1</v>
      </c>
      <c r="K141">
        <v>0.5</v>
      </c>
      <c r="L141">
        <v>0.5</v>
      </c>
      <c r="O141" s="56"/>
      <c r="P141" s="18">
        <v>134</v>
      </c>
      <c r="AG141">
        <v>0.5</v>
      </c>
      <c r="AO141">
        <v>1</v>
      </c>
      <c r="AP141">
        <v>0.5</v>
      </c>
      <c r="AQ141">
        <v>0.5</v>
      </c>
      <c r="AR141">
        <v>16</v>
      </c>
    </row>
    <row r="142" spans="1:44" x14ac:dyDescent="0.3">
      <c r="A142" s="69">
        <v>45428</v>
      </c>
      <c r="B142" s="16">
        <v>135</v>
      </c>
      <c r="C142">
        <v>0.5</v>
      </c>
      <c r="D142">
        <v>0.5</v>
      </c>
      <c r="J142">
        <v>2</v>
      </c>
      <c r="K142">
        <v>1</v>
      </c>
      <c r="L142">
        <v>0.5</v>
      </c>
      <c r="O142" s="68">
        <v>45428</v>
      </c>
      <c r="P142" s="18">
        <v>135</v>
      </c>
      <c r="R142">
        <v>0.5</v>
      </c>
      <c r="S142">
        <v>0.5</v>
      </c>
      <c r="AO142">
        <v>2</v>
      </c>
      <c r="AP142">
        <v>1</v>
      </c>
      <c r="AQ142">
        <v>0.5</v>
      </c>
      <c r="AR142">
        <v>1</v>
      </c>
    </row>
    <row r="143" spans="1:44" x14ac:dyDescent="0.3">
      <c r="A143" s="57"/>
      <c r="B143" s="16">
        <v>136</v>
      </c>
      <c r="C143">
        <v>1</v>
      </c>
      <c r="J143">
        <v>1</v>
      </c>
      <c r="K143">
        <v>1</v>
      </c>
      <c r="L143">
        <v>1</v>
      </c>
      <c r="O143" s="57"/>
      <c r="P143" s="18">
        <v>136</v>
      </c>
      <c r="AF143">
        <v>1</v>
      </c>
      <c r="AO143">
        <v>1</v>
      </c>
      <c r="AP143">
        <v>1</v>
      </c>
      <c r="AQ143">
        <v>1</v>
      </c>
      <c r="AR143">
        <v>15</v>
      </c>
    </row>
    <row r="144" spans="1:44" x14ac:dyDescent="0.3">
      <c r="A144" s="57"/>
      <c r="B144" s="16">
        <v>137</v>
      </c>
      <c r="C144">
        <v>0.5</v>
      </c>
      <c r="J144">
        <v>1</v>
      </c>
      <c r="K144">
        <v>0.5</v>
      </c>
      <c r="L144">
        <v>0.5</v>
      </c>
      <c r="O144" s="57"/>
      <c r="P144" s="18">
        <v>137</v>
      </c>
      <c r="AK144">
        <v>0.5</v>
      </c>
      <c r="AO144">
        <v>1</v>
      </c>
      <c r="AP144">
        <v>0.5</v>
      </c>
      <c r="AQ144">
        <v>0.5</v>
      </c>
      <c r="AR144">
        <v>20</v>
      </c>
    </row>
    <row r="145" spans="1:44" x14ac:dyDescent="0.3">
      <c r="A145" s="56"/>
      <c r="B145" s="16">
        <v>138</v>
      </c>
      <c r="C145">
        <v>0.5</v>
      </c>
      <c r="J145">
        <v>1</v>
      </c>
      <c r="K145">
        <v>0.5</v>
      </c>
      <c r="L145">
        <v>0.5</v>
      </c>
      <c r="O145" s="56"/>
      <c r="P145" s="18">
        <v>138</v>
      </c>
      <c r="AM145">
        <v>0.5</v>
      </c>
      <c r="AO145">
        <v>1</v>
      </c>
      <c r="AP145">
        <v>0.5</v>
      </c>
      <c r="AQ145">
        <v>0.5</v>
      </c>
      <c r="AR145">
        <v>22</v>
      </c>
    </row>
    <row r="146" spans="1:44" x14ac:dyDescent="0.3">
      <c r="A146" s="69">
        <v>45429</v>
      </c>
      <c r="B146" s="16">
        <v>139</v>
      </c>
      <c r="C146">
        <v>0.5</v>
      </c>
      <c r="J146">
        <v>1</v>
      </c>
      <c r="K146">
        <v>0.5</v>
      </c>
      <c r="L146">
        <v>0.5</v>
      </c>
      <c r="O146" s="68">
        <v>45429</v>
      </c>
      <c r="P146" s="18">
        <v>139</v>
      </c>
      <c r="AI146">
        <v>0.5</v>
      </c>
      <c r="AO146">
        <v>1</v>
      </c>
      <c r="AP146">
        <v>0.5</v>
      </c>
      <c r="AQ146">
        <v>0.5</v>
      </c>
      <c r="AR146">
        <v>18</v>
      </c>
    </row>
    <row r="147" spans="1:44" x14ac:dyDescent="0.3">
      <c r="A147" s="56"/>
      <c r="B147" s="16">
        <v>140</v>
      </c>
      <c r="C147">
        <v>0.5</v>
      </c>
      <c r="J147">
        <v>1</v>
      </c>
      <c r="K147">
        <v>0.5</v>
      </c>
      <c r="L147">
        <v>0.5</v>
      </c>
      <c r="O147" s="56"/>
      <c r="P147" s="18">
        <v>140</v>
      </c>
      <c r="AL147">
        <v>0.5</v>
      </c>
      <c r="AO147">
        <v>1</v>
      </c>
      <c r="AP147">
        <v>0.5</v>
      </c>
      <c r="AQ147">
        <v>0.5</v>
      </c>
      <c r="AR147">
        <v>21</v>
      </c>
    </row>
    <row r="148" spans="1:44" x14ac:dyDescent="0.3">
      <c r="A148" s="69">
        <v>45430</v>
      </c>
      <c r="B148" s="16">
        <v>141</v>
      </c>
      <c r="C148">
        <v>5.5</v>
      </c>
      <c r="J148">
        <v>1</v>
      </c>
      <c r="K148">
        <v>5.5</v>
      </c>
      <c r="L148">
        <v>5.5</v>
      </c>
      <c r="O148" s="68">
        <v>45430</v>
      </c>
      <c r="P148" s="18">
        <v>141</v>
      </c>
      <c r="AG148">
        <v>5.5</v>
      </c>
      <c r="AO148">
        <v>1</v>
      </c>
      <c r="AP148">
        <v>5.5</v>
      </c>
      <c r="AQ148">
        <v>5.5</v>
      </c>
      <c r="AR148">
        <v>16</v>
      </c>
    </row>
    <row r="149" spans="1:44" x14ac:dyDescent="0.3">
      <c r="A149" s="56"/>
      <c r="B149" s="16">
        <v>142</v>
      </c>
      <c r="C149">
        <v>0.5</v>
      </c>
      <c r="J149">
        <v>1</v>
      </c>
      <c r="K149">
        <v>0.5</v>
      </c>
      <c r="L149">
        <v>0.5</v>
      </c>
      <c r="O149" s="56"/>
      <c r="P149" s="18">
        <v>142</v>
      </c>
      <c r="AI149">
        <v>0.5</v>
      </c>
      <c r="AO149">
        <v>1</v>
      </c>
      <c r="AP149">
        <v>0.5</v>
      </c>
      <c r="AQ149">
        <v>0.5</v>
      </c>
      <c r="AR149">
        <v>18</v>
      </c>
    </row>
    <row r="150" spans="1:44" x14ac:dyDescent="0.3">
      <c r="A150" s="17">
        <v>45432</v>
      </c>
      <c r="B150" s="16">
        <v>143</v>
      </c>
      <c r="C150">
        <v>2</v>
      </c>
      <c r="D150">
        <v>0.5</v>
      </c>
      <c r="E150">
        <v>0.5</v>
      </c>
      <c r="J150">
        <v>3</v>
      </c>
      <c r="K150">
        <v>3</v>
      </c>
      <c r="L150">
        <v>1</v>
      </c>
      <c r="O150" s="19">
        <v>45432</v>
      </c>
      <c r="P150" s="18">
        <v>143</v>
      </c>
      <c r="AI150">
        <v>2</v>
      </c>
      <c r="AJ150">
        <v>0.5</v>
      </c>
      <c r="AK150">
        <v>0.5</v>
      </c>
      <c r="AO150">
        <v>3</v>
      </c>
      <c r="AP150">
        <v>3</v>
      </c>
      <c r="AQ150">
        <v>1</v>
      </c>
      <c r="AR150">
        <v>18</v>
      </c>
    </row>
    <row r="151" spans="1:44" x14ac:dyDescent="0.3">
      <c r="A151" s="17">
        <v>45433</v>
      </c>
      <c r="B151" s="16">
        <v>144</v>
      </c>
      <c r="C151">
        <v>4</v>
      </c>
      <c r="J151">
        <v>1</v>
      </c>
      <c r="K151">
        <v>4</v>
      </c>
      <c r="L151">
        <v>4</v>
      </c>
      <c r="O151" s="19">
        <v>45433</v>
      </c>
      <c r="P151" s="18">
        <v>144</v>
      </c>
      <c r="AK151">
        <v>4</v>
      </c>
      <c r="AO151">
        <v>1</v>
      </c>
      <c r="AP151">
        <v>4</v>
      </c>
      <c r="AQ151">
        <v>4</v>
      </c>
      <c r="AR151">
        <v>20</v>
      </c>
    </row>
    <row r="152" spans="1:44" x14ac:dyDescent="0.3">
      <c r="A152" s="17">
        <v>45436</v>
      </c>
      <c r="B152" s="16">
        <v>145</v>
      </c>
      <c r="C152">
        <v>15</v>
      </c>
      <c r="D152">
        <v>8.5</v>
      </c>
      <c r="E152">
        <v>0.5</v>
      </c>
      <c r="F152">
        <v>4.5</v>
      </c>
      <c r="G152">
        <v>1.5</v>
      </c>
      <c r="H152">
        <v>1.5</v>
      </c>
      <c r="J152">
        <v>6</v>
      </c>
      <c r="K152">
        <v>31.5</v>
      </c>
      <c r="L152">
        <v>5.25</v>
      </c>
      <c r="O152" s="19">
        <v>45436</v>
      </c>
      <c r="P152" s="18">
        <v>145</v>
      </c>
      <c r="AG152">
        <v>15</v>
      </c>
      <c r="AH152">
        <v>8.5</v>
      </c>
      <c r="AI152">
        <v>0.5</v>
      </c>
      <c r="AJ152">
        <v>4.5</v>
      </c>
      <c r="AK152">
        <v>1.5</v>
      </c>
      <c r="AL152">
        <v>1.5</v>
      </c>
      <c r="AO152">
        <v>6</v>
      </c>
      <c r="AP152">
        <v>31.5</v>
      </c>
      <c r="AQ152">
        <v>5.25</v>
      </c>
      <c r="AR152">
        <v>16</v>
      </c>
    </row>
    <row r="153" spans="1:44" x14ac:dyDescent="0.3">
      <c r="A153" s="17">
        <v>45437</v>
      </c>
      <c r="B153" s="16">
        <v>146</v>
      </c>
      <c r="C153">
        <v>0.5</v>
      </c>
      <c r="D153">
        <v>1.5</v>
      </c>
      <c r="E153">
        <v>1</v>
      </c>
      <c r="F153">
        <v>2</v>
      </c>
      <c r="G153">
        <v>0.5</v>
      </c>
      <c r="J153">
        <v>5</v>
      </c>
      <c r="K153">
        <v>5.5</v>
      </c>
      <c r="L153">
        <v>1.1000000000000001</v>
      </c>
      <c r="O153" s="19">
        <v>45437</v>
      </c>
      <c r="P153" s="18">
        <v>146</v>
      </c>
      <c r="W153">
        <v>0.5</v>
      </c>
      <c r="X153">
        <v>1.5</v>
      </c>
      <c r="Y153">
        <v>1</v>
      </c>
      <c r="Z153">
        <v>2</v>
      </c>
      <c r="AA153">
        <v>0.5</v>
      </c>
      <c r="AO153">
        <v>5</v>
      </c>
      <c r="AP153">
        <v>5.5</v>
      </c>
      <c r="AQ153">
        <v>1.1000000000000001</v>
      </c>
      <c r="AR153">
        <v>6</v>
      </c>
    </row>
    <row r="154" spans="1:44" x14ac:dyDescent="0.3">
      <c r="A154" s="17">
        <v>45439</v>
      </c>
      <c r="B154" s="16">
        <v>147</v>
      </c>
      <c r="C154">
        <v>6.5</v>
      </c>
      <c r="J154">
        <v>1</v>
      </c>
      <c r="K154">
        <v>6.5</v>
      </c>
      <c r="L154">
        <v>6.5</v>
      </c>
      <c r="O154" s="19">
        <v>45439</v>
      </c>
      <c r="P154" s="18">
        <v>147</v>
      </c>
      <c r="AG154">
        <v>6.5</v>
      </c>
      <c r="AO154">
        <v>1</v>
      </c>
      <c r="AP154">
        <v>6.5</v>
      </c>
      <c r="AQ154">
        <v>6.5</v>
      </c>
      <c r="AR154">
        <v>16</v>
      </c>
    </row>
    <row r="155" spans="1:44" x14ac:dyDescent="0.3">
      <c r="A155" s="17">
        <v>45441</v>
      </c>
      <c r="B155" s="16">
        <v>148</v>
      </c>
      <c r="C155">
        <v>1.5</v>
      </c>
      <c r="J155">
        <v>1</v>
      </c>
      <c r="K155">
        <v>1.5</v>
      </c>
      <c r="L155">
        <v>1.5</v>
      </c>
      <c r="O155" s="19">
        <v>45441</v>
      </c>
      <c r="P155" s="18">
        <v>148</v>
      </c>
      <c r="AL155">
        <v>1.5</v>
      </c>
      <c r="AO155">
        <v>1</v>
      </c>
      <c r="AP155">
        <v>1.5</v>
      </c>
      <c r="AQ155">
        <v>1.5</v>
      </c>
      <c r="AR155">
        <v>21</v>
      </c>
    </row>
    <row r="156" spans="1:44" x14ac:dyDescent="0.3">
      <c r="A156" s="17">
        <v>45442</v>
      </c>
      <c r="B156" s="16">
        <v>149</v>
      </c>
      <c r="C156">
        <v>1.5</v>
      </c>
      <c r="D156">
        <v>20.5</v>
      </c>
      <c r="J156">
        <v>2</v>
      </c>
      <c r="K156">
        <v>22</v>
      </c>
      <c r="L156">
        <v>11</v>
      </c>
      <c r="O156" s="19">
        <v>45442</v>
      </c>
      <c r="P156" s="18">
        <v>149</v>
      </c>
      <c r="AH156">
        <v>1.5</v>
      </c>
      <c r="AI156">
        <v>20.5</v>
      </c>
      <c r="AO156">
        <v>2</v>
      </c>
      <c r="AP156">
        <v>22</v>
      </c>
      <c r="AQ156">
        <v>11</v>
      </c>
      <c r="AR156">
        <v>17</v>
      </c>
    </row>
    <row r="157" spans="1:44" x14ac:dyDescent="0.3">
      <c r="A157" s="17">
        <v>45443</v>
      </c>
      <c r="B157" s="16">
        <v>150</v>
      </c>
      <c r="C157">
        <v>13</v>
      </c>
      <c r="D157">
        <v>1.5</v>
      </c>
      <c r="J157">
        <v>2</v>
      </c>
      <c r="K157">
        <v>14.5</v>
      </c>
      <c r="L157">
        <v>7.25</v>
      </c>
      <c r="O157" s="19">
        <v>45443</v>
      </c>
      <c r="P157" s="18">
        <v>150</v>
      </c>
      <c r="AG157">
        <v>13</v>
      </c>
      <c r="AH157">
        <v>1.5</v>
      </c>
      <c r="AO157">
        <v>2</v>
      </c>
      <c r="AP157">
        <v>14.5</v>
      </c>
      <c r="AQ157">
        <v>7.25</v>
      </c>
      <c r="AR157">
        <v>16</v>
      </c>
    </row>
    <row r="158" spans="1:44" x14ac:dyDescent="0.3">
      <c r="A158" s="17">
        <v>45444</v>
      </c>
      <c r="B158" s="16">
        <v>151</v>
      </c>
      <c r="C158">
        <v>1.5</v>
      </c>
      <c r="D158">
        <v>5.5</v>
      </c>
      <c r="E158">
        <v>0.5</v>
      </c>
      <c r="J158">
        <v>3</v>
      </c>
      <c r="K158">
        <v>7.5</v>
      </c>
      <c r="L158">
        <v>2.5</v>
      </c>
      <c r="O158" s="19">
        <v>45444</v>
      </c>
      <c r="P158" s="18">
        <v>151</v>
      </c>
      <c r="AG158">
        <v>1.5</v>
      </c>
      <c r="AH158">
        <v>5.5</v>
      </c>
      <c r="AI158">
        <v>0.5</v>
      </c>
      <c r="AO158">
        <v>3</v>
      </c>
      <c r="AP158">
        <v>7.5</v>
      </c>
      <c r="AQ158">
        <v>2.5</v>
      </c>
      <c r="AR158">
        <v>16</v>
      </c>
    </row>
    <row r="159" spans="1:44" x14ac:dyDescent="0.3">
      <c r="A159" s="69">
        <v>45451</v>
      </c>
      <c r="B159" s="16">
        <v>152</v>
      </c>
      <c r="C159">
        <v>0.5</v>
      </c>
      <c r="J159">
        <v>1</v>
      </c>
      <c r="K159">
        <v>0.5</v>
      </c>
      <c r="L159">
        <v>0.5</v>
      </c>
      <c r="O159" s="68">
        <v>45451</v>
      </c>
      <c r="P159" s="18">
        <v>152</v>
      </c>
      <c r="Z159">
        <v>0.5</v>
      </c>
      <c r="AO159">
        <v>1</v>
      </c>
      <c r="AP159">
        <v>0.5</v>
      </c>
      <c r="AQ159">
        <v>0.5</v>
      </c>
      <c r="AR159">
        <v>9</v>
      </c>
    </row>
    <row r="160" spans="1:44" x14ac:dyDescent="0.3">
      <c r="A160" s="56"/>
      <c r="B160" s="16">
        <v>153</v>
      </c>
      <c r="C160">
        <v>6</v>
      </c>
      <c r="J160">
        <v>1</v>
      </c>
      <c r="K160">
        <v>6</v>
      </c>
      <c r="L160">
        <v>6</v>
      </c>
      <c r="O160" s="56"/>
      <c r="P160" s="18">
        <v>153</v>
      </c>
      <c r="AG160">
        <v>6</v>
      </c>
      <c r="AO160">
        <v>1</v>
      </c>
      <c r="AP160">
        <v>6</v>
      </c>
      <c r="AQ160">
        <v>6</v>
      </c>
      <c r="AR160">
        <v>16</v>
      </c>
    </row>
    <row r="161" spans="1:44" x14ac:dyDescent="0.3">
      <c r="A161" s="69">
        <v>45452</v>
      </c>
      <c r="B161" s="16">
        <v>154</v>
      </c>
      <c r="C161">
        <v>1.5</v>
      </c>
      <c r="J161">
        <v>1</v>
      </c>
      <c r="K161">
        <v>1.5</v>
      </c>
      <c r="L161">
        <v>1.5</v>
      </c>
      <c r="O161" s="68">
        <v>45452</v>
      </c>
      <c r="P161" s="18">
        <v>154</v>
      </c>
      <c r="AD161">
        <v>1.5</v>
      </c>
      <c r="AO161">
        <v>1</v>
      </c>
      <c r="AP161">
        <v>1.5</v>
      </c>
      <c r="AQ161">
        <v>1.5</v>
      </c>
      <c r="AR161">
        <v>13</v>
      </c>
    </row>
    <row r="162" spans="1:44" x14ac:dyDescent="0.3">
      <c r="A162" s="56"/>
      <c r="B162" s="16">
        <v>155</v>
      </c>
      <c r="C162">
        <v>0.5</v>
      </c>
      <c r="J162">
        <v>1</v>
      </c>
      <c r="K162">
        <v>0.5</v>
      </c>
      <c r="L162">
        <v>0.5</v>
      </c>
      <c r="O162" s="56"/>
      <c r="P162" s="18">
        <v>155</v>
      </c>
      <c r="AJ162">
        <v>0.5</v>
      </c>
      <c r="AO162">
        <v>1</v>
      </c>
      <c r="AP162">
        <v>0.5</v>
      </c>
      <c r="AQ162">
        <v>0.5</v>
      </c>
      <c r="AR162">
        <v>19</v>
      </c>
    </row>
    <row r="163" spans="1:44" x14ac:dyDescent="0.3">
      <c r="A163" s="69">
        <v>45453</v>
      </c>
      <c r="B163" s="16">
        <v>156</v>
      </c>
      <c r="C163">
        <v>1</v>
      </c>
      <c r="J163">
        <v>1</v>
      </c>
      <c r="K163">
        <v>1</v>
      </c>
      <c r="L163">
        <v>1</v>
      </c>
      <c r="O163" s="68">
        <v>45453</v>
      </c>
      <c r="P163" s="18">
        <v>156</v>
      </c>
      <c r="AK163">
        <v>1</v>
      </c>
      <c r="AO163">
        <v>1</v>
      </c>
      <c r="AP163">
        <v>1</v>
      </c>
      <c r="AQ163">
        <v>1</v>
      </c>
      <c r="AR163">
        <v>20</v>
      </c>
    </row>
    <row r="164" spans="1:44" x14ac:dyDescent="0.3">
      <c r="A164" s="56"/>
      <c r="B164" s="16">
        <v>157</v>
      </c>
      <c r="C164">
        <v>5.5</v>
      </c>
      <c r="J164">
        <v>1</v>
      </c>
      <c r="K164">
        <v>5.5</v>
      </c>
      <c r="L164">
        <v>5.5</v>
      </c>
      <c r="O164" s="56"/>
      <c r="P164" s="18">
        <v>157</v>
      </c>
      <c r="AM164">
        <v>5.5</v>
      </c>
      <c r="AO164">
        <v>1</v>
      </c>
      <c r="AP164">
        <v>5.5</v>
      </c>
      <c r="AQ164">
        <v>5.5</v>
      </c>
      <c r="AR164">
        <v>22</v>
      </c>
    </row>
    <row r="165" spans="1:44" x14ac:dyDescent="0.3">
      <c r="A165" s="69">
        <v>45454</v>
      </c>
      <c r="B165" s="16">
        <v>158</v>
      </c>
      <c r="C165">
        <v>0.5</v>
      </c>
      <c r="J165">
        <v>1</v>
      </c>
      <c r="K165">
        <v>0.5</v>
      </c>
      <c r="L165">
        <v>0.5</v>
      </c>
      <c r="O165" s="68">
        <v>45454</v>
      </c>
      <c r="P165" s="18">
        <v>158</v>
      </c>
      <c r="Q165">
        <v>0.5</v>
      </c>
      <c r="AO165">
        <v>1</v>
      </c>
      <c r="AP165">
        <v>0.5</v>
      </c>
      <c r="AQ165">
        <v>0.5</v>
      </c>
      <c r="AR165">
        <v>0</v>
      </c>
    </row>
    <row r="166" spans="1:44" x14ac:dyDescent="0.3">
      <c r="A166" s="56"/>
      <c r="B166" s="16">
        <v>159</v>
      </c>
      <c r="C166">
        <v>3</v>
      </c>
      <c r="J166">
        <v>1</v>
      </c>
      <c r="K166">
        <v>3</v>
      </c>
      <c r="L166">
        <v>3</v>
      </c>
      <c r="O166" s="56"/>
      <c r="P166" s="18">
        <v>159</v>
      </c>
      <c r="AK166">
        <v>3</v>
      </c>
      <c r="AO166">
        <v>1</v>
      </c>
      <c r="AP166">
        <v>3</v>
      </c>
      <c r="AQ166">
        <v>3</v>
      </c>
      <c r="AR166">
        <v>20</v>
      </c>
    </row>
    <row r="167" spans="1:44" x14ac:dyDescent="0.3">
      <c r="A167" s="69">
        <v>45457</v>
      </c>
      <c r="B167" s="16">
        <v>160</v>
      </c>
      <c r="C167">
        <v>4.5</v>
      </c>
      <c r="D167">
        <v>1</v>
      </c>
      <c r="J167">
        <v>2</v>
      </c>
      <c r="K167">
        <v>5.5</v>
      </c>
      <c r="L167">
        <v>2.75</v>
      </c>
      <c r="O167" s="68">
        <v>45457</v>
      </c>
      <c r="P167" s="18">
        <v>160</v>
      </c>
      <c r="AJ167">
        <v>4.5</v>
      </c>
      <c r="AK167">
        <v>1</v>
      </c>
      <c r="AO167">
        <v>2</v>
      </c>
      <c r="AP167">
        <v>5.5</v>
      </c>
      <c r="AQ167">
        <v>2.75</v>
      </c>
      <c r="AR167">
        <v>19</v>
      </c>
    </row>
    <row r="168" spans="1:44" x14ac:dyDescent="0.3">
      <c r="A168" s="56"/>
      <c r="B168" s="16">
        <v>161</v>
      </c>
      <c r="C168">
        <v>1</v>
      </c>
      <c r="J168">
        <v>1</v>
      </c>
      <c r="K168">
        <v>1</v>
      </c>
      <c r="L168">
        <v>1</v>
      </c>
      <c r="O168" s="56"/>
      <c r="P168" s="18">
        <v>161</v>
      </c>
      <c r="AM168">
        <v>1</v>
      </c>
      <c r="AO168">
        <v>1</v>
      </c>
      <c r="AP168">
        <v>1</v>
      </c>
      <c r="AQ168">
        <v>1</v>
      </c>
      <c r="AR168">
        <v>22</v>
      </c>
    </row>
    <row r="169" spans="1:44" x14ac:dyDescent="0.3">
      <c r="A169" s="69">
        <v>45458</v>
      </c>
      <c r="B169" s="16">
        <v>162</v>
      </c>
      <c r="C169">
        <v>7.5</v>
      </c>
      <c r="D169">
        <v>5.5</v>
      </c>
      <c r="J169">
        <v>2</v>
      </c>
      <c r="K169">
        <v>13</v>
      </c>
      <c r="L169">
        <v>6.5</v>
      </c>
      <c r="O169" s="68">
        <v>45458</v>
      </c>
      <c r="P169" s="18">
        <v>162</v>
      </c>
      <c r="Q169">
        <v>7.5</v>
      </c>
      <c r="R169">
        <v>5.5</v>
      </c>
      <c r="AO169">
        <v>2</v>
      </c>
      <c r="AP169">
        <v>13</v>
      </c>
      <c r="AQ169">
        <v>6.5</v>
      </c>
      <c r="AR169">
        <v>0</v>
      </c>
    </row>
    <row r="170" spans="1:44" x14ac:dyDescent="0.3">
      <c r="A170" s="57"/>
      <c r="B170" s="16">
        <v>163</v>
      </c>
      <c r="C170">
        <v>0.5</v>
      </c>
      <c r="J170">
        <v>1</v>
      </c>
      <c r="K170">
        <v>0.5</v>
      </c>
      <c r="L170">
        <v>0.5</v>
      </c>
      <c r="O170" s="57"/>
      <c r="P170" s="18">
        <v>163</v>
      </c>
      <c r="W170">
        <v>0.5</v>
      </c>
      <c r="AO170">
        <v>1</v>
      </c>
      <c r="AP170">
        <v>0.5</v>
      </c>
      <c r="AQ170">
        <v>0.5</v>
      </c>
      <c r="AR170">
        <v>6</v>
      </c>
    </row>
    <row r="171" spans="1:44" x14ac:dyDescent="0.3">
      <c r="A171" s="56"/>
      <c r="B171" s="16">
        <v>164</v>
      </c>
      <c r="C171">
        <v>0.5</v>
      </c>
      <c r="J171">
        <v>1</v>
      </c>
      <c r="K171">
        <v>0.5</v>
      </c>
      <c r="L171">
        <v>0.5</v>
      </c>
      <c r="O171" s="56"/>
      <c r="P171" s="18">
        <v>164</v>
      </c>
      <c r="AI171">
        <v>0.5</v>
      </c>
      <c r="AO171">
        <v>1</v>
      </c>
      <c r="AP171">
        <v>0.5</v>
      </c>
      <c r="AQ171">
        <v>0.5</v>
      </c>
      <c r="AR171">
        <v>18</v>
      </c>
    </row>
    <row r="172" spans="1:44" x14ac:dyDescent="0.3">
      <c r="A172" s="69">
        <v>45459</v>
      </c>
      <c r="B172" s="16">
        <v>165</v>
      </c>
      <c r="C172">
        <v>6.5</v>
      </c>
      <c r="J172">
        <v>1</v>
      </c>
      <c r="K172">
        <v>6.5</v>
      </c>
      <c r="L172">
        <v>6.5</v>
      </c>
      <c r="O172" s="68">
        <v>45459</v>
      </c>
      <c r="P172" s="18">
        <v>165</v>
      </c>
      <c r="R172">
        <v>6.5</v>
      </c>
      <c r="AO172">
        <v>1</v>
      </c>
      <c r="AP172">
        <v>6.5</v>
      </c>
      <c r="AQ172">
        <v>6.5</v>
      </c>
      <c r="AR172">
        <v>1</v>
      </c>
    </row>
    <row r="173" spans="1:44" x14ac:dyDescent="0.3">
      <c r="A173" s="56"/>
      <c r="B173" s="16">
        <v>166</v>
      </c>
      <c r="C173">
        <v>0.5</v>
      </c>
      <c r="J173">
        <v>1</v>
      </c>
      <c r="K173">
        <v>0.5</v>
      </c>
      <c r="L173">
        <v>0.5</v>
      </c>
      <c r="O173" s="56"/>
      <c r="P173" s="18">
        <v>166</v>
      </c>
      <c r="U173">
        <v>0.5</v>
      </c>
      <c r="AO173">
        <v>1</v>
      </c>
      <c r="AP173">
        <v>0.5</v>
      </c>
      <c r="AQ173">
        <v>0.5</v>
      </c>
      <c r="AR173">
        <v>4</v>
      </c>
    </row>
    <row r="174" spans="1:44" x14ac:dyDescent="0.3">
      <c r="A174" s="17">
        <v>45464</v>
      </c>
      <c r="B174" s="16">
        <v>167</v>
      </c>
      <c r="C174">
        <v>2.5</v>
      </c>
      <c r="D174">
        <v>14</v>
      </c>
      <c r="J174">
        <v>2</v>
      </c>
      <c r="K174">
        <v>16.5</v>
      </c>
      <c r="L174">
        <v>8.25</v>
      </c>
      <c r="O174" s="19">
        <v>45464</v>
      </c>
      <c r="P174" s="18">
        <v>167</v>
      </c>
      <c r="AJ174">
        <v>2.5</v>
      </c>
      <c r="AK174">
        <v>14</v>
      </c>
      <c r="AO174">
        <v>2</v>
      </c>
      <c r="AP174">
        <v>16.5</v>
      </c>
      <c r="AQ174">
        <v>8.25</v>
      </c>
      <c r="AR174">
        <v>19</v>
      </c>
    </row>
    <row r="175" spans="1:44" x14ac:dyDescent="0.3">
      <c r="A175" s="69">
        <v>45467</v>
      </c>
      <c r="B175" s="16">
        <v>168</v>
      </c>
      <c r="C175">
        <v>0.5</v>
      </c>
      <c r="J175">
        <v>1</v>
      </c>
      <c r="K175">
        <v>0.5</v>
      </c>
      <c r="L175">
        <v>0.5</v>
      </c>
      <c r="O175" s="68">
        <v>45467</v>
      </c>
      <c r="P175" s="18">
        <v>168</v>
      </c>
      <c r="AI175">
        <v>0.5</v>
      </c>
      <c r="AO175">
        <v>1</v>
      </c>
      <c r="AP175">
        <v>0.5</v>
      </c>
      <c r="AQ175">
        <v>0.5</v>
      </c>
      <c r="AR175">
        <v>18</v>
      </c>
    </row>
    <row r="176" spans="1:44" x14ac:dyDescent="0.3">
      <c r="A176" s="56"/>
      <c r="B176" s="16">
        <v>169</v>
      </c>
      <c r="C176">
        <v>0.5</v>
      </c>
      <c r="J176">
        <v>1</v>
      </c>
      <c r="K176">
        <v>0.5</v>
      </c>
      <c r="L176">
        <v>0.5</v>
      </c>
      <c r="O176" s="56"/>
      <c r="P176" s="18">
        <v>169</v>
      </c>
      <c r="AM176">
        <v>0.5</v>
      </c>
      <c r="AO176">
        <v>1</v>
      </c>
      <c r="AP176">
        <v>0.5</v>
      </c>
      <c r="AQ176">
        <v>0.5</v>
      </c>
      <c r="AR176">
        <v>22</v>
      </c>
    </row>
    <row r="177" spans="1:44" x14ac:dyDescent="0.3">
      <c r="A177" s="17">
        <v>45470</v>
      </c>
      <c r="B177" s="16">
        <v>170</v>
      </c>
      <c r="C177">
        <v>5.5</v>
      </c>
      <c r="D177">
        <v>2</v>
      </c>
      <c r="E177">
        <v>1.5</v>
      </c>
      <c r="F177">
        <v>0.5</v>
      </c>
      <c r="J177">
        <v>4</v>
      </c>
      <c r="K177">
        <v>9.5</v>
      </c>
      <c r="L177">
        <v>2.375</v>
      </c>
      <c r="O177" s="19">
        <v>45470</v>
      </c>
      <c r="P177" s="18">
        <v>170</v>
      </c>
      <c r="AF177">
        <v>5.5</v>
      </c>
      <c r="AG177">
        <v>2</v>
      </c>
      <c r="AH177">
        <v>1.5</v>
      </c>
      <c r="AI177">
        <v>0.5</v>
      </c>
      <c r="AO177">
        <v>4</v>
      </c>
      <c r="AP177">
        <v>9.5</v>
      </c>
      <c r="AQ177">
        <v>2.375</v>
      </c>
      <c r="AR177">
        <v>15</v>
      </c>
    </row>
    <row r="178" spans="1:44" x14ac:dyDescent="0.3">
      <c r="A178" s="69">
        <v>45472</v>
      </c>
      <c r="B178" s="16">
        <v>171</v>
      </c>
      <c r="C178">
        <v>1</v>
      </c>
      <c r="D178">
        <v>0.5</v>
      </c>
      <c r="E178">
        <v>1</v>
      </c>
      <c r="F178">
        <v>0.5</v>
      </c>
      <c r="J178">
        <v>4</v>
      </c>
      <c r="K178">
        <v>3</v>
      </c>
      <c r="L178">
        <v>0.75</v>
      </c>
      <c r="O178" s="68">
        <v>45472</v>
      </c>
      <c r="P178" s="18">
        <v>171</v>
      </c>
      <c r="AE178">
        <v>1</v>
      </c>
      <c r="AF178">
        <v>0.5</v>
      </c>
      <c r="AG178">
        <v>1</v>
      </c>
      <c r="AH178">
        <v>0.5</v>
      </c>
      <c r="AO178">
        <v>4</v>
      </c>
      <c r="AP178">
        <v>3</v>
      </c>
      <c r="AQ178">
        <v>0.75</v>
      </c>
      <c r="AR178">
        <v>14</v>
      </c>
    </row>
    <row r="179" spans="1:44" x14ac:dyDescent="0.3">
      <c r="A179" s="56"/>
      <c r="B179" s="16">
        <v>172</v>
      </c>
      <c r="C179">
        <v>0.5</v>
      </c>
      <c r="D179">
        <v>0.5</v>
      </c>
      <c r="E179">
        <v>0.5</v>
      </c>
      <c r="F179">
        <v>0.5</v>
      </c>
      <c r="J179">
        <v>4</v>
      </c>
      <c r="K179">
        <v>2</v>
      </c>
      <c r="L179">
        <v>0.5</v>
      </c>
      <c r="O179" s="56"/>
      <c r="P179" s="18">
        <v>172</v>
      </c>
      <c r="AJ179">
        <v>0.5</v>
      </c>
      <c r="AK179">
        <v>0.5</v>
      </c>
      <c r="AL179">
        <v>0.5</v>
      </c>
      <c r="AM179">
        <v>0.5</v>
      </c>
      <c r="AO179">
        <v>4</v>
      </c>
      <c r="AP179">
        <v>2</v>
      </c>
      <c r="AQ179">
        <v>0.5</v>
      </c>
      <c r="AR179">
        <v>19</v>
      </c>
    </row>
    <row r="180" spans="1:44" x14ac:dyDescent="0.3">
      <c r="A180" s="69">
        <v>45473</v>
      </c>
      <c r="B180" s="16">
        <v>173</v>
      </c>
      <c r="C180">
        <v>0.5</v>
      </c>
      <c r="J180">
        <v>1</v>
      </c>
      <c r="K180">
        <v>0.5</v>
      </c>
      <c r="L180">
        <v>0.5</v>
      </c>
      <c r="O180" s="68">
        <v>45473</v>
      </c>
      <c r="P180" s="18">
        <v>173</v>
      </c>
      <c r="Q180">
        <v>0.5</v>
      </c>
      <c r="AO180">
        <v>1</v>
      </c>
      <c r="AP180">
        <v>0.5</v>
      </c>
      <c r="AQ180">
        <v>0.5</v>
      </c>
      <c r="AR180">
        <v>0</v>
      </c>
    </row>
    <row r="181" spans="1:44" x14ac:dyDescent="0.3">
      <c r="A181" s="57"/>
      <c r="B181" s="16">
        <v>174</v>
      </c>
      <c r="C181">
        <v>0.5</v>
      </c>
      <c r="J181">
        <v>1</v>
      </c>
      <c r="K181">
        <v>0.5</v>
      </c>
      <c r="L181">
        <v>0.5</v>
      </c>
      <c r="O181" s="57"/>
      <c r="P181" s="18">
        <v>174</v>
      </c>
      <c r="T181">
        <v>0.5</v>
      </c>
      <c r="AO181">
        <v>1</v>
      </c>
      <c r="AP181">
        <v>0.5</v>
      </c>
      <c r="AQ181">
        <v>0.5</v>
      </c>
      <c r="AR181">
        <v>3</v>
      </c>
    </row>
    <row r="182" spans="1:44" x14ac:dyDescent="0.3">
      <c r="A182" s="57"/>
      <c r="B182" s="16">
        <v>175</v>
      </c>
      <c r="C182">
        <v>0.5</v>
      </c>
      <c r="D182">
        <v>0.5</v>
      </c>
      <c r="J182">
        <v>2</v>
      </c>
      <c r="K182">
        <v>1</v>
      </c>
      <c r="L182">
        <v>0.5</v>
      </c>
      <c r="O182" s="57"/>
      <c r="P182" s="18">
        <v>175</v>
      </c>
      <c r="V182">
        <v>0.5</v>
      </c>
      <c r="W182">
        <v>0.5</v>
      </c>
      <c r="AO182">
        <v>2</v>
      </c>
      <c r="AP182">
        <v>1</v>
      </c>
      <c r="AQ182">
        <v>0.5</v>
      </c>
      <c r="AR182">
        <v>5</v>
      </c>
    </row>
    <row r="183" spans="1:44" x14ac:dyDescent="0.3">
      <c r="A183" s="57"/>
      <c r="B183" s="16">
        <v>176</v>
      </c>
      <c r="C183">
        <v>0.5</v>
      </c>
      <c r="J183">
        <v>1</v>
      </c>
      <c r="K183">
        <v>0.5</v>
      </c>
      <c r="L183">
        <v>0.5</v>
      </c>
      <c r="O183" s="57"/>
      <c r="P183" s="18">
        <v>176</v>
      </c>
      <c r="Y183">
        <v>0.5</v>
      </c>
      <c r="AO183">
        <v>1</v>
      </c>
      <c r="AP183">
        <v>0.5</v>
      </c>
      <c r="AQ183">
        <v>0.5</v>
      </c>
      <c r="AR183">
        <v>8</v>
      </c>
    </row>
    <row r="184" spans="1:44" x14ac:dyDescent="0.3">
      <c r="A184" s="56"/>
      <c r="B184" s="16">
        <v>177</v>
      </c>
      <c r="C184">
        <v>1.5</v>
      </c>
      <c r="J184">
        <v>1</v>
      </c>
      <c r="K184">
        <v>1.5</v>
      </c>
      <c r="L184">
        <v>1.5</v>
      </c>
      <c r="O184" s="56"/>
      <c r="P184" s="18">
        <v>177</v>
      </c>
      <c r="AK184">
        <v>1.5</v>
      </c>
      <c r="AO184">
        <v>1</v>
      </c>
      <c r="AP184">
        <v>1.5</v>
      </c>
      <c r="AQ184">
        <v>1.5</v>
      </c>
      <c r="AR184">
        <v>20</v>
      </c>
    </row>
    <row r="185" spans="1:44" x14ac:dyDescent="0.3">
      <c r="A185" s="17">
        <v>45476</v>
      </c>
      <c r="B185" s="16">
        <v>178</v>
      </c>
      <c r="C185">
        <v>12</v>
      </c>
      <c r="D185">
        <v>5</v>
      </c>
      <c r="J185">
        <v>2</v>
      </c>
      <c r="K185">
        <v>17</v>
      </c>
      <c r="L185">
        <v>8.5</v>
      </c>
      <c r="O185" s="19">
        <v>45476</v>
      </c>
      <c r="P185" s="18">
        <v>178</v>
      </c>
      <c r="AF185">
        <v>12</v>
      </c>
      <c r="AG185">
        <v>5</v>
      </c>
      <c r="AO185">
        <v>2</v>
      </c>
      <c r="AP185">
        <v>17</v>
      </c>
      <c r="AQ185">
        <v>8.5</v>
      </c>
      <c r="AR185">
        <v>15</v>
      </c>
    </row>
    <row r="186" spans="1:44" x14ac:dyDescent="0.3">
      <c r="A186" s="69">
        <v>45477</v>
      </c>
      <c r="B186" s="16">
        <v>179</v>
      </c>
      <c r="C186">
        <v>12</v>
      </c>
      <c r="D186">
        <v>9</v>
      </c>
      <c r="J186">
        <v>2</v>
      </c>
      <c r="K186">
        <v>21</v>
      </c>
      <c r="L186">
        <v>10.5</v>
      </c>
      <c r="O186" s="68">
        <v>45477</v>
      </c>
      <c r="P186" s="18">
        <v>179</v>
      </c>
      <c r="AF186">
        <v>12</v>
      </c>
      <c r="AG186">
        <v>9</v>
      </c>
      <c r="AO186">
        <v>2</v>
      </c>
      <c r="AP186">
        <v>21</v>
      </c>
      <c r="AQ186">
        <v>10.5</v>
      </c>
      <c r="AR186">
        <v>15</v>
      </c>
    </row>
    <row r="187" spans="1:44" x14ac:dyDescent="0.3">
      <c r="A187" s="56"/>
      <c r="B187" s="16">
        <v>180</v>
      </c>
      <c r="C187">
        <v>0.5</v>
      </c>
      <c r="J187">
        <v>1</v>
      </c>
      <c r="K187">
        <v>0.5</v>
      </c>
      <c r="L187">
        <v>0.5</v>
      </c>
      <c r="O187" s="56"/>
      <c r="P187" s="18">
        <v>180</v>
      </c>
      <c r="AM187">
        <v>0.5</v>
      </c>
      <c r="AO187">
        <v>1</v>
      </c>
      <c r="AP187">
        <v>0.5</v>
      </c>
      <c r="AQ187">
        <v>0.5</v>
      </c>
      <c r="AR187">
        <v>22</v>
      </c>
    </row>
    <row r="188" spans="1:44" x14ac:dyDescent="0.3">
      <c r="A188" s="69">
        <v>45479</v>
      </c>
      <c r="B188" s="16">
        <v>181</v>
      </c>
      <c r="C188">
        <v>2.5</v>
      </c>
      <c r="D188">
        <v>0.5</v>
      </c>
      <c r="J188">
        <v>2</v>
      </c>
      <c r="K188">
        <v>3</v>
      </c>
      <c r="L188">
        <v>1.5</v>
      </c>
      <c r="O188" s="68">
        <v>45479</v>
      </c>
      <c r="P188" s="18">
        <v>181</v>
      </c>
      <c r="Q188">
        <v>2.5</v>
      </c>
      <c r="R188">
        <v>0.5</v>
      </c>
      <c r="AO188">
        <v>2</v>
      </c>
      <c r="AP188">
        <v>3</v>
      </c>
      <c r="AQ188">
        <v>1.5</v>
      </c>
      <c r="AR188">
        <v>0</v>
      </c>
    </row>
    <row r="189" spans="1:44" x14ac:dyDescent="0.3">
      <c r="A189" s="57"/>
      <c r="B189" s="16">
        <v>182</v>
      </c>
      <c r="C189">
        <v>0.5</v>
      </c>
      <c r="D189">
        <v>7</v>
      </c>
      <c r="E189">
        <v>10.5</v>
      </c>
      <c r="F189">
        <v>7</v>
      </c>
      <c r="G189">
        <v>4</v>
      </c>
      <c r="H189">
        <v>1</v>
      </c>
      <c r="J189">
        <v>6</v>
      </c>
      <c r="K189">
        <v>30</v>
      </c>
      <c r="L189">
        <v>5</v>
      </c>
      <c r="O189" s="57"/>
      <c r="P189" s="18">
        <v>182</v>
      </c>
      <c r="AB189">
        <v>0.5</v>
      </c>
      <c r="AC189">
        <v>7</v>
      </c>
      <c r="AD189">
        <v>10.5</v>
      </c>
      <c r="AE189">
        <v>7</v>
      </c>
      <c r="AF189">
        <v>4</v>
      </c>
      <c r="AG189">
        <v>1</v>
      </c>
      <c r="AO189">
        <v>6</v>
      </c>
      <c r="AP189">
        <v>30</v>
      </c>
      <c r="AQ189">
        <v>5</v>
      </c>
      <c r="AR189">
        <v>11</v>
      </c>
    </row>
    <row r="190" spans="1:44" x14ac:dyDescent="0.3">
      <c r="A190" s="56"/>
      <c r="B190" s="16">
        <v>183</v>
      </c>
      <c r="C190">
        <v>0.5</v>
      </c>
      <c r="J190">
        <v>1</v>
      </c>
      <c r="K190">
        <v>0.5</v>
      </c>
      <c r="L190">
        <v>0.5</v>
      </c>
      <c r="O190" s="56"/>
      <c r="P190" s="18">
        <v>183</v>
      </c>
      <c r="AI190">
        <v>0.5</v>
      </c>
      <c r="AO190">
        <v>1</v>
      </c>
      <c r="AP190">
        <v>0.5</v>
      </c>
      <c r="AQ190">
        <v>0.5</v>
      </c>
      <c r="AR190">
        <v>18</v>
      </c>
    </row>
    <row r="191" spans="1:44" x14ac:dyDescent="0.3">
      <c r="A191" s="17">
        <v>45480</v>
      </c>
      <c r="B191" s="16">
        <v>184</v>
      </c>
      <c r="C191">
        <v>1</v>
      </c>
      <c r="J191">
        <v>1</v>
      </c>
      <c r="K191">
        <v>1</v>
      </c>
      <c r="L191">
        <v>1</v>
      </c>
      <c r="O191" s="19">
        <v>45480</v>
      </c>
      <c r="P191" s="18">
        <v>184</v>
      </c>
      <c r="V191">
        <v>1</v>
      </c>
      <c r="AO191">
        <v>1</v>
      </c>
      <c r="AP191">
        <v>1</v>
      </c>
      <c r="AQ191">
        <v>1</v>
      </c>
      <c r="AR191">
        <v>5</v>
      </c>
    </row>
    <row r="192" spans="1:44" x14ac:dyDescent="0.3">
      <c r="A192" s="69">
        <v>45481</v>
      </c>
      <c r="B192" s="16">
        <v>185</v>
      </c>
      <c r="C192">
        <v>1.5</v>
      </c>
      <c r="D192">
        <v>53.5</v>
      </c>
      <c r="E192">
        <v>0.5</v>
      </c>
      <c r="F192">
        <v>2.5</v>
      </c>
      <c r="G192">
        <v>1</v>
      </c>
      <c r="J192">
        <v>5</v>
      </c>
      <c r="K192">
        <v>59</v>
      </c>
      <c r="L192">
        <v>11.8</v>
      </c>
      <c r="O192" s="68">
        <v>45481</v>
      </c>
      <c r="P192" s="18">
        <v>185</v>
      </c>
      <c r="AG192">
        <v>1.5</v>
      </c>
      <c r="AH192">
        <v>53.5</v>
      </c>
      <c r="AI192">
        <v>0.5</v>
      </c>
      <c r="AJ192">
        <v>2.5</v>
      </c>
      <c r="AK192">
        <v>1</v>
      </c>
      <c r="AO192">
        <v>5</v>
      </c>
      <c r="AP192">
        <v>59</v>
      </c>
      <c r="AQ192">
        <v>11.8</v>
      </c>
      <c r="AR192">
        <v>16</v>
      </c>
    </row>
    <row r="193" spans="1:44" x14ac:dyDescent="0.3">
      <c r="A193" s="56"/>
      <c r="B193" s="16">
        <v>186</v>
      </c>
      <c r="C193">
        <v>1</v>
      </c>
      <c r="J193">
        <v>1</v>
      </c>
      <c r="K193">
        <v>1</v>
      </c>
      <c r="L193">
        <v>1</v>
      </c>
      <c r="O193" s="56"/>
      <c r="P193" s="18">
        <v>186</v>
      </c>
      <c r="AN193">
        <v>1</v>
      </c>
      <c r="AO193">
        <v>1</v>
      </c>
      <c r="AP193">
        <v>1</v>
      </c>
      <c r="AQ193">
        <v>1</v>
      </c>
      <c r="AR193">
        <v>23</v>
      </c>
    </row>
    <row r="194" spans="1:44" x14ac:dyDescent="0.3">
      <c r="A194" s="69">
        <v>45482</v>
      </c>
      <c r="B194" s="16">
        <v>187</v>
      </c>
      <c r="C194">
        <v>0.5</v>
      </c>
      <c r="J194">
        <v>1</v>
      </c>
      <c r="K194">
        <v>0.5</v>
      </c>
      <c r="L194">
        <v>0.5</v>
      </c>
      <c r="O194" s="68">
        <v>45482</v>
      </c>
      <c r="P194" s="18">
        <v>187</v>
      </c>
      <c r="U194">
        <v>0.5</v>
      </c>
      <c r="AO194">
        <v>1</v>
      </c>
      <c r="AP194">
        <v>0.5</v>
      </c>
      <c r="AQ194">
        <v>0.5</v>
      </c>
      <c r="AR194">
        <v>4</v>
      </c>
    </row>
    <row r="195" spans="1:44" x14ac:dyDescent="0.3">
      <c r="A195" s="56"/>
      <c r="B195" s="16">
        <v>188</v>
      </c>
      <c r="C195">
        <v>0.5</v>
      </c>
      <c r="J195">
        <v>1</v>
      </c>
      <c r="K195">
        <v>0.5</v>
      </c>
      <c r="L195">
        <v>0.5</v>
      </c>
      <c r="O195" s="56"/>
      <c r="P195" s="18">
        <v>188</v>
      </c>
      <c r="AD195">
        <v>0.5</v>
      </c>
      <c r="AO195">
        <v>1</v>
      </c>
      <c r="AP195">
        <v>0.5</v>
      </c>
      <c r="AQ195">
        <v>0.5</v>
      </c>
      <c r="AR195">
        <v>13</v>
      </c>
    </row>
    <row r="196" spans="1:44" x14ac:dyDescent="0.3">
      <c r="A196" s="17">
        <v>45491</v>
      </c>
      <c r="B196" s="16">
        <v>189</v>
      </c>
      <c r="C196">
        <v>26.5</v>
      </c>
      <c r="D196">
        <v>1</v>
      </c>
      <c r="J196">
        <v>2</v>
      </c>
      <c r="K196">
        <v>27.5</v>
      </c>
      <c r="L196">
        <v>13.75</v>
      </c>
      <c r="O196" s="19">
        <v>45491</v>
      </c>
      <c r="P196" s="18">
        <v>189</v>
      </c>
      <c r="AG196">
        <v>26.5</v>
      </c>
      <c r="AH196">
        <v>1</v>
      </c>
      <c r="AO196">
        <v>2</v>
      </c>
      <c r="AP196">
        <v>27.5</v>
      </c>
      <c r="AQ196">
        <v>13.75</v>
      </c>
      <c r="AR196">
        <v>16</v>
      </c>
    </row>
    <row r="197" spans="1:44" x14ac:dyDescent="0.3">
      <c r="A197" s="17">
        <v>45493</v>
      </c>
      <c r="B197" s="16">
        <v>190</v>
      </c>
      <c r="C197">
        <v>2</v>
      </c>
      <c r="J197">
        <v>1</v>
      </c>
      <c r="K197">
        <v>2</v>
      </c>
      <c r="L197">
        <v>2</v>
      </c>
      <c r="O197" s="19">
        <v>45493</v>
      </c>
      <c r="P197" s="18">
        <v>190</v>
      </c>
      <c r="AI197">
        <v>2</v>
      </c>
      <c r="AO197">
        <v>1</v>
      </c>
      <c r="AP197">
        <v>2</v>
      </c>
      <c r="AQ197">
        <v>2</v>
      </c>
      <c r="AR197">
        <v>18</v>
      </c>
    </row>
    <row r="198" spans="1:44" x14ac:dyDescent="0.3">
      <c r="A198" s="17">
        <v>45508</v>
      </c>
      <c r="B198" s="16">
        <v>191</v>
      </c>
      <c r="C198">
        <v>7</v>
      </c>
      <c r="J198">
        <v>1</v>
      </c>
      <c r="K198">
        <v>7</v>
      </c>
      <c r="L198">
        <v>7</v>
      </c>
      <c r="O198" s="19">
        <v>45508</v>
      </c>
      <c r="P198" s="18">
        <v>191</v>
      </c>
      <c r="Y198">
        <v>7</v>
      </c>
      <c r="AO198">
        <v>1</v>
      </c>
      <c r="AP198">
        <v>7</v>
      </c>
      <c r="AQ198">
        <v>7</v>
      </c>
      <c r="AR198">
        <v>8</v>
      </c>
    </row>
    <row r="199" spans="1:44" x14ac:dyDescent="0.3">
      <c r="A199" s="17">
        <v>45528</v>
      </c>
      <c r="B199" s="16">
        <v>192</v>
      </c>
      <c r="C199">
        <v>8.5</v>
      </c>
      <c r="D199">
        <v>15</v>
      </c>
      <c r="J199">
        <v>2</v>
      </c>
      <c r="K199">
        <v>23.5</v>
      </c>
      <c r="L199">
        <v>11.75</v>
      </c>
      <c r="O199" s="19">
        <v>45528</v>
      </c>
      <c r="P199" s="18">
        <v>192</v>
      </c>
      <c r="AH199">
        <v>8.5</v>
      </c>
      <c r="AI199">
        <v>15</v>
      </c>
      <c r="AO199">
        <v>2</v>
      </c>
      <c r="AP199">
        <v>23.5</v>
      </c>
      <c r="AQ199">
        <v>11.75</v>
      </c>
      <c r="AR199">
        <v>17</v>
      </c>
    </row>
    <row r="200" spans="1:44" x14ac:dyDescent="0.3">
      <c r="A200" s="17">
        <v>45533</v>
      </c>
      <c r="B200" s="16">
        <v>193</v>
      </c>
      <c r="C200">
        <v>1</v>
      </c>
      <c r="D200">
        <v>1.5</v>
      </c>
      <c r="J200">
        <v>2</v>
      </c>
      <c r="K200">
        <v>2.5</v>
      </c>
      <c r="L200">
        <v>1.25</v>
      </c>
      <c r="O200" s="19">
        <v>45533</v>
      </c>
      <c r="P200" s="18">
        <v>193</v>
      </c>
      <c r="AF200">
        <v>1</v>
      </c>
      <c r="AG200">
        <v>1.5</v>
      </c>
      <c r="AO200">
        <v>2</v>
      </c>
      <c r="AP200">
        <v>2.5</v>
      </c>
      <c r="AQ200">
        <v>1.25</v>
      </c>
      <c r="AR200">
        <v>15</v>
      </c>
    </row>
    <row r="201" spans="1:44" x14ac:dyDescent="0.3">
      <c r="A201" s="69">
        <v>45537</v>
      </c>
      <c r="B201" s="16">
        <v>194</v>
      </c>
      <c r="C201">
        <v>5</v>
      </c>
      <c r="D201">
        <v>2.5</v>
      </c>
      <c r="J201">
        <v>2</v>
      </c>
      <c r="K201">
        <v>7.5</v>
      </c>
      <c r="L201">
        <v>3.75</v>
      </c>
      <c r="O201" s="68">
        <v>45537</v>
      </c>
      <c r="P201" s="18">
        <v>194</v>
      </c>
      <c r="AH201">
        <v>5</v>
      </c>
      <c r="AI201">
        <v>2.5</v>
      </c>
      <c r="AO201">
        <v>2</v>
      </c>
      <c r="AP201">
        <v>7.5</v>
      </c>
      <c r="AQ201">
        <v>3.75</v>
      </c>
      <c r="AR201">
        <v>17</v>
      </c>
    </row>
    <row r="202" spans="1:44" x14ac:dyDescent="0.3">
      <c r="A202" s="56"/>
      <c r="B202" s="16">
        <v>195</v>
      </c>
      <c r="C202">
        <v>0.5</v>
      </c>
      <c r="J202">
        <v>1</v>
      </c>
      <c r="K202">
        <v>0.5</v>
      </c>
      <c r="L202">
        <v>0.5</v>
      </c>
      <c r="O202" s="56"/>
      <c r="P202" s="18">
        <v>195</v>
      </c>
      <c r="AK202">
        <v>0.5</v>
      </c>
      <c r="AO202">
        <v>1</v>
      </c>
      <c r="AP202">
        <v>0.5</v>
      </c>
      <c r="AQ202">
        <v>0.5</v>
      </c>
      <c r="AR202">
        <v>20</v>
      </c>
    </row>
    <row r="203" spans="1:44" x14ac:dyDescent="0.3">
      <c r="A203" s="17">
        <v>45540</v>
      </c>
      <c r="B203" s="16">
        <v>196</v>
      </c>
      <c r="C203">
        <v>3</v>
      </c>
      <c r="J203">
        <v>1</v>
      </c>
      <c r="K203">
        <v>3</v>
      </c>
      <c r="L203">
        <v>3</v>
      </c>
      <c r="O203" s="19">
        <v>45540</v>
      </c>
      <c r="P203" s="18">
        <v>196</v>
      </c>
      <c r="AD203">
        <v>3</v>
      </c>
      <c r="AO203">
        <v>1</v>
      </c>
      <c r="AP203">
        <v>3</v>
      </c>
      <c r="AQ203">
        <v>3</v>
      </c>
      <c r="AR203">
        <v>13</v>
      </c>
    </row>
    <row r="204" spans="1:44" x14ac:dyDescent="0.3">
      <c r="A204" s="17">
        <v>45543</v>
      </c>
      <c r="B204" s="16">
        <v>197</v>
      </c>
      <c r="C204">
        <v>1.5</v>
      </c>
      <c r="D204">
        <v>12.5</v>
      </c>
      <c r="J204">
        <v>2</v>
      </c>
      <c r="K204">
        <v>14</v>
      </c>
      <c r="L204">
        <v>7</v>
      </c>
      <c r="O204" s="19">
        <v>45543</v>
      </c>
      <c r="P204" s="18">
        <v>197</v>
      </c>
      <c r="AD204">
        <v>1.5</v>
      </c>
      <c r="AE204">
        <v>12.5</v>
      </c>
      <c r="AO204">
        <v>2</v>
      </c>
      <c r="AP204">
        <v>14</v>
      </c>
      <c r="AQ204">
        <v>7</v>
      </c>
      <c r="AR204">
        <v>13</v>
      </c>
    </row>
    <row r="205" spans="1:44" x14ac:dyDescent="0.3">
      <c r="A205" s="69">
        <v>45544</v>
      </c>
      <c r="B205" s="16">
        <v>198</v>
      </c>
      <c r="C205">
        <v>1</v>
      </c>
      <c r="D205">
        <v>0.5</v>
      </c>
      <c r="E205">
        <v>0.5</v>
      </c>
      <c r="J205">
        <v>3</v>
      </c>
      <c r="K205">
        <v>2</v>
      </c>
      <c r="L205">
        <v>0.66666666666666663</v>
      </c>
      <c r="O205" s="68">
        <v>45544</v>
      </c>
      <c r="P205" s="18">
        <v>198</v>
      </c>
      <c r="AE205">
        <v>1</v>
      </c>
      <c r="AF205">
        <v>0.5</v>
      </c>
      <c r="AG205">
        <v>0.5</v>
      </c>
      <c r="AO205">
        <v>3</v>
      </c>
      <c r="AP205">
        <v>2</v>
      </c>
      <c r="AQ205">
        <v>0.66666666666666663</v>
      </c>
      <c r="AR205">
        <v>14</v>
      </c>
    </row>
    <row r="206" spans="1:44" x14ac:dyDescent="0.3">
      <c r="A206" s="56"/>
      <c r="B206" s="16">
        <v>199</v>
      </c>
      <c r="C206">
        <v>0.5</v>
      </c>
      <c r="J206">
        <v>1</v>
      </c>
      <c r="K206">
        <v>0.5</v>
      </c>
      <c r="L206">
        <v>0.5</v>
      </c>
      <c r="O206" s="56"/>
      <c r="P206" s="18">
        <v>199</v>
      </c>
      <c r="AL206">
        <v>0.5</v>
      </c>
      <c r="AO206">
        <v>1</v>
      </c>
      <c r="AP206">
        <v>0.5</v>
      </c>
      <c r="AQ206">
        <v>0.5</v>
      </c>
      <c r="AR206">
        <v>21</v>
      </c>
    </row>
    <row r="207" spans="1:44" x14ac:dyDescent="0.3">
      <c r="A207" s="69">
        <v>45545</v>
      </c>
      <c r="B207" s="16">
        <v>200</v>
      </c>
      <c r="C207">
        <v>7</v>
      </c>
      <c r="D207">
        <v>1</v>
      </c>
      <c r="E207">
        <v>1</v>
      </c>
      <c r="J207">
        <v>3</v>
      </c>
      <c r="K207">
        <v>9</v>
      </c>
      <c r="L207">
        <v>3</v>
      </c>
      <c r="O207" s="68">
        <v>45545</v>
      </c>
      <c r="P207" s="18">
        <v>200</v>
      </c>
      <c r="AI207">
        <v>7</v>
      </c>
      <c r="AJ207">
        <v>1</v>
      </c>
      <c r="AK207">
        <v>1</v>
      </c>
      <c r="AO207">
        <v>3</v>
      </c>
      <c r="AP207">
        <v>9</v>
      </c>
      <c r="AQ207">
        <v>3</v>
      </c>
      <c r="AR207">
        <v>18</v>
      </c>
    </row>
    <row r="208" spans="1:44" x14ac:dyDescent="0.3">
      <c r="A208" s="56"/>
      <c r="B208" s="16">
        <v>201</v>
      </c>
      <c r="C208">
        <v>0.5</v>
      </c>
      <c r="J208">
        <v>1</v>
      </c>
      <c r="K208">
        <v>0.5</v>
      </c>
      <c r="L208">
        <v>0.5</v>
      </c>
      <c r="O208" s="56"/>
      <c r="P208" s="18">
        <v>201</v>
      </c>
      <c r="AM208">
        <v>0.5</v>
      </c>
      <c r="AO208">
        <v>1</v>
      </c>
      <c r="AP208">
        <v>0.5</v>
      </c>
      <c r="AQ208">
        <v>0.5</v>
      </c>
      <c r="AR208">
        <v>22</v>
      </c>
    </row>
    <row r="209" spans="1:44" x14ac:dyDescent="0.3">
      <c r="A209" s="69">
        <v>45547</v>
      </c>
      <c r="B209" s="16">
        <v>202</v>
      </c>
      <c r="C209">
        <v>5.5</v>
      </c>
      <c r="J209">
        <v>1</v>
      </c>
      <c r="K209">
        <v>5.5</v>
      </c>
      <c r="L209">
        <v>5.5</v>
      </c>
      <c r="O209" s="68">
        <v>45547</v>
      </c>
      <c r="P209" s="18">
        <v>202</v>
      </c>
      <c r="AJ209">
        <v>5.5</v>
      </c>
      <c r="AO209">
        <v>1</v>
      </c>
      <c r="AP209">
        <v>5.5</v>
      </c>
      <c r="AQ209">
        <v>5.5</v>
      </c>
      <c r="AR209">
        <v>19</v>
      </c>
    </row>
    <row r="210" spans="1:44" x14ac:dyDescent="0.3">
      <c r="A210" s="56"/>
      <c r="B210" s="16">
        <v>203</v>
      </c>
      <c r="C210">
        <v>13.5</v>
      </c>
      <c r="J210">
        <v>1</v>
      </c>
      <c r="K210">
        <v>13.5</v>
      </c>
      <c r="L210">
        <v>13.5</v>
      </c>
      <c r="O210" s="56"/>
      <c r="P210" s="18">
        <v>203</v>
      </c>
      <c r="AN210">
        <v>13.5</v>
      </c>
      <c r="AO210">
        <v>1</v>
      </c>
      <c r="AP210">
        <v>13.5</v>
      </c>
      <c r="AQ210">
        <v>13.5</v>
      </c>
      <c r="AR210">
        <v>23</v>
      </c>
    </row>
    <row r="211" spans="1:44" x14ac:dyDescent="0.3">
      <c r="A211" s="69">
        <v>45548</v>
      </c>
      <c r="B211" s="16">
        <v>203</v>
      </c>
      <c r="C211">
        <v>10</v>
      </c>
      <c r="J211">
        <v>1</v>
      </c>
      <c r="K211">
        <v>10</v>
      </c>
      <c r="L211">
        <v>10</v>
      </c>
      <c r="O211" s="68">
        <v>45548</v>
      </c>
      <c r="P211" s="18">
        <v>203</v>
      </c>
      <c r="Q211">
        <v>10</v>
      </c>
      <c r="AO211">
        <v>1</v>
      </c>
      <c r="AP211">
        <v>10</v>
      </c>
      <c r="AQ211">
        <v>10</v>
      </c>
      <c r="AR211">
        <v>0</v>
      </c>
    </row>
    <row r="212" spans="1:44" x14ac:dyDescent="0.3">
      <c r="A212" s="57"/>
      <c r="B212" s="16">
        <v>204</v>
      </c>
      <c r="C212">
        <v>1</v>
      </c>
      <c r="J212">
        <v>1</v>
      </c>
      <c r="K212">
        <v>1</v>
      </c>
      <c r="L212">
        <v>1</v>
      </c>
      <c r="O212" s="57"/>
      <c r="P212" s="18">
        <v>204</v>
      </c>
      <c r="W212">
        <v>1</v>
      </c>
      <c r="AO212">
        <v>1</v>
      </c>
      <c r="AP212">
        <v>1</v>
      </c>
      <c r="AQ212">
        <v>1</v>
      </c>
      <c r="AR212">
        <v>6</v>
      </c>
    </row>
    <row r="213" spans="1:44" x14ac:dyDescent="0.3">
      <c r="A213" s="56"/>
      <c r="B213" s="16">
        <v>205</v>
      </c>
      <c r="C213">
        <v>4.5</v>
      </c>
      <c r="J213">
        <v>1</v>
      </c>
      <c r="K213">
        <v>4.5</v>
      </c>
      <c r="L213">
        <v>4.5</v>
      </c>
      <c r="O213" s="56"/>
      <c r="P213" s="18">
        <v>205</v>
      </c>
      <c r="AG213">
        <v>4.5</v>
      </c>
      <c r="AO213">
        <v>1</v>
      </c>
      <c r="AP213">
        <v>4.5</v>
      </c>
      <c r="AQ213">
        <v>4.5</v>
      </c>
      <c r="AR213">
        <v>16</v>
      </c>
    </row>
    <row r="214" spans="1:44" x14ac:dyDescent="0.3">
      <c r="A214" s="17">
        <v>45549</v>
      </c>
      <c r="B214" s="16">
        <v>206</v>
      </c>
      <c r="C214">
        <v>1</v>
      </c>
      <c r="J214">
        <v>1</v>
      </c>
      <c r="K214">
        <v>1</v>
      </c>
      <c r="L214">
        <v>1</v>
      </c>
      <c r="O214" s="19">
        <v>45549</v>
      </c>
      <c r="P214" s="18">
        <v>206</v>
      </c>
      <c r="AG214">
        <v>1</v>
      </c>
      <c r="AO214">
        <v>1</v>
      </c>
      <c r="AP214">
        <v>1</v>
      </c>
      <c r="AQ214">
        <v>1</v>
      </c>
      <c r="AR214">
        <v>16</v>
      </c>
    </row>
    <row r="215" spans="1:44" x14ac:dyDescent="0.3">
      <c r="A215" s="17">
        <v>45558</v>
      </c>
      <c r="B215" s="16">
        <v>207</v>
      </c>
      <c r="C215">
        <v>1</v>
      </c>
      <c r="J215">
        <v>1</v>
      </c>
      <c r="K215">
        <v>1</v>
      </c>
      <c r="L215">
        <v>1</v>
      </c>
      <c r="O215" s="19">
        <v>45558</v>
      </c>
      <c r="P215" s="18">
        <v>207</v>
      </c>
      <c r="AJ215">
        <v>1</v>
      </c>
      <c r="AO215">
        <v>1</v>
      </c>
      <c r="AP215">
        <v>1</v>
      </c>
      <c r="AQ215">
        <v>1</v>
      </c>
      <c r="AR215">
        <v>19</v>
      </c>
    </row>
    <row r="216" spans="1:44" x14ac:dyDescent="0.3">
      <c r="A216" s="17">
        <v>45559</v>
      </c>
      <c r="B216" s="16">
        <v>208</v>
      </c>
      <c r="C216">
        <v>0.5</v>
      </c>
      <c r="D216">
        <v>0.5</v>
      </c>
      <c r="J216">
        <v>2</v>
      </c>
      <c r="K216">
        <v>1</v>
      </c>
      <c r="L216">
        <v>0.5</v>
      </c>
      <c r="O216" s="19">
        <v>45559</v>
      </c>
      <c r="P216" s="18">
        <v>208</v>
      </c>
      <c r="AC216">
        <v>0.5</v>
      </c>
      <c r="AD216">
        <v>0.5</v>
      </c>
      <c r="AO216">
        <v>2</v>
      </c>
      <c r="AP216">
        <v>1</v>
      </c>
      <c r="AQ216">
        <v>0.5</v>
      </c>
      <c r="AR216">
        <v>12</v>
      </c>
    </row>
    <row r="217" spans="1:44" x14ac:dyDescent="0.3">
      <c r="A217" s="69">
        <v>45560</v>
      </c>
      <c r="B217" s="16">
        <v>209</v>
      </c>
      <c r="C217">
        <v>8.5</v>
      </c>
      <c r="D217">
        <v>10</v>
      </c>
      <c r="E217">
        <v>0.5</v>
      </c>
      <c r="F217">
        <v>0.5</v>
      </c>
      <c r="J217">
        <v>4</v>
      </c>
      <c r="K217">
        <v>19.5</v>
      </c>
      <c r="L217">
        <v>4.875</v>
      </c>
      <c r="O217" s="68">
        <v>45560</v>
      </c>
      <c r="P217" s="18">
        <v>209</v>
      </c>
      <c r="AF217">
        <v>8.5</v>
      </c>
      <c r="AG217">
        <v>10</v>
      </c>
      <c r="AH217">
        <v>0.5</v>
      </c>
      <c r="AI217">
        <v>0.5</v>
      </c>
      <c r="AO217">
        <v>4</v>
      </c>
      <c r="AP217">
        <v>19.5</v>
      </c>
      <c r="AQ217">
        <v>4.875</v>
      </c>
      <c r="AR217">
        <v>15</v>
      </c>
    </row>
    <row r="218" spans="1:44" x14ac:dyDescent="0.3">
      <c r="A218" s="56"/>
      <c r="B218" s="16">
        <v>210</v>
      </c>
      <c r="C218">
        <v>0.5</v>
      </c>
      <c r="J218">
        <v>1</v>
      </c>
      <c r="K218">
        <v>0.5</v>
      </c>
      <c r="L218">
        <v>0.5</v>
      </c>
      <c r="O218" s="56"/>
      <c r="P218" s="18">
        <v>210</v>
      </c>
      <c r="AL218">
        <v>0.5</v>
      </c>
      <c r="AO218">
        <v>1</v>
      </c>
      <c r="AP218">
        <v>0.5</v>
      </c>
      <c r="AQ218">
        <v>0.5</v>
      </c>
      <c r="AR218">
        <v>21</v>
      </c>
    </row>
    <row r="219" spans="1:44" x14ac:dyDescent="0.3">
      <c r="A219" s="69">
        <v>45561</v>
      </c>
      <c r="B219" s="16">
        <v>211</v>
      </c>
      <c r="C219">
        <v>17</v>
      </c>
      <c r="D219">
        <v>0.5</v>
      </c>
      <c r="J219">
        <v>2</v>
      </c>
      <c r="K219">
        <v>17.5</v>
      </c>
      <c r="L219">
        <v>8.75</v>
      </c>
      <c r="O219" s="68">
        <v>45561</v>
      </c>
      <c r="P219" s="18">
        <v>211</v>
      </c>
      <c r="AF219">
        <v>17</v>
      </c>
      <c r="AG219">
        <v>0.5</v>
      </c>
      <c r="AO219">
        <v>2</v>
      </c>
      <c r="AP219">
        <v>17.5</v>
      </c>
      <c r="AQ219">
        <v>8.75</v>
      </c>
      <c r="AR219">
        <v>15</v>
      </c>
    </row>
    <row r="220" spans="1:44" x14ac:dyDescent="0.3">
      <c r="A220" s="56"/>
      <c r="B220" s="16">
        <v>212</v>
      </c>
      <c r="C220">
        <v>0.5</v>
      </c>
      <c r="J220">
        <v>1</v>
      </c>
      <c r="K220">
        <v>0.5</v>
      </c>
      <c r="L220">
        <v>0.5</v>
      </c>
      <c r="O220" s="56"/>
      <c r="P220" s="18">
        <v>212</v>
      </c>
      <c r="AI220">
        <v>0.5</v>
      </c>
      <c r="AO220">
        <v>1</v>
      </c>
      <c r="AP220">
        <v>0.5</v>
      </c>
      <c r="AQ220">
        <v>0.5</v>
      </c>
      <c r="AR220">
        <v>18</v>
      </c>
    </row>
    <row r="221" spans="1:44" x14ac:dyDescent="0.3">
      <c r="A221" s="17">
        <v>45563</v>
      </c>
      <c r="B221" s="16">
        <v>213</v>
      </c>
      <c r="C221">
        <v>1.5</v>
      </c>
      <c r="J221">
        <v>1</v>
      </c>
      <c r="K221">
        <v>1.5</v>
      </c>
      <c r="L221">
        <v>1.5</v>
      </c>
      <c r="O221" s="19">
        <v>45563</v>
      </c>
      <c r="P221" s="18">
        <v>213</v>
      </c>
      <c r="AF221">
        <v>1.5</v>
      </c>
      <c r="AO221">
        <v>1</v>
      </c>
      <c r="AP221">
        <v>1.5</v>
      </c>
      <c r="AQ221">
        <v>1.5</v>
      </c>
      <c r="AR221">
        <v>15</v>
      </c>
    </row>
    <row r="222" spans="1:44" x14ac:dyDescent="0.3">
      <c r="A222" s="69">
        <v>45564</v>
      </c>
      <c r="B222" s="16">
        <v>214</v>
      </c>
      <c r="C222">
        <v>0.5</v>
      </c>
      <c r="J222">
        <v>1</v>
      </c>
      <c r="K222">
        <v>0.5</v>
      </c>
      <c r="L222">
        <v>0.5</v>
      </c>
      <c r="O222" s="68">
        <v>45564</v>
      </c>
      <c r="P222" s="18">
        <v>214</v>
      </c>
      <c r="AG222">
        <v>0.5</v>
      </c>
      <c r="AO222">
        <v>1</v>
      </c>
      <c r="AP222">
        <v>0.5</v>
      </c>
      <c r="AQ222">
        <v>0.5</v>
      </c>
      <c r="AR222">
        <v>16</v>
      </c>
    </row>
    <row r="223" spans="1:44" x14ac:dyDescent="0.3">
      <c r="A223" s="56"/>
      <c r="B223" s="16">
        <v>215</v>
      </c>
      <c r="C223">
        <v>4.5</v>
      </c>
      <c r="J223">
        <v>1</v>
      </c>
      <c r="K223">
        <v>4.5</v>
      </c>
      <c r="L223">
        <v>4.5</v>
      </c>
      <c r="O223" s="56"/>
      <c r="P223" s="18">
        <v>215</v>
      </c>
      <c r="AL223">
        <v>4.5</v>
      </c>
      <c r="AO223">
        <v>1</v>
      </c>
      <c r="AP223">
        <v>4.5</v>
      </c>
      <c r="AQ223">
        <v>4.5</v>
      </c>
      <c r="AR223">
        <v>21</v>
      </c>
    </row>
    <row r="224" spans="1:44" x14ac:dyDescent="0.3">
      <c r="A224" s="17">
        <v>45569</v>
      </c>
      <c r="B224" s="16">
        <v>216</v>
      </c>
      <c r="C224">
        <v>4.5</v>
      </c>
      <c r="D224">
        <v>8.5</v>
      </c>
      <c r="J224">
        <v>2</v>
      </c>
      <c r="K224">
        <v>13</v>
      </c>
      <c r="L224">
        <v>6.5</v>
      </c>
      <c r="O224" s="19">
        <v>45569</v>
      </c>
      <c r="P224" s="18">
        <v>216</v>
      </c>
      <c r="AF224">
        <v>4.5</v>
      </c>
      <c r="AG224">
        <v>8.5</v>
      </c>
      <c r="AO224">
        <v>2</v>
      </c>
      <c r="AP224">
        <v>13</v>
      </c>
      <c r="AQ224">
        <v>6.5</v>
      </c>
      <c r="AR224">
        <v>15</v>
      </c>
    </row>
    <row r="225" spans="1:44" x14ac:dyDescent="0.3">
      <c r="A225" s="69">
        <v>45570</v>
      </c>
      <c r="B225" s="16">
        <v>217</v>
      </c>
      <c r="C225">
        <v>13</v>
      </c>
      <c r="D225">
        <v>0.5</v>
      </c>
      <c r="J225">
        <v>2</v>
      </c>
      <c r="K225">
        <v>13.5</v>
      </c>
      <c r="L225">
        <v>6.75</v>
      </c>
      <c r="O225" s="68">
        <v>45570</v>
      </c>
      <c r="P225" s="18">
        <v>217</v>
      </c>
      <c r="AE225">
        <v>13</v>
      </c>
      <c r="AF225">
        <v>0.5</v>
      </c>
      <c r="AO225">
        <v>2</v>
      </c>
      <c r="AP225">
        <v>13.5</v>
      </c>
      <c r="AQ225">
        <v>6.75</v>
      </c>
      <c r="AR225">
        <v>14</v>
      </c>
    </row>
    <row r="226" spans="1:44" x14ac:dyDescent="0.3">
      <c r="A226" s="56"/>
      <c r="B226" s="16">
        <v>218</v>
      </c>
      <c r="C226">
        <v>2</v>
      </c>
      <c r="D226">
        <v>1</v>
      </c>
      <c r="J226">
        <v>2</v>
      </c>
      <c r="K226">
        <v>3</v>
      </c>
      <c r="L226">
        <v>1.5</v>
      </c>
      <c r="O226" s="56"/>
      <c r="P226" s="18">
        <v>218</v>
      </c>
      <c r="AH226">
        <v>2</v>
      </c>
      <c r="AI226">
        <v>1</v>
      </c>
      <c r="AO226">
        <v>2</v>
      </c>
      <c r="AP226">
        <v>3</v>
      </c>
      <c r="AQ226">
        <v>1.5</v>
      </c>
      <c r="AR226">
        <v>17</v>
      </c>
    </row>
    <row r="227" spans="1:44" x14ac:dyDescent="0.3">
      <c r="A227" s="17">
        <v>45575</v>
      </c>
      <c r="B227" s="16">
        <v>219</v>
      </c>
      <c r="C227">
        <v>7</v>
      </c>
      <c r="D227">
        <v>5</v>
      </c>
      <c r="E227">
        <v>3</v>
      </c>
      <c r="F227">
        <v>4.5</v>
      </c>
      <c r="G227">
        <v>10</v>
      </c>
      <c r="H227">
        <v>6.5</v>
      </c>
      <c r="I227">
        <v>7</v>
      </c>
      <c r="J227">
        <v>7</v>
      </c>
      <c r="K227">
        <v>43</v>
      </c>
      <c r="L227">
        <v>6.1428571428571432</v>
      </c>
      <c r="O227" s="19">
        <v>45575</v>
      </c>
      <c r="P227" s="18">
        <v>219</v>
      </c>
      <c r="AF227">
        <v>7</v>
      </c>
      <c r="AG227">
        <v>5</v>
      </c>
      <c r="AH227">
        <v>3</v>
      </c>
      <c r="AI227">
        <v>4.5</v>
      </c>
      <c r="AJ227">
        <v>10</v>
      </c>
      <c r="AK227">
        <v>6.5</v>
      </c>
      <c r="AL227">
        <v>7</v>
      </c>
      <c r="AO227">
        <v>7</v>
      </c>
      <c r="AP227">
        <v>43</v>
      </c>
      <c r="AQ227">
        <v>6.1428571428571432</v>
      </c>
      <c r="AR227">
        <v>15</v>
      </c>
    </row>
    <row r="228" spans="1:44" x14ac:dyDescent="0.3">
      <c r="A228" s="17">
        <v>45576</v>
      </c>
      <c r="B228" s="16">
        <v>220</v>
      </c>
      <c r="C228">
        <v>1</v>
      </c>
      <c r="J228">
        <v>1</v>
      </c>
      <c r="K228">
        <v>1</v>
      </c>
      <c r="L228">
        <v>1</v>
      </c>
      <c r="O228" s="19">
        <v>45576</v>
      </c>
      <c r="P228" s="18">
        <v>220</v>
      </c>
      <c r="W228">
        <v>1</v>
      </c>
      <c r="AO228">
        <v>1</v>
      </c>
      <c r="AP228">
        <v>1</v>
      </c>
      <c r="AQ228">
        <v>1</v>
      </c>
      <c r="AR228">
        <v>6</v>
      </c>
    </row>
    <row r="229" spans="1:44" x14ac:dyDescent="0.3">
      <c r="A229" s="17">
        <v>45579</v>
      </c>
      <c r="B229" s="16">
        <v>221</v>
      </c>
      <c r="C229">
        <v>0.5</v>
      </c>
      <c r="D229">
        <v>3</v>
      </c>
      <c r="E229">
        <v>1.5</v>
      </c>
      <c r="J229">
        <v>3</v>
      </c>
      <c r="K229">
        <v>5</v>
      </c>
      <c r="L229">
        <v>1.666666666666667</v>
      </c>
      <c r="O229" s="19">
        <v>45579</v>
      </c>
      <c r="P229" s="18">
        <v>221</v>
      </c>
      <c r="AJ229">
        <v>0.5</v>
      </c>
      <c r="AK229">
        <v>3</v>
      </c>
      <c r="AL229">
        <v>1.5</v>
      </c>
      <c r="AO229">
        <v>3</v>
      </c>
      <c r="AP229">
        <v>5</v>
      </c>
      <c r="AQ229">
        <v>1.666666666666667</v>
      </c>
      <c r="AR229">
        <v>19</v>
      </c>
    </row>
    <row r="230" spans="1:44" x14ac:dyDescent="0.3">
      <c r="A230" s="69">
        <v>45580</v>
      </c>
      <c r="B230" s="16">
        <v>222</v>
      </c>
      <c r="C230">
        <v>0.5</v>
      </c>
      <c r="D230">
        <v>1</v>
      </c>
      <c r="E230">
        <v>0.5</v>
      </c>
      <c r="J230">
        <v>3</v>
      </c>
      <c r="K230">
        <v>2</v>
      </c>
      <c r="L230">
        <v>0.66666666666666663</v>
      </c>
      <c r="O230" s="68">
        <v>45580</v>
      </c>
      <c r="P230" s="18">
        <v>222</v>
      </c>
      <c r="AF230">
        <v>0.5</v>
      </c>
      <c r="AG230">
        <v>1</v>
      </c>
      <c r="AH230">
        <v>0.5</v>
      </c>
      <c r="AO230">
        <v>3</v>
      </c>
      <c r="AP230">
        <v>2</v>
      </c>
      <c r="AQ230">
        <v>0.66666666666666663</v>
      </c>
      <c r="AR230">
        <v>15</v>
      </c>
    </row>
    <row r="231" spans="1:44" x14ac:dyDescent="0.3">
      <c r="A231" s="56"/>
      <c r="B231" s="16">
        <v>223</v>
      </c>
      <c r="C231">
        <v>0.5</v>
      </c>
      <c r="J231">
        <v>1</v>
      </c>
      <c r="K231">
        <v>0.5</v>
      </c>
      <c r="L231">
        <v>0.5</v>
      </c>
      <c r="O231" s="56"/>
      <c r="P231" s="18">
        <v>223</v>
      </c>
      <c r="AJ231">
        <v>0.5</v>
      </c>
      <c r="AO231">
        <v>1</v>
      </c>
      <c r="AP231">
        <v>0.5</v>
      </c>
      <c r="AQ231">
        <v>0.5</v>
      </c>
      <c r="AR231">
        <v>19</v>
      </c>
    </row>
    <row r="232" spans="1:44" x14ac:dyDescent="0.3">
      <c r="A232" s="17">
        <v>45584</v>
      </c>
      <c r="B232" s="16">
        <v>224</v>
      </c>
      <c r="C232">
        <v>0.5</v>
      </c>
      <c r="D232">
        <v>0.5</v>
      </c>
      <c r="J232">
        <v>2</v>
      </c>
      <c r="K232">
        <v>1</v>
      </c>
      <c r="L232">
        <v>0.5</v>
      </c>
      <c r="O232" s="19">
        <v>45584</v>
      </c>
      <c r="P232" s="18">
        <v>224</v>
      </c>
      <c r="AG232">
        <v>0.5</v>
      </c>
      <c r="AH232">
        <v>0.5</v>
      </c>
      <c r="AO232">
        <v>2</v>
      </c>
      <c r="AP232">
        <v>1</v>
      </c>
      <c r="AQ232">
        <v>0.5</v>
      </c>
      <c r="AR232">
        <v>16</v>
      </c>
    </row>
    <row r="233" spans="1:44" x14ac:dyDescent="0.3">
      <c r="A233" s="17">
        <v>45587</v>
      </c>
      <c r="B233" s="16">
        <v>225</v>
      </c>
      <c r="C233">
        <v>12.5</v>
      </c>
      <c r="D233">
        <v>9.5</v>
      </c>
      <c r="J233">
        <v>2</v>
      </c>
      <c r="K233">
        <v>22</v>
      </c>
      <c r="L233">
        <v>11</v>
      </c>
      <c r="O233" s="19">
        <v>45587</v>
      </c>
      <c r="P233" s="18">
        <v>225</v>
      </c>
      <c r="AH233">
        <v>12.5</v>
      </c>
      <c r="AI233">
        <v>9.5</v>
      </c>
      <c r="AO233">
        <v>2</v>
      </c>
      <c r="AP233">
        <v>22</v>
      </c>
      <c r="AQ233">
        <v>11</v>
      </c>
      <c r="AR233">
        <v>17</v>
      </c>
    </row>
    <row r="234" spans="1:44" x14ac:dyDescent="0.3">
      <c r="A234" s="17">
        <v>45593</v>
      </c>
      <c r="B234" s="16">
        <v>226</v>
      </c>
      <c r="C234">
        <v>35.5</v>
      </c>
      <c r="D234">
        <v>23</v>
      </c>
      <c r="J234">
        <v>2</v>
      </c>
      <c r="K234">
        <v>58.5</v>
      </c>
      <c r="L234">
        <v>29.25</v>
      </c>
      <c r="O234" s="19">
        <v>45593</v>
      </c>
      <c r="P234" s="18">
        <v>226</v>
      </c>
      <c r="AF234">
        <v>35.5</v>
      </c>
      <c r="AG234">
        <v>23</v>
      </c>
      <c r="AO234">
        <v>2</v>
      </c>
      <c r="AP234">
        <v>58.5</v>
      </c>
      <c r="AQ234">
        <v>29.25</v>
      </c>
      <c r="AR234">
        <v>15</v>
      </c>
    </row>
    <row r="235" spans="1:44" x14ac:dyDescent="0.3">
      <c r="A235" s="17">
        <v>45595</v>
      </c>
      <c r="B235" s="16">
        <v>227</v>
      </c>
      <c r="C235">
        <v>12.5</v>
      </c>
      <c r="D235">
        <v>3</v>
      </c>
      <c r="J235">
        <v>2</v>
      </c>
      <c r="K235">
        <v>15.5</v>
      </c>
      <c r="L235">
        <v>7.75</v>
      </c>
      <c r="O235" s="19">
        <v>45595</v>
      </c>
      <c r="P235" s="18">
        <v>227</v>
      </c>
      <c r="AH235">
        <v>12.5</v>
      </c>
      <c r="AI235">
        <v>3</v>
      </c>
      <c r="AO235">
        <v>2</v>
      </c>
      <c r="AP235">
        <v>15.5</v>
      </c>
      <c r="AQ235">
        <v>7.75</v>
      </c>
      <c r="AR235">
        <v>17</v>
      </c>
    </row>
    <row r="236" spans="1:44" x14ac:dyDescent="0.3">
      <c r="A236" s="17">
        <v>45597</v>
      </c>
      <c r="B236" s="16">
        <v>228</v>
      </c>
      <c r="C236">
        <v>1</v>
      </c>
      <c r="J236">
        <v>1</v>
      </c>
      <c r="K236">
        <v>1</v>
      </c>
      <c r="L236">
        <v>1</v>
      </c>
      <c r="O236" s="19">
        <v>45597</v>
      </c>
      <c r="P236" s="18">
        <v>228</v>
      </c>
      <c r="AF236">
        <v>1</v>
      </c>
      <c r="AO236">
        <v>1</v>
      </c>
      <c r="AP236">
        <v>1</v>
      </c>
      <c r="AQ236">
        <v>1</v>
      </c>
      <c r="AR236">
        <v>15</v>
      </c>
    </row>
    <row r="237" spans="1:44" x14ac:dyDescent="0.3">
      <c r="A237" s="17">
        <v>45598</v>
      </c>
      <c r="B237" s="16">
        <v>229</v>
      </c>
      <c r="C237">
        <v>0.5</v>
      </c>
      <c r="D237">
        <v>9</v>
      </c>
      <c r="E237">
        <v>1</v>
      </c>
      <c r="F237">
        <v>0.5</v>
      </c>
      <c r="J237">
        <v>4</v>
      </c>
      <c r="K237">
        <v>11</v>
      </c>
      <c r="L237">
        <v>2.75</v>
      </c>
      <c r="O237" s="19">
        <v>45598</v>
      </c>
      <c r="P237" s="18">
        <v>229</v>
      </c>
      <c r="AD237">
        <v>0.5</v>
      </c>
      <c r="AE237">
        <v>9</v>
      </c>
      <c r="AF237">
        <v>1</v>
      </c>
      <c r="AG237">
        <v>0.5</v>
      </c>
      <c r="AO237">
        <v>4</v>
      </c>
      <c r="AP237">
        <v>11</v>
      </c>
      <c r="AQ237">
        <v>2.75</v>
      </c>
      <c r="AR237">
        <v>13</v>
      </c>
    </row>
    <row r="238" spans="1:44" x14ac:dyDescent="0.3">
      <c r="A238" s="17">
        <v>45599</v>
      </c>
      <c r="B238" s="16">
        <v>230</v>
      </c>
      <c r="C238">
        <v>17</v>
      </c>
      <c r="D238">
        <v>11</v>
      </c>
      <c r="E238">
        <v>3</v>
      </c>
      <c r="J238">
        <v>3</v>
      </c>
      <c r="K238">
        <v>31</v>
      </c>
      <c r="L238">
        <v>10.33333333333333</v>
      </c>
      <c r="O238" s="19">
        <v>45599</v>
      </c>
      <c r="P238" s="18">
        <v>230</v>
      </c>
      <c r="AD238">
        <v>17</v>
      </c>
      <c r="AE238">
        <v>11</v>
      </c>
      <c r="AF238">
        <v>3</v>
      </c>
      <c r="AO238">
        <v>3</v>
      </c>
      <c r="AP238">
        <v>31</v>
      </c>
      <c r="AQ238">
        <v>10.33333333333333</v>
      </c>
      <c r="AR238">
        <v>13</v>
      </c>
    </row>
    <row r="239" spans="1:44" x14ac:dyDescent="0.3">
      <c r="A239" s="69">
        <v>45600</v>
      </c>
      <c r="B239" s="16">
        <v>231</v>
      </c>
      <c r="C239">
        <v>0.5</v>
      </c>
      <c r="J239">
        <v>1</v>
      </c>
      <c r="K239">
        <v>0.5</v>
      </c>
      <c r="L239">
        <v>0.5</v>
      </c>
      <c r="O239" s="68">
        <v>45600</v>
      </c>
      <c r="P239" s="18">
        <v>231</v>
      </c>
      <c r="AG239">
        <v>0.5</v>
      </c>
      <c r="AO239">
        <v>1</v>
      </c>
      <c r="AP239">
        <v>0.5</v>
      </c>
      <c r="AQ239">
        <v>0.5</v>
      </c>
      <c r="AR239">
        <v>16</v>
      </c>
    </row>
    <row r="240" spans="1:44" x14ac:dyDescent="0.3">
      <c r="A240" s="56"/>
      <c r="B240" s="16">
        <v>232</v>
      </c>
      <c r="C240">
        <v>0.5</v>
      </c>
      <c r="J240">
        <v>1</v>
      </c>
      <c r="K240">
        <v>0.5</v>
      </c>
      <c r="L240">
        <v>0.5</v>
      </c>
      <c r="O240" s="56"/>
      <c r="P240" s="18">
        <v>232</v>
      </c>
      <c r="AJ240">
        <v>0.5</v>
      </c>
      <c r="AO240">
        <v>1</v>
      </c>
      <c r="AP240">
        <v>0.5</v>
      </c>
      <c r="AQ240">
        <v>0.5</v>
      </c>
      <c r="AR240">
        <v>19</v>
      </c>
    </row>
    <row r="241" spans="1:44" x14ac:dyDescent="0.3">
      <c r="A241" s="17">
        <v>45601</v>
      </c>
      <c r="B241" s="16">
        <v>233</v>
      </c>
      <c r="C241">
        <v>31</v>
      </c>
      <c r="D241">
        <v>12.5</v>
      </c>
      <c r="J241">
        <v>2</v>
      </c>
      <c r="K241">
        <v>43.5</v>
      </c>
      <c r="L241">
        <v>21.75</v>
      </c>
      <c r="O241" s="19">
        <v>45601</v>
      </c>
      <c r="P241" s="18">
        <v>233</v>
      </c>
      <c r="AF241">
        <v>31</v>
      </c>
      <c r="AG241">
        <v>12.5</v>
      </c>
      <c r="AO241">
        <v>2</v>
      </c>
      <c r="AP241">
        <v>43.5</v>
      </c>
      <c r="AQ241">
        <v>21.75</v>
      </c>
      <c r="AR241">
        <v>15</v>
      </c>
    </row>
    <row r="242" spans="1:44" x14ac:dyDescent="0.3">
      <c r="A242" s="17">
        <v>45605</v>
      </c>
      <c r="B242" s="16">
        <v>234</v>
      </c>
      <c r="C242">
        <v>7.5</v>
      </c>
      <c r="D242">
        <v>4.5</v>
      </c>
      <c r="E242">
        <v>0.5</v>
      </c>
      <c r="J242">
        <v>3</v>
      </c>
      <c r="K242">
        <v>12.5</v>
      </c>
      <c r="L242">
        <v>4.166666666666667</v>
      </c>
      <c r="O242" s="19">
        <v>45605</v>
      </c>
      <c r="P242" s="18">
        <v>234</v>
      </c>
      <c r="AF242">
        <v>7.5</v>
      </c>
      <c r="AG242">
        <v>4.5</v>
      </c>
      <c r="AH242">
        <v>0.5</v>
      </c>
      <c r="AO242">
        <v>3</v>
      </c>
      <c r="AP242">
        <v>12.5</v>
      </c>
      <c r="AQ242">
        <v>4.166666666666667</v>
      </c>
      <c r="AR242">
        <v>15</v>
      </c>
    </row>
    <row r="243" spans="1:44" x14ac:dyDescent="0.3">
      <c r="A243" s="17">
        <v>45606</v>
      </c>
      <c r="B243" s="16">
        <v>235</v>
      </c>
      <c r="C243">
        <v>5.5</v>
      </c>
      <c r="D243">
        <v>1</v>
      </c>
      <c r="J243">
        <v>2</v>
      </c>
      <c r="K243">
        <v>6.5</v>
      </c>
      <c r="L243">
        <v>3.25</v>
      </c>
      <c r="O243" s="19">
        <v>45606</v>
      </c>
      <c r="P243" s="18">
        <v>235</v>
      </c>
      <c r="AF243">
        <v>5.5</v>
      </c>
      <c r="AG243">
        <v>1</v>
      </c>
      <c r="AO243">
        <v>2</v>
      </c>
      <c r="AP243">
        <v>6.5</v>
      </c>
      <c r="AQ243">
        <v>3.25</v>
      </c>
      <c r="AR243">
        <v>15</v>
      </c>
    </row>
    <row r="244" spans="1:44" x14ac:dyDescent="0.3">
      <c r="A244" s="17">
        <v>45607</v>
      </c>
      <c r="B244" s="16">
        <v>236</v>
      </c>
      <c r="C244">
        <v>1</v>
      </c>
      <c r="D244">
        <v>2.5</v>
      </c>
      <c r="E244">
        <v>12</v>
      </c>
      <c r="F244">
        <v>10.5</v>
      </c>
      <c r="J244">
        <v>4</v>
      </c>
      <c r="K244">
        <v>26</v>
      </c>
      <c r="L244">
        <v>6.5</v>
      </c>
      <c r="O244" s="19">
        <v>45607</v>
      </c>
      <c r="P244" s="18">
        <v>236</v>
      </c>
      <c r="AD244">
        <v>1</v>
      </c>
      <c r="AE244">
        <v>2.5</v>
      </c>
      <c r="AF244">
        <v>12</v>
      </c>
      <c r="AG244">
        <v>10.5</v>
      </c>
      <c r="AO244">
        <v>4</v>
      </c>
      <c r="AP244">
        <v>26</v>
      </c>
      <c r="AQ244">
        <v>6.5</v>
      </c>
      <c r="AR244">
        <v>13</v>
      </c>
    </row>
    <row r="245" spans="1:44" x14ac:dyDescent="0.3">
      <c r="A245" s="17">
        <v>45610</v>
      </c>
      <c r="B245" s="16">
        <v>237</v>
      </c>
      <c r="C245">
        <v>4</v>
      </c>
      <c r="J245">
        <v>1</v>
      </c>
      <c r="K245">
        <v>4</v>
      </c>
      <c r="L245">
        <v>4</v>
      </c>
      <c r="O245" s="19">
        <v>45610</v>
      </c>
      <c r="P245" s="18">
        <v>237</v>
      </c>
      <c r="AI245">
        <v>4</v>
      </c>
      <c r="AO245">
        <v>1</v>
      </c>
      <c r="AP245">
        <v>4</v>
      </c>
      <c r="AQ245">
        <v>4</v>
      </c>
      <c r="AR245">
        <v>18</v>
      </c>
    </row>
    <row r="246" spans="1:44" x14ac:dyDescent="0.3">
      <c r="A246" s="69">
        <v>45611</v>
      </c>
      <c r="B246" s="16">
        <v>238</v>
      </c>
      <c r="C246">
        <v>3.5</v>
      </c>
      <c r="J246">
        <v>1</v>
      </c>
      <c r="K246">
        <v>3.5</v>
      </c>
      <c r="L246">
        <v>3.5</v>
      </c>
      <c r="O246" s="68">
        <v>45611</v>
      </c>
      <c r="P246" s="18">
        <v>238</v>
      </c>
      <c r="AE246">
        <v>3.5</v>
      </c>
      <c r="AO246">
        <v>1</v>
      </c>
      <c r="AP246">
        <v>3.5</v>
      </c>
      <c r="AQ246">
        <v>3.5</v>
      </c>
      <c r="AR246">
        <v>14</v>
      </c>
    </row>
    <row r="247" spans="1:44" x14ac:dyDescent="0.3">
      <c r="A247" s="56"/>
      <c r="B247" s="16">
        <v>239</v>
      </c>
      <c r="C247">
        <v>2.5</v>
      </c>
      <c r="D247">
        <v>0.5</v>
      </c>
      <c r="J247">
        <v>2</v>
      </c>
      <c r="K247">
        <v>3</v>
      </c>
      <c r="L247">
        <v>1.5</v>
      </c>
      <c r="O247" s="56"/>
      <c r="P247" s="18">
        <v>239</v>
      </c>
      <c r="AH247">
        <v>2.5</v>
      </c>
      <c r="AI247">
        <v>0.5</v>
      </c>
      <c r="AO247">
        <v>2</v>
      </c>
      <c r="AP247">
        <v>3</v>
      </c>
      <c r="AQ247">
        <v>1.5</v>
      </c>
      <c r="AR247">
        <v>17</v>
      </c>
    </row>
    <row r="248" spans="1:44" x14ac:dyDescent="0.3">
      <c r="A248" s="69">
        <v>45612</v>
      </c>
      <c r="B248" s="16">
        <v>240</v>
      </c>
      <c r="C248">
        <v>14.5</v>
      </c>
      <c r="D248">
        <v>3.5</v>
      </c>
      <c r="J248">
        <v>2</v>
      </c>
      <c r="K248">
        <v>18</v>
      </c>
      <c r="L248">
        <v>9</v>
      </c>
      <c r="O248" s="68">
        <v>45612</v>
      </c>
      <c r="P248" s="18">
        <v>240</v>
      </c>
      <c r="AC248">
        <v>14.5</v>
      </c>
      <c r="AD248">
        <v>3.5</v>
      </c>
      <c r="AO248">
        <v>2</v>
      </c>
      <c r="AP248">
        <v>18</v>
      </c>
      <c r="AQ248">
        <v>9</v>
      </c>
      <c r="AR248">
        <v>12</v>
      </c>
    </row>
    <row r="249" spans="1:44" x14ac:dyDescent="0.3">
      <c r="A249" s="56"/>
      <c r="B249" s="16">
        <v>241</v>
      </c>
      <c r="C249">
        <v>0.5</v>
      </c>
      <c r="J249">
        <v>1</v>
      </c>
      <c r="K249">
        <v>0.5</v>
      </c>
      <c r="L249">
        <v>0.5</v>
      </c>
      <c r="O249" s="56"/>
      <c r="P249" s="18">
        <v>241</v>
      </c>
      <c r="AH249">
        <v>0.5</v>
      </c>
      <c r="AO249">
        <v>1</v>
      </c>
      <c r="AP249">
        <v>0.5</v>
      </c>
      <c r="AQ249">
        <v>0.5</v>
      </c>
      <c r="AR249">
        <v>17</v>
      </c>
    </row>
    <row r="250" spans="1:44" x14ac:dyDescent="0.3">
      <c r="A250" s="69">
        <v>45613</v>
      </c>
      <c r="B250" s="16">
        <v>242</v>
      </c>
      <c r="C250">
        <v>0.5</v>
      </c>
      <c r="J250">
        <v>1</v>
      </c>
      <c r="K250">
        <v>0.5</v>
      </c>
      <c r="L250">
        <v>0.5</v>
      </c>
      <c r="O250" s="68">
        <v>45613</v>
      </c>
      <c r="P250" s="18">
        <v>242</v>
      </c>
      <c r="AH250">
        <v>0.5</v>
      </c>
      <c r="AO250">
        <v>1</v>
      </c>
      <c r="AP250">
        <v>0.5</v>
      </c>
      <c r="AQ250">
        <v>0.5</v>
      </c>
      <c r="AR250">
        <v>17</v>
      </c>
    </row>
    <row r="251" spans="1:44" x14ac:dyDescent="0.3">
      <c r="A251" s="56"/>
      <c r="B251" s="16">
        <v>243</v>
      </c>
      <c r="C251">
        <v>0.5</v>
      </c>
      <c r="J251">
        <v>1</v>
      </c>
      <c r="K251">
        <v>0.5</v>
      </c>
      <c r="L251">
        <v>0.5</v>
      </c>
      <c r="O251" s="56"/>
      <c r="P251" s="18">
        <v>243</v>
      </c>
      <c r="AJ251">
        <v>0.5</v>
      </c>
      <c r="AO251">
        <v>1</v>
      </c>
      <c r="AP251">
        <v>0.5</v>
      </c>
      <c r="AQ251">
        <v>0.5</v>
      </c>
      <c r="AR251">
        <v>19</v>
      </c>
    </row>
    <row r="252" spans="1:44" x14ac:dyDescent="0.3">
      <c r="A252" s="69">
        <v>45614</v>
      </c>
      <c r="B252" s="16">
        <v>244</v>
      </c>
      <c r="C252">
        <v>0.5</v>
      </c>
      <c r="J252">
        <v>1</v>
      </c>
      <c r="K252">
        <v>0.5</v>
      </c>
      <c r="L252">
        <v>0.5</v>
      </c>
      <c r="O252" s="68">
        <v>45614</v>
      </c>
      <c r="P252" s="18">
        <v>244</v>
      </c>
      <c r="AC252">
        <v>0.5</v>
      </c>
      <c r="AO252">
        <v>1</v>
      </c>
      <c r="AP252">
        <v>0.5</v>
      </c>
      <c r="AQ252">
        <v>0.5</v>
      </c>
      <c r="AR252">
        <v>12</v>
      </c>
    </row>
    <row r="253" spans="1:44" x14ac:dyDescent="0.3">
      <c r="A253" s="56"/>
      <c r="B253" s="16">
        <v>245</v>
      </c>
      <c r="C253">
        <v>0.5</v>
      </c>
      <c r="D253">
        <v>8.5</v>
      </c>
      <c r="E253">
        <v>1</v>
      </c>
      <c r="J253">
        <v>3</v>
      </c>
      <c r="K253">
        <v>10</v>
      </c>
      <c r="L253">
        <v>3.333333333333333</v>
      </c>
      <c r="O253" s="56"/>
      <c r="P253" s="18">
        <v>245</v>
      </c>
      <c r="AE253">
        <v>0.5</v>
      </c>
      <c r="AF253">
        <v>8.5</v>
      </c>
      <c r="AG253">
        <v>1</v>
      </c>
      <c r="AO253">
        <v>3</v>
      </c>
      <c r="AP253">
        <v>10</v>
      </c>
      <c r="AQ253">
        <v>3.333333333333333</v>
      </c>
      <c r="AR253">
        <v>14</v>
      </c>
    </row>
    <row r="254" spans="1:44" x14ac:dyDescent="0.3">
      <c r="A254" s="17">
        <v>45615</v>
      </c>
      <c r="B254" s="16">
        <v>246</v>
      </c>
      <c r="C254">
        <v>4</v>
      </c>
      <c r="D254">
        <v>0.5</v>
      </c>
      <c r="E254">
        <v>1</v>
      </c>
      <c r="F254">
        <v>1</v>
      </c>
      <c r="J254">
        <v>4</v>
      </c>
      <c r="K254">
        <v>6.5</v>
      </c>
      <c r="L254">
        <v>1.625</v>
      </c>
      <c r="O254" s="19">
        <v>45615</v>
      </c>
      <c r="P254" s="18">
        <v>246</v>
      </c>
      <c r="AF254">
        <v>4</v>
      </c>
      <c r="AG254">
        <v>0.5</v>
      </c>
      <c r="AH254">
        <v>1</v>
      </c>
      <c r="AI254">
        <v>1</v>
      </c>
      <c r="AO254">
        <v>4</v>
      </c>
      <c r="AP254">
        <v>6.5</v>
      </c>
      <c r="AQ254">
        <v>1.625</v>
      </c>
      <c r="AR254">
        <v>15</v>
      </c>
    </row>
    <row r="255" spans="1:44" x14ac:dyDescent="0.3">
      <c r="A255" s="17">
        <v>45616</v>
      </c>
      <c r="B255" s="16">
        <v>247</v>
      </c>
      <c r="C255">
        <v>37</v>
      </c>
      <c r="D255">
        <v>14</v>
      </c>
      <c r="E255">
        <v>7.5</v>
      </c>
      <c r="F255">
        <v>1</v>
      </c>
      <c r="J255">
        <v>4</v>
      </c>
      <c r="K255">
        <v>59.5</v>
      </c>
      <c r="L255">
        <v>14.875</v>
      </c>
      <c r="O255" s="19">
        <v>45616</v>
      </c>
      <c r="P255" s="18">
        <v>247</v>
      </c>
      <c r="AE255">
        <v>37</v>
      </c>
      <c r="AF255">
        <v>14</v>
      </c>
      <c r="AG255">
        <v>7.5</v>
      </c>
      <c r="AH255">
        <v>1</v>
      </c>
      <c r="AO255">
        <v>4</v>
      </c>
      <c r="AP255">
        <v>59.5</v>
      </c>
      <c r="AQ255">
        <v>14.875</v>
      </c>
      <c r="AR255">
        <v>14</v>
      </c>
    </row>
    <row r="256" spans="1:44" x14ac:dyDescent="0.3">
      <c r="A256" s="17">
        <v>45617</v>
      </c>
      <c r="B256" s="16">
        <v>248</v>
      </c>
      <c r="C256">
        <v>7.5</v>
      </c>
      <c r="D256">
        <v>2.5</v>
      </c>
      <c r="E256">
        <v>0.5</v>
      </c>
      <c r="J256">
        <v>3</v>
      </c>
      <c r="K256">
        <v>10.5</v>
      </c>
      <c r="L256">
        <v>3.5</v>
      </c>
      <c r="O256" s="19">
        <v>45617</v>
      </c>
      <c r="P256" s="18">
        <v>248</v>
      </c>
      <c r="AE256">
        <v>7.5</v>
      </c>
      <c r="AF256">
        <v>2.5</v>
      </c>
      <c r="AG256">
        <v>0.5</v>
      </c>
      <c r="AO256">
        <v>3</v>
      </c>
      <c r="AP256">
        <v>10.5</v>
      </c>
      <c r="AQ256">
        <v>3.5</v>
      </c>
      <c r="AR256">
        <v>14</v>
      </c>
    </row>
    <row r="257" spans="1:44" x14ac:dyDescent="0.3">
      <c r="A257" s="17">
        <v>45618</v>
      </c>
      <c r="B257" s="16">
        <v>249</v>
      </c>
      <c r="C257">
        <v>11</v>
      </c>
      <c r="D257">
        <v>2.5</v>
      </c>
      <c r="J257">
        <v>2</v>
      </c>
      <c r="K257">
        <v>13.5</v>
      </c>
      <c r="L257">
        <v>6.75</v>
      </c>
      <c r="O257" s="19">
        <v>45618</v>
      </c>
      <c r="P257" s="18">
        <v>249</v>
      </c>
      <c r="AE257">
        <v>11</v>
      </c>
      <c r="AF257">
        <v>2.5</v>
      </c>
      <c r="AO257">
        <v>2</v>
      </c>
      <c r="AP257">
        <v>13.5</v>
      </c>
      <c r="AQ257">
        <v>6.75</v>
      </c>
      <c r="AR257">
        <v>14</v>
      </c>
    </row>
    <row r="258" spans="1:44" x14ac:dyDescent="0.3">
      <c r="A258" s="17">
        <v>45620</v>
      </c>
      <c r="B258" s="16">
        <v>250</v>
      </c>
      <c r="C258">
        <v>1.5</v>
      </c>
      <c r="D258">
        <v>1.5</v>
      </c>
      <c r="J258">
        <v>2</v>
      </c>
      <c r="K258">
        <v>3</v>
      </c>
      <c r="L258">
        <v>1.5</v>
      </c>
      <c r="O258" s="19">
        <v>45620</v>
      </c>
      <c r="P258" s="18">
        <v>250</v>
      </c>
      <c r="AG258">
        <v>1.5</v>
      </c>
      <c r="AH258">
        <v>1.5</v>
      </c>
      <c r="AO258">
        <v>2</v>
      </c>
      <c r="AP258">
        <v>3</v>
      </c>
      <c r="AQ258">
        <v>1.5</v>
      </c>
      <c r="AR258">
        <v>16</v>
      </c>
    </row>
    <row r="259" spans="1:44" x14ac:dyDescent="0.3">
      <c r="A259" s="17">
        <v>45622</v>
      </c>
      <c r="B259" s="16">
        <v>251</v>
      </c>
      <c r="C259">
        <v>21</v>
      </c>
      <c r="D259">
        <v>1</v>
      </c>
      <c r="J259">
        <v>2</v>
      </c>
      <c r="K259">
        <v>22</v>
      </c>
      <c r="L259">
        <v>11</v>
      </c>
      <c r="O259" s="19">
        <v>45622</v>
      </c>
      <c r="P259" s="18">
        <v>251</v>
      </c>
      <c r="AE259">
        <v>21</v>
      </c>
      <c r="AF259">
        <v>1</v>
      </c>
      <c r="AO259">
        <v>2</v>
      </c>
      <c r="AP259">
        <v>22</v>
      </c>
      <c r="AQ259">
        <v>11</v>
      </c>
      <c r="AR259">
        <v>14</v>
      </c>
    </row>
    <row r="260" spans="1:44" x14ac:dyDescent="0.3">
      <c r="A260" s="17">
        <v>45623</v>
      </c>
      <c r="B260" s="16">
        <v>252</v>
      </c>
      <c r="C260">
        <v>0.5</v>
      </c>
      <c r="D260">
        <v>5.5</v>
      </c>
      <c r="E260">
        <v>23</v>
      </c>
      <c r="F260">
        <v>9.5</v>
      </c>
      <c r="J260">
        <v>4</v>
      </c>
      <c r="K260">
        <v>38.5</v>
      </c>
      <c r="L260">
        <v>9.625</v>
      </c>
      <c r="O260" s="19">
        <v>45623</v>
      </c>
      <c r="P260" s="18">
        <v>252</v>
      </c>
      <c r="AD260">
        <v>0.5</v>
      </c>
      <c r="AE260">
        <v>5.5</v>
      </c>
      <c r="AF260">
        <v>23</v>
      </c>
      <c r="AG260">
        <v>9.5</v>
      </c>
      <c r="AO260">
        <v>4</v>
      </c>
      <c r="AP260">
        <v>38.5</v>
      </c>
      <c r="AQ260">
        <v>9.625</v>
      </c>
      <c r="AR260">
        <v>13</v>
      </c>
    </row>
    <row r="261" spans="1:44" x14ac:dyDescent="0.3">
      <c r="A261" s="17">
        <v>45624</v>
      </c>
      <c r="B261" s="16">
        <v>253</v>
      </c>
      <c r="C261">
        <v>1</v>
      </c>
      <c r="J261">
        <v>1</v>
      </c>
      <c r="K261">
        <v>1</v>
      </c>
      <c r="L261">
        <v>1</v>
      </c>
      <c r="O261" s="19">
        <v>45624</v>
      </c>
      <c r="P261" s="18">
        <v>253</v>
      </c>
      <c r="W261">
        <v>1</v>
      </c>
      <c r="AO261">
        <v>1</v>
      </c>
      <c r="AP261">
        <v>1</v>
      </c>
      <c r="AQ261">
        <v>1</v>
      </c>
      <c r="AR261">
        <v>6</v>
      </c>
    </row>
    <row r="262" spans="1:44" x14ac:dyDescent="0.3">
      <c r="A262" s="69">
        <v>45628</v>
      </c>
      <c r="B262" s="16">
        <v>254</v>
      </c>
      <c r="C262">
        <v>0.5</v>
      </c>
      <c r="J262">
        <v>1</v>
      </c>
      <c r="K262">
        <v>0.5</v>
      </c>
      <c r="L262">
        <v>0.5</v>
      </c>
      <c r="O262" s="68">
        <v>45628</v>
      </c>
      <c r="P262" s="18">
        <v>254</v>
      </c>
      <c r="Z262">
        <v>0.5</v>
      </c>
      <c r="AO262">
        <v>1</v>
      </c>
      <c r="AP262">
        <v>0.5</v>
      </c>
      <c r="AQ262">
        <v>0.5</v>
      </c>
      <c r="AR262">
        <v>9</v>
      </c>
    </row>
    <row r="263" spans="1:44" x14ac:dyDescent="0.3">
      <c r="A263" s="56"/>
      <c r="B263" s="16">
        <v>255</v>
      </c>
      <c r="C263">
        <v>1</v>
      </c>
      <c r="D263">
        <v>0.5</v>
      </c>
      <c r="E263">
        <v>2.5</v>
      </c>
      <c r="F263">
        <v>0.5</v>
      </c>
      <c r="G263">
        <v>0.5</v>
      </c>
      <c r="H263">
        <v>1</v>
      </c>
      <c r="J263">
        <v>6</v>
      </c>
      <c r="K263">
        <v>6</v>
      </c>
      <c r="L263">
        <v>1</v>
      </c>
      <c r="O263" s="56"/>
      <c r="P263" s="18">
        <v>255</v>
      </c>
      <c r="AD263">
        <v>1</v>
      </c>
      <c r="AE263">
        <v>0.5</v>
      </c>
      <c r="AF263">
        <v>2.5</v>
      </c>
      <c r="AG263">
        <v>0.5</v>
      </c>
      <c r="AH263">
        <v>0.5</v>
      </c>
      <c r="AI263">
        <v>1</v>
      </c>
      <c r="AO263">
        <v>6</v>
      </c>
      <c r="AP263">
        <v>6</v>
      </c>
      <c r="AQ263">
        <v>1</v>
      </c>
      <c r="AR263">
        <v>13</v>
      </c>
    </row>
    <row r="264" spans="1:44" x14ac:dyDescent="0.3">
      <c r="A264" s="69">
        <v>45629</v>
      </c>
      <c r="B264" s="16">
        <v>256</v>
      </c>
      <c r="C264">
        <v>0.5</v>
      </c>
      <c r="J264">
        <v>1</v>
      </c>
      <c r="K264">
        <v>0.5</v>
      </c>
      <c r="L264">
        <v>0.5</v>
      </c>
      <c r="O264" s="68">
        <v>45629</v>
      </c>
      <c r="P264" s="18">
        <v>256</v>
      </c>
      <c r="Y264">
        <v>0.5</v>
      </c>
      <c r="AO264">
        <v>1</v>
      </c>
      <c r="AP264">
        <v>0.5</v>
      </c>
      <c r="AQ264">
        <v>0.5</v>
      </c>
      <c r="AR264">
        <v>8</v>
      </c>
    </row>
    <row r="265" spans="1:44" x14ac:dyDescent="0.3">
      <c r="A265" s="56"/>
      <c r="B265" s="16">
        <v>257</v>
      </c>
      <c r="C265">
        <v>1</v>
      </c>
      <c r="J265">
        <v>1</v>
      </c>
      <c r="K265">
        <v>1</v>
      </c>
      <c r="L265">
        <v>1</v>
      </c>
      <c r="O265" s="56"/>
      <c r="P265" s="18">
        <v>257</v>
      </c>
      <c r="AE265">
        <v>1</v>
      </c>
      <c r="AO265">
        <v>1</v>
      </c>
      <c r="AP265">
        <v>1</v>
      </c>
      <c r="AQ265">
        <v>1</v>
      </c>
      <c r="AR265">
        <v>14</v>
      </c>
    </row>
    <row r="266" spans="1:44" x14ac:dyDescent="0.3">
      <c r="A266" s="69">
        <v>45630</v>
      </c>
      <c r="B266" s="16">
        <v>258</v>
      </c>
      <c r="C266">
        <v>0.5</v>
      </c>
      <c r="J266">
        <v>1</v>
      </c>
      <c r="K266">
        <v>0.5</v>
      </c>
      <c r="L266">
        <v>0.5</v>
      </c>
      <c r="O266" s="68">
        <v>45630</v>
      </c>
      <c r="P266" s="18">
        <v>258</v>
      </c>
      <c r="AA266">
        <v>0.5</v>
      </c>
      <c r="AO266">
        <v>1</v>
      </c>
      <c r="AP266">
        <v>0.5</v>
      </c>
      <c r="AQ266">
        <v>0.5</v>
      </c>
      <c r="AR266">
        <v>10</v>
      </c>
    </row>
    <row r="267" spans="1:44" x14ac:dyDescent="0.3">
      <c r="A267" s="56"/>
      <c r="B267" s="16">
        <v>259</v>
      </c>
      <c r="C267">
        <v>7</v>
      </c>
      <c r="D267">
        <v>0.5</v>
      </c>
      <c r="J267">
        <v>2</v>
      </c>
      <c r="K267">
        <v>7.5</v>
      </c>
      <c r="L267">
        <v>3.75</v>
      </c>
      <c r="O267" s="56"/>
      <c r="P267" s="18">
        <v>259</v>
      </c>
      <c r="AF267">
        <v>7</v>
      </c>
      <c r="AG267">
        <v>0.5</v>
      </c>
      <c r="AO267">
        <v>2</v>
      </c>
      <c r="AP267">
        <v>7.5</v>
      </c>
      <c r="AQ267">
        <v>3.75</v>
      </c>
      <c r="AR267">
        <v>15</v>
      </c>
    </row>
    <row r="268" spans="1:44" x14ac:dyDescent="0.3">
      <c r="A268" s="69">
        <v>45633</v>
      </c>
      <c r="B268" s="16">
        <v>260</v>
      </c>
      <c r="C268">
        <v>7.5</v>
      </c>
      <c r="D268">
        <v>0.5</v>
      </c>
      <c r="J268">
        <v>2</v>
      </c>
      <c r="K268">
        <v>8</v>
      </c>
      <c r="L268">
        <v>4</v>
      </c>
      <c r="O268" s="68">
        <v>45633</v>
      </c>
      <c r="P268" s="18">
        <v>260</v>
      </c>
      <c r="Z268">
        <v>7.5</v>
      </c>
      <c r="AA268">
        <v>0.5</v>
      </c>
      <c r="AO268">
        <v>2</v>
      </c>
      <c r="AP268">
        <v>8</v>
      </c>
      <c r="AQ268">
        <v>4</v>
      </c>
      <c r="AR268">
        <v>9</v>
      </c>
    </row>
    <row r="269" spans="1:44" x14ac:dyDescent="0.3">
      <c r="A269" s="57"/>
      <c r="B269" s="16">
        <v>261</v>
      </c>
      <c r="C269">
        <v>0.5</v>
      </c>
      <c r="J269">
        <v>1</v>
      </c>
      <c r="K269">
        <v>0.5</v>
      </c>
      <c r="L269">
        <v>0.5</v>
      </c>
      <c r="O269" s="57"/>
      <c r="P269" s="18">
        <v>261</v>
      </c>
      <c r="AG269">
        <v>0.5</v>
      </c>
      <c r="AO269">
        <v>1</v>
      </c>
      <c r="AP269">
        <v>0.5</v>
      </c>
      <c r="AQ269">
        <v>0.5</v>
      </c>
      <c r="AR269">
        <v>16</v>
      </c>
    </row>
    <row r="270" spans="1:44" x14ac:dyDescent="0.3">
      <c r="A270" s="56"/>
      <c r="B270" s="16">
        <v>262</v>
      </c>
      <c r="C270">
        <v>1.5</v>
      </c>
      <c r="J270">
        <v>1</v>
      </c>
      <c r="K270">
        <v>1.5</v>
      </c>
      <c r="L270">
        <v>1.5</v>
      </c>
      <c r="O270" s="56"/>
      <c r="P270" s="18">
        <v>262</v>
      </c>
      <c r="AI270">
        <v>1.5</v>
      </c>
      <c r="AO270">
        <v>1</v>
      </c>
      <c r="AP270">
        <v>1.5</v>
      </c>
      <c r="AQ270">
        <v>1.5</v>
      </c>
      <c r="AR270">
        <v>18</v>
      </c>
    </row>
    <row r="271" spans="1:44" x14ac:dyDescent="0.3">
      <c r="A271" s="17">
        <v>45635</v>
      </c>
      <c r="B271" s="16">
        <v>263</v>
      </c>
      <c r="C271">
        <v>25.5</v>
      </c>
      <c r="D271">
        <v>0.5</v>
      </c>
      <c r="J271">
        <v>2</v>
      </c>
      <c r="K271">
        <v>26</v>
      </c>
      <c r="L271">
        <v>13</v>
      </c>
      <c r="O271" s="19">
        <v>45635</v>
      </c>
      <c r="P271" s="18">
        <v>263</v>
      </c>
      <c r="AE271">
        <v>25.5</v>
      </c>
      <c r="AF271">
        <v>0.5</v>
      </c>
      <c r="AO271">
        <v>2</v>
      </c>
      <c r="AP271">
        <v>26</v>
      </c>
      <c r="AQ271">
        <v>13</v>
      </c>
      <c r="AR271">
        <v>14</v>
      </c>
    </row>
    <row r="272" spans="1:44" x14ac:dyDescent="0.3">
      <c r="A272" s="69">
        <v>45636</v>
      </c>
      <c r="B272" s="16">
        <v>264</v>
      </c>
      <c r="C272">
        <v>0.5</v>
      </c>
      <c r="D272">
        <v>0.5</v>
      </c>
      <c r="E272">
        <v>0.5</v>
      </c>
      <c r="J272">
        <v>3</v>
      </c>
      <c r="K272">
        <v>1.5</v>
      </c>
      <c r="L272">
        <v>0.5</v>
      </c>
      <c r="O272" s="68">
        <v>45636</v>
      </c>
      <c r="P272" s="18">
        <v>264</v>
      </c>
      <c r="W272">
        <v>0.5</v>
      </c>
      <c r="X272">
        <v>0.5</v>
      </c>
      <c r="Y272">
        <v>0.5</v>
      </c>
      <c r="AO272">
        <v>3</v>
      </c>
      <c r="AP272">
        <v>1.5</v>
      </c>
      <c r="AQ272">
        <v>0.5</v>
      </c>
      <c r="AR272">
        <v>6</v>
      </c>
    </row>
    <row r="273" spans="1:44" x14ac:dyDescent="0.3">
      <c r="A273" s="57"/>
      <c r="B273" s="16">
        <v>265</v>
      </c>
      <c r="C273">
        <v>0.5</v>
      </c>
      <c r="J273">
        <v>1</v>
      </c>
      <c r="K273">
        <v>0.5</v>
      </c>
      <c r="L273">
        <v>0.5</v>
      </c>
      <c r="O273" s="57"/>
      <c r="P273" s="18">
        <v>265</v>
      </c>
      <c r="AA273">
        <v>0.5</v>
      </c>
      <c r="AO273">
        <v>1</v>
      </c>
      <c r="AP273">
        <v>0.5</v>
      </c>
      <c r="AQ273">
        <v>0.5</v>
      </c>
      <c r="AR273">
        <v>10</v>
      </c>
    </row>
    <row r="274" spans="1:44" x14ac:dyDescent="0.3">
      <c r="A274" s="56"/>
      <c r="B274" s="16">
        <v>266</v>
      </c>
      <c r="C274">
        <v>5</v>
      </c>
      <c r="J274">
        <v>1</v>
      </c>
      <c r="K274">
        <v>5</v>
      </c>
      <c r="L274">
        <v>5</v>
      </c>
      <c r="O274" s="56"/>
      <c r="P274" s="18">
        <v>266</v>
      </c>
      <c r="AJ274">
        <v>5</v>
      </c>
      <c r="AO274">
        <v>1</v>
      </c>
      <c r="AP274">
        <v>5</v>
      </c>
      <c r="AQ274">
        <v>5</v>
      </c>
      <c r="AR274">
        <v>19</v>
      </c>
    </row>
    <row r="275" spans="1:44" x14ac:dyDescent="0.3">
      <c r="A275" s="69">
        <v>45640</v>
      </c>
      <c r="B275" s="16">
        <v>267</v>
      </c>
      <c r="C275">
        <v>1</v>
      </c>
      <c r="J275">
        <v>1</v>
      </c>
      <c r="K275">
        <v>1</v>
      </c>
      <c r="L275">
        <v>1</v>
      </c>
      <c r="O275" s="68">
        <v>45640</v>
      </c>
      <c r="P275" s="18">
        <v>267</v>
      </c>
      <c r="Z275">
        <v>1</v>
      </c>
      <c r="AO275">
        <v>1</v>
      </c>
      <c r="AP275">
        <v>1</v>
      </c>
      <c r="AQ275">
        <v>1</v>
      </c>
      <c r="AR275">
        <v>9</v>
      </c>
    </row>
    <row r="276" spans="1:44" x14ac:dyDescent="0.3">
      <c r="A276" s="57"/>
      <c r="B276" s="16">
        <v>268</v>
      </c>
      <c r="C276">
        <v>0.5</v>
      </c>
      <c r="J276">
        <v>1</v>
      </c>
      <c r="K276">
        <v>0.5</v>
      </c>
      <c r="L276">
        <v>0.5</v>
      </c>
      <c r="O276" s="57"/>
      <c r="P276" s="18">
        <v>268</v>
      </c>
      <c r="AC276">
        <v>0.5</v>
      </c>
      <c r="AO276">
        <v>1</v>
      </c>
      <c r="AP276">
        <v>0.5</v>
      </c>
      <c r="AQ276">
        <v>0.5</v>
      </c>
      <c r="AR276">
        <v>12</v>
      </c>
    </row>
    <row r="277" spans="1:44" x14ac:dyDescent="0.3">
      <c r="A277" s="56"/>
      <c r="B277" s="16">
        <v>269</v>
      </c>
      <c r="C277">
        <v>3.5</v>
      </c>
      <c r="D277">
        <v>2.5</v>
      </c>
      <c r="E277">
        <v>1</v>
      </c>
      <c r="J277">
        <v>3</v>
      </c>
      <c r="K277">
        <v>7</v>
      </c>
      <c r="L277">
        <v>2.333333333333333</v>
      </c>
      <c r="O277" s="56"/>
      <c r="P277" s="18">
        <v>269</v>
      </c>
      <c r="AF277">
        <v>3.5</v>
      </c>
      <c r="AG277">
        <v>2.5</v>
      </c>
      <c r="AH277">
        <v>1</v>
      </c>
      <c r="AO277">
        <v>3</v>
      </c>
      <c r="AP277">
        <v>7</v>
      </c>
      <c r="AQ277">
        <v>2.333333333333333</v>
      </c>
      <c r="AR277">
        <v>15</v>
      </c>
    </row>
    <row r="278" spans="1:44" x14ac:dyDescent="0.3">
      <c r="A278" s="69">
        <v>45642</v>
      </c>
      <c r="B278" s="16">
        <v>270</v>
      </c>
      <c r="C278">
        <v>1</v>
      </c>
      <c r="D278">
        <v>2.5</v>
      </c>
      <c r="J278">
        <v>2</v>
      </c>
      <c r="K278">
        <v>3.5</v>
      </c>
      <c r="L278">
        <v>1.75</v>
      </c>
      <c r="O278" s="68">
        <v>45642</v>
      </c>
      <c r="P278" s="18">
        <v>270</v>
      </c>
      <c r="X278">
        <v>1</v>
      </c>
      <c r="Y278">
        <v>2.5</v>
      </c>
      <c r="AO278">
        <v>2</v>
      </c>
      <c r="AP278">
        <v>3.5</v>
      </c>
      <c r="AQ278">
        <v>1.75</v>
      </c>
      <c r="AR278">
        <v>7</v>
      </c>
    </row>
    <row r="279" spans="1:44" x14ac:dyDescent="0.3">
      <c r="A279" s="57"/>
      <c r="B279" s="16">
        <v>271</v>
      </c>
      <c r="C279">
        <v>0.5</v>
      </c>
      <c r="J279">
        <v>1</v>
      </c>
      <c r="K279">
        <v>0.5</v>
      </c>
      <c r="L279">
        <v>0.5</v>
      </c>
      <c r="O279" s="57"/>
      <c r="P279" s="18">
        <v>271</v>
      </c>
      <c r="AA279">
        <v>0.5</v>
      </c>
      <c r="AO279">
        <v>1</v>
      </c>
      <c r="AP279">
        <v>0.5</v>
      </c>
      <c r="AQ279">
        <v>0.5</v>
      </c>
      <c r="AR279">
        <v>10</v>
      </c>
    </row>
    <row r="280" spans="1:44" x14ac:dyDescent="0.3">
      <c r="A280" s="56"/>
      <c r="B280" s="16">
        <v>272</v>
      </c>
      <c r="C280">
        <v>0.5</v>
      </c>
      <c r="D280">
        <v>0.5</v>
      </c>
      <c r="J280">
        <v>2</v>
      </c>
      <c r="K280">
        <v>1</v>
      </c>
      <c r="L280">
        <v>0.5</v>
      </c>
      <c r="O280" s="56"/>
      <c r="P280" s="18">
        <v>272</v>
      </c>
      <c r="AC280">
        <v>0.5</v>
      </c>
      <c r="AD280">
        <v>0.5</v>
      </c>
      <c r="AO280">
        <v>2</v>
      </c>
      <c r="AP280">
        <v>1</v>
      </c>
      <c r="AQ280">
        <v>0.5</v>
      </c>
      <c r="AR280">
        <v>12</v>
      </c>
    </row>
    <row r="281" spans="1:44" x14ac:dyDescent="0.3">
      <c r="A281" s="69">
        <v>45644</v>
      </c>
      <c r="B281" s="16">
        <v>273</v>
      </c>
      <c r="C281">
        <v>1</v>
      </c>
      <c r="J281">
        <v>1</v>
      </c>
      <c r="K281">
        <v>1</v>
      </c>
      <c r="L281">
        <v>1</v>
      </c>
      <c r="O281" s="68">
        <v>45644</v>
      </c>
      <c r="P281" s="18">
        <v>273</v>
      </c>
      <c r="AA281">
        <v>1</v>
      </c>
      <c r="AO281">
        <v>1</v>
      </c>
      <c r="AP281">
        <v>1</v>
      </c>
      <c r="AQ281">
        <v>1</v>
      </c>
      <c r="AR281">
        <v>10</v>
      </c>
    </row>
    <row r="282" spans="1:44" x14ac:dyDescent="0.3">
      <c r="A282" s="56"/>
      <c r="B282" s="16">
        <v>274</v>
      </c>
      <c r="C282">
        <v>0.5</v>
      </c>
      <c r="J282">
        <v>1</v>
      </c>
      <c r="K282">
        <v>0.5</v>
      </c>
      <c r="L282">
        <v>0.5</v>
      </c>
      <c r="O282" s="56"/>
      <c r="P282" s="18">
        <v>274</v>
      </c>
      <c r="AH282">
        <v>0.5</v>
      </c>
      <c r="AO282">
        <v>1</v>
      </c>
      <c r="AP282">
        <v>0.5</v>
      </c>
      <c r="AQ282">
        <v>0.5</v>
      </c>
      <c r="AR282">
        <v>17</v>
      </c>
    </row>
    <row r="283" spans="1:44" x14ac:dyDescent="0.3">
      <c r="A283" s="69">
        <v>45645</v>
      </c>
      <c r="B283" s="16">
        <v>275</v>
      </c>
      <c r="C283">
        <v>8</v>
      </c>
      <c r="J283">
        <v>1</v>
      </c>
      <c r="K283">
        <v>8</v>
      </c>
      <c r="L283">
        <v>8</v>
      </c>
      <c r="O283" s="68">
        <v>45645</v>
      </c>
      <c r="P283" s="18">
        <v>275</v>
      </c>
      <c r="AC283">
        <v>8</v>
      </c>
      <c r="AO283">
        <v>1</v>
      </c>
      <c r="AP283">
        <v>8</v>
      </c>
      <c r="AQ283">
        <v>8</v>
      </c>
      <c r="AR283">
        <v>12</v>
      </c>
    </row>
    <row r="284" spans="1:44" x14ac:dyDescent="0.3">
      <c r="A284" s="57"/>
      <c r="B284" s="16">
        <v>276</v>
      </c>
      <c r="C284">
        <v>0.5</v>
      </c>
      <c r="J284">
        <v>1</v>
      </c>
      <c r="K284">
        <v>0.5</v>
      </c>
      <c r="L284">
        <v>0.5</v>
      </c>
      <c r="O284" s="57"/>
      <c r="P284" s="18">
        <v>276</v>
      </c>
      <c r="AE284">
        <v>0.5</v>
      </c>
      <c r="AO284">
        <v>1</v>
      </c>
      <c r="AP284">
        <v>0.5</v>
      </c>
      <c r="AQ284">
        <v>0.5</v>
      </c>
      <c r="AR284">
        <v>14</v>
      </c>
    </row>
    <row r="285" spans="1:44" x14ac:dyDescent="0.3">
      <c r="A285" s="56"/>
      <c r="B285" s="16">
        <v>277</v>
      </c>
      <c r="C285">
        <v>3</v>
      </c>
      <c r="J285">
        <v>1</v>
      </c>
      <c r="K285">
        <v>3</v>
      </c>
      <c r="L285">
        <v>3</v>
      </c>
      <c r="O285" s="56"/>
      <c r="P285" s="18">
        <v>277</v>
      </c>
      <c r="AG285">
        <v>3</v>
      </c>
      <c r="AO285">
        <v>1</v>
      </c>
      <c r="AP285">
        <v>3</v>
      </c>
      <c r="AQ285">
        <v>3</v>
      </c>
      <c r="AR285">
        <v>16</v>
      </c>
    </row>
    <row r="286" spans="1:44" x14ac:dyDescent="0.3">
      <c r="A286" s="17">
        <v>45647</v>
      </c>
      <c r="B286" s="16">
        <v>278</v>
      </c>
      <c r="C286">
        <v>6.5</v>
      </c>
      <c r="J286">
        <v>1</v>
      </c>
      <c r="K286">
        <v>6.5</v>
      </c>
      <c r="L286">
        <v>6.5</v>
      </c>
      <c r="O286" s="19">
        <v>45647</v>
      </c>
      <c r="P286" s="18">
        <v>278</v>
      </c>
      <c r="AG286">
        <v>6.5</v>
      </c>
      <c r="AO286">
        <v>1</v>
      </c>
      <c r="AP286">
        <v>6.5</v>
      </c>
      <c r="AQ286">
        <v>6.5</v>
      </c>
      <c r="AR286">
        <v>16</v>
      </c>
    </row>
    <row r="287" spans="1:44" x14ac:dyDescent="0.3">
      <c r="A287" s="69">
        <v>45648</v>
      </c>
      <c r="B287" s="16">
        <v>279</v>
      </c>
      <c r="C287">
        <v>1</v>
      </c>
      <c r="J287">
        <v>1</v>
      </c>
      <c r="K287">
        <v>1</v>
      </c>
      <c r="L287">
        <v>1</v>
      </c>
      <c r="O287" s="68">
        <v>45648</v>
      </c>
      <c r="P287" s="18">
        <v>279</v>
      </c>
      <c r="AB287">
        <v>1</v>
      </c>
      <c r="AO287">
        <v>1</v>
      </c>
      <c r="AP287">
        <v>1</v>
      </c>
      <c r="AQ287">
        <v>1</v>
      </c>
      <c r="AR287">
        <v>11</v>
      </c>
    </row>
    <row r="288" spans="1:44" x14ac:dyDescent="0.3">
      <c r="A288" s="56"/>
      <c r="B288" s="16">
        <v>280</v>
      </c>
      <c r="C288">
        <v>0.5</v>
      </c>
      <c r="J288">
        <v>1</v>
      </c>
      <c r="K288">
        <v>0.5</v>
      </c>
      <c r="L288">
        <v>0.5</v>
      </c>
      <c r="O288" s="56"/>
      <c r="P288" s="18">
        <v>280</v>
      </c>
      <c r="AG288">
        <v>0.5</v>
      </c>
      <c r="AO288">
        <v>1</v>
      </c>
      <c r="AP288">
        <v>0.5</v>
      </c>
      <c r="AQ288">
        <v>0.5</v>
      </c>
      <c r="AR288">
        <v>16</v>
      </c>
    </row>
    <row r="289" spans="1:44" x14ac:dyDescent="0.3">
      <c r="A289" s="69">
        <v>45649</v>
      </c>
      <c r="B289" s="16">
        <v>281</v>
      </c>
      <c r="C289">
        <v>0.5</v>
      </c>
      <c r="J289">
        <v>1</v>
      </c>
      <c r="K289">
        <v>0.5</v>
      </c>
      <c r="L289">
        <v>0.5</v>
      </c>
      <c r="O289" s="68">
        <v>45649</v>
      </c>
      <c r="P289" s="18">
        <v>281</v>
      </c>
      <c r="Y289">
        <v>0.5</v>
      </c>
      <c r="AO289">
        <v>1</v>
      </c>
      <c r="AP289">
        <v>0.5</v>
      </c>
      <c r="AQ289">
        <v>0.5</v>
      </c>
      <c r="AR289">
        <v>8</v>
      </c>
    </row>
    <row r="290" spans="1:44" x14ac:dyDescent="0.3">
      <c r="A290" s="57"/>
      <c r="B290" s="16">
        <v>282</v>
      </c>
      <c r="C290">
        <v>2.5</v>
      </c>
      <c r="J290">
        <v>1</v>
      </c>
      <c r="K290">
        <v>2.5</v>
      </c>
      <c r="L290">
        <v>2.5</v>
      </c>
      <c r="O290" s="57"/>
      <c r="P290" s="18">
        <v>282</v>
      </c>
      <c r="AC290">
        <v>2.5</v>
      </c>
      <c r="AO290">
        <v>1</v>
      </c>
      <c r="AP290">
        <v>2.5</v>
      </c>
      <c r="AQ290">
        <v>2.5</v>
      </c>
      <c r="AR290">
        <v>12</v>
      </c>
    </row>
    <row r="291" spans="1:44" x14ac:dyDescent="0.3">
      <c r="A291" s="56"/>
      <c r="B291" s="16">
        <v>283</v>
      </c>
      <c r="C291">
        <v>0.5</v>
      </c>
      <c r="J291">
        <v>1</v>
      </c>
      <c r="K291">
        <v>0.5</v>
      </c>
      <c r="L291">
        <v>0.5</v>
      </c>
      <c r="O291" s="56"/>
      <c r="P291" s="18">
        <v>283</v>
      </c>
      <c r="AE291">
        <v>0.5</v>
      </c>
      <c r="AO291">
        <v>1</v>
      </c>
      <c r="AP291">
        <v>0.5</v>
      </c>
      <c r="AQ291">
        <v>0.5</v>
      </c>
      <c r="AR291">
        <v>14</v>
      </c>
    </row>
    <row r="292" spans="1:44" x14ac:dyDescent="0.3">
      <c r="A292" s="69">
        <v>45651</v>
      </c>
      <c r="B292" s="16">
        <v>284</v>
      </c>
      <c r="C292">
        <v>5</v>
      </c>
      <c r="D292">
        <v>1</v>
      </c>
      <c r="J292">
        <v>2</v>
      </c>
      <c r="K292">
        <v>6</v>
      </c>
      <c r="L292">
        <v>3</v>
      </c>
      <c r="O292" s="68">
        <v>45651</v>
      </c>
      <c r="P292" s="18">
        <v>284</v>
      </c>
      <c r="Y292">
        <v>5</v>
      </c>
      <c r="Z292">
        <v>1</v>
      </c>
      <c r="AO292">
        <v>2</v>
      </c>
      <c r="AP292">
        <v>6</v>
      </c>
      <c r="AQ292">
        <v>3</v>
      </c>
      <c r="AR292">
        <v>8</v>
      </c>
    </row>
    <row r="293" spans="1:44" x14ac:dyDescent="0.3">
      <c r="A293" s="56"/>
      <c r="B293" s="16">
        <v>285</v>
      </c>
      <c r="C293">
        <v>3.5</v>
      </c>
      <c r="D293">
        <v>8.5</v>
      </c>
      <c r="J293">
        <v>2</v>
      </c>
      <c r="K293">
        <v>12</v>
      </c>
      <c r="L293">
        <v>6</v>
      </c>
      <c r="O293" s="56"/>
      <c r="P293" s="18">
        <v>285</v>
      </c>
      <c r="AD293">
        <v>3.5</v>
      </c>
      <c r="AE293">
        <v>8.5</v>
      </c>
      <c r="AO293">
        <v>2</v>
      </c>
      <c r="AP293">
        <v>12</v>
      </c>
      <c r="AQ293">
        <v>6</v>
      </c>
      <c r="AR293">
        <v>13</v>
      </c>
    </row>
    <row r="294" spans="1:44" x14ac:dyDescent="0.3">
      <c r="A294" s="69">
        <v>45658</v>
      </c>
      <c r="B294" s="16">
        <v>286</v>
      </c>
      <c r="C294">
        <v>1.5</v>
      </c>
      <c r="J294">
        <v>1</v>
      </c>
      <c r="K294">
        <v>1.5</v>
      </c>
      <c r="L294">
        <v>1.5</v>
      </c>
      <c r="O294" s="68">
        <v>45658</v>
      </c>
      <c r="P294" s="18">
        <v>286</v>
      </c>
      <c r="AB294">
        <v>1.5</v>
      </c>
      <c r="AO294">
        <v>1</v>
      </c>
      <c r="AP294">
        <v>1.5</v>
      </c>
      <c r="AQ294">
        <v>1.5</v>
      </c>
      <c r="AR294">
        <v>11</v>
      </c>
    </row>
    <row r="295" spans="1:44" x14ac:dyDescent="0.3">
      <c r="A295" s="56"/>
      <c r="B295" s="16">
        <v>287</v>
      </c>
      <c r="C295">
        <v>1</v>
      </c>
      <c r="D295">
        <v>0.5</v>
      </c>
      <c r="J295">
        <v>2</v>
      </c>
      <c r="K295">
        <v>1.5</v>
      </c>
      <c r="L295">
        <v>0.75</v>
      </c>
      <c r="O295" s="56"/>
      <c r="P295" s="18">
        <v>287</v>
      </c>
      <c r="AD295">
        <v>1</v>
      </c>
      <c r="AE295">
        <v>0.5</v>
      </c>
      <c r="AO295">
        <v>2</v>
      </c>
      <c r="AP295">
        <v>1.5</v>
      </c>
      <c r="AQ295">
        <v>0.75</v>
      </c>
      <c r="AR295">
        <v>13</v>
      </c>
    </row>
    <row r="296" spans="1:44" x14ac:dyDescent="0.3">
      <c r="A296" s="69">
        <v>45663</v>
      </c>
      <c r="B296" s="16">
        <v>288</v>
      </c>
      <c r="C296">
        <v>0.5</v>
      </c>
      <c r="J296">
        <v>1</v>
      </c>
      <c r="K296">
        <v>0.5</v>
      </c>
      <c r="L296">
        <v>0.5</v>
      </c>
      <c r="O296" s="68">
        <v>45663</v>
      </c>
      <c r="P296" s="18">
        <v>288</v>
      </c>
      <c r="AA296">
        <v>0.5</v>
      </c>
      <c r="AO296">
        <v>1</v>
      </c>
      <c r="AP296">
        <v>0.5</v>
      </c>
      <c r="AQ296">
        <v>0.5</v>
      </c>
      <c r="AR296">
        <v>10</v>
      </c>
    </row>
    <row r="297" spans="1:44" x14ac:dyDescent="0.3">
      <c r="A297" s="56"/>
      <c r="B297" s="16">
        <v>289</v>
      </c>
      <c r="C297">
        <v>15.5</v>
      </c>
      <c r="D297">
        <v>9</v>
      </c>
      <c r="J297">
        <v>2</v>
      </c>
      <c r="K297">
        <v>24.5</v>
      </c>
      <c r="L297">
        <v>12.25</v>
      </c>
      <c r="O297" s="56"/>
      <c r="P297" s="18">
        <v>289</v>
      </c>
      <c r="AE297">
        <v>15.5</v>
      </c>
      <c r="AF297">
        <v>9</v>
      </c>
      <c r="AO297">
        <v>2</v>
      </c>
      <c r="AP297">
        <v>24.5</v>
      </c>
      <c r="AQ297">
        <v>12.25</v>
      </c>
      <c r="AR297">
        <v>14</v>
      </c>
    </row>
    <row r="298" spans="1:44" x14ac:dyDescent="0.3">
      <c r="A298" s="69">
        <v>45665</v>
      </c>
      <c r="B298" s="16">
        <v>290</v>
      </c>
      <c r="C298">
        <v>0.5</v>
      </c>
      <c r="J298">
        <v>1</v>
      </c>
      <c r="K298">
        <v>0.5</v>
      </c>
      <c r="L298">
        <v>0.5</v>
      </c>
      <c r="O298" s="68">
        <v>45665</v>
      </c>
      <c r="P298" s="18">
        <v>290</v>
      </c>
      <c r="W298">
        <v>0.5</v>
      </c>
      <c r="AO298">
        <v>1</v>
      </c>
      <c r="AP298">
        <v>0.5</v>
      </c>
      <c r="AQ298">
        <v>0.5</v>
      </c>
      <c r="AR298">
        <v>6</v>
      </c>
    </row>
    <row r="299" spans="1:44" x14ac:dyDescent="0.3">
      <c r="A299" s="56"/>
      <c r="B299" s="16">
        <v>291</v>
      </c>
      <c r="C299">
        <v>0.5</v>
      </c>
      <c r="J299">
        <v>1</v>
      </c>
      <c r="K299">
        <v>0.5</v>
      </c>
      <c r="L299">
        <v>0.5</v>
      </c>
      <c r="O299" s="56"/>
      <c r="P299" s="18">
        <v>291</v>
      </c>
      <c r="AL299">
        <v>0.5</v>
      </c>
      <c r="AO299">
        <v>1</v>
      </c>
      <c r="AP299">
        <v>0.5</v>
      </c>
      <c r="AQ299">
        <v>0.5</v>
      </c>
      <c r="AR299">
        <v>21</v>
      </c>
    </row>
    <row r="300" spans="1:44" x14ac:dyDescent="0.3">
      <c r="A300" s="69">
        <v>45666</v>
      </c>
      <c r="B300" s="16">
        <v>292</v>
      </c>
      <c r="C300">
        <v>0.5</v>
      </c>
      <c r="D300">
        <v>1</v>
      </c>
      <c r="E300">
        <v>0.5</v>
      </c>
      <c r="J300">
        <v>3</v>
      </c>
      <c r="K300">
        <v>2</v>
      </c>
      <c r="L300">
        <v>0.66666666666666663</v>
      </c>
      <c r="O300" s="68">
        <v>45666</v>
      </c>
      <c r="P300" s="18">
        <v>292</v>
      </c>
      <c r="X300">
        <v>0.5</v>
      </c>
      <c r="Y300">
        <v>1</v>
      </c>
      <c r="Z300">
        <v>0.5</v>
      </c>
      <c r="AO300">
        <v>3</v>
      </c>
      <c r="AP300">
        <v>2</v>
      </c>
      <c r="AQ300">
        <v>0.66666666666666663</v>
      </c>
      <c r="AR300">
        <v>7</v>
      </c>
    </row>
    <row r="301" spans="1:44" x14ac:dyDescent="0.3">
      <c r="A301" s="56"/>
      <c r="B301" s="16">
        <v>293</v>
      </c>
      <c r="C301">
        <v>0.5</v>
      </c>
      <c r="J301">
        <v>1</v>
      </c>
      <c r="K301">
        <v>0.5</v>
      </c>
      <c r="L301">
        <v>0.5</v>
      </c>
      <c r="O301" s="56"/>
      <c r="P301" s="18">
        <v>293</v>
      </c>
      <c r="AB301">
        <v>0.5</v>
      </c>
      <c r="AO301">
        <v>1</v>
      </c>
      <c r="AP301">
        <v>0.5</v>
      </c>
      <c r="AQ301">
        <v>0.5</v>
      </c>
      <c r="AR301">
        <v>11</v>
      </c>
    </row>
    <row r="302" spans="1:44" x14ac:dyDescent="0.3">
      <c r="A302" s="17">
        <v>45670</v>
      </c>
      <c r="B302" s="16">
        <v>294</v>
      </c>
      <c r="C302">
        <v>4</v>
      </c>
      <c r="J302">
        <v>1</v>
      </c>
      <c r="K302">
        <v>4</v>
      </c>
      <c r="L302">
        <v>4</v>
      </c>
      <c r="O302" s="19">
        <v>45670</v>
      </c>
      <c r="P302" s="18">
        <v>294</v>
      </c>
      <c r="AE302">
        <v>4</v>
      </c>
      <c r="AO302">
        <v>1</v>
      </c>
      <c r="AP302">
        <v>4</v>
      </c>
      <c r="AQ302">
        <v>4</v>
      </c>
      <c r="AR302">
        <v>14</v>
      </c>
    </row>
    <row r="303" spans="1:44" x14ac:dyDescent="0.3">
      <c r="A303" s="69">
        <v>45671</v>
      </c>
      <c r="B303" s="16">
        <v>295</v>
      </c>
      <c r="C303">
        <v>0.5</v>
      </c>
      <c r="J303">
        <v>1</v>
      </c>
      <c r="K303">
        <v>0.5</v>
      </c>
      <c r="L303">
        <v>0.5</v>
      </c>
      <c r="O303" s="68">
        <v>45671</v>
      </c>
      <c r="P303" s="18">
        <v>295</v>
      </c>
      <c r="Y303">
        <v>0.5</v>
      </c>
      <c r="AO303">
        <v>1</v>
      </c>
      <c r="AP303">
        <v>0.5</v>
      </c>
      <c r="AQ303">
        <v>0.5</v>
      </c>
      <c r="AR303">
        <v>8</v>
      </c>
    </row>
    <row r="304" spans="1:44" x14ac:dyDescent="0.3">
      <c r="A304" s="57"/>
      <c r="B304" s="16">
        <v>296</v>
      </c>
      <c r="C304">
        <v>0.5</v>
      </c>
      <c r="J304">
        <v>1</v>
      </c>
      <c r="K304">
        <v>0.5</v>
      </c>
      <c r="L304">
        <v>0.5</v>
      </c>
      <c r="O304" s="57"/>
      <c r="P304" s="18">
        <v>296</v>
      </c>
      <c r="AB304">
        <v>0.5</v>
      </c>
      <c r="AO304">
        <v>1</v>
      </c>
      <c r="AP304">
        <v>0.5</v>
      </c>
      <c r="AQ304">
        <v>0.5</v>
      </c>
      <c r="AR304">
        <v>11</v>
      </c>
    </row>
    <row r="305" spans="1:44" x14ac:dyDescent="0.3">
      <c r="A305" s="57"/>
      <c r="B305" s="16">
        <v>297</v>
      </c>
      <c r="C305">
        <v>3</v>
      </c>
      <c r="D305">
        <v>1.5</v>
      </c>
      <c r="J305">
        <v>2</v>
      </c>
      <c r="K305">
        <v>4.5</v>
      </c>
      <c r="L305">
        <v>2.25</v>
      </c>
      <c r="O305" s="57"/>
      <c r="P305" s="18">
        <v>297</v>
      </c>
      <c r="AD305">
        <v>3</v>
      </c>
      <c r="AE305">
        <v>1.5</v>
      </c>
      <c r="AO305">
        <v>2</v>
      </c>
      <c r="AP305">
        <v>4.5</v>
      </c>
      <c r="AQ305">
        <v>2.25</v>
      </c>
      <c r="AR305">
        <v>13</v>
      </c>
    </row>
    <row r="306" spans="1:44" x14ac:dyDescent="0.3">
      <c r="A306" s="57"/>
      <c r="B306" s="16">
        <v>298</v>
      </c>
      <c r="C306">
        <v>0.5</v>
      </c>
      <c r="J306">
        <v>1</v>
      </c>
      <c r="K306">
        <v>0.5</v>
      </c>
      <c r="L306">
        <v>0.5</v>
      </c>
      <c r="O306" s="57"/>
      <c r="P306" s="18">
        <v>298</v>
      </c>
      <c r="AG306">
        <v>0.5</v>
      </c>
      <c r="AO306">
        <v>1</v>
      </c>
      <c r="AP306">
        <v>0.5</v>
      </c>
      <c r="AQ306">
        <v>0.5</v>
      </c>
      <c r="AR306">
        <v>16</v>
      </c>
    </row>
    <row r="307" spans="1:44" x14ac:dyDescent="0.3">
      <c r="A307" s="56"/>
      <c r="B307" s="16">
        <v>299</v>
      </c>
      <c r="C307">
        <v>0.5</v>
      </c>
      <c r="J307">
        <v>1</v>
      </c>
      <c r="K307">
        <v>0.5</v>
      </c>
      <c r="L307">
        <v>0.5</v>
      </c>
      <c r="O307" s="56"/>
      <c r="P307" s="18">
        <v>299</v>
      </c>
      <c r="AL307">
        <v>0.5</v>
      </c>
      <c r="AO307">
        <v>1</v>
      </c>
      <c r="AP307">
        <v>0.5</v>
      </c>
      <c r="AQ307">
        <v>0.5</v>
      </c>
      <c r="AR307">
        <v>21</v>
      </c>
    </row>
    <row r="308" spans="1:44" x14ac:dyDescent="0.3">
      <c r="A308" s="69">
        <v>45675</v>
      </c>
      <c r="B308" s="16">
        <v>300</v>
      </c>
      <c r="C308">
        <v>0.5</v>
      </c>
      <c r="J308">
        <v>1</v>
      </c>
      <c r="K308">
        <v>0.5</v>
      </c>
      <c r="L308">
        <v>0.5</v>
      </c>
      <c r="O308" s="68">
        <v>45675</v>
      </c>
      <c r="P308" s="18">
        <v>300</v>
      </c>
      <c r="Y308">
        <v>0.5</v>
      </c>
      <c r="AO308">
        <v>1</v>
      </c>
      <c r="AP308">
        <v>0.5</v>
      </c>
      <c r="AQ308">
        <v>0.5</v>
      </c>
      <c r="AR308">
        <v>8</v>
      </c>
    </row>
    <row r="309" spans="1:44" x14ac:dyDescent="0.3">
      <c r="A309" s="56"/>
      <c r="B309" s="16">
        <v>301</v>
      </c>
      <c r="C309">
        <v>0.5</v>
      </c>
      <c r="J309">
        <v>1</v>
      </c>
      <c r="K309">
        <v>0.5</v>
      </c>
      <c r="L309">
        <v>0.5</v>
      </c>
      <c r="O309" s="56"/>
      <c r="P309" s="18">
        <v>301</v>
      </c>
      <c r="AH309">
        <v>0.5</v>
      </c>
      <c r="AO309">
        <v>1</v>
      </c>
      <c r="AP309">
        <v>0.5</v>
      </c>
      <c r="AQ309">
        <v>0.5</v>
      </c>
      <c r="AR309">
        <v>17</v>
      </c>
    </row>
    <row r="310" spans="1:44" x14ac:dyDescent="0.3">
      <c r="A310" s="17">
        <v>45676</v>
      </c>
      <c r="B310" s="16">
        <v>302</v>
      </c>
      <c r="C310">
        <v>5</v>
      </c>
      <c r="J310">
        <v>1</v>
      </c>
      <c r="K310">
        <v>5</v>
      </c>
      <c r="L310">
        <v>5</v>
      </c>
      <c r="O310" s="19">
        <v>45676</v>
      </c>
      <c r="P310" s="18">
        <v>302</v>
      </c>
      <c r="AC310">
        <v>5</v>
      </c>
      <c r="AO310">
        <v>1</v>
      </c>
      <c r="AP310">
        <v>5</v>
      </c>
      <c r="AQ310">
        <v>5</v>
      </c>
      <c r="AR310">
        <v>12</v>
      </c>
    </row>
    <row r="311" spans="1:44" x14ac:dyDescent="0.3">
      <c r="A311" s="69">
        <v>45678</v>
      </c>
      <c r="B311" s="16">
        <v>303</v>
      </c>
      <c r="C311">
        <v>4.5</v>
      </c>
      <c r="D311">
        <v>1.5</v>
      </c>
      <c r="E311">
        <v>2.5</v>
      </c>
      <c r="J311">
        <v>3</v>
      </c>
      <c r="K311">
        <v>8.5</v>
      </c>
      <c r="L311">
        <v>2.833333333333333</v>
      </c>
      <c r="O311" s="68">
        <v>45678</v>
      </c>
      <c r="P311" s="18">
        <v>303</v>
      </c>
      <c r="AD311">
        <v>4.5</v>
      </c>
      <c r="AE311">
        <v>1.5</v>
      </c>
      <c r="AF311">
        <v>2.5</v>
      </c>
      <c r="AO311">
        <v>3</v>
      </c>
      <c r="AP311">
        <v>8.5</v>
      </c>
      <c r="AQ311">
        <v>2.833333333333333</v>
      </c>
      <c r="AR311">
        <v>13</v>
      </c>
    </row>
    <row r="312" spans="1:44" x14ac:dyDescent="0.3">
      <c r="A312" s="56"/>
      <c r="B312" s="16">
        <v>304</v>
      </c>
      <c r="C312">
        <v>2.5</v>
      </c>
      <c r="J312">
        <v>1</v>
      </c>
      <c r="K312">
        <v>2.5</v>
      </c>
      <c r="L312">
        <v>2.5</v>
      </c>
      <c r="O312" s="56"/>
      <c r="P312" s="18">
        <v>304</v>
      </c>
      <c r="AK312">
        <v>2.5</v>
      </c>
      <c r="AO312">
        <v>1</v>
      </c>
      <c r="AP312">
        <v>2.5</v>
      </c>
      <c r="AQ312">
        <v>2.5</v>
      </c>
      <c r="AR312">
        <v>20</v>
      </c>
    </row>
    <row r="313" spans="1:44" x14ac:dyDescent="0.3">
      <c r="A313" s="69">
        <v>45680</v>
      </c>
      <c r="B313" s="16">
        <v>305</v>
      </c>
      <c r="C313">
        <v>0.5</v>
      </c>
      <c r="J313">
        <v>1</v>
      </c>
      <c r="K313">
        <v>0.5</v>
      </c>
      <c r="L313">
        <v>0.5</v>
      </c>
      <c r="O313" s="68">
        <v>45680</v>
      </c>
      <c r="P313" s="18">
        <v>305</v>
      </c>
      <c r="AD313">
        <v>0.5</v>
      </c>
      <c r="AO313">
        <v>1</v>
      </c>
      <c r="AP313">
        <v>0.5</v>
      </c>
      <c r="AQ313">
        <v>0.5</v>
      </c>
      <c r="AR313">
        <v>13</v>
      </c>
    </row>
    <row r="314" spans="1:44" x14ac:dyDescent="0.3">
      <c r="A314" s="56"/>
      <c r="B314" s="16">
        <v>306</v>
      </c>
      <c r="C314">
        <v>0.5</v>
      </c>
      <c r="J314">
        <v>1</v>
      </c>
      <c r="K314">
        <v>0.5</v>
      </c>
      <c r="L314">
        <v>0.5</v>
      </c>
      <c r="O314" s="56"/>
      <c r="P314" s="18">
        <v>306</v>
      </c>
      <c r="AK314">
        <v>0.5</v>
      </c>
      <c r="AO314">
        <v>1</v>
      </c>
      <c r="AP314">
        <v>0.5</v>
      </c>
      <c r="AQ314">
        <v>0.5</v>
      </c>
      <c r="AR314">
        <v>20</v>
      </c>
    </row>
    <row r="315" spans="1:44" x14ac:dyDescent="0.3">
      <c r="A315" s="69">
        <v>45681</v>
      </c>
      <c r="B315" s="16">
        <v>307</v>
      </c>
      <c r="C315">
        <v>0.5</v>
      </c>
      <c r="D315">
        <v>0.5</v>
      </c>
      <c r="E315">
        <v>0.5</v>
      </c>
      <c r="J315">
        <v>3</v>
      </c>
      <c r="K315">
        <v>1.5</v>
      </c>
      <c r="L315">
        <v>0.5</v>
      </c>
      <c r="O315" s="68">
        <v>45681</v>
      </c>
      <c r="P315" s="18">
        <v>307</v>
      </c>
      <c r="AF315">
        <v>0.5</v>
      </c>
      <c r="AG315">
        <v>0.5</v>
      </c>
      <c r="AH315">
        <v>0.5</v>
      </c>
      <c r="AO315">
        <v>3</v>
      </c>
      <c r="AP315">
        <v>1.5</v>
      </c>
      <c r="AQ315">
        <v>0.5</v>
      </c>
      <c r="AR315">
        <v>15</v>
      </c>
    </row>
    <row r="316" spans="1:44" x14ac:dyDescent="0.3">
      <c r="A316" s="56"/>
      <c r="B316" s="16">
        <v>308</v>
      </c>
      <c r="C316">
        <v>0.5</v>
      </c>
      <c r="J316">
        <v>1</v>
      </c>
      <c r="K316">
        <v>0.5</v>
      </c>
      <c r="L316">
        <v>0.5</v>
      </c>
      <c r="O316" s="56"/>
      <c r="P316" s="18">
        <v>308</v>
      </c>
      <c r="AJ316">
        <v>0.5</v>
      </c>
      <c r="AO316">
        <v>1</v>
      </c>
      <c r="AP316">
        <v>0.5</v>
      </c>
      <c r="AQ316">
        <v>0.5</v>
      </c>
      <c r="AR316">
        <v>19</v>
      </c>
    </row>
    <row r="317" spans="1:44" x14ac:dyDescent="0.3">
      <c r="A317" s="69">
        <v>45685</v>
      </c>
      <c r="B317" s="16">
        <v>309</v>
      </c>
      <c r="C317">
        <v>1</v>
      </c>
      <c r="J317">
        <v>1</v>
      </c>
      <c r="K317">
        <v>1</v>
      </c>
      <c r="L317">
        <v>1</v>
      </c>
      <c r="O317" s="68">
        <v>45685</v>
      </c>
      <c r="P317" s="18">
        <v>309</v>
      </c>
      <c r="W317">
        <v>1</v>
      </c>
      <c r="AO317">
        <v>1</v>
      </c>
      <c r="AP317">
        <v>1</v>
      </c>
      <c r="AQ317">
        <v>1</v>
      </c>
      <c r="AR317">
        <v>6</v>
      </c>
    </row>
    <row r="318" spans="1:44" x14ac:dyDescent="0.3">
      <c r="A318" s="57"/>
      <c r="B318" s="16">
        <v>310</v>
      </c>
      <c r="C318">
        <v>1</v>
      </c>
      <c r="J318">
        <v>1</v>
      </c>
      <c r="K318">
        <v>1</v>
      </c>
      <c r="L318">
        <v>1</v>
      </c>
      <c r="O318" s="57"/>
      <c r="P318" s="18">
        <v>310</v>
      </c>
      <c r="Y318">
        <v>1</v>
      </c>
      <c r="AO318">
        <v>1</v>
      </c>
      <c r="AP318">
        <v>1</v>
      </c>
      <c r="AQ318">
        <v>1</v>
      </c>
      <c r="AR318">
        <v>8</v>
      </c>
    </row>
    <row r="319" spans="1:44" x14ac:dyDescent="0.3">
      <c r="A319" s="57"/>
      <c r="B319" s="16">
        <v>311</v>
      </c>
      <c r="C319">
        <v>1</v>
      </c>
      <c r="D319">
        <v>28.5</v>
      </c>
      <c r="E319">
        <v>3.5</v>
      </c>
      <c r="F319">
        <v>1</v>
      </c>
      <c r="G319">
        <v>1</v>
      </c>
      <c r="H319">
        <v>1.5</v>
      </c>
      <c r="I319">
        <v>0.5</v>
      </c>
      <c r="J319">
        <v>7</v>
      </c>
      <c r="K319">
        <v>37</v>
      </c>
      <c r="L319">
        <v>5.2857142857142856</v>
      </c>
      <c r="O319" s="57"/>
      <c r="P319" s="18">
        <v>311</v>
      </c>
      <c r="AA319">
        <v>1</v>
      </c>
      <c r="AB319">
        <v>28.5</v>
      </c>
      <c r="AC319">
        <v>3.5</v>
      </c>
      <c r="AD319">
        <v>1</v>
      </c>
      <c r="AE319">
        <v>1</v>
      </c>
      <c r="AF319">
        <v>1.5</v>
      </c>
      <c r="AG319">
        <v>0.5</v>
      </c>
      <c r="AO319">
        <v>7</v>
      </c>
      <c r="AP319">
        <v>37</v>
      </c>
      <c r="AQ319">
        <v>5.2857142857142856</v>
      </c>
      <c r="AR319">
        <v>10</v>
      </c>
    </row>
    <row r="320" spans="1:44" x14ac:dyDescent="0.3">
      <c r="A320" s="56"/>
      <c r="B320" s="16">
        <v>312</v>
      </c>
      <c r="C320">
        <v>0.5</v>
      </c>
      <c r="J320">
        <v>1</v>
      </c>
      <c r="K320">
        <v>0.5</v>
      </c>
      <c r="L320">
        <v>0.5</v>
      </c>
      <c r="O320" s="56"/>
      <c r="P320" s="18">
        <v>312</v>
      </c>
      <c r="AL320">
        <v>0.5</v>
      </c>
      <c r="AO320">
        <v>1</v>
      </c>
      <c r="AP320">
        <v>0.5</v>
      </c>
      <c r="AQ320">
        <v>0.5</v>
      </c>
      <c r="AR320">
        <v>21</v>
      </c>
    </row>
    <row r="321" spans="1:44" x14ac:dyDescent="0.3">
      <c r="A321" s="69">
        <v>45686</v>
      </c>
      <c r="B321" s="16">
        <v>313</v>
      </c>
      <c r="C321">
        <v>0.5</v>
      </c>
      <c r="J321">
        <v>1</v>
      </c>
      <c r="K321">
        <v>0.5</v>
      </c>
      <c r="L321">
        <v>0.5</v>
      </c>
      <c r="O321" s="68">
        <v>45686</v>
      </c>
      <c r="P321" s="18">
        <v>313</v>
      </c>
      <c r="AA321">
        <v>0.5</v>
      </c>
      <c r="AO321">
        <v>1</v>
      </c>
      <c r="AP321">
        <v>0.5</v>
      </c>
      <c r="AQ321">
        <v>0.5</v>
      </c>
      <c r="AR321">
        <v>10</v>
      </c>
    </row>
    <row r="322" spans="1:44" x14ac:dyDescent="0.3">
      <c r="A322" s="56"/>
      <c r="B322" s="16">
        <v>314</v>
      </c>
      <c r="C322">
        <v>17.5</v>
      </c>
      <c r="J322">
        <v>1</v>
      </c>
      <c r="K322">
        <v>17.5</v>
      </c>
      <c r="L322">
        <v>17.5</v>
      </c>
      <c r="O322" s="56"/>
      <c r="P322" s="18">
        <v>314</v>
      </c>
      <c r="AM322">
        <v>17.5</v>
      </c>
      <c r="AO322">
        <v>1</v>
      </c>
      <c r="AP322">
        <v>17.5</v>
      </c>
      <c r="AQ322">
        <v>17.5</v>
      </c>
      <c r="AR322">
        <v>22</v>
      </c>
    </row>
    <row r="323" spans="1:44" x14ac:dyDescent="0.3">
      <c r="A323" s="17">
        <v>45687</v>
      </c>
      <c r="B323" s="16">
        <v>315</v>
      </c>
      <c r="C323">
        <v>1</v>
      </c>
      <c r="J323">
        <v>1</v>
      </c>
      <c r="K323">
        <v>1</v>
      </c>
      <c r="L323">
        <v>1</v>
      </c>
      <c r="O323" s="19">
        <v>45687</v>
      </c>
      <c r="P323" s="18">
        <v>315</v>
      </c>
      <c r="AM323">
        <v>1</v>
      </c>
      <c r="AO323">
        <v>1</v>
      </c>
      <c r="AP323">
        <v>1</v>
      </c>
      <c r="AQ323">
        <v>1</v>
      </c>
      <c r="AR323">
        <v>22</v>
      </c>
    </row>
  </sheetData>
  <mergeCells count="184">
    <mergeCell ref="A317:A320"/>
    <mergeCell ref="A321:A322"/>
    <mergeCell ref="A303:A307"/>
    <mergeCell ref="A308:A309"/>
    <mergeCell ref="A311:A312"/>
    <mergeCell ref="A313:A314"/>
    <mergeCell ref="A315:A316"/>
    <mergeCell ref="A292:A293"/>
    <mergeCell ref="A294:A295"/>
    <mergeCell ref="A296:A297"/>
    <mergeCell ref="A298:A299"/>
    <mergeCell ref="A300:A301"/>
    <mergeCell ref="A278:A280"/>
    <mergeCell ref="A281:A282"/>
    <mergeCell ref="A283:A285"/>
    <mergeCell ref="A287:A288"/>
    <mergeCell ref="A289:A291"/>
    <mergeCell ref="A264:A265"/>
    <mergeCell ref="A266:A267"/>
    <mergeCell ref="A268:A270"/>
    <mergeCell ref="A272:A274"/>
    <mergeCell ref="A275:A277"/>
    <mergeCell ref="A246:A247"/>
    <mergeCell ref="A248:A249"/>
    <mergeCell ref="A250:A251"/>
    <mergeCell ref="A252:A253"/>
    <mergeCell ref="A262:A263"/>
    <mergeCell ref="A219:A220"/>
    <mergeCell ref="A222:A223"/>
    <mergeCell ref="A225:A226"/>
    <mergeCell ref="A230:A231"/>
    <mergeCell ref="A239:A240"/>
    <mergeCell ref="A205:A206"/>
    <mergeCell ref="A207:A208"/>
    <mergeCell ref="A209:A210"/>
    <mergeCell ref="A211:A213"/>
    <mergeCell ref="A217:A218"/>
    <mergeCell ref="A186:A187"/>
    <mergeCell ref="A188:A190"/>
    <mergeCell ref="A192:A193"/>
    <mergeCell ref="A194:A195"/>
    <mergeCell ref="A201:A202"/>
    <mergeCell ref="A169:A171"/>
    <mergeCell ref="A172:A173"/>
    <mergeCell ref="A175:A176"/>
    <mergeCell ref="A178:A179"/>
    <mergeCell ref="A180:A184"/>
    <mergeCell ref="A159:A160"/>
    <mergeCell ref="A161:A162"/>
    <mergeCell ref="A163:A164"/>
    <mergeCell ref="A165:A166"/>
    <mergeCell ref="A167:A168"/>
    <mergeCell ref="A132:A133"/>
    <mergeCell ref="A140:A141"/>
    <mergeCell ref="A142:A145"/>
    <mergeCell ref="A146:A147"/>
    <mergeCell ref="A148:A149"/>
    <mergeCell ref="A118:A119"/>
    <mergeCell ref="A121:A122"/>
    <mergeCell ref="A123:A125"/>
    <mergeCell ref="A126:A127"/>
    <mergeCell ref="A128:A131"/>
    <mergeCell ref="A99:A100"/>
    <mergeCell ref="A104:A106"/>
    <mergeCell ref="A107:A108"/>
    <mergeCell ref="A109:A111"/>
    <mergeCell ref="A112:A113"/>
    <mergeCell ref="A82:A84"/>
    <mergeCell ref="A85:A86"/>
    <mergeCell ref="A87:A88"/>
    <mergeCell ref="A89:A91"/>
    <mergeCell ref="A92:A98"/>
    <mergeCell ref="A60:A63"/>
    <mergeCell ref="A64:A67"/>
    <mergeCell ref="A68:A72"/>
    <mergeCell ref="A75:A76"/>
    <mergeCell ref="A78:A80"/>
    <mergeCell ref="A46:A47"/>
    <mergeCell ref="A48:A49"/>
    <mergeCell ref="A51:A52"/>
    <mergeCell ref="A53:A54"/>
    <mergeCell ref="A55:A59"/>
    <mergeCell ref="A20:A23"/>
    <mergeCell ref="A32:A33"/>
    <mergeCell ref="A37:A39"/>
    <mergeCell ref="A41:A42"/>
    <mergeCell ref="A43:A44"/>
    <mergeCell ref="A5:A7"/>
    <mergeCell ref="A8:A9"/>
    <mergeCell ref="A10:A11"/>
    <mergeCell ref="A12:A14"/>
    <mergeCell ref="A16:A17"/>
    <mergeCell ref="O5:O7"/>
    <mergeCell ref="O8:O9"/>
    <mergeCell ref="O10:O11"/>
    <mergeCell ref="O12:O14"/>
    <mergeCell ref="O16:O17"/>
    <mergeCell ref="O20:O23"/>
    <mergeCell ref="O32:O33"/>
    <mergeCell ref="O37:O39"/>
    <mergeCell ref="O41:O42"/>
    <mergeCell ref="O43:O44"/>
    <mergeCell ref="O46:O47"/>
    <mergeCell ref="O48:O49"/>
    <mergeCell ref="O51:O52"/>
    <mergeCell ref="O53:O54"/>
    <mergeCell ref="O55:O59"/>
    <mergeCell ref="O60:O63"/>
    <mergeCell ref="O64:O67"/>
    <mergeCell ref="O68:O72"/>
    <mergeCell ref="O75:O76"/>
    <mergeCell ref="O78:O80"/>
    <mergeCell ref="O82:O84"/>
    <mergeCell ref="O85:O86"/>
    <mergeCell ref="O87:O88"/>
    <mergeCell ref="O89:O91"/>
    <mergeCell ref="O92:O98"/>
    <mergeCell ref="O99:O100"/>
    <mergeCell ref="O104:O106"/>
    <mergeCell ref="O107:O108"/>
    <mergeCell ref="O109:O111"/>
    <mergeCell ref="O112:O113"/>
    <mergeCell ref="O118:O119"/>
    <mergeCell ref="O121:O122"/>
    <mergeCell ref="O123:O125"/>
    <mergeCell ref="O126:O127"/>
    <mergeCell ref="O128:O131"/>
    <mergeCell ref="O132:O133"/>
    <mergeCell ref="O140:O141"/>
    <mergeCell ref="O142:O145"/>
    <mergeCell ref="O146:O147"/>
    <mergeCell ref="O148:O149"/>
    <mergeCell ref="O159:O160"/>
    <mergeCell ref="O161:O162"/>
    <mergeCell ref="O163:O164"/>
    <mergeCell ref="O165:O166"/>
    <mergeCell ref="O167:O168"/>
    <mergeCell ref="O169:O171"/>
    <mergeCell ref="O172:O173"/>
    <mergeCell ref="O175:O176"/>
    <mergeCell ref="O178:O179"/>
    <mergeCell ref="O180:O184"/>
    <mergeCell ref="O186:O187"/>
    <mergeCell ref="O188:O190"/>
    <mergeCell ref="O192:O193"/>
    <mergeCell ref="O194:O195"/>
    <mergeCell ref="O201:O202"/>
    <mergeCell ref="O205:O206"/>
    <mergeCell ref="O207:O208"/>
    <mergeCell ref="O209:O210"/>
    <mergeCell ref="O211:O213"/>
    <mergeCell ref="O217:O218"/>
    <mergeCell ref="O219:O220"/>
    <mergeCell ref="O222:O223"/>
    <mergeCell ref="O225:O226"/>
    <mergeCell ref="O230:O231"/>
    <mergeCell ref="O239:O240"/>
    <mergeCell ref="O246:O247"/>
    <mergeCell ref="O248:O249"/>
    <mergeCell ref="O250:O251"/>
    <mergeCell ref="O252:O253"/>
    <mergeCell ref="O262:O263"/>
    <mergeCell ref="O264:O265"/>
    <mergeCell ref="O266:O267"/>
    <mergeCell ref="O268:O270"/>
    <mergeCell ref="O272:O274"/>
    <mergeCell ref="O275:O277"/>
    <mergeCell ref="O278:O280"/>
    <mergeCell ref="O281:O282"/>
    <mergeCell ref="O283:O285"/>
    <mergeCell ref="O287:O288"/>
    <mergeCell ref="O289:O291"/>
    <mergeCell ref="O292:O293"/>
    <mergeCell ref="O317:O320"/>
    <mergeCell ref="O321:O322"/>
    <mergeCell ref="O294:O295"/>
    <mergeCell ref="O296:O297"/>
    <mergeCell ref="O298:O299"/>
    <mergeCell ref="O300:O301"/>
    <mergeCell ref="O303:O307"/>
    <mergeCell ref="O308:O309"/>
    <mergeCell ref="O311:O312"/>
    <mergeCell ref="O313:O314"/>
    <mergeCell ref="O315:O316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4:AS774"/>
  <sheetViews>
    <sheetView topLeftCell="K1" workbookViewId="0">
      <selection activeCell="O1" sqref="O1:AC1048576"/>
    </sheetView>
  </sheetViews>
  <sheetFormatPr defaultRowHeight="14.4" x14ac:dyDescent="0.3"/>
  <sheetData>
    <row r="4" spans="1:45" x14ac:dyDescent="0.3">
      <c r="A4" s="16" t="s">
        <v>60</v>
      </c>
      <c r="B4" s="16" t="s">
        <v>61</v>
      </c>
      <c r="C4" s="16">
        <v>1</v>
      </c>
      <c r="D4" s="16">
        <v>2</v>
      </c>
      <c r="E4" s="16">
        <v>3</v>
      </c>
      <c r="F4" s="16">
        <v>4</v>
      </c>
      <c r="G4" s="16">
        <v>5</v>
      </c>
      <c r="H4" s="16">
        <v>6</v>
      </c>
      <c r="I4" s="16">
        <v>7</v>
      </c>
      <c r="J4" s="16">
        <v>8</v>
      </c>
      <c r="K4" s="16" t="s">
        <v>62</v>
      </c>
      <c r="L4" s="16" t="s">
        <v>63</v>
      </c>
      <c r="M4" s="16" t="s">
        <v>64</v>
      </c>
      <c r="P4" s="18" t="s">
        <v>60</v>
      </c>
      <c r="Q4" s="18" t="s">
        <v>61</v>
      </c>
      <c r="R4" s="18">
        <v>0</v>
      </c>
      <c r="S4" s="18">
        <v>1</v>
      </c>
      <c r="T4" s="18">
        <v>2</v>
      </c>
      <c r="U4" s="18">
        <v>3</v>
      </c>
      <c r="V4" s="18">
        <v>4</v>
      </c>
      <c r="W4" s="18">
        <v>5</v>
      </c>
      <c r="X4" s="18">
        <v>6</v>
      </c>
      <c r="Y4" s="18">
        <v>7</v>
      </c>
      <c r="Z4" s="18">
        <v>8</v>
      </c>
      <c r="AA4" s="18">
        <v>9</v>
      </c>
      <c r="AB4" s="18">
        <v>10</v>
      </c>
      <c r="AC4" s="18">
        <v>11</v>
      </c>
      <c r="AD4" s="18">
        <v>12</v>
      </c>
      <c r="AE4" s="18">
        <v>13</v>
      </c>
      <c r="AF4" s="18">
        <v>14</v>
      </c>
      <c r="AG4" s="18">
        <v>15</v>
      </c>
      <c r="AH4" s="18">
        <v>16</v>
      </c>
      <c r="AI4" s="18">
        <v>17</v>
      </c>
      <c r="AJ4" s="18">
        <v>18</v>
      </c>
      <c r="AK4" s="18">
        <v>19</v>
      </c>
      <c r="AL4" s="18">
        <v>20</v>
      </c>
      <c r="AM4" s="18">
        <v>21</v>
      </c>
      <c r="AN4" s="18">
        <v>22</v>
      </c>
      <c r="AO4" s="18">
        <v>23</v>
      </c>
      <c r="AP4" s="18" t="s">
        <v>62</v>
      </c>
      <c r="AQ4" s="18" t="s">
        <v>63</v>
      </c>
      <c r="AR4" s="18" t="s">
        <v>64</v>
      </c>
      <c r="AS4" s="18" t="s">
        <v>78</v>
      </c>
    </row>
    <row r="5" spans="1:45" x14ac:dyDescent="0.3">
      <c r="A5" s="17">
        <v>44056</v>
      </c>
      <c r="B5" s="16">
        <v>1</v>
      </c>
      <c r="C5">
        <v>10</v>
      </c>
      <c r="D5">
        <v>18</v>
      </c>
      <c r="E5">
        <v>2</v>
      </c>
      <c r="K5">
        <v>3</v>
      </c>
      <c r="L5">
        <v>30</v>
      </c>
      <c r="M5">
        <v>10</v>
      </c>
      <c r="P5" s="19">
        <v>44056</v>
      </c>
      <c r="Q5" s="18">
        <v>1</v>
      </c>
      <c r="AF5">
        <v>10</v>
      </c>
      <c r="AG5">
        <v>18</v>
      </c>
      <c r="AH5">
        <v>2</v>
      </c>
      <c r="AP5">
        <v>3</v>
      </c>
      <c r="AQ5">
        <v>30</v>
      </c>
      <c r="AR5">
        <v>10</v>
      </c>
      <c r="AS5">
        <v>14</v>
      </c>
    </row>
    <row r="6" spans="1:45" x14ac:dyDescent="0.3">
      <c r="A6" s="17">
        <v>44057</v>
      </c>
      <c r="B6" s="16">
        <v>2</v>
      </c>
      <c r="C6">
        <v>4</v>
      </c>
      <c r="K6">
        <v>1</v>
      </c>
      <c r="L6">
        <v>4</v>
      </c>
      <c r="M6">
        <v>4</v>
      </c>
      <c r="P6" s="19">
        <v>44057</v>
      </c>
      <c r="Q6" s="18">
        <v>2</v>
      </c>
      <c r="AK6">
        <v>4</v>
      </c>
      <c r="AP6">
        <v>1</v>
      </c>
      <c r="AQ6">
        <v>4</v>
      </c>
      <c r="AR6">
        <v>4</v>
      </c>
      <c r="AS6">
        <v>19</v>
      </c>
    </row>
    <row r="7" spans="1:45" x14ac:dyDescent="0.3">
      <c r="A7" s="69">
        <v>44058</v>
      </c>
      <c r="B7" s="16">
        <v>3</v>
      </c>
      <c r="C7">
        <v>1</v>
      </c>
      <c r="K7">
        <v>1</v>
      </c>
      <c r="L7">
        <v>1</v>
      </c>
      <c r="M7">
        <v>1</v>
      </c>
      <c r="P7" s="68">
        <v>44058</v>
      </c>
      <c r="Q7" s="18">
        <v>3</v>
      </c>
      <c r="AD7">
        <v>1</v>
      </c>
      <c r="AP7">
        <v>1</v>
      </c>
      <c r="AQ7">
        <v>1</v>
      </c>
      <c r="AR7">
        <v>1</v>
      </c>
      <c r="AS7">
        <v>12</v>
      </c>
    </row>
    <row r="8" spans="1:45" x14ac:dyDescent="0.3">
      <c r="A8" s="57"/>
      <c r="B8" s="16">
        <v>4</v>
      </c>
      <c r="C8">
        <v>12</v>
      </c>
      <c r="K8">
        <v>1</v>
      </c>
      <c r="L8">
        <v>12</v>
      </c>
      <c r="M8">
        <v>12</v>
      </c>
      <c r="P8" s="57"/>
      <c r="Q8" s="18">
        <v>4</v>
      </c>
      <c r="AH8">
        <v>12</v>
      </c>
      <c r="AP8">
        <v>1</v>
      </c>
      <c r="AQ8">
        <v>12</v>
      </c>
      <c r="AR8">
        <v>12</v>
      </c>
      <c r="AS8">
        <v>16</v>
      </c>
    </row>
    <row r="9" spans="1:45" x14ac:dyDescent="0.3">
      <c r="A9" s="56"/>
      <c r="B9" s="16">
        <v>5</v>
      </c>
      <c r="C9">
        <v>5</v>
      </c>
      <c r="D9">
        <v>1</v>
      </c>
      <c r="K9">
        <v>2</v>
      </c>
      <c r="L9">
        <v>6</v>
      </c>
      <c r="M9">
        <v>3</v>
      </c>
      <c r="P9" s="56"/>
      <c r="Q9" s="18">
        <v>5</v>
      </c>
      <c r="AJ9">
        <v>5</v>
      </c>
      <c r="AK9">
        <v>1</v>
      </c>
      <c r="AP9">
        <v>2</v>
      </c>
      <c r="AQ9">
        <v>6</v>
      </c>
      <c r="AR9">
        <v>3</v>
      </c>
      <c r="AS9">
        <v>18</v>
      </c>
    </row>
    <row r="10" spans="1:45" x14ac:dyDescent="0.3">
      <c r="A10" s="69">
        <v>44059</v>
      </c>
      <c r="B10" s="16">
        <v>6</v>
      </c>
      <c r="C10">
        <v>2</v>
      </c>
      <c r="K10">
        <v>1</v>
      </c>
      <c r="L10">
        <v>2</v>
      </c>
      <c r="M10">
        <v>2</v>
      </c>
      <c r="P10" s="68">
        <v>44059</v>
      </c>
      <c r="Q10" s="18">
        <v>6</v>
      </c>
      <c r="AB10">
        <v>2</v>
      </c>
      <c r="AP10">
        <v>1</v>
      </c>
      <c r="AQ10">
        <v>2</v>
      </c>
      <c r="AR10">
        <v>2</v>
      </c>
      <c r="AS10">
        <v>10</v>
      </c>
    </row>
    <row r="11" spans="1:45" x14ac:dyDescent="0.3">
      <c r="A11" s="56"/>
      <c r="B11" s="16">
        <v>7</v>
      </c>
      <c r="C11">
        <v>1</v>
      </c>
      <c r="D11">
        <v>1</v>
      </c>
      <c r="K11">
        <v>2</v>
      </c>
      <c r="L11">
        <v>2</v>
      </c>
      <c r="M11">
        <v>1</v>
      </c>
      <c r="P11" s="56"/>
      <c r="Q11" s="18">
        <v>7</v>
      </c>
      <c r="AJ11">
        <v>1</v>
      </c>
      <c r="AK11">
        <v>1</v>
      </c>
      <c r="AP11">
        <v>2</v>
      </c>
      <c r="AQ11">
        <v>2</v>
      </c>
      <c r="AR11">
        <v>1</v>
      </c>
      <c r="AS11">
        <v>18</v>
      </c>
    </row>
    <row r="12" spans="1:45" x14ac:dyDescent="0.3">
      <c r="A12" s="17">
        <v>44060</v>
      </c>
      <c r="B12" s="16">
        <v>8</v>
      </c>
      <c r="C12">
        <v>1</v>
      </c>
      <c r="K12">
        <v>1</v>
      </c>
      <c r="L12">
        <v>1</v>
      </c>
      <c r="M12">
        <v>1</v>
      </c>
      <c r="P12" s="19">
        <v>44060</v>
      </c>
      <c r="Q12" s="18">
        <v>8</v>
      </c>
      <c r="Z12">
        <v>1</v>
      </c>
      <c r="AP12">
        <v>1</v>
      </c>
      <c r="AQ12">
        <v>1</v>
      </c>
      <c r="AR12">
        <v>1</v>
      </c>
      <c r="AS12">
        <v>8</v>
      </c>
    </row>
    <row r="13" spans="1:45" x14ac:dyDescent="0.3">
      <c r="A13" s="69">
        <v>44079</v>
      </c>
      <c r="B13" s="16">
        <v>9</v>
      </c>
      <c r="C13">
        <v>2</v>
      </c>
      <c r="K13">
        <v>1</v>
      </c>
      <c r="L13">
        <v>2</v>
      </c>
      <c r="M13">
        <v>2</v>
      </c>
      <c r="P13" s="68">
        <v>44079</v>
      </c>
      <c r="Q13" s="18">
        <v>9</v>
      </c>
      <c r="AF13">
        <v>2</v>
      </c>
      <c r="AP13">
        <v>1</v>
      </c>
      <c r="AQ13">
        <v>2</v>
      </c>
      <c r="AR13">
        <v>2</v>
      </c>
      <c r="AS13">
        <v>14</v>
      </c>
    </row>
    <row r="14" spans="1:45" x14ac:dyDescent="0.3">
      <c r="A14" s="56"/>
      <c r="B14" s="16">
        <v>10</v>
      </c>
      <c r="C14">
        <v>8</v>
      </c>
      <c r="D14">
        <v>24</v>
      </c>
      <c r="E14">
        <v>5</v>
      </c>
      <c r="F14">
        <v>1</v>
      </c>
      <c r="K14">
        <v>4</v>
      </c>
      <c r="L14">
        <v>38</v>
      </c>
      <c r="M14">
        <v>9.5</v>
      </c>
      <c r="P14" s="56"/>
      <c r="Q14" s="18">
        <v>10</v>
      </c>
      <c r="AH14">
        <v>8</v>
      </c>
      <c r="AI14">
        <v>24</v>
      </c>
      <c r="AJ14">
        <v>5</v>
      </c>
      <c r="AK14">
        <v>1</v>
      </c>
      <c r="AP14">
        <v>4</v>
      </c>
      <c r="AQ14">
        <v>38</v>
      </c>
      <c r="AR14">
        <v>9.5</v>
      </c>
      <c r="AS14">
        <v>16</v>
      </c>
    </row>
    <row r="15" spans="1:45" x14ac:dyDescent="0.3">
      <c r="A15" s="69">
        <v>44084</v>
      </c>
      <c r="B15" s="16">
        <v>11</v>
      </c>
      <c r="C15">
        <v>1</v>
      </c>
      <c r="K15">
        <v>1</v>
      </c>
      <c r="L15">
        <v>1</v>
      </c>
      <c r="M15">
        <v>1</v>
      </c>
      <c r="P15" s="68">
        <v>44084</v>
      </c>
      <c r="Q15" s="18">
        <v>11</v>
      </c>
      <c r="U15">
        <v>1</v>
      </c>
      <c r="AP15">
        <v>1</v>
      </c>
      <c r="AQ15">
        <v>1</v>
      </c>
      <c r="AR15">
        <v>1</v>
      </c>
      <c r="AS15">
        <v>3</v>
      </c>
    </row>
    <row r="16" spans="1:45" x14ac:dyDescent="0.3">
      <c r="A16" s="57"/>
      <c r="B16" s="16">
        <v>12</v>
      </c>
      <c r="C16">
        <v>19</v>
      </c>
      <c r="K16">
        <v>1</v>
      </c>
      <c r="L16">
        <v>19</v>
      </c>
      <c r="M16">
        <v>19</v>
      </c>
      <c r="P16" s="57"/>
      <c r="Q16" s="18">
        <v>12</v>
      </c>
      <c r="AH16">
        <v>19</v>
      </c>
      <c r="AP16">
        <v>1</v>
      </c>
      <c r="AQ16">
        <v>19</v>
      </c>
      <c r="AR16">
        <v>19</v>
      </c>
      <c r="AS16">
        <v>16</v>
      </c>
    </row>
    <row r="17" spans="1:45" x14ac:dyDescent="0.3">
      <c r="A17" s="57"/>
      <c r="B17" s="16">
        <v>13</v>
      </c>
      <c r="C17">
        <v>1</v>
      </c>
      <c r="K17">
        <v>1</v>
      </c>
      <c r="L17">
        <v>1</v>
      </c>
      <c r="M17">
        <v>1</v>
      </c>
      <c r="P17" s="57"/>
      <c r="Q17" s="18">
        <v>13</v>
      </c>
      <c r="AJ17">
        <v>1</v>
      </c>
      <c r="AP17">
        <v>1</v>
      </c>
      <c r="AQ17">
        <v>1</v>
      </c>
      <c r="AR17">
        <v>1</v>
      </c>
      <c r="AS17">
        <v>18</v>
      </c>
    </row>
    <row r="18" spans="1:45" x14ac:dyDescent="0.3">
      <c r="A18" s="56"/>
      <c r="B18" s="16">
        <v>14</v>
      </c>
      <c r="C18">
        <v>1</v>
      </c>
      <c r="K18">
        <v>1</v>
      </c>
      <c r="L18">
        <v>1</v>
      </c>
      <c r="M18">
        <v>1</v>
      </c>
      <c r="P18" s="56"/>
      <c r="Q18" s="18">
        <v>14</v>
      </c>
      <c r="AN18">
        <v>1</v>
      </c>
      <c r="AP18">
        <v>1</v>
      </c>
      <c r="AQ18">
        <v>1</v>
      </c>
      <c r="AR18">
        <v>1</v>
      </c>
      <c r="AS18">
        <v>22</v>
      </c>
    </row>
    <row r="19" spans="1:45" x14ac:dyDescent="0.3">
      <c r="A19" s="69">
        <v>44085</v>
      </c>
      <c r="B19" s="16">
        <v>15</v>
      </c>
      <c r="C19">
        <v>1</v>
      </c>
      <c r="K19">
        <v>1</v>
      </c>
      <c r="L19">
        <v>1</v>
      </c>
      <c r="M19">
        <v>1</v>
      </c>
      <c r="P19" s="68">
        <v>44085</v>
      </c>
      <c r="Q19" s="18">
        <v>15</v>
      </c>
      <c r="R19">
        <v>1</v>
      </c>
      <c r="AP19">
        <v>1</v>
      </c>
      <c r="AQ19">
        <v>1</v>
      </c>
      <c r="AR19">
        <v>1</v>
      </c>
      <c r="AS19">
        <v>0</v>
      </c>
    </row>
    <row r="20" spans="1:45" x14ac:dyDescent="0.3">
      <c r="A20" s="57"/>
      <c r="B20" s="16">
        <v>16</v>
      </c>
      <c r="C20">
        <v>1</v>
      </c>
      <c r="K20">
        <v>1</v>
      </c>
      <c r="L20">
        <v>1</v>
      </c>
      <c r="M20">
        <v>1</v>
      </c>
      <c r="P20" s="57"/>
      <c r="Q20" s="18">
        <v>16</v>
      </c>
      <c r="U20">
        <v>1</v>
      </c>
      <c r="AP20">
        <v>1</v>
      </c>
      <c r="AQ20">
        <v>1</v>
      </c>
      <c r="AR20">
        <v>1</v>
      </c>
      <c r="AS20">
        <v>3</v>
      </c>
    </row>
    <row r="21" spans="1:45" x14ac:dyDescent="0.3">
      <c r="A21" s="56"/>
      <c r="B21" s="16">
        <v>17</v>
      </c>
      <c r="C21">
        <v>1</v>
      </c>
      <c r="K21">
        <v>1</v>
      </c>
      <c r="L21">
        <v>1</v>
      </c>
      <c r="M21">
        <v>1</v>
      </c>
      <c r="P21" s="56"/>
      <c r="Q21" s="18">
        <v>17</v>
      </c>
      <c r="AJ21">
        <v>1</v>
      </c>
      <c r="AP21">
        <v>1</v>
      </c>
      <c r="AQ21">
        <v>1</v>
      </c>
      <c r="AR21">
        <v>1</v>
      </c>
      <c r="AS21">
        <v>18</v>
      </c>
    </row>
    <row r="22" spans="1:45" x14ac:dyDescent="0.3">
      <c r="A22" s="17">
        <v>44086</v>
      </c>
      <c r="B22" s="16">
        <v>18</v>
      </c>
      <c r="C22">
        <v>1</v>
      </c>
      <c r="K22">
        <v>1</v>
      </c>
      <c r="L22">
        <v>1</v>
      </c>
      <c r="M22">
        <v>1</v>
      </c>
      <c r="P22" s="19">
        <v>44086</v>
      </c>
      <c r="Q22" s="18">
        <v>18</v>
      </c>
      <c r="AL22">
        <v>1</v>
      </c>
      <c r="AP22">
        <v>1</v>
      </c>
      <c r="AQ22">
        <v>1</v>
      </c>
      <c r="AR22">
        <v>1</v>
      </c>
      <c r="AS22">
        <v>20</v>
      </c>
    </row>
    <row r="23" spans="1:45" x14ac:dyDescent="0.3">
      <c r="A23" s="69">
        <v>44087</v>
      </c>
      <c r="B23" s="16">
        <v>19</v>
      </c>
      <c r="C23">
        <v>1</v>
      </c>
      <c r="K23">
        <v>1</v>
      </c>
      <c r="L23">
        <v>1</v>
      </c>
      <c r="M23">
        <v>1</v>
      </c>
      <c r="P23" s="68">
        <v>44087</v>
      </c>
      <c r="Q23" s="18">
        <v>19</v>
      </c>
      <c r="AC23">
        <v>1</v>
      </c>
      <c r="AP23">
        <v>1</v>
      </c>
      <c r="AQ23">
        <v>1</v>
      </c>
      <c r="AR23">
        <v>1</v>
      </c>
      <c r="AS23">
        <v>11</v>
      </c>
    </row>
    <row r="24" spans="1:45" x14ac:dyDescent="0.3">
      <c r="A24" s="56"/>
      <c r="B24" s="16">
        <v>20</v>
      </c>
      <c r="C24">
        <v>1</v>
      </c>
      <c r="K24">
        <v>1</v>
      </c>
      <c r="L24">
        <v>1</v>
      </c>
      <c r="M24">
        <v>1</v>
      </c>
      <c r="P24" s="56"/>
      <c r="Q24" s="18">
        <v>20</v>
      </c>
      <c r="AJ24">
        <v>1</v>
      </c>
      <c r="AP24">
        <v>1</v>
      </c>
      <c r="AQ24">
        <v>1</v>
      </c>
      <c r="AR24">
        <v>1</v>
      </c>
      <c r="AS24">
        <v>18</v>
      </c>
    </row>
    <row r="25" spans="1:45" x14ac:dyDescent="0.3">
      <c r="A25" s="69">
        <v>44088</v>
      </c>
      <c r="B25" s="16">
        <v>21</v>
      </c>
      <c r="C25">
        <v>1</v>
      </c>
      <c r="K25">
        <v>1</v>
      </c>
      <c r="L25">
        <v>1</v>
      </c>
      <c r="M25">
        <v>1</v>
      </c>
      <c r="P25" s="68">
        <v>44088</v>
      </c>
      <c r="Q25" s="18">
        <v>21</v>
      </c>
      <c r="AH25">
        <v>1</v>
      </c>
      <c r="AP25">
        <v>1</v>
      </c>
      <c r="AQ25">
        <v>1</v>
      </c>
      <c r="AR25">
        <v>1</v>
      </c>
      <c r="AS25">
        <v>16</v>
      </c>
    </row>
    <row r="26" spans="1:45" x14ac:dyDescent="0.3">
      <c r="A26" s="56"/>
      <c r="B26" s="16">
        <v>22</v>
      </c>
      <c r="C26">
        <v>1</v>
      </c>
      <c r="K26">
        <v>1</v>
      </c>
      <c r="L26">
        <v>1</v>
      </c>
      <c r="M26">
        <v>1</v>
      </c>
      <c r="P26" s="56"/>
      <c r="Q26" s="18">
        <v>22</v>
      </c>
      <c r="AO26">
        <v>1</v>
      </c>
      <c r="AP26">
        <v>1</v>
      </c>
      <c r="AQ26">
        <v>1</v>
      </c>
      <c r="AR26">
        <v>1</v>
      </c>
      <c r="AS26">
        <v>23</v>
      </c>
    </row>
    <row r="27" spans="1:45" x14ac:dyDescent="0.3">
      <c r="A27" s="69">
        <v>44089</v>
      </c>
      <c r="B27" s="16">
        <v>23</v>
      </c>
      <c r="C27">
        <v>2</v>
      </c>
      <c r="D27">
        <v>9</v>
      </c>
      <c r="K27">
        <v>2</v>
      </c>
      <c r="L27">
        <v>11</v>
      </c>
      <c r="M27">
        <v>5.5</v>
      </c>
      <c r="P27" s="68">
        <v>44089</v>
      </c>
      <c r="Q27" s="18">
        <v>23</v>
      </c>
      <c r="AG27">
        <v>2</v>
      </c>
      <c r="AH27">
        <v>9</v>
      </c>
      <c r="AP27">
        <v>2</v>
      </c>
      <c r="AQ27">
        <v>11</v>
      </c>
      <c r="AR27">
        <v>5.5</v>
      </c>
      <c r="AS27">
        <v>15</v>
      </c>
    </row>
    <row r="28" spans="1:45" x14ac:dyDescent="0.3">
      <c r="A28" s="56"/>
      <c r="B28" s="16">
        <v>24</v>
      </c>
      <c r="C28">
        <v>3</v>
      </c>
      <c r="K28">
        <v>1</v>
      </c>
      <c r="L28">
        <v>3</v>
      </c>
      <c r="M28">
        <v>3</v>
      </c>
      <c r="P28" s="56"/>
      <c r="Q28" s="18">
        <v>24</v>
      </c>
      <c r="AJ28">
        <v>3</v>
      </c>
      <c r="AP28">
        <v>1</v>
      </c>
      <c r="AQ28">
        <v>3</v>
      </c>
      <c r="AR28">
        <v>3</v>
      </c>
      <c r="AS28">
        <v>18</v>
      </c>
    </row>
    <row r="29" spans="1:45" x14ac:dyDescent="0.3">
      <c r="A29" s="69">
        <v>44090</v>
      </c>
      <c r="B29" s="16">
        <v>25</v>
      </c>
      <c r="C29">
        <v>1</v>
      </c>
      <c r="K29">
        <v>1</v>
      </c>
      <c r="L29">
        <v>1</v>
      </c>
      <c r="M29">
        <v>1</v>
      </c>
      <c r="P29" s="68">
        <v>44090</v>
      </c>
      <c r="Q29" s="18">
        <v>25</v>
      </c>
      <c r="R29">
        <v>1</v>
      </c>
      <c r="AP29">
        <v>1</v>
      </c>
      <c r="AQ29">
        <v>1</v>
      </c>
      <c r="AR29">
        <v>1</v>
      </c>
      <c r="AS29">
        <v>0</v>
      </c>
    </row>
    <row r="30" spans="1:45" x14ac:dyDescent="0.3">
      <c r="A30" s="56"/>
      <c r="B30" s="16">
        <v>26</v>
      </c>
      <c r="C30">
        <v>1</v>
      </c>
      <c r="D30">
        <v>1</v>
      </c>
      <c r="E30">
        <v>3</v>
      </c>
      <c r="K30">
        <v>3</v>
      </c>
      <c r="L30">
        <v>5</v>
      </c>
      <c r="M30">
        <v>1.666666666666667</v>
      </c>
      <c r="P30" s="56"/>
      <c r="Q30" s="18">
        <v>26</v>
      </c>
      <c r="AM30">
        <v>1</v>
      </c>
      <c r="AN30">
        <v>1</v>
      </c>
      <c r="AO30">
        <v>3</v>
      </c>
      <c r="AP30">
        <v>3</v>
      </c>
      <c r="AQ30">
        <v>5</v>
      </c>
      <c r="AR30">
        <v>1.666666666666667</v>
      </c>
      <c r="AS30">
        <v>21</v>
      </c>
    </row>
    <row r="31" spans="1:45" x14ac:dyDescent="0.3">
      <c r="A31" s="69">
        <v>44091</v>
      </c>
      <c r="B31" s="16">
        <v>26</v>
      </c>
      <c r="C31">
        <v>5</v>
      </c>
      <c r="D31">
        <v>1</v>
      </c>
      <c r="K31">
        <v>2</v>
      </c>
      <c r="L31">
        <v>6</v>
      </c>
      <c r="M31">
        <v>3</v>
      </c>
      <c r="P31" s="68">
        <v>44091</v>
      </c>
      <c r="Q31" s="18">
        <v>26</v>
      </c>
      <c r="R31">
        <v>5</v>
      </c>
      <c r="S31">
        <v>1</v>
      </c>
      <c r="AP31">
        <v>2</v>
      </c>
      <c r="AQ31">
        <v>6</v>
      </c>
      <c r="AR31">
        <v>3</v>
      </c>
      <c r="AS31">
        <v>0</v>
      </c>
    </row>
    <row r="32" spans="1:45" x14ac:dyDescent="0.3">
      <c r="A32" s="57"/>
      <c r="B32" s="16">
        <v>27</v>
      </c>
      <c r="C32">
        <v>1</v>
      </c>
      <c r="K32">
        <v>1</v>
      </c>
      <c r="L32">
        <v>1</v>
      </c>
      <c r="M32">
        <v>1</v>
      </c>
      <c r="P32" s="57"/>
      <c r="Q32" s="18">
        <v>27</v>
      </c>
      <c r="X32">
        <v>1</v>
      </c>
      <c r="AP32">
        <v>1</v>
      </c>
      <c r="AQ32">
        <v>1</v>
      </c>
      <c r="AR32">
        <v>1</v>
      </c>
      <c r="AS32">
        <v>6</v>
      </c>
    </row>
    <row r="33" spans="1:45" x14ac:dyDescent="0.3">
      <c r="A33" s="56"/>
      <c r="B33" s="16">
        <v>28</v>
      </c>
      <c r="C33">
        <v>1</v>
      </c>
      <c r="K33">
        <v>1</v>
      </c>
      <c r="L33">
        <v>1</v>
      </c>
      <c r="M33">
        <v>1</v>
      </c>
      <c r="P33" s="56"/>
      <c r="Q33" s="18">
        <v>28</v>
      </c>
      <c r="AI33">
        <v>1</v>
      </c>
      <c r="AP33">
        <v>1</v>
      </c>
      <c r="AQ33">
        <v>1</v>
      </c>
      <c r="AR33">
        <v>1</v>
      </c>
      <c r="AS33">
        <v>17</v>
      </c>
    </row>
    <row r="34" spans="1:45" x14ac:dyDescent="0.3">
      <c r="A34" s="69">
        <v>44093</v>
      </c>
      <c r="B34" s="16">
        <v>29</v>
      </c>
      <c r="C34">
        <v>1</v>
      </c>
      <c r="K34">
        <v>1</v>
      </c>
      <c r="L34">
        <v>1</v>
      </c>
      <c r="M34">
        <v>1</v>
      </c>
      <c r="P34" s="68">
        <v>44093</v>
      </c>
      <c r="Q34" s="18">
        <v>29</v>
      </c>
      <c r="V34">
        <v>1</v>
      </c>
      <c r="AP34">
        <v>1</v>
      </c>
      <c r="AQ34">
        <v>1</v>
      </c>
      <c r="AR34">
        <v>1</v>
      </c>
      <c r="AS34">
        <v>4</v>
      </c>
    </row>
    <row r="35" spans="1:45" x14ac:dyDescent="0.3">
      <c r="A35" s="56"/>
      <c r="B35" s="16">
        <v>30</v>
      </c>
      <c r="C35">
        <v>1</v>
      </c>
      <c r="K35">
        <v>1</v>
      </c>
      <c r="L35">
        <v>1</v>
      </c>
      <c r="M35">
        <v>1</v>
      </c>
      <c r="P35" s="56"/>
      <c r="Q35" s="18">
        <v>30</v>
      </c>
      <c r="AN35">
        <v>1</v>
      </c>
      <c r="AP35">
        <v>1</v>
      </c>
      <c r="AQ35">
        <v>1</v>
      </c>
      <c r="AR35">
        <v>1</v>
      </c>
      <c r="AS35">
        <v>22</v>
      </c>
    </row>
    <row r="36" spans="1:45" x14ac:dyDescent="0.3">
      <c r="A36" s="69">
        <v>44095</v>
      </c>
      <c r="B36" s="16">
        <v>31</v>
      </c>
      <c r="C36">
        <v>7</v>
      </c>
      <c r="K36">
        <v>1</v>
      </c>
      <c r="L36">
        <v>7</v>
      </c>
      <c r="M36">
        <v>7</v>
      </c>
      <c r="P36" s="68">
        <v>44095</v>
      </c>
      <c r="Q36" s="18">
        <v>31</v>
      </c>
      <c r="AJ36">
        <v>7</v>
      </c>
      <c r="AP36">
        <v>1</v>
      </c>
      <c r="AQ36">
        <v>7</v>
      </c>
      <c r="AR36">
        <v>7</v>
      </c>
      <c r="AS36">
        <v>18</v>
      </c>
    </row>
    <row r="37" spans="1:45" x14ac:dyDescent="0.3">
      <c r="A37" s="57"/>
      <c r="B37" s="16">
        <v>32</v>
      </c>
      <c r="C37">
        <v>7</v>
      </c>
      <c r="D37">
        <v>2</v>
      </c>
      <c r="K37">
        <v>2</v>
      </c>
      <c r="L37">
        <v>9</v>
      </c>
      <c r="M37">
        <v>4.5</v>
      </c>
      <c r="P37" s="57"/>
      <c r="Q37" s="18">
        <v>32</v>
      </c>
      <c r="AL37">
        <v>7</v>
      </c>
      <c r="AM37">
        <v>2</v>
      </c>
      <c r="AP37">
        <v>2</v>
      </c>
      <c r="AQ37">
        <v>9</v>
      </c>
      <c r="AR37">
        <v>4.5</v>
      </c>
      <c r="AS37">
        <v>20</v>
      </c>
    </row>
    <row r="38" spans="1:45" x14ac:dyDescent="0.3">
      <c r="A38" s="56"/>
      <c r="B38" s="16">
        <v>33</v>
      </c>
      <c r="C38">
        <v>2</v>
      </c>
      <c r="K38">
        <v>1</v>
      </c>
      <c r="L38">
        <v>2</v>
      </c>
      <c r="M38">
        <v>2</v>
      </c>
      <c r="P38" s="56"/>
      <c r="Q38" s="18">
        <v>33</v>
      </c>
      <c r="AO38">
        <v>2</v>
      </c>
      <c r="AP38">
        <v>1</v>
      </c>
      <c r="AQ38">
        <v>2</v>
      </c>
      <c r="AR38">
        <v>2</v>
      </c>
      <c r="AS38">
        <v>23</v>
      </c>
    </row>
    <row r="39" spans="1:45" x14ac:dyDescent="0.3">
      <c r="A39" s="17">
        <v>44096</v>
      </c>
      <c r="B39" s="16">
        <v>34</v>
      </c>
      <c r="C39">
        <v>2</v>
      </c>
      <c r="K39">
        <v>1</v>
      </c>
      <c r="L39">
        <v>2</v>
      </c>
      <c r="M39">
        <v>2</v>
      </c>
      <c r="P39" s="19">
        <v>44096</v>
      </c>
      <c r="Q39" s="18">
        <v>34</v>
      </c>
      <c r="AI39">
        <v>2</v>
      </c>
      <c r="AP39">
        <v>1</v>
      </c>
      <c r="AQ39">
        <v>2</v>
      </c>
      <c r="AR39">
        <v>2</v>
      </c>
      <c r="AS39">
        <v>17</v>
      </c>
    </row>
    <row r="40" spans="1:45" x14ac:dyDescent="0.3">
      <c r="A40" s="69">
        <v>44097</v>
      </c>
      <c r="B40" s="16">
        <v>35</v>
      </c>
      <c r="C40">
        <v>1</v>
      </c>
      <c r="K40">
        <v>1</v>
      </c>
      <c r="L40">
        <v>1</v>
      </c>
      <c r="M40">
        <v>1</v>
      </c>
      <c r="P40" s="68">
        <v>44097</v>
      </c>
      <c r="Q40" s="18">
        <v>35</v>
      </c>
      <c r="X40">
        <v>1</v>
      </c>
      <c r="AP40">
        <v>1</v>
      </c>
      <c r="AQ40">
        <v>1</v>
      </c>
      <c r="AR40">
        <v>1</v>
      </c>
      <c r="AS40">
        <v>6</v>
      </c>
    </row>
    <row r="41" spans="1:45" x14ac:dyDescent="0.3">
      <c r="A41" s="56"/>
      <c r="B41" s="16">
        <v>36</v>
      </c>
      <c r="C41">
        <v>11</v>
      </c>
      <c r="K41">
        <v>1</v>
      </c>
      <c r="L41">
        <v>11</v>
      </c>
      <c r="M41">
        <v>11</v>
      </c>
      <c r="P41" s="56"/>
      <c r="Q41" s="18">
        <v>36</v>
      </c>
      <c r="AI41">
        <v>11</v>
      </c>
      <c r="AP41">
        <v>1</v>
      </c>
      <c r="AQ41">
        <v>11</v>
      </c>
      <c r="AR41">
        <v>11</v>
      </c>
      <c r="AS41">
        <v>17</v>
      </c>
    </row>
    <row r="42" spans="1:45" x14ac:dyDescent="0.3">
      <c r="A42" s="17">
        <v>44098</v>
      </c>
      <c r="B42" s="16">
        <v>37</v>
      </c>
      <c r="C42">
        <v>1</v>
      </c>
      <c r="K42">
        <v>1</v>
      </c>
      <c r="L42">
        <v>1</v>
      </c>
      <c r="M42">
        <v>1</v>
      </c>
      <c r="P42" s="19">
        <v>44098</v>
      </c>
      <c r="Q42" s="18">
        <v>37</v>
      </c>
      <c r="AN42">
        <v>1</v>
      </c>
      <c r="AP42">
        <v>1</v>
      </c>
      <c r="AQ42">
        <v>1</v>
      </c>
      <c r="AR42">
        <v>1</v>
      </c>
      <c r="AS42">
        <v>22</v>
      </c>
    </row>
    <row r="43" spans="1:45" x14ac:dyDescent="0.3">
      <c r="A43" s="17">
        <v>44100</v>
      </c>
      <c r="B43" s="16">
        <v>38</v>
      </c>
      <c r="C43">
        <v>14</v>
      </c>
      <c r="D43">
        <v>4</v>
      </c>
      <c r="K43">
        <v>2</v>
      </c>
      <c r="L43">
        <v>18</v>
      </c>
      <c r="M43">
        <v>9</v>
      </c>
      <c r="P43" s="19">
        <v>44100</v>
      </c>
      <c r="Q43" s="18">
        <v>38</v>
      </c>
      <c r="AI43">
        <v>14</v>
      </c>
      <c r="AJ43">
        <v>4</v>
      </c>
      <c r="AP43">
        <v>2</v>
      </c>
      <c r="AQ43">
        <v>18</v>
      </c>
      <c r="AR43">
        <v>9</v>
      </c>
      <c r="AS43">
        <v>17</v>
      </c>
    </row>
    <row r="44" spans="1:45" x14ac:dyDescent="0.3">
      <c r="A44" s="17">
        <v>44101</v>
      </c>
      <c r="B44" s="16">
        <v>39</v>
      </c>
      <c r="C44">
        <v>48</v>
      </c>
      <c r="D44">
        <v>14</v>
      </c>
      <c r="E44">
        <v>10</v>
      </c>
      <c r="F44">
        <v>4</v>
      </c>
      <c r="G44">
        <v>2</v>
      </c>
      <c r="K44">
        <v>5</v>
      </c>
      <c r="L44">
        <v>78</v>
      </c>
      <c r="M44">
        <v>15.6</v>
      </c>
      <c r="P44" s="19">
        <v>44101</v>
      </c>
      <c r="Q44" s="18">
        <v>39</v>
      </c>
      <c r="AG44">
        <v>48</v>
      </c>
      <c r="AH44">
        <v>14</v>
      </c>
      <c r="AI44">
        <v>10</v>
      </c>
      <c r="AJ44">
        <v>4</v>
      </c>
      <c r="AK44">
        <v>2</v>
      </c>
      <c r="AP44">
        <v>5</v>
      </c>
      <c r="AQ44">
        <v>78</v>
      </c>
      <c r="AR44">
        <v>15.6</v>
      </c>
      <c r="AS44">
        <v>15</v>
      </c>
    </row>
    <row r="45" spans="1:45" x14ac:dyDescent="0.3">
      <c r="A45" s="17">
        <v>44102</v>
      </c>
      <c r="B45" s="16">
        <v>40</v>
      </c>
      <c r="C45">
        <v>1</v>
      </c>
      <c r="D45">
        <v>1</v>
      </c>
      <c r="E45">
        <v>3</v>
      </c>
      <c r="F45">
        <v>1</v>
      </c>
      <c r="G45">
        <v>15</v>
      </c>
      <c r="K45">
        <v>5</v>
      </c>
      <c r="L45">
        <v>21</v>
      </c>
      <c r="M45">
        <v>4.2</v>
      </c>
      <c r="P45" s="19">
        <v>44102</v>
      </c>
      <c r="Q45" s="18">
        <v>40</v>
      </c>
      <c r="AF45">
        <v>1</v>
      </c>
      <c r="AG45">
        <v>1</v>
      </c>
      <c r="AH45">
        <v>3</v>
      </c>
      <c r="AI45">
        <v>1</v>
      </c>
      <c r="AJ45">
        <v>15</v>
      </c>
      <c r="AP45">
        <v>5</v>
      </c>
      <c r="AQ45">
        <v>21</v>
      </c>
      <c r="AR45">
        <v>4.2</v>
      </c>
      <c r="AS45">
        <v>14</v>
      </c>
    </row>
    <row r="46" spans="1:45" x14ac:dyDescent="0.3">
      <c r="A46" s="17">
        <v>44103</v>
      </c>
      <c r="B46" s="16">
        <v>41</v>
      </c>
      <c r="C46">
        <v>5</v>
      </c>
      <c r="D46">
        <v>1</v>
      </c>
      <c r="K46">
        <v>2</v>
      </c>
      <c r="L46">
        <v>6</v>
      </c>
      <c r="M46">
        <v>3</v>
      </c>
      <c r="P46" s="19">
        <v>44103</v>
      </c>
      <c r="Q46" s="18">
        <v>41</v>
      </c>
      <c r="AH46">
        <v>5</v>
      </c>
      <c r="AI46">
        <v>1</v>
      </c>
      <c r="AP46">
        <v>2</v>
      </c>
      <c r="AQ46">
        <v>6</v>
      </c>
      <c r="AR46">
        <v>3</v>
      </c>
      <c r="AS46">
        <v>16</v>
      </c>
    </row>
    <row r="47" spans="1:45" x14ac:dyDescent="0.3">
      <c r="A47" s="17">
        <v>44105</v>
      </c>
      <c r="B47" s="16">
        <v>42</v>
      </c>
      <c r="C47">
        <v>14</v>
      </c>
      <c r="K47">
        <v>1</v>
      </c>
      <c r="L47">
        <v>14</v>
      </c>
      <c r="M47">
        <v>14</v>
      </c>
      <c r="P47" s="19">
        <v>44105</v>
      </c>
      <c r="Q47" s="18">
        <v>42</v>
      </c>
      <c r="AF47">
        <v>14</v>
      </c>
      <c r="AP47">
        <v>1</v>
      </c>
      <c r="AQ47">
        <v>14</v>
      </c>
      <c r="AR47">
        <v>14</v>
      </c>
      <c r="AS47">
        <v>14</v>
      </c>
    </row>
    <row r="48" spans="1:45" x14ac:dyDescent="0.3">
      <c r="A48" s="69">
        <v>44106</v>
      </c>
      <c r="B48" s="16">
        <v>43</v>
      </c>
      <c r="C48">
        <v>1</v>
      </c>
      <c r="K48">
        <v>1</v>
      </c>
      <c r="L48">
        <v>1</v>
      </c>
      <c r="M48">
        <v>1</v>
      </c>
      <c r="P48" s="68">
        <v>44106</v>
      </c>
      <c r="Q48" s="18">
        <v>43</v>
      </c>
      <c r="R48">
        <v>1</v>
      </c>
      <c r="AP48">
        <v>1</v>
      </c>
      <c r="AQ48">
        <v>1</v>
      </c>
      <c r="AR48">
        <v>1</v>
      </c>
      <c r="AS48">
        <v>0</v>
      </c>
    </row>
    <row r="49" spans="1:45" x14ac:dyDescent="0.3">
      <c r="A49" s="56"/>
      <c r="B49" s="16">
        <v>44</v>
      </c>
      <c r="C49">
        <v>21</v>
      </c>
      <c r="D49">
        <v>24</v>
      </c>
      <c r="E49">
        <v>6</v>
      </c>
      <c r="K49">
        <v>3</v>
      </c>
      <c r="L49">
        <v>51</v>
      </c>
      <c r="M49">
        <v>17</v>
      </c>
      <c r="P49" s="56"/>
      <c r="Q49" s="18">
        <v>44</v>
      </c>
      <c r="AH49">
        <v>21</v>
      </c>
      <c r="AI49">
        <v>24</v>
      </c>
      <c r="AJ49">
        <v>6</v>
      </c>
      <c r="AP49">
        <v>3</v>
      </c>
      <c r="AQ49">
        <v>51</v>
      </c>
      <c r="AR49">
        <v>17</v>
      </c>
      <c r="AS49">
        <v>16</v>
      </c>
    </row>
    <row r="50" spans="1:45" x14ac:dyDescent="0.3">
      <c r="A50" s="69">
        <v>44107</v>
      </c>
      <c r="B50" s="16">
        <v>45</v>
      </c>
      <c r="C50">
        <v>1</v>
      </c>
      <c r="K50">
        <v>1</v>
      </c>
      <c r="L50">
        <v>1</v>
      </c>
      <c r="M50">
        <v>1</v>
      </c>
      <c r="P50" s="68">
        <v>44107</v>
      </c>
      <c r="Q50" s="18">
        <v>45</v>
      </c>
      <c r="X50">
        <v>1</v>
      </c>
      <c r="AP50">
        <v>1</v>
      </c>
      <c r="AQ50">
        <v>1</v>
      </c>
      <c r="AR50">
        <v>1</v>
      </c>
      <c r="AS50">
        <v>6</v>
      </c>
    </row>
    <row r="51" spans="1:45" x14ac:dyDescent="0.3">
      <c r="A51" s="57"/>
      <c r="B51" s="16">
        <v>46</v>
      </c>
      <c r="C51">
        <v>1</v>
      </c>
      <c r="D51">
        <v>4</v>
      </c>
      <c r="K51">
        <v>2</v>
      </c>
      <c r="L51">
        <v>5</v>
      </c>
      <c r="M51">
        <v>2.5</v>
      </c>
      <c r="P51" s="57"/>
      <c r="Q51" s="18">
        <v>46</v>
      </c>
      <c r="AH51">
        <v>1</v>
      </c>
      <c r="AI51">
        <v>4</v>
      </c>
      <c r="AP51">
        <v>2</v>
      </c>
      <c r="AQ51">
        <v>5</v>
      </c>
      <c r="AR51">
        <v>2.5</v>
      </c>
      <c r="AS51">
        <v>16</v>
      </c>
    </row>
    <row r="52" spans="1:45" x14ac:dyDescent="0.3">
      <c r="A52" s="56"/>
      <c r="B52" s="16">
        <v>47</v>
      </c>
      <c r="C52">
        <v>1</v>
      </c>
      <c r="D52">
        <v>4</v>
      </c>
      <c r="K52">
        <v>2</v>
      </c>
      <c r="L52">
        <v>5</v>
      </c>
      <c r="M52">
        <v>2.5</v>
      </c>
      <c r="P52" s="56"/>
      <c r="Q52" s="18">
        <v>47</v>
      </c>
      <c r="AL52">
        <v>1</v>
      </c>
      <c r="AM52">
        <v>4</v>
      </c>
      <c r="AP52">
        <v>2</v>
      </c>
      <c r="AQ52">
        <v>5</v>
      </c>
      <c r="AR52">
        <v>2.5</v>
      </c>
      <c r="AS52">
        <v>20</v>
      </c>
    </row>
    <row r="53" spans="1:45" x14ac:dyDescent="0.3">
      <c r="A53" s="69">
        <v>44108</v>
      </c>
      <c r="B53" s="16">
        <v>48</v>
      </c>
      <c r="C53">
        <v>1</v>
      </c>
      <c r="D53">
        <v>47</v>
      </c>
      <c r="K53">
        <v>2</v>
      </c>
      <c r="L53">
        <v>48</v>
      </c>
      <c r="M53">
        <v>24</v>
      </c>
      <c r="P53" s="68">
        <v>44108</v>
      </c>
      <c r="Q53" s="18">
        <v>48</v>
      </c>
      <c r="X53">
        <v>1</v>
      </c>
      <c r="Y53">
        <v>47</v>
      </c>
      <c r="AP53">
        <v>2</v>
      </c>
      <c r="AQ53">
        <v>48</v>
      </c>
      <c r="AR53">
        <v>24</v>
      </c>
      <c r="AS53">
        <v>6</v>
      </c>
    </row>
    <row r="54" spans="1:45" x14ac:dyDescent="0.3">
      <c r="A54" s="56"/>
      <c r="B54" s="16">
        <v>49</v>
      </c>
      <c r="C54">
        <v>12</v>
      </c>
      <c r="K54">
        <v>1</v>
      </c>
      <c r="L54">
        <v>12</v>
      </c>
      <c r="M54">
        <v>12</v>
      </c>
      <c r="P54" s="56"/>
      <c r="Q54" s="18">
        <v>49</v>
      </c>
      <c r="AL54">
        <v>12</v>
      </c>
      <c r="AP54">
        <v>1</v>
      </c>
      <c r="AQ54">
        <v>12</v>
      </c>
      <c r="AR54">
        <v>12</v>
      </c>
      <c r="AS54">
        <v>20</v>
      </c>
    </row>
    <row r="55" spans="1:45" x14ac:dyDescent="0.3">
      <c r="A55" s="69">
        <v>44109</v>
      </c>
      <c r="B55" s="16">
        <v>50</v>
      </c>
      <c r="C55">
        <v>1</v>
      </c>
      <c r="K55">
        <v>1</v>
      </c>
      <c r="L55">
        <v>1</v>
      </c>
      <c r="M55">
        <v>1</v>
      </c>
      <c r="P55" s="68">
        <v>44109</v>
      </c>
      <c r="Q55" s="18">
        <v>50</v>
      </c>
      <c r="X55">
        <v>1</v>
      </c>
      <c r="AP55">
        <v>1</v>
      </c>
      <c r="AQ55">
        <v>1</v>
      </c>
      <c r="AR55">
        <v>1</v>
      </c>
      <c r="AS55">
        <v>6</v>
      </c>
    </row>
    <row r="56" spans="1:45" x14ac:dyDescent="0.3">
      <c r="A56" s="56"/>
      <c r="B56" s="16">
        <v>51</v>
      </c>
      <c r="C56">
        <v>58</v>
      </c>
      <c r="K56">
        <v>1</v>
      </c>
      <c r="L56">
        <v>58</v>
      </c>
      <c r="M56">
        <v>58</v>
      </c>
      <c r="P56" s="56"/>
      <c r="Q56" s="18">
        <v>51</v>
      </c>
      <c r="AH56">
        <v>58</v>
      </c>
      <c r="AP56">
        <v>1</v>
      </c>
      <c r="AQ56">
        <v>58</v>
      </c>
      <c r="AR56">
        <v>58</v>
      </c>
      <c r="AS56">
        <v>16</v>
      </c>
    </row>
    <row r="57" spans="1:45" x14ac:dyDescent="0.3">
      <c r="A57" s="17">
        <v>44110</v>
      </c>
      <c r="B57" s="16">
        <v>52</v>
      </c>
      <c r="C57">
        <v>1</v>
      </c>
      <c r="D57">
        <v>4</v>
      </c>
      <c r="E57">
        <v>34</v>
      </c>
      <c r="F57">
        <v>9</v>
      </c>
      <c r="G57">
        <v>2</v>
      </c>
      <c r="K57">
        <v>5</v>
      </c>
      <c r="L57">
        <v>50</v>
      </c>
      <c r="M57">
        <v>10</v>
      </c>
      <c r="P57" s="19">
        <v>44110</v>
      </c>
      <c r="Q57" s="18">
        <v>52</v>
      </c>
      <c r="AG57">
        <v>1</v>
      </c>
      <c r="AH57">
        <v>4</v>
      </c>
      <c r="AI57">
        <v>34</v>
      </c>
      <c r="AJ57">
        <v>9</v>
      </c>
      <c r="AK57">
        <v>2</v>
      </c>
      <c r="AP57">
        <v>5</v>
      </c>
      <c r="AQ57">
        <v>50</v>
      </c>
      <c r="AR57">
        <v>10</v>
      </c>
      <c r="AS57">
        <v>15</v>
      </c>
    </row>
    <row r="58" spans="1:45" x14ac:dyDescent="0.3">
      <c r="A58" s="69">
        <v>44111</v>
      </c>
      <c r="B58" s="16">
        <v>53</v>
      </c>
      <c r="C58">
        <v>1</v>
      </c>
      <c r="K58">
        <v>1</v>
      </c>
      <c r="L58">
        <v>1</v>
      </c>
      <c r="M58">
        <v>1</v>
      </c>
      <c r="P58" s="68">
        <v>44111</v>
      </c>
      <c r="Q58" s="18">
        <v>53</v>
      </c>
      <c r="Y58">
        <v>1</v>
      </c>
      <c r="AP58">
        <v>1</v>
      </c>
      <c r="AQ58">
        <v>1</v>
      </c>
      <c r="AR58">
        <v>1</v>
      </c>
      <c r="AS58">
        <v>7</v>
      </c>
    </row>
    <row r="59" spans="1:45" x14ac:dyDescent="0.3">
      <c r="A59" s="56"/>
      <c r="B59" s="16">
        <v>54</v>
      </c>
      <c r="C59">
        <v>3</v>
      </c>
      <c r="D59">
        <v>2</v>
      </c>
      <c r="E59">
        <v>1</v>
      </c>
      <c r="K59">
        <v>3</v>
      </c>
      <c r="L59">
        <v>6</v>
      </c>
      <c r="M59">
        <v>2</v>
      </c>
      <c r="P59" s="56"/>
      <c r="Q59" s="18">
        <v>54</v>
      </c>
      <c r="AK59">
        <v>3</v>
      </c>
      <c r="AL59">
        <v>2</v>
      </c>
      <c r="AM59">
        <v>1</v>
      </c>
      <c r="AP59">
        <v>3</v>
      </c>
      <c r="AQ59">
        <v>6</v>
      </c>
      <c r="AR59">
        <v>2</v>
      </c>
      <c r="AS59">
        <v>19</v>
      </c>
    </row>
    <row r="60" spans="1:45" x14ac:dyDescent="0.3">
      <c r="A60" s="69">
        <v>44112</v>
      </c>
      <c r="B60" s="16">
        <v>55</v>
      </c>
      <c r="C60">
        <v>1</v>
      </c>
      <c r="K60">
        <v>1</v>
      </c>
      <c r="L60">
        <v>1</v>
      </c>
      <c r="M60">
        <v>1</v>
      </c>
      <c r="P60" s="68">
        <v>44112</v>
      </c>
      <c r="Q60" s="18">
        <v>55</v>
      </c>
      <c r="W60">
        <v>1</v>
      </c>
      <c r="AP60">
        <v>1</v>
      </c>
      <c r="AQ60">
        <v>1</v>
      </c>
      <c r="AR60">
        <v>1</v>
      </c>
      <c r="AS60">
        <v>5</v>
      </c>
    </row>
    <row r="61" spans="1:45" x14ac:dyDescent="0.3">
      <c r="A61" s="56"/>
      <c r="B61" s="16">
        <v>56</v>
      </c>
      <c r="C61">
        <v>2</v>
      </c>
      <c r="D61">
        <v>9</v>
      </c>
      <c r="E61">
        <v>1</v>
      </c>
      <c r="F61">
        <v>1</v>
      </c>
      <c r="G61">
        <v>4</v>
      </c>
      <c r="H61">
        <v>4</v>
      </c>
      <c r="K61">
        <v>6</v>
      </c>
      <c r="L61">
        <v>21</v>
      </c>
      <c r="M61">
        <v>3.5</v>
      </c>
      <c r="P61" s="56"/>
      <c r="Q61" s="18">
        <v>56</v>
      </c>
      <c r="AH61">
        <v>2</v>
      </c>
      <c r="AI61">
        <v>9</v>
      </c>
      <c r="AJ61">
        <v>1</v>
      </c>
      <c r="AK61">
        <v>1</v>
      </c>
      <c r="AL61">
        <v>4</v>
      </c>
      <c r="AM61">
        <v>4</v>
      </c>
      <c r="AP61">
        <v>6</v>
      </c>
      <c r="AQ61">
        <v>21</v>
      </c>
      <c r="AR61">
        <v>3.5</v>
      </c>
      <c r="AS61">
        <v>16</v>
      </c>
    </row>
    <row r="62" spans="1:45" x14ac:dyDescent="0.3">
      <c r="A62" s="69">
        <v>44113</v>
      </c>
      <c r="B62" s="16">
        <v>57</v>
      </c>
      <c r="C62">
        <v>2</v>
      </c>
      <c r="K62">
        <v>1</v>
      </c>
      <c r="L62">
        <v>2</v>
      </c>
      <c r="M62">
        <v>2</v>
      </c>
      <c r="P62" s="68">
        <v>44113</v>
      </c>
      <c r="Q62" s="18">
        <v>57</v>
      </c>
      <c r="X62">
        <v>2</v>
      </c>
      <c r="AP62">
        <v>1</v>
      </c>
      <c r="AQ62">
        <v>2</v>
      </c>
      <c r="AR62">
        <v>2</v>
      </c>
      <c r="AS62">
        <v>6</v>
      </c>
    </row>
    <row r="63" spans="1:45" x14ac:dyDescent="0.3">
      <c r="A63" s="57"/>
      <c r="B63" s="16">
        <v>58</v>
      </c>
      <c r="C63">
        <v>23</v>
      </c>
      <c r="D63">
        <v>11</v>
      </c>
      <c r="K63">
        <v>2</v>
      </c>
      <c r="L63">
        <v>34</v>
      </c>
      <c r="M63">
        <v>17</v>
      </c>
      <c r="P63" s="57"/>
      <c r="Q63" s="18">
        <v>58</v>
      </c>
      <c r="AI63">
        <v>23</v>
      </c>
      <c r="AJ63">
        <v>11</v>
      </c>
      <c r="AP63">
        <v>2</v>
      </c>
      <c r="AQ63">
        <v>34</v>
      </c>
      <c r="AR63">
        <v>17</v>
      </c>
      <c r="AS63">
        <v>17</v>
      </c>
    </row>
    <row r="64" spans="1:45" x14ac:dyDescent="0.3">
      <c r="A64" s="56"/>
      <c r="B64" s="16">
        <v>59</v>
      </c>
      <c r="C64">
        <v>3</v>
      </c>
      <c r="K64">
        <v>1</v>
      </c>
      <c r="L64">
        <v>3</v>
      </c>
      <c r="M64">
        <v>3</v>
      </c>
      <c r="P64" s="56"/>
      <c r="Q64" s="18">
        <v>59</v>
      </c>
      <c r="AM64">
        <v>3</v>
      </c>
      <c r="AP64">
        <v>1</v>
      </c>
      <c r="AQ64">
        <v>3</v>
      </c>
      <c r="AR64">
        <v>3</v>
      </c>
      <c r="AS64">
        <v>21</v>
      </c>
    </row>
    <row r="65" spans="1:45" x14ac:dyDescent="0.3">
      <c r="A65" s="69">
        <v>44114</v>
      </c>
      <c r="B65" s="16">
        <v>60</v>
      </c>
      <c r="C65">
        <v>2</v>
      </c>
      <c r="K65">
        <v>1</v>
      </c>
      <c r="L65">
        <v>2</v>
      </c>
      <c r="M65">
        <v>2</v>
      </c>
      <c r="P65" s="68">
        <v>44114</v>
      </c>
      <c r="Q65" s="18">
        <v>60</v>
      </c>
      <c r="X65">
        <v>2</v>
      </c>
      <c r="AP65">
        <v>1</v>
      </c>
      <c r="AQ65">
        <v>2</v>
      </c>
      <c r="AR65">
        <v>2</v>
      </c>
      <c r="AS65">
        <v>6</v>
      </c>
    </row>
    <row r="66" spans="1:45" x14ac:dyDescent="0.3">
      <c r="A66" s="57"/>
      <c r="B66" s="16">
        <v>61</v>
      </c>
      <c r="C66">
        <v>21</v>
      </c>
      <c r="D66">
        <v>2</v>
      </c>
      <c r="E66">
        <v>1</v>
      </c>
      <c r="F66">
        <v>4</v>
      </c>
      <c r="G66">
        <v>40</v>
      </c>
      <c r="H66">
        <v>13</v>
      </c>
      <c r="K66">
        <v>6</v>
      </c>
      <c r="L66">
        <v>81</v>
      </c>
      <c r="M66">
        <v>13.5</v>
      </c>
      <c r="P66" s="57"/>
      <c r="Q66" s="18">
        <v>61</v>
      </c>
      <c r="AH66">
        <v>21</v>
      </c>
      <c r="AI66">
        <v>2</v>
      </c>
      <c r="AJ66">
        <v>1</v>
      </c>
      <c r="AK66">
        <v>4</v>
      </c>
      <c r="AL66">
        <v>40</v>
      </c>
      <c r="AM66">
        <v>13</v>
      </c>
      <c r="AP66">
        <v>6</v>
      </c>
      <c r="AQ66">
        <v>81</v>
      </c>
      <c r="AR66">
        <v>13.5</v>
      </c>
      <c r="AS66">
        <v>16</v>
      </c>
    </row>
    <row r="67" spans="1:45" x14ac:dyDescent="0.3">
      <c r="A67" s="56"/>
      <c r="B67" s="16">
        <v>62</v>
      </c>
      <c r="C67">
        <v>1</v>
      </c>
      <c r="K67">
        <v>1</v>
      </c>
      <c r="L67">
        <v>1</v>
      </c>
      <c r="M67">
        <v>1</v>
      </c>
      <c r="P67" s="56"/>
      <c r="Q67" s="18">
        <v>62</v>
      </c>
      <c r="AO67">
        <v>1</v>
      </c>
      <c r="AP67">
        <v>1</v>
      </c>
      <c r="AQ67">
        <v>1</v>
      </c>
      <c r="AR67">
        <v>1</v>
      </c>
      <c r="AS67">
        <v>23</v>
      </c>
    </row>
    <row r="68" spans="1:45" x14ac:dyDescent="0.3">
      <c r="A68" s="69">
        <v>44115</v>
      </c>
      <c r="B68" s="16">
        <v>62</v>
      </c>
      <c r="C68">
        <v>1</v>
      </c>
      <c r="K68">
        <v>1</v>
      </c>
      <c r="L68">
        <v>1</v>
      </c>
      <c r="M68">
        <v>1</v>
      </c>
      <c r="P68" s="68">
        <v>44115</v>
      </c>
      <c r="Q68" s="18">
        <v>62</v>
      </c>
      <c r="R68">
        <v>1</v>
      </c>
      <c r="AP68">
        <v>1</v>
      </c>
      <c r="AQ68">
        <v>1</v>
      </c>
      <c r="AR68">
        <v>1</v>
      </c>
      <c r="AS68">
        <v>0</v>
      </c>
    </row>
    <row r="69" spans="1:45" x14ac:dyDescent="0.3">
      <c r="A69" s="56"/>
      <c r="B69" s="16">
        <v>63</v>
      </c>
      <c r="C69">
        <v>1</v>
      </c>
      <c r="K69">
        <v>1</v>
      </c>
      <c r="L69">
        <v>1</v>
      </c>
      <c r="M69">
        <v>1</v>
      </c>
      <c r="P69" s="56"/>
      <c r="Q69" s="18">
        <v>63</v>
      </c>
      <c r="X69">
        <v>1</v>
      </c>
      <c r="AP69">
        <v>1</v>
      </c>
      <c r="AQ69">
        <v>1</v>
      </c>
      <c r="AR69">
        <v>1</v>
      </c>
      <c r="AS69">
        <v>6</v>
      </c>
    </row>
    <row r="70" spans="1:45" x14ac:dyDescent="0.3">
      <c r="A70" s="69">
        <v>44118</v>
      </c>
      <c r="B70" s="16">
        <v>64</v>
      </c>
      <c r="C70">
        <v>1</v>
      </c>
      <c r="D70">
        <v>7</v>
      </c>
      <c r="K70">
        <v>2</v>
      </c>
      <c r="L70">
        <v>8</v>
      </c>
      <c r="M70">
        <v>4</v>
      </c>
      <c r="P70" s="68">
        <v>44118</v>
      </c>
      <c r="Q70" s="18">
        <v>64</v>
      </c>
      <c r="AK70">
        <v>1</v>
      </c>
      <c r="AL70">
        <v>7</v>
      </c>
      <c r="AP70">
        <v>2</v>
      </c>
      <c r="AQ70">
        <v>8</v>
      </c>
      <c r="AR70">
        <v>4</v>
      </c>
      <c r="AS70">
        <v>19</v>
      </c>
    </row>
    <row r="71" spans="1:45" x14ac:dyDescent="0.3">
      <c r="A71" s="56"/>
      <c r="B71" s="16">
        <v>65</v>
      </c>
      <c r="C71">
        <v>1</v>
      </c>
      <c r="K71">
        <v>1</v>
      </c>
      <c r="L71">
        <v>1</v>
      </c>
      <c r="M71">
        <v>1</v>
      </c>
      <c r="P71" s="56"/>
      <c r="Q71" s="18">
        <v>65</v>
      </c>
      <c r="AN71">
        <v>1</v>
      </c>
      <c r="AP71">
        <v>1</v>
      </c>
      <c r="AQ71">
        <v>1</v>
      </c>
      <c r="AR71">
        <v>1</v>
      </c>
      <c r="AS71">
        <v>22</v>
      </c>
    </row>
    <row r="72" spans="1:45" x14ac:dyDescent="0.3">
      <c r="A72" s="17">
        <v>44119</v>
      </c>
      <c r="B72" s="16">
        <v>66</v>
      </c>
      <c r="C72">
        <v>1</v>
      </c>
      <c r="K72">
        <v>1</v>
      </c>
      <c r="L72">
        <v>1</v>
      </c>
      <c r="M72">
        <v>1</v>
      </c>
      <c r="P72" s="19">
        <v>44119</v>
      </c>
      <c r="Q72" s="18">
        <v>66</v>
      </c>
      <c r="Y72">
        <v>1</v>
      </c>
      <c r="AP72">
        <v>1</v>
      </c>
      <c r="AQ72">
        <v>1</v>
      </c>
      <c r="AR72">
        <v>1</v>
      </c>
      <c r="AS72">
        <v>7</v>
      </c>
    </row>
    <row r="73" spans="1:45" x14ac:dyDescent="0.3">
      <c r="A73" s="69">
        <v>44120</v>
      </c>
      <c r="B73" s="16">
        <v>67</v>
      </c>
      <c r="C73">
        <v>27</v>
      </c>
      <c r="D73">
        <v>12</v>
      </c>
      <c r="E73">
        <v>1</v>
      </c>
      <c r="K73">
        <v>3</v>
      </c>
      <c r="L73">
        <v>40</v>
      </c>
      <c r="M73">
        <v>13.33333333333333</v>
      </c>
      <c r="P73" s="68">
        <v>44120</v>
      </c>
      <c r="Q73" s="18">
        <v>67</v>
      </c>
      <c r="AH73">
        <v>27</v>
      </c>
      <c r="AI73">
        <v>12</v>
      </c>
      <c r="AJ73">
        <v>1</v>
      </c>
      <c r="AP73">
        <v>3</v>
      </c>
      <c r="AQ73">
        <v>40</v>
      </c>
      <c r="AR73">
        <v>13.33333333333333</v>
      </c>
      <c r="AS73">
        <v>16</v>
      </c>
    </row>
    <row r="74" spans="1:45" x14ac:dyDescent="0.3">
      <c r="A74" s="56"/>
      <c r="B74" s="16">
        <v>68</v>
      </c>
      <c r="C74">
        <v>1</v>
      </c>
      <c r="K74">
        <v>1</v>
      </c>
      <c r="L74">
        <v>1</v>
      </c>
      <c r="M74">
        <v>1</v>
      </c>
      <c r="P74" s="56"/>
      <c r="Q74" s="18">
        <v>68</v>
      </c>
      <c r="AL74">
        <v>1</v>
      </c>
      <c r="AP74">
        <v>1</v>
      </c>
      <c r="AQ74">
        <v>1</v>
      </c>
      <c r="AR74">
        <v>1</v>
      </c>
      <c r="AS74">
        <v>20</v>
      </c>
    </row>
    <row r="75" spans="1:45" x14ac:dyDescent="0.3">
      <c r="A75" s="69">
        <v>44121</v>
      </c>
      <c r="B75" s="16">
        <v>69</v>
      </c>
      <c r="C75">
        <v>1</v>
      </c>
      <c r="D75">
        <v>3</v>
      </c>
      <c r="K75">
        <v>2</v>
      </c>
      <c r="L75">
        <v>4</v>
      </c>
      <c r="M75">
        <v>2</v>
      </c>
      <c r="P75" s="68">
        <v>44121</v>
      </c>
      <c r="Q75" s="18">
        <v>69</v>
      </c>
      <c r="AL75">
        <v>1</v>
      </c>
      <c r="AM75">
        <v>3</v>
      </c>
      <c r="AP75">
        <v>2</v>
      </c>
      <c r="AQ75">
        <v>4</v>
      </c>
      <c r="AR75">
        <v>2</v>
      </c>
      <c r="AS75">
        <v>20</v>
      </c>
    </row>
    <row r="76" spans="1:45" x14ac:dyDescent="0.3">
      <c r="A76" s="56"/>
      <c r="B76" s="16">
        <v>70</v>
      </c>
      <c r="C76">
        <v>1</v>
      </c>
      <c r="K76">
        <v>1</v>
      </c>
      <c r="L76">
        <v>1</v>
      </c>
      <c r="M76">
        <v>1</v>
      </c>
      <c r="P76" s="56"/>
      <c r="Q76" s="18">
        <v>70</v>
      </c>
      <c r="AO76">
        <v>1</v>
      </c>
      <c r="AP76">
        <v>1</v>
      </c>
      <c r="AQ76">
        <v>1</v>
      </c>
      <c r="AR76">
        <v>1</v>
      </c>
      <c r="AS76">
        <v>23</v>
      </c>
    </row>
    <row r="77" spans="1:45" x14ac:dyDescent="0.3">
      <c r="A77" s="17">
        <v>44122</v>
      </c>
      <c r="B77" s="16">
        <v>71</v>
      </c>
      <c r="C77">
        <v>8</v>
      </c>
      <c r="D77">
        <v>72</v>
      </c>
      <c r="E77">
        <v>8</v>
      </c>
      <c r="K77">
        <v>3</v>
      </c>
      <c r="L77">
        <v>88</v>
      </c>
      <c r="M77">
        <v>29.333333333333329</v>
      </c>
      <c r="P77" s="19">
        <v>44122</v>
      </c>
      <c r="Q77" s="18">
        <v>71</v>
      </c>
      <c r="AI77">
        <v>8</v>
      </c>
      <c r="AJ77">
        <v>72</v>
      </c>
      <c r="AK77">
        <v>8</v>
      </c>
      <c r="AP77">
        <v>3</v>
      </c>
      <c r="AQ77">
        <v>88</v>
      </c>
      <c r="AR77">
        <v>29.333333333333329</v>
      </c>
      <c r="AS77">
        <v>17</v>
      </c>
    </row>
    <row r="78" spans="1:45" x14ac:dyDescent="0.3">
      <c r="A78" s="17">
        <v>44124</v>
      </c>
      <c r="B78" s="16">
        <v>72</v>
      </c>
      <c r="C78">
        <v>67</v>
      </c>
      <c r="D78">
        <v>15</v>
      </c>
      <c r="E78">
        <v>1</v>
      </c>
      <c r="K78">
        <v>3</v>
      </c>
      <c r="L78">
        <v>83</v>
      </c>
      <c r="M78">
        <v>27.666666666666671</v>
      </c>
      <c r="P78" s="19">
        <v>44124</v>
      </c>
      <c r="Q78" s="18">
        <v>72</v>
      </c>
      <c r="AF78">
        <v>67</v>
      </c>
      <c r="AG78">
        <v>15</v>
      </c>
      <c r="AH78">
        <v>1</v>
      </c>
      <c r="AP78">
        <v>3</v>
      </c>
      <c r="AQ78">
        <v>83</v>
      </c>
      <c r="AR78">
        <v>27.666666666666671</v>
      </c>
      <c r="AS78">
        <v>14</v>
      </c>
    </row>
    <row r="79" spans="1:45" x14ac:dyDescent="0.3">
      <c r="A79" s="69">
        <v>44125</v>
      </c>
      <c r="B79" s="16">
        <v>73</v>
      </c>
      <c r="C79">
        <v>1</v>
      </c>
      <c r="K79">
        <v>1</v>
      </c>
      <c r="L79">
        <v>1</v>
      </c>
      <c r="M79">
        <v>1</v>
      </c>
      <c r="P79" s="68">
        <v>44125</v>
      </c>
      <c r="Q79" s="18">
        <v>73</v>
      </c>
      <c r="X79">
        <v>1</v>
      </c>
      <c r="AP79">
        <v>1</v>
      </c>
      <c r="AQ79">
        <v>1</v>
      </c>
      <c r="AR79">
        <v>1</v>
      </c>
      <c r="AS79">
        <v>6</v>
      </c>
    </row>
    <row r="80" spans="1:45" x14ac:dyDescent="0.3">
      <c r="A80" s="57"/>
      <c r="B80" s="16">
        <v>74</v>
      </c>
      <c r="C80">
        <v>28</v>
      </c>
      <c r="D80">
        <v>10</v>
      </c>
      <c r="E80">
        <v>4</v>
      </c>
      <c r="F80">
        <v>1</v>
      </c>
      <c r="K80">
        <v>4</v>
      </c>
      <c r="L80">
        <v>43</v>
      </c>
      <c r="M80">
        <v>10.75</v>
      </c>
      <c r="P80" s="57"/>
      <c r="Q80" s="18">
        <v>74</v>
      </c>
      <c r="AG80">
        <v>28</v>
      </c>
      <c r="AH80">
        <v>10</v>
      </c>
      <c r="AI80">
        <v>4</v>
      </c>
      <c r="AJ80">
        <v>1</v>
      </c>
      <c r="AP80">
        <v>4</v>
      </c>
      <c r="AQ80">
        <v>43</v>
      </c>
      <c r="AR80">
        <v>10.75</v>
      </c>
      <c r="AS80">
        <v>15</v>
      </c>
    </row>
    <row r="81" spans="1:45" x14ac:dyDescent="0.3">
      <c r="A81" s="56"/>
      <c r="B81" s="16">
        <v>75</v>
      </c>
      <c r="C81">
        <v>1</v>
      </c>
      <c r="K81">
        <v>1</v>
      </c>
      <c r="L81">
        <v>1</v>
      </c>
      <c r="M81">
        <v>1</v>
      </c>
      <c r="P81" s="56"/>
      <c r="Q81" s="18">
        <v>75</v>
      </c>
      <c r="AM81">
        <v>1</v>
      </c>
      <c r="AP81">
        <v>1</v>
      </c>
      <c r="AQ81">
        <v>1</v>
      </c>
      <c r="AR81">
        <v>1</v>
      </c>
      <c r="AS81">
        <v>21</v>
      </c>
    </row>
    <row r="82" spans="1:45" x14ac:dyDescent="0.3">
      <c r="A82" s="17">
        <v>44126</v>
      </c>
      <c r="B82" s="16">
        <v>76</v>
      </c>
      <c r="C82">
        <v>1</v>
      </c>
      <c r="K82">
        <v>1</v>
      </c>
      <c r="L82">
        <v>1</v>
      </c>
      <c r="M82">
        <v>1</v>
      </c>
      <c r="P82" s="19">
        <v>44126</v>
      </c>
      <c r="Q82" s="18">
        <v>76</v>
      </c>
      <c r="X82">
        <v>1</v>
      </c>
      <c r="AP82">
        <v>1</v>
      </c>
      <c r="AQ82">
        <v>1</v>
      </c>
      <c r="AR82">
        <v>1</v>
      </c>
      <c r="AS82">
        <v>6</v>
      </c>
    </row>
    <row r="83" spans="1:45" x14ac:dyDescent="0.3">
      <c r="A83" s="69">
        <v>44127</v>
      </c>
      <c r="B83" s="16">
        <v>77</v>
      </c>
      <c r="C83">
        <v>1</v>
      </c>
      <c r="K83">
        <v>1</v>
      </c>
      <c r="L83">
        <v>1</v>
      </c>
      <c r="M83">
        <v>1</v>
      </c>
      <c r="P83" s="68">
        <v>44127</v>
      </c>
      <c r="Q83" s="18">
        <v>77</v>
      </c>
      <c r="Y83">
        <v>1</v>
      </c>
      <c r="AP83">
        <v>1</v>
      </c>
      <c r="AQ83">
        <v>1</v>
      </c>
      <c r="AR83">
        <v>1</v>
      </c>
      <c r="AS83">
        <v>7</v>
      </c>
    </row>
    <row r="84" spans="1:45" x14ac:dyDescent="0.3">
      <c r="A84" s="56"/>
      <c r="B84" s="16">
        <v>78</v>
      </c>
      <c r="C84">
        <v>1</v>
      </c>
      <c r="K84">
        <v>1</v>
      </c>
      <c r="L84">
        <v>1</v>
      </c>
      <c r="M84">
        <v>1</v>
      </c>
      <c r="P84" s="56"/>
      <c r="Q84" s="18">
        <v>78</v>
      </c>
      <c r="AE84">
        <v>1</v>
      </c>
      <c r="AP84">
        <v>1</v>
      </c>
      <c r="AQ84">
        <v>1</v>
      </c>
      <c r="AR84">
        <v>1</v>
      </c>
      <c r="AS84">
        <v>13</v>
      </c>
    </row>
    <row r="85" spans="1:45" x14ac:dyDescent="0.3">
      <c r="A85" s="69">
        <v>44128</v>
      </c>
      <c r="B85" s="16">
        <v>79</v>
      </c>
      <c r="C85">
        <v>7</v>
      </c>
      <c r="D85">
        <v>8</v>
      </c>
      <c r="K85">
        <v>2</v>
      </c>
      <c r="L85">
        <v>15</v>
      </c>
      <c r="M85">
        <v>7.5</v>
      </c>
      <c r="P85" s="68">
        <v>44128</v>
      </c>
      <c r="Q85" s="18">
        <v>79</v>
      </c>
      <c r="AI85">
        <v>7</v>
      </c>
      <c r="AJ85">
        <v>8</v>
      </c>
      <c r="AP85">
        <v>2</v>
      </c>
      <c r="AQ85">
        <v>15</v>
      </c>
      <c r="AR85">
        <v>7.5</v>
      </c>
      <c r="AS85">
        <v>17</v>
      </c>
    </row>
    <row r="86" spans="1:45" x14ac:dyDescent="0.3">
      <c r="A86" s="56"/>
      <c r="B86" s="16">
        <v>80</v>
      </c>
      <c r="C86">
        <v>1</v>
      </c>
      <c r="D86">
        <v>3</v>
      </c>
      <c r="E86">
        <v>1</v>
      </c>
      <c r="K86">
        <v>3</v>
      </c>
      <c r="L86">
        <v>5</v>
      </c>
      <c r="M86">
        <v>1.666666666666667</v>
      </c>
      <c r="P86" s="56"/>
      <c r="Q86" s="18">
        <v>80</v>
      </c>
      <c r="AL86">
        <v>1</v>
      </c>
      <c r="AM86">
        <v>3</v>
      </c>
      <c r="AN86">
        <v>1</v>
      </c>
      <c r="AP86">
        <v>3</v>
      </c>
      <c r="AQ86">
        <v>5</v>
      </c>
      <c r="AR86">
        <v>1.666666666666667</v>
      </c>
      <c r="AS86">
        <v>20</v>
      </c>
    </row>
    <row r="87" spans="1:45" x14ac:dyDescent="0.3">
      <c r="A87" s="69">
        <v>44129</v>
      </c>
      <c r="B87" s="16">
        <v>81</v>
      </c>
      <c r="C87">
        <v>1</v>
      </c>
      <c r="K87">
        <v>1</v>
      </c>
      <c r="L87">
        <v>1</v>
      </c>
      <c r="M87">
        <v>1</v>
      </c>
      <c r="P87" s="68">
        <v>44129</v>
      </c>
      <c r="Q87" s="18">
        <v>81</v>
      </c>
      <c r="S87">
        <v>1</v>
      </c>
      <c r="AP87">
        <v>1</v>
      </c>
      <c r="AQ87">
        <v>1</v>
      </c>
      <c r="AR87">
        <v>1</v>
      </c>
      <c r="AS87">
        <v>1</v>
      </c>
    </row>
    <row r="88" spans="1:45" x14ac:dyDescent="0.3">
      <c r="A88" s="57"/>
      <c r="B88" s="16">
        <v>82</v>
      </c>
      <c r="C88">
        <v>1</v>
      </c>
      <c r="K88">
        <v>1</v>
      </c>
      <c r="L88">
        <v>1</v>
      </c>
      <c r="M88">
        <v>1</v>
      </c>
      <c r="P88" s="57"/>
      <c r="Q88" s="18">
        <v>82</v>
      </c>
      <c r="X88">
        <v>1</v>
      </c>
      <c r="AP88">
        <v>1</v>
      </c>
      <c r="AQ88">
        <v>1</v>
      </c>
      <c r="AR88">
        <v>1</v>
      </c>
      <c r="AS88">
        <v>6</v>
      </c>
    </row>
    <row r="89" spans="1:45" x14ac:dyDescent="0.3">
      <c r="A89" s="57"/>
      <c r="B89" s="16">
        <v>83</v>
      </c>
      <c r="C89">
        <v>1</v>
      </c>
      <c r="D89">
        <v>6</v>
      </c>
      <c r="K89">
        <v>2</v>
      </c>
      <c r="L89">
        <v>7</v>
      </c>
      <c r="M89">
        <v>3.5</v>
      </c>
      <c r="P89" s="57"/>
      <c r="Q89" s="18">
        <v>83</v>
      </c>
      <c r="AE89">
        <v>1</v>
      </c>
      <c r="AF89">
        <v>6</v>
      </c>
      <c r="AP89">
        <v>2</v>
      </c>
      <c r="AQ89">
        <v>7</v>
      </c>
      <c r="AR89">
        <v>3.5</v>
      </c>
      <c r="AS89">
        <v>13</v>
      </c>
    </row>
    <row r="90" spans="1:45" x14ac:dyDescent="0.3">
      <c r="A90" s="57"/>
      <c r="B90" s="16">
        <v>84</v>
      </c>
      <c r="C90">
        <v>2</v>
      </c>
      <c r="D90">
        <v>1</v>
      </c>
      <c r="E90">
        <v>2</v>
      </c>
      <c r="K90">
        <v>3</v>
      </c>
      <c r="L90">
        <v>5</v>
      </c>
      <c r="M90">
        <v>1.666666666666667</v>
      </c>
      <c r="P90" s="57"/>
      <c r="Q90" s="18">
        <v>84</v>
      </c>
      <c r="AJ90">
        <v>2</v>
      </c>
      <c r="AK90">
        <v>1</v>
      </c>
      <c r="AL90">
        <v>2</v>
      </c>
      <c r="AP90">
        <v>3</v>
      </c>
      <c r="AQ90">
        <v>5</v>
      </c>
      <c r="AR90">
        <v>1.666666666666667</v>
      </c>
      <c r="AS90">
        <v>18</v>
      </c>
    </row>
    <row r="91" spans="1:45" x14ac:dyDescent="0.3">
      <c r="A91" s="56"/>
      <c r="B91" s="16">
        <v>85</v>
      </c>
      <c r="C91">
        <v>1</v>
      </c>
      <c r="K91">
        <v>1</v>
      </c>
      <c r="L91">
        <v>1</v>
      </c>
      <c r="M91">
        <v>1</v>
      </c>
      <c r="P91" s="56"/>
      <c r="Q91" s="18">
        <v>85</v>
      </c>
      <c r="AN91">
        <v>1</v>
      </c>
      <c r="AP91">
        <v>1</v>
      </c>
      <c r="AQ91">
        <v>1</v>
      </c>
      <c r="AR91">
        <v>1</v>
      </c>
      <c r="AS91">
        <v>22</v>
      </c>
    </row>
    <row r="92" spans="1:45" x14ac:dyDescent="0.3">
      <c r="A92" s="17">
        <v>44130</v>
      </c>
      <c r="B92" s="16">
        <v>86</v>
      </c>
      <c r="C92">
        <v>1</v>
      </c>
      <c r="K92">
        <v>1</v>
      </c>
      <c r="L92">
        <v>1</v>
      </c>
      <c r="M92">
        <v>1</v>
      </c>
      <c r="P92" s="19">
        <v>44130</v>
      </c>
      <c r="Q92" s="18">
        <v>86</v>
      </c>
      <c r="AO92">
        <v>1</v>
      </c>
      <c r="AP92">
        <v>1</v>
      </c>
      <c r="AQ92">
        <v>1</v>
      </c>
      <c r="AR92">
        <v>1</v>
      </c>
      <c r="AS92">
        <v>23</v>
      </c>
    </row>
    <row r="93" spans="1:45" x14ac:dyDescent="0.3">
      <c r="A93" s="69">
        <v>44131</v>
      </c>
      <c r="B93" s="16">
        <v>87</v>
      </c>
      <c r="C93">
        <v>1</v>
      </c>
      <c r="K93">
        <v>1</v>
      </c>
      <c r="L93">
        <v>1</v>
      </c>
      <c r="M93">
        <v>1</v>
      </c>
      <c r="P93" s="68">
        <v>44131</v>
      </c>
      <c r="Q93" s="18">
        <v>87</v>
      </c>
      <c r="X93">
        <v>1</v>
      </c>
      <c r="AP93">
        <v>1</v>
      </c>
      <c r="AQ93">
        <v>1</v>
      </c>
      <c r="AR93">
        <v>1</v>
      </c>
      <c r="AS93">
        <v>6</v>
      </c>
    </row>
    <row r="94" spans="1:45" x14ac:dyDescent="0.3">
      <c r="A94" s="57"/>
      <c r="B94" s="16">
        <v>88</v>
      </c>
      <c r="C94">
        <v>1</v>
      </c>
      <c r="K94">
        <v>1</v>
      </c>
      <c r="L94">
        <v>1</v>
      </c>
      <c r="M94">
        <v>1</v>
      </c>
      <c r="P94" s="57"/>
      <c r="Q94" s="18">
        <v>88</v>
      </c>
      <c r="AF94">
        <v>1</v>
      </c>
      <c r="AP94">
        <v>1</v>
      </c>
      <c r="AQ94">
        <v>1</v>
      </c>
      <c r="AR94">
        <v>1</v>
      </c>
      <c r="AS94">
        <v>14</v>
      </c>
    </row>
    <row r="95" spans="1:45" x14ac:dyDescent="0.3">
      <c r="A95" s="57"/>
      <c r="B95" s="16">
        <v>89</v>
      </c>
      <c r="C95">
        <v>1</v>
      </c>
      <c r="K95">
        <v>1</v>
      </c>
      <c r="L95">
        <v>1</v>
      </c>
      <c r="M95">
        <v>1</v>
      </c>
      <c r="P95" s="57"/>
      <c r="Q95" s="18">
        <v>89</v>
      </c>
      <c r="AH95">
        <v>1</v>
      </c>
      <c r="AP95">
        <v>1</v>
      </c>
      <c r="AQ95">
        <v>1</v>
      </c>
      <c r="AR95">
        <v>1</v>
      </c>
      <c r="AS95">
        <v>16</v>
      </c>
    </row>
    <row r="96" spans="1:45" x14ac:dyDescent="0.3">
      <c r="A96" s="56"/>
      <c r="B96" s="16">
        <v>90</v>
      </c>
      <c r="C96">
        <v>1</v>
      </c>
      <c r="K96">
        <v>1</v>
      </c>
      <c r="L96">
        <v>1</v>
      </c>
      <c r="M96">
        <v>1</v>
      </c>
      <c r="P96" s="56"/>
      <c r="Q96" s="18">
        <v>90</v>
      </c>
      <c r="AK96">
        <v>1</v>
      </c>
      <c r="AP96">
        <v>1</v>
      </c>
      <c r="AQ96">
        <v>1</v>
      </c>
      <c r="AR96">
        <v>1</v>
      </c>
      <c r="AS96">
        <v>19</v>
      </c>
    </row>
    <row r="97" spans="1:45" x14ac:dyDescent="0.3">
      <c r="A97" s="69">
        <v>44132</v>
      </c>
      <c r="B97" s="16">
        <v>91</v>
      </c>
      <c r="C97">
        <v>1</v>
      </c>
      <c r="D97">
        <v>1</v>
      </c>
      <c r="K97">
        <v>2</v>
      </c>
      <c r="L97">
        <v>2</v>
      </c>
      <c r="M97">
        <v>1</v>
      </c>
      <c r="P97" s="68">
        <v>44132</v>
      </c>
      <c r="Q97" s="18">
        <v>91</v>
      </c>
      <c r="AK97">
        <v>1</v>
      </c>
      <c r="AL97">
        <v>1</v>
      </c>
      <c r="AP97">
        <v>2</v>
      </c>
      <c r="AQ97">
        <v>2</v>
      </c>
      <c r="AR97">
        <v>1</v>
      </c>
      <c r="AS97">
        <v>19</v>
      </c>
    </row>
    <row r="98" spans="1:45" x14ac:dyDescent="0.3">
      <c r="A98" s="56"/>
      <c r="B98" s="16">
        <v>92</v>
      </c>
      <c r="C98">
        <v>1</v>
      </c>
      <c r="K98">
        <v>1</v>
      </c>
      <c r="L98">
        <v>1</v>
      </c>
      <c r="M98">
        <v>1</v>
      </c>
      <c r="P98" s="56"/>
      <c r="Q98" s="18">
        <v>92</v>
      </c>
      <c r="AN98">
        <v>1</v>
      </c>
      <c r="AP98">
        <v>1</v>
      </c>
      <c r="AQ98">
        <v>1</v>
      </c>
      <c r="AR98">
        <v>1</v>
      </c>
      <c r="AS98">
        <v>22</v>
      </c>
    </row>
    <row r="99" spans="1:45" x14ac:dyDescent="0.3">
      <c r="A99" s="69">
        <v>44133</v>
      </c>
      <c r="B99" s="16">
        <v>93</v>
      </c>
      <c r="C99">
        <v>2</v>
      </c>
      <c r="K99">
        <v>1</v>
      </c>
      <c r="L99">
        <v>2</v>
      </c>
      <c r="M99">
        <v>2</v>
      </c>
      <c r="P99" s="68">
        <v>44133</v>
      </c>
      <c r="Q99" s="18">
        <v>93</v>
      </c>
      <c r="AI99">
        <v>2</v>
      </c>
      <c r="AP99">
        <v>1</v>
      </c>
      <c r="AQ99">
        <v>2</v>
      </c>
      <c r="AR99">
        <v>2</v>
      </c>
      <c r="AS99">
        <v>17</v>
      </c>
    </row>
    <row r="100" spans="1:45" x14ac:dyDescent="0.3">
      <c r="A100" s="56"/>
      <c r="B100" s="16">
        <v>94</v>
      </c>
      <c r="C100">
        <v>2</v>
      </c>
      <c r="D100">
        <v>12</v>
      </c>
      <c r="K100">
        <v>2</v>
      </c>
      <c r="L100">
        <v>14</v>
      </c>
      <c r="M100">
        <v>7</v>
      </c>
      <c r="P100" s="56"/>
      <c r="Q100" s="18">
        <v>94</v>
      </c>
      <c r="AK100">
        <v>2</v>
      </c>
      <c r="AL100">
        <v>12</v>
      </c>
      <c r="AP100">
        <v>2</v>
      </c>
      <c r="AQ100">
        <v>14</v>
      </c>
      <c r="AR100">
        <v>7</v>
      </c>
      <c r="AS100">
        <v>19</v>
      </c>
    </row>
    <row r="101" spans="1:45" x14ac:dyDescent="0.3">
      <c r="A101" s="69">
        <v>44134</v>
      </c>
      <c r="B101" s="16">
        <v>95</v>
      </c>
      <c r="C101">
        <v>1</v>
      </c>
      <c r="K101">
        <v>1</v>
      </c>
      <c r="L101">
        <v>1</v>
      </c>
      <c r="M101">
        <v>1</v>
      </c>
      <c r="P101" s="68">
        <v>44134</v>
      </c>
      <c r="Q101" s="18">
        <v>95</v>
      </c>
      <c r="X101">
        <v>1</v>
      </c>
      <c r="AP101">
        <v>1</v>
      </c>
      <c r="AQ101">
        <v>1</v>
      </c>
      <c r="AR101">
        <v>1</v>
      </c>
      <c r="AS101">
        <v>6</v>
      </c>
    </row>
    <row r="102" spans="1:45" x14ac:dyDescent="0.3">
      <c r="A102" s="56"/>
      <c r="B102" s="16">
        <v>96</v>
      </c>
      <c r="C102">
        <v>5</v>
      </c>
      <c r="K102">
        <v>1</v>
      </c>
      <c r="L102">
        <v>5</v>
      </c>
      <c r="M102">
        <v>5</v>
      </c>
      <c r="P102" s="56"/>
      <c r="Q102" s="18">
        <v>96</v>
      </c>
      <c r="AG102">
        <v>5</v>
      </c>
      <c r="AP102">
        <v>1</v>
      </c>
      <c r="AQ102">
        <v>5</v>
      </c>
      <c r="AR102">
        <v>5</v>
      </c>
      <c r="AS102">
        <v>15</v>
      </c>
    </row>
    <row r="103" spans="1:45" x14ac:dyDescent="0.3">
      <c r="A103" s="69">
        <v>44135</v>
      </c>
      <c r="B103" s="16">
        <v>97</v>
      </c>
      <c r="C103">
        <v>2</v>
      </c>
      <c r="D103">
        <v>3</v>
      </c>
      <c r="K103">
        <v>2</v>
      </c>
      <c r="L103">
        <v>5</v>
      </c>
      <c r="M103">
        <v>2.5</v>
      </c>
      <c r="P103" s="68">
        <v>44135</v>
      </c>
      <c r="Q103" s="18">
        <v>97</v>
      </c>
      <c r="AE103">
        <v>2</v>
      </c>
      <c r="AF103">
        <v>3</v>
      </c>
      <c r="AP103">
        <v>2</v>
      </c>
      <c r="AQ103">
        <v>5</v>
      </c>
      <c r="AR103">
        <v>2.5</v>
      </c>
      <c r="AS103">
        <v>13</v>
      </c>
    </row>
    <row r="104" spans="1:45" x14ac:dyDescent="0.3">
      <c r="A104" s="57"/>
      <c r="B104" s="16">
        <v>98</v>
      </c>
      <c r="C104">
        <v>1</v>
      </c>
      <c r="K104">
        <v>1</v>
      </c>
      <c r="L104">
        <v>1</v>
      </c>
      <c r="M104">
        <v>1</v>
      </c>
      <c r="P104" s="57"/>
      <c r="Q104" s="18">
        <v>98</v>
      </c>
      <c r="AI104">
        <v>1</v>
      </c>
      <c r="AP104">
        <v>1</v>
      </c>
      <c r="AQ104">
        <v>1</v>
      </c>
      <c r="AR104">
        <v>1</v>
      </c>
      <c r="AS104">
        <v>17</v>
      </c>
    </row>
    <row r="105" spans="1:45" x14ac:dyDescent="0.3">
      <c r="A105" s="56"/>
      <c r="B105" s="16">
        <v>99</v>
      </c>
      <c r="C105">
        <v>1</v>
      </c>
      <c r="K105">
        <v>1</v>
      </c>
      <c r="L105">
        <v>1</v>
      </c>
      <c r="M105">
        <v>1</v>
      </c>
      <c r="P105" s="56"/>
      <c r="Q105" s="18">
        <v>99</v>
      </c>
      <c r="AO105">
        <v>1</v>
      </c>
      <c r="AP105">
        <v>1</v>
      </c>
      <c r="AQ105">
        <v>1</v>
      </c>
      <c r="AR105">
        <v>1</v>
      </c>
      <c r="AS105">
        <v>23</v>
      </c>
    </row>
    <row r="106" spans="1:45" x14ac:dyDescent="0.3">
      <c r="A106" s="69">
        <v>44136</v>
      </c>
      <c r="B106" s="16">
        <v>100</v>
      </c>
      <c r="C106">
        <v>1</v>
      </c>
      <c r="K106">
        <v>1</v>
      </c>
      <c r="L106">
        <v>1</v>
      </c>
      <c r="M106">
        <v>1</v>
      </c>
      <c r="P106" s="68">
        <v>44136</v>
      </c>
      <c r="Q106" s="18">
        <v>100</v>
      </c>
      <c r="X106">
        <v>1</v>
      </c>
      <c r="AP106">
        <v>1</v>
      </c>
      <c r="AQ106">
        <v>1</v>
      </c>
      <c r="AR106">
        <v>1</v>
      </c>
      <c r="AS106">
        <v>6</v>
      </c>
    </row>
    <row r="107" spans="1:45" x14ac:dyDescent="0.3">
      <c r="A107" s="57"/>
      <c r="B107" s="16">
        <v>101</v>
      </c>
      <c r="C107">
        <v>2</v>
      </c>
      <c r="K107">
        <v>1</v>
      </c>
      <c r="L107">
        <v>2</v>
      </c>
      <c r="M107">
        <v>2</v>
      </c>
      <c r="P107" s="57"/>
      <c r="Q107" s="18">
        <v>101</v>
      </c>
      <c r="AC107">
        <v>2</v>
      </c>
      <c r="AP107">
        <v>1</v>
      </c>
      <c r="AQ107">
        <v>2</v>
      </c>
      <c r="AR107">
        <v>2</v>
      </c>
      <c r="AS107">
        <v>11</v>
      </c>
    </row>
    <row r="108" spans="1:45" x14ac:dyDescent="0.3">
      <c r="A108" s="57"/>
      <c r="B108" s="16">
        <v>102</v>
      </c>
      <c r="C108">
        <v>55</v>
      </c>
      <c r="K108">
        <v>1</v>
      </c>
      <c r="L108">
        <v>55</v>
      </c>
      <c r="M108">
        <v>55</v>
      </c>
      <c r="P108" s="57"/>
      <c r="Q108" s="18">
        <v>102</v>
      </c>
      <c r="AE108">
        <v>55</v>
      </c>
      <c r="AP108">
        <v>1</v>
      </c>
      <c r="AQ108">
        <v>55</v>
      </c>
      <c r="AR108">
        <v>55</v>
      </c>
      <c r="AS108">
        <v>13</v>
      </c>
    </row>
    <row r="109" spans="1:45" x14ac:dyDescent="0.3">
      <c r="A109" s="56"/>
      <c r="B109" s="16">
        <v>103</v>
      </c>
      <c r="C109">
        <v>1</v>
      </c>
      <c r="K109">
        <v>1</v>
      </c>
      <c r="L109">
        <v>1</v>
      </c>
      <c r="M109">
        <v>1</v>
      </c>
      <c r="P109" s="56"/>
      <c r="Q109" s="18">
        <v>103</v>
      </c>
      <c r="AG109">
        <v>1</v>
      </c>
      <c r="AP109">
        <v>1</v>
      </c>
      <c r="AQ109">
        <v>1</v>
      </c>
      <c r="AR109">
        <v>1</v>
      </c>
      <c r="AS109">
        <v>15</v>
      </c>
    </row>
    <row r="110" spans="1:45" x14ac:dyDescent="0.3">
      <c r="A110" s="17">
        <v>44137</v>
      </c>
      <c r="B110" s="16">
        <v>104</v>
      </c>
      <c r="C110">
        <v>3</v>
      </c>
      <c r="D110">
        <v>1</v>
      </c>
      <c r="K110">
        <v>2</v>
      </c>
      <c r="L110">
        <v>4</v>
      </c>
      <c r="M110">
        <v>2</v>
      </c>
      <c r="P110" s="19">
        <v>44137</v>
      </c>
      <c r="Q110" s="18">
        <v>104</v>
      </c>
      <c r="X110">
        <v>3</v>
      </c>
      <c r="Y110">
        <v>1</v>
      </c>
      <c r="AP110">
        <v>2</v>
      </c>
      <c r="AQ110">
        <v>4</v>
      </c>
      <c r="AR110">
        <v>2</v>
      </c>
      <c r="AS110">
        <v>6</v>
      </c>
    </row>
    <row r="111" spans="1:45" x14ac:dyDescent="0.3">
      <c r="A111" s="17">
        <v>44138</v>
      </c>
      <c r="B111" s="16">
        <v>105</v>
      </c>
      <c r="C111">
        <v>3</v>
      </c>
      <c r="K111">
        <v>1</v>
      </c>
      <c r="L111">
        <v>3</v>
      </c>
      <c r="M111">
        <v>3</v>
      </c>
      <c r="P111" s="19">
        <v>44138</v>
      </c>
      <c r="Q111" s="18">
        <v>105</v>
      </c>
      <c r="AI111">
        <v>3</v>
      </c>
      <c r="AP111">
        <v>1</v>
      </c>
      <c r="AQ111">
        <v>3</v>
      </c>
      <c r="AR111">
        <v>3</v>
      </c>
      <c r="AS111">
        <v>17</v>
      </c>
    </row>
    <row r="112" spans="1:45" x14ac:dyDescent="0.3">
      <c r="A112" s="69">
        <v>44139</v>
      </c>
      <c r="B112" s="16">
        <v>106</v>
      </c>
      <c r="C112">
        <v>1</v>
      </c>
      <c r="K112">
        <v>1</v>
      </c>
      <c r="L112">
        <v>1</v>
      </c>
      <c r="M112">
        <v>1</v>
      </c>
      <c r="P112" s="68">
        <v>44139</v>
      </c>
      <c r="Q112" s="18">
        <v>106</v>
      </c>
      <c r="W112">
        <v>1</v>
      </c>
      <c r="AP112">
        <v>1</v>
      </c>
      <c r="AQ112">
        <v>1</v>
      </c>
      <c r="AR112">
        <v>1</v>
      </c>
      <c r="AS112">
        <v>5</v>
      </c>
    </row>
    <row r="113" spans="1:45" x14ac:dyDescent="0.3">
      <c r="A113" s="56"/>
      <c r="B113" s="16">
        <v>107</v>
      </c>
      <c r="C113">
        <v>4</v>
      </c>
      <c r="K113">
        <v>1</v>
      </c>
      <c r="L113">
        <v>4</v>
      </c>
      <c r="M113">
        <v>4</v>
      </c>
      <c r="P113" s="56"/>
      <c r="Q113" s="18">
        <v>107</v>
      </c>
      <c r="AI113">
        <v>4</v>
      </c>
      <c r="AP113">
        <v>1</v>
      </c>
      <c r="AQ113">
        <v>4</v>
      </c>
      <c r="AR113">
        <v>4</v>
      </c>
      <c r="AS113">
        <v>17</v>
      </c>
    </row>
    <row r="114" spans="1:45" x14ac:dyDescent="0.3">
      <c r="A114" s="17">
        <v>44140</v>
      </c>
      <c r="B114" s="16">
        <v>108</v>
      </c>
      <c r="C114">
        <v>1</v>
      </c>
      <c r="D114">
        <v>8</v>
      </c>
      <c r="E114">
        <v>3</v>
      </c>
      <c r="K114">
        <v>3</v>
      </c>
      <c r="L114">
        <v>12</v>
      </c>
      <c r="M114">
        <v>4</v>
      </c>
      <c r="P114" s="19">
        <v>44140</v>
      </c>
      <c r="Q114" s="18">
        <v>108</v>
      </c>
      <c r="Y114">
        <v>1</v>
      </c>
      <c r="Z114">
        <v>8</v>
      </c>
      <c r="AA114">
        <v>3</v>
      </c>
      <c r="AP114">
        <v>3</v>
      </c>
      <c r="AQ114">
        <v>12</v>
      </c>
      <c r="AR114">
        <v>4</v>
      </c>
      <c r="AS114">
        <v>7</v>
      </c>
    </row>
    <row r="115" spans="1:45" x14ac:dyDescent="0.3">
      <c r="A115" s="69">
        <v>44141</v>
      </c>
      <c r="B115" s="16">
        <v>109</v>
      </c>
      <c r="C115">
        <v>1</v>
      </c>
      <c r="K115">
        <v>1</v>
      </c>
      <c r="L115">
        <v>1</v>
      </c>
      <c r="M115">
        <v>1</v>
      </c>
      <c r="P115" s="68">
        <v>44141</v>
      </c>
      <c r="Q115" s="18">
        <v>109</v>
      </c>
      <c r="X115">
        <v>1</v>
      </c>
      <c r="AP115">
        <v>1</v>
      </c>
      <c r="AQ115">
        <v>1</v>
      </c>
      <c r="AR115">
        <v>1</v>
      </c>
      <c r="AS115">
        <v>6</v>
      </c>
    </row>
    <row r="116" spans="1:45" x14ac:dyDescent="0.3">
      <c r="A116" s="56"/>
      <c r="B116" s="16">
        <v>110</v>
      </c>
      <c r="C116">
        <v>1</v>
      </c>
      <c r="K116">
        <v>1</v>
      </c>
      <c r="L116">
        <v>1</v>
      </c>
      <c r="M116">
        <v>1</v>
      </c>
      <c r="P116" s="56"/>
      <c r="Q116" s="18">
        <v>110</v>
      </c>
      <c r="AF116">
        <v>1</v>
      </c>
      <c r="AP116">
        <v>1</v>
      </c>
      <c r="AQ116">
        <v>1</v>
      </c>
      <c r="AR116">
        <v>1</v>
      </c>
      <c r="AS116">
        <v>14</v>
      </c>
    </row>
    <row r="117" spans="1:45" x14ac:dyDescent="0.3">
      <c r="A117" s="17">
        <v>44142</v>
      </c>
      <c r="B117" s="16">
        <v>111</v>
      </c>
      <c r="C117">
        <v>6</v>
      </c>
      <c r="D117">
        <v>9</v>
      </c>
      <c r="E117">
        <v>2</v>
      </c>
      <c r="K117">
        <v>3</v>
      </c>
      <c r="L117">
        <v>17</v>
      </c>
      <c r="M117">
        <v>5.666666666666667</v>
      </c>
      <c r="P117" s="19">
        <v>44142</v>
      </c>
      <c r="Q117" s="18">
        <v>111</v>
      </c>
      <c r="AH117">
        <v>6</v>
      </c>
      <c r="AI117">
        <v>9</v>
      </c>
      <c r="AJ117">
        <v>2</v>
      </c>
      <c r="AP117">
        <v>3</v>
      </c>
      <c r="AQ117">
        <v>17</v>
      </c>
      <c r="AR117">
        <v>5.666666666666667</v>
      </c>
      <c r="AS117">
        <v>16</v>
      </c>
    </row>
    <row r="118" spans="1:45" x14ac:dyDescent="0.3">
      <c r="A118" s="69">
        <v>44143</v>
      </c>
      <c r="B118" s="16">
        <v>112</v>
      </c>
      <c r="C118">
        <v>1</v>
      </c>
      <c r="K118">
        <v>1</v>
      </c>
      <c r="L118">
        <v>1</v>
      </c>
      <c r="M118">
        <v>1</v>
      </c>
      <c r="P118" s="68">
        <v>44143</v>
      </c>
      <c r="Q118" s="18">
        <v>112</v>
      </c>
      <c r="X118">
        <v>1</v>
      </c>
      <c r="AP118">
        <v>1</v>
      </c>
      <c r="AQ118">
        <v>1</v>
      </c>
      <c r="AR118">
        <v>1</v>
      </c>
      <c r="AS118">
        <v>6</v>
      </c>
    </row>
    <row r="119" spans="1:45" x14ac:dyDescent="0.3">
      <c r="A119" s="56"/>
      <c r="B119" s="16">
        <v>113</v>
      </c>
      <c r="C119">
        <v>18</v>
      </c>
      <c r="K119">
        <v>1</v>
      </c>
      <c r="L119">
        <v>18</v>
      </c>
      <c r="M119">
        <v>18</v>
      </c>
      <c r="P119" s="56"/>
      <c r="Q119" s="18">
        <v>113</v>
      </c>
      <c r="AD119">
        <v>18</v>
      </c>
      <c r="AP119">
        <v>1</v>
      </c>
      <c r="AQ119">
        <v>18</v>
      </c>
      <c r="AR119">
        <v>18</v>
      </c>
      <c r="AS119">
        <v>12</v>
      </c>
    </row>
    <row r="120" spans="1:45" x14ac:dyDescent="0.3">
      <c r="A120" s="17">
        <v>44144</v>
      </c>
      <c r="B120" s="16">
        <v>114</v>
      </c>
      <c r="C120">
        <v>3</v>
      </c>
      <c r="D120">
        <v>1</v>
      </c>
      <c r="K120">
        <v>2</v>
      </c>
      <c r="L120">
        <v>4</v>
      </c>
      <c r="M120">
        <v>2</v>
      </c>
      <c r="P120" s="19">
        <v>44144</v>
      </c>
      <c r="Q120" s="18">
        <v>114</v>
      </c>
      <c r="AJ120">
        <v>3</v>
      </c>
      <c r="AK120">
        <v>1</v>
      </c>
      <c r="AP120">
        <v>2</v>
      </c>
      <c r="AQ120">
        <v>4</v>
      </c>
      <c r="AR120">
        <v>2</v>
      </c>
      <c r="AS120">
        <v>18</v>
      </c>
    </row>
    <row r="121" spans="1:45" x14ac:dyDescent="0.3">
      <c r="A121" s="69">
        <v>44145</v>
      </c>
      <c r="B121" s="16">
        <v>115</v>
      </c>
      <c r="C121">
        <v>1</v>
      </c>
      <c r="K121">
        <v>1</v>
      </c>
      <c r="L121">
        <v>1</v>
      </c>
      <c r="M121">
        <v>1</v>
      </c>
      <c r="P121" s="68">
        <v>44145</v>
      </c>
      <c r="Q121" s="18">
        <v>115</v>
      </c>
      <c r="R121">
        <v>1</v>
      </c>
      <c r="AP121">
        <v>1</v>
      </c>
      <c r="AQ121">
        <v>1</v>
      </c>
      <c r="AR121">
        <v>1</v>
      </c>
      <c r="AS121">
        <v>0</v>
      </c>
    </row>
    <row r="122" spans="1:45" x14ac:dyDescent="0.3">
      <c r="A122" s="57"/>
      <c r="B122" s="16">
        <v>116</v>
      </c>
      <c r="C122">
        <v>11</v>
      </c>
      <c r="K122">
        <v>1</v>
      </c>
      <c r="L122">
        <v>11</v>
      </c>
      <c r="M122">
        <v>11</v>
      </c>
      <c r="P122" s="57"/>
      <c r="Q122" s="18">
        <v>116</v>
      </c>
      <c r="AI122">
        <v>11</v>
      </c>
      <c r="AP122">
        <v>1</v>
      </c>
      <c r="AQ122">
        <v>11</v>
      </c>
      <c r="AR122">
        <v>11</v>
      </c>
      <c r="AS122">
        <v>17</v>
      </c>
    </row>
    <row r="123" spans="1:45" x14ac:dyDescent="0.3">
      <c r="A123" s="56"/>
      <c r="B123" s="16">
        <v>117</v>
      </c>
      <c r="C123">
        <v>2</v>
      </c>
      <c r="K123">
        <v>1</v>
      </c>
      <c r="L123">
        <v>2</v>
      </c>
      <c r="M123">
        <v>2</v>
      </c>
      <c r="P123" s="56"/>
      <c r="Q123" s="18">
        <v>117</v>
      </c>
      <c r="AK123">
        <v>2</v>
      </c>
      <c r="AP123">
        <v>1</v>
      </c>
      <c r="AQ123">
        <v>2</v>
      </c>
      <c r="AR123">
        <v>2</v>
      </c>
      <c r="AS123">
        <v>19</v>
      </c>
    </row>
    <row r="124" spans="1:45" x14ac:dyDescent="0.3">
      <c r="A124" s="69">
        <v>44146</v>
      </c>
      <c r="B124" s="16">
        <v>118</v>
      </c>
      <c r="C124">
        <v>1</v>
      </c>
      <c r="K124">
        <v>1</v>
      </c>
      <c r="L124">
        <v>1</v>
      </c>
      <c r="M124">
        <v>1</v>
      </c>
      <c r="P124" s="68">
        <v>44146</v>
      </c>
      <c r="Q124" s="18">
        <v>118</v>
      </c>
      <c r="X124">
        <v>1</v>
      </c>
      <c r="AP124">
        <v>1</v>
      </c>
      <c r="AQ124">
        <v>1</v>
      </c>
      <c r="AR124">
        <v>1</v>
      </c>
      <c r="AS124">
        <v>6</v>
      </c>
    </row>
    <row r="125" spans="1:45" x14ac:dyDescent="0.3">
      <c r="A125" s="57"/>
      <c r="B125" s="16">
        <v>119</v>
      </c>
      <c r="C125">
        <v>10</v>
      </c>
      <c r="K125">
        <v>1</v>
      </c>
      <c r="L125">
        <v>10</v>
      </c>
      <c r="M125">
        <v>10</v>
      </c>
      <c r="P125" s="57"/>
      <c r="Q125" s="18">
        <v>119</v>
      </c>
      <c r="AH125">
        <v>10</v>
      </c>
      <c r="AP125">
        <v>1</v>
      </c>
      <c r="AQ125">
        <v>10</v>
      </c>
      <c r="AR125">
        <v>10</v>
      </c>
      <c r="AS125">
        <v>16</v>
      </c>
    </row>
    <row r="126" spans="1:45" x14ac:dyDescent="0.3">
      <c r="A126" s="56"/>
      <c r="B126" s="16">
        <v>120</v>
      </c>
      <c r="C126">
        <v>6</v>
      </c>
      <c r="D126">
        <v>3</v>
      </c>
      <c r="E126">
        <v>2</v>
      </c>
      <c r="K126">
        <v>3</v>
      </c>
      <c r="L126">
        <v>11</v>
      </c>
      <c r="M126">
        <v>3.666666666666667</v>
      </c>
      <c r="P126" s="56"/>
      <c r="Q126" s="18">
        <v>120</v>
      </c>
      <c r="AJ126">
        <v>6</v>
      </c>
      <c r="AK126">
        <v>3</v>
      </c>
      <c r="AL126">
        <v>2</v>
      </c>
      <c r="AP126">
        <v>3</v>
      </c>
      <c r="AQ126">
        <v>11</v>
      </c>
      <c r="AR126">
        <v>3.666666666666667</v>
      </c>
      <c r="AS126">
        <v>18</v>
      </c>
    </row>
    <row r="127" spans="1:45" x14ac:dyDescent="0.3">
      <c r="A127" s="17">
        <v>44147</v>
      </c>
      <c r="B127" s="16">
        <v>121</v>
      </c>
      <c r="C127">
        <v>1</v>
      </c>
      <c r="K127">
        <v>1</v>
      </c>
      <c r="L127">
        <v>1</v>
      </c>
      <c r="M127">
        <v>1</v>
      </c>
      <c r="P127" s="19">
        <v>44147</v>
      </c>
      <c r="Q127" s="18">
        <v>121</v>
      </c>
      <c r="Y127">
        <v>1</v>
      </c>
      <c r="AP127">
        <v>1</v>
      </c>
      <c r="AQ127">
        <v>1</v>
      </c>
      <c r="AR127">
        <v>1</v>
      </c>
      <c r="AS127">
        <v>7</v>
      </c>
    </row>
    <row r="128" spans="1:45" x14ac:dyDescent="0.3">
      <c r="A128" s="69">
        <v>44149</v>
      </c>
      <c r="B128" s="16">
        <v>122</v>
      </c>
      <c r="C128">
        <v>1</v>
      </c>
      <c r="D128">
        <v>2</v>
      </c>
      <c r="K128">
        <v>2</v>
      </c>
      <c r="L128">
        <v>3</v>
      </c>
      <c r="M128">
        <v>1.5</v>
      </c>
      <c r="P128" s="68">
        <v>44149</v>
      </c>
      <c r="Q128" s="18">
        <v>122</v>
      </c>
      <c r="AK128">
        <v>1</v>
      </c>
      <c r="AL128">
        <v>2</v>
      </c>
      <c r="AP128">
        <v>2</v>
      </c>
      <c r="AQ128">
        <v>3</v>
      </c>
      <c r="AR128">
        <v>1.5</v>
      </c>
      <c r="AS128">
        <v>19</v>
      </c>
    </row>
    <row r="129" spans="1:45" x14ac:dyDescent="0.3">
      <c r="A129" s="56"/>
      <c r="B129" s="16">
        <v>123</v>
      </c>
      <c r="C129">
        <v>1</v>
      </c>
      <c r="K129">
        <v>1</v>
      </c>
      <c r="L129">
        <v>1</v>
      </c>
      <c r="M129">
        <v>1</v>
      </c>
      <c r="P129" s="56"/>
      <c r="Q129" s="18">
        <v>123</v>
      </c>
      <c r="AN129">
        <v>1</v>
      </c>
      <c r="AP129">
        <v>1</v>
      </c>
      <c r="AQ129">
        <v>1</v>
      </c>
      <c r="AR129">
        <v>1</v>
      </c>
      <c r="AS129">
        <v>22</v>
      </c>
    </row>
    <row r="130" spans="1:45" x14ac:dyDescent="0.3">
      <c r="A130" s="17">
        <v>44150</v>
      </c>
      <c r="B130" s="16">
        <v>124</v>
      </c>
      <c r="C130">
        <v>1</v>
      </c>
      <c r="K130">
        <v>1</v>
      </c>
      <c r="L130">
        <v>1</v>
      </c>
      <c r="M130">
        <v>1</v>
      </c>
      <c r="P130" s="19">
        <v>44150</v>
      </c>
      <c r="Q130" s="18">
        <v>124</v>
      </c>
      <c r="X130">
        <v>1</v>
      </c>
      <c r="AP130">
        <v>1</v>
      </c>
      <c r="AQ130">
        <v>1</v>
      </c>
      <c r="AR130">
        <v>1</v>
      </c>
      <c r="AS130">
        <v>6</v>
      </c>
    </row>
    <row r="131" spans="1:45" x14ac:dyDescent="0.3">
      <c r="A131" s="69">
        <v>44151</v>
      </c>
      <c r="B131" s="16">
        <v>125</v>
      </c>
      <c r="C131">
        <v>2</v>
      </c>
      <c r="K131">
        <v>1</v>
      </c>
      <c r="L131">
        <v>2</v>
      </c>
      <c r="M131">
        <v>2</v>
      </c>
      <c r="P131" s="68">
        <v>44151</v>
      </c>
      <c r="Q131" s="18">
        <v>125</v>
      </c>
      <c r="AJ131">
        <v>2</v>
      </c>
      <c r="AP131">
        <v>1</v>
      </c>
      <c r="AQ131">
        <v>2</v>
      </c>
      <c r="AR131">
        <v>2</v>
      </c>
      <c r="AS131">
        <v>18</v>
      </c>
    </row>
    <row r="132" spans="1:45" x14ac:dyDescent="0.3">
      <c r="A132" s="56"/>
      <c r="B132" s="16">
        <v>126</v>
      </c>
      <c r="C132">
        <v>1</v>
      </c>
      <c r="K132">
        <v>1</v>
      </c>
      <c r="L132">
        <v>1</v>
      </c>
      <c r="M132">
        <v>1</v>
      </c>
      <c r="P132" s="56"/>
      <c r="Q132" s="18">
        <v>126</v>
      </c>
      <c r="AN132">
        <v>1</v>
      </c>
      <c r="AP132">
        <v>1</v>
      </c>
      <c r="AQ132">
        <v>1</v>
      </c>
      <c r="AR132">
        <v>1</v>
      </c>
      <c r="AS132">
        <v>22</v>
      </c>
    </row>
    <row r="133" spans="1:45" x14ac:dyDescent="0.3">
      <c r="A133" s="69">
        <v>44152</v>
      </c>
      <c r="B133" s="16">
        <v>127</v>
      </c>
      <c r="C133">
        <v>1</v>
      </c>
      <c r="K133">
        <v>1</v>
      </c>
      <c r="L133">
        <v>1</v>
      </c>
      <c r="M133">
        <v>1</v>
      </c>
      <c r="P133" s="68">
        <v>44152</v>
      </c>
      <c r="Q133" s="18">
        <v>127</v>
      </c>
      <c r="R133">
        <v>1</v>
      </c>
      <c r="AP133">
        <v>1</v>
      </c>
      <c r="AQ133">
        <v>1</v>
      </c>
      <c r="AR133">
        <v>1</v>
      </c>
      <c r="AS133">
        <v>0</v>
      </c>
    </row>
    <row r="134" spans="1:45" x14ac:dyDescent="0.3">
      <c r="A134" s="57"/>
      <c r="B134" s="16">
        <v>128</v>
      </c>
      <c r="C134">
        <v>2</v>
      </c>
      <c r="D134">
        <v>22</v>
      </c>
      <c r="K134">
        <v>2</v>
      </c>
      <c r="L134">
        <v>24</v>
      </c>
      <c r="M134">
        <v>12</v>
      </c>
      <c r="P134" s="57"/>
      <c r="Q134" s="18">
        <v>128</v>
      </c>
      <c r="AG134">
        <v>2</v>
      </c>
      <c r="AH134">
        <v>22</v>
      </c>
      <c r="AP134">
        <v>2</v>
      </c>
      <c r="AQ134">
        <v>24</v>
      </c>
      <c r="AR134">
        <v>12</v>
      </c>
      <c r="AS134">
        <v>15</v>
      </c>
    </row>
    <row r="135" spans="1:45" x14ac:dyDescent="0.3">
      <c r="A135" s="57"/>
      <c r="B135" s="16">
        <v>129</v>
      </c>
      <c r="C135">
        <v>1</v>
      </c>
      <c r="K135">
        <v>1</v>
      </c>
      <c r="L135">
        <v>1</v>
      </c>
      <c r="M135">
        <v>1</v>
      </c>
      <c r="P135" s="57"/>
      <c r="Q135" s="18">
        <v>129</v>
      </c>
      <c r="AJ135">
        <v>1</v>
      </c>
      <c r="AP135">
        <v>1</v>
      </c>
      <c r="AQ135">
        <v>1</v>
      </c>
      <c r="AR135">
        <v>1</v>
      </c>
      <c r="AS135">
        <v>18</v>
      </c>
    </row>
    <row r="136" spans="1:45" x14ac:dyDescent="0.3">
      <c r="A136" s="56"/>
      <c r="B136" s="16">
        <v>130</v>
      </c>
      <c r="C136">
        <v>1</v>
      </c>
      <c r="K136">
        <v>1</v>
      </c>
      <c r="L136">
        <v>1</v>
      </c>
      <c r="M136">
        <v>1</v>
      </c>
      <c r="P136" s="56"/>
      <c r="Q136" s="18">
        <v>130</v>
      </c>
      <c r="AM136">
        <v>1</v>
      </c>
      <c r="AP136">
        <v>1</v>
      </c>
      <c r="AQ136">
        <v>1</v>
      </c>
      <c r="AR136">
        <v>1</v>
      </c>
      <c r="AS136">
        <v>21</v>
      </c>
    </row>
    <row r="137" spans="1:45" x14ac:dyDescent="0.3">
      <c r="A137" s="69">
        <v>44153</v>
      </c>
      <c r="B137" s="16">
        <v>131</v>
      </c>
      <c r="C137">
        <v>5</v>
      </c>
      <c r="K137">
        <v>1</v>
      </c>
      <c r="L137">
        <v>5</v>
      </c>
      <c r="M137">
        <v>5</v>
      </c>
      <c r="P137" s="68">
        <v>44153</v>
      </c>
      <c r="Q137" s="18">
        <v>131</v>
      </c>
      <c r="AH137">
        <v>5</v>
      </c>
      <c r="AP137">
        <v>1</v>
      </c>
      <c r="AQ137">
        <v>5</v>
      </c>
      <c r="AR137">
        <v>5</v>
      </c>
      <c r="AS137">
        <v>16</v>
      </c>
    </row>
    <row r="138" spans="1:45" x14ac:dyDescent="0.3">
      <c r="A138" s="56"/>
      <c r="B138" s="16">
        <v>132</v>
      </c>
      <c r="C138">
        <v>1</v>
      </c>
      <c r="K138">
        <v>1</v>
      </c>
      <c r="L138">
        <v>1</v>
      </c>
      <c r="M138">
        <v>1</v>
      </c>
      <c r="P138" s="56"/>
      <c r="Q138" s="18">
        <v>132</v>
      </c>
      <c r="AK138">
        <v>1</v>
      </c>
      <c r="AP138">
        <v>1</v>
      </c>
      <c r="AQ138">
        <v>1</v>
      </c>
      <c r="AR138">
        <v>1</v>
      </c>
      <c r="AS138">
        <v>19</v>
      </c>
    </row>
    <row r="139" spans="1:45" x14ac:dyDescent="0.3">
      <c r="A139" s="17">
        <v>44154</v>
      </c>
      <c r="B139" s="16">
        <v>133</v>
      </c>
      <c r="C139">
        <v>18</v>
      </c>
      <c r="K139">
        <v>1</v>
      </c>
      <c r="L139">
        <v>18</v>
      </c>
      <c r="M139">
        <v>18</v>
      </c>
      <c r="P139" s="19">
        <v>44154</v>
      </c>
      <c r="Q139" s="18">
        <v>133</v>
      </c>
      <c r="AH139">
        <v>18</v>
      </c>
      <c r="AP139">
        <v>1</v>
      </c>
      <c r="AQ139">
        <v>18</v>
      </c>
      <c r="AR139">
        <v>18</v>
      </c>
      <c r="AS139">
        <v>16</v>
      </c>
    </row>
    <row r="140" spans="1:45" x14ac:dyDescent="0.3">
      <c r="A140" s="69">
        <v>44156</v>
      </c>
      <c r="B140" s="16">
        <v>134</v>
      </c>
      <c r="C140">
        <v>5</v>
      </c>
      <c r="K140">
        <v>1</v>
      </c>
      <c r="L140">
        <v>5</v>
      </c>
      <c r="M140">
        <v>5</v>
      </c>
      <c r="P140" s="68">
        <v>44156</v>
      </c>
      <c r="Q140" s="18">
        <v>134</v>
      </c>
      <c r="X140">
        <v>5</v>
      </c>
      <c r="AP140">
        <v>1</v>
      </c>
      <c r="AQ140">
        <v>5</v>
      </c>
      <c r="AR140">
        <v>5</v>
      </c>
      <c r="AS140">
        <v>6</v>
      </c>
    </row>
    <row r="141" spans="1:45" x14ac:dyDescent="0.3">
      <c r="A141" s="56"/>
      <c r="B141" s="16">
        <v>135</v>
      </c>
      <c r="C141">
        <v>32</v>
      </c>
      <c r="D141">
        <v>15</v>
      </c>
      <c r="E141">
        <v>5</v>
      </c>
      <c r="F141">
        <v>2</v>
      </c>
      <c r="G141">
        <v>3</v>
      </c>
      <c r="K141">
        <v>5</v>
      </c>
      <c r="L141">
        <v>57</v>
      </c>
      <c r="M141">
        <v>11.4</v>
      </c>
      <c r="P141" s="56"/>
      <c r="Q141" s="18">
        <v>135</v>
      </c>
      <c r="AE141">
        <v>32</v>
      </c>
      <c r="AF141">
        <v>15</v>
      </c>
      <c r="AG141">
        <v>5</v>
      </c>
      <c r="AH141">
        <v>2</v>
      </c>
      <c r="AI141">
        <v>3</v>
      </c>
      <c r="AP141">
        <v>5</v>
      </c>
      <c r="AQ141">
        <v>57</v>
      </c>
      <c r="AR141">
        <v>11.4</v>
      </c>
      <c r="AS141">
        <v>13</v>
      </c>
    </row>
    <row r="142" spans="1:45" x14ac:dyDescent="0.3">
      <c r="A142" s="69">
        <v>44157</v>
      </c>
      <c r="B142" s="16">
        <v>136</v>
      </c>
      <c r="C142">
        <v>1</v>
      </c>
      <c r="K142">
        <v>1</v>
      </c>
      <c r="L142">
        <v>1</v>
      </c>
      <c r="M142">
        <v>1</v>
      </c>
      <c r="P142" s="68">
        <v>44157</v>
      </c>
      <c r="Q142" s="18">
        <v>136</v>
      </c>
      <c r="R142">
        <v>1</v>
      </c>
      <c r="AP142">
        <v>1</v>
      </c>
      <c r="AQ142">
        <v>1</v>
      </c>
      <c r="AR142">
        <v>1</v>
      </c>
      <c r="AS142">
        <v>0</v>
      </c>
    </row>
    <row r="143" spans="1:45" x14ac:dyDescent="0.3">
      <c r="A143" s="56"/>
      <c r="B143" s="16">
        <v>137</v>
      </c>
      <c r="C143">
        <v>2</v>
      </c>
      <c r="K143">
        <v>1</v>
      </c>
      <c r="L143">
        <v>2</v>
      </c>
      <c r="M143">
        <v>2</v>
      </c>
      <c r="P143" s="56"/>
      <c r="Q143" s="18">
        <v>137</v>
      </c>
      <c r="X143">
        <v>2</v>
      </c>
      <c r="AP143">
        <v>1</v>
      </c>
      <c r="AQ143">
        <v>2</v>
      </c>
      <c r="AR143">
        <v>2</v>
      </c>
      <c r="AS143">
        <v>6</v>
      </c>
    </row>
    <row r="144" spans="1:45" x14ac:dyDescent="0.3">
      <c r="A144" s="17">
        <v>44158</v>
      </c>
      <c r="B144" s="16">
        <v>138</v>
      </c>
      <c r="C144">
        <v>1</v>
      </c>
      <c r="K144">
        <v>1</v>
      </c>
      <c r="L144">
        <v>1</v>
      </c>
      <c r="M144">
        <v>1</v>
      </c>
      <c r="P144" s="19">
        <v>44158</v>
      </c>
      <c r="Q144" s="18">
        <v>138</v>
      </c>
      <c r="AH144">
        <v>1</v>
      </c>
      <c r="AP144">
        <v>1</v>
      </c>
      <c r="AQ144">
        <v>1</v>
      </c>
      <c r="AR144">
        <v>1</v>
      </c>
      <c r="AS144">
        <v>16</v>
      </c>
    </row>
    <row r="145" spans="1:45" x14ac:dyDescent="0.3">
      <c r="A145" s="17">
        <v>44159</v>
      </c>
      <c r="B145" s="16">
        <v>139</v>
      </c>
      <c r="C145">
        <v>1</v>
      </c>
      <c r="K145">
        <v>1</v>
      </c>
      <c r="L145">
        <v>1</v>
      </c>
      <c r="M145">
        <v>1</v>
      </c>
      <c r="P145" s="19">
        <v>44159</v>
      </c>
      <c r="Q145" s="18">
        <v>139</v>
      </c>
      <c r="X145">
        <v>1</v>
      </c>
      <c r="AP145">
        <v>1</v>
      </c>
      <c r="AQ145">
        <v>1</v>
      </c>
      <c r="AR145">
        <v>1</v>
      </c>
      <c r="AS145">
        <v>6</v>
      </c>
    </row>
    <row r="146" spans="1:45" x14ac:dyDescent="0.3">
      <c r="A146" s="17">
        <v>44163</v>
      </c>
      <c r="B146" s="16">
        <v>140</v>
      </c>
      <c r="C146">
        <v>1</v>
      </c>
      <c r="K146">
        <v>1</v>
      </c>
      <c r="L146">
        <v>1</v>
      </c>
      <c r="M146">
        <v>1</v>
      </c>
      <c r="P146" s="19">
        <v>44163</v>
      </c>
      <c r="Q146" s="18">
        <v>140</v>
      </c>
      <c r="AL146">
        <v>1</v>
      </c>
      <c r="AP146">
        <v>1</v>
      </c>
      <c r="AQ146">
        <v>1</v>
      </c>
      <c r="AR146">
        <v>1</v>
      </c>
      <c r="AS146">
        <v>20</v>
      </c>
    </row>
    <row r="147" spans="1:45" x14ac:dyDescent="0.3">
      <c r="A147" s="69">
        <v>44164</v>
      </c>
      <c r="B147" s="16">
        <v>141</v>
      </c>
      <c r="C147">
        <v>1</v>
      </c>
      <c r="K147">
        <v>1</v>
      </c>
      <c r="L147">
        <v>1</v>
      </c>
      <c r="M147">
        <v>1</v>
      </c>
      <c r="P147" s="68">
        <v>44164</v>
      </c>
      <c r="Q147" s="18">
        <v>141</v>
      </c>
      <c r="X147">
        <v>1</v>
      </c>
      <c r="AP147">
        <v>1</v>
      </c>
      <c r="AQ147">
        <v>1</v>
      </c>
      <c r="AR147">
        <v>1</v>
      </c>
      <c r="AS147">
        <v>6</v>
      </c>
    </row>
    <row r="148" spans="1:45" x14ac:dyDescent="0.3">
      <c r="A148" s="57"/>
      <c r="B148" s="16">
        <v>142</v>
      </c>
      <c r="C148">
        <v>38</v>
      </c>
      <c r="D148">
        <v>4</v>
      </c>
      <c r="E148">
        <v>1</v>
      </c>
      <c r="K148">
        <v>3</v>
      </c>
      <c r="L148">
        <v>43</v>
      </c>
      <c r="M148">
        <v>14.33333333333333</v>
      </c>
      <c r="P148" s="57"/>
      <c r="Q148" s="18">
        <v>142</v>
      </c>
      <c r="AJ148">
        <v>38</v>
      </c>
      <c r="AK148">
        <v>4</v>
      </c>
      <c r="AL148">
        <v>1</v>
      </c>
      <c r="AP148">
        <v>3</v>
      </c>
      <c r="AQ148">
        <v>43</v>
      </c>
      <c r="AR148">
        <v>14.33333333333333</v>
      </c>
      <c r="AS148">
        <v>18</v>
      </c>
    </row>
    <row r="149" spans="1:45" x14ac:dyDescent="0.3">
      <c r="A149" s="56"/>
      <c r="B149" s="16">
        <v>143</v>
      </c>
      <c r="C149">
        <v>2</v>
      </c>
      <c r="D149">
        <v>1</v>
      </c>
      <c r="K149">
        <v>2</v>
      </c>
      <c r="L149">
        <v>3</v>
      </c>
      <c r="M149">
        <v>1.5</v>
      </c>
      <c r="P149" s="56"/>
      <c r="Q149" s="18">
        <v>143</v>
      </c>
      <c r="AN149">
        <v>2</v>
      </c>
      <c r="AO149">
        <v>1</v>
      </c>
      <c r="AP149">
        <v>2</v>
      </c>
      <c r="AQ149">
        <v>3</v>
      </c>
      <c r="AR149">
        <v>1.5</v>
      </c>
      <c r="AS149">
        <v>22</v>
      </c>
    </row>
    <row r="150" spans="1:45" x14ac:dyDescent="0.3">
      <c r="A150" s="69">
        <v>44165</v>
      </c>
      <c r="B150" s="16">
        <v>144</v>
      </c>
      <c r="C150">
        <v>1</v>
      </c>
      <c r="K150">
        <v>1</v>
      </c>
      <c r="L150">
        <v>1</v>
      </c>
      <c r="M150">
        <v>1</v>
      </c>
      <c r="P150" s="68">
        <v>44165</v>
      </c>
      <c r="Q150" s="18">
        <v>144</v>
      </c>
      <c r="S150">
        <v>1</v>
      </c>
      <c r="AP150">
        <v>1</v>
      </c>
      <c r="AQ150">
        <v>1</v>
      </c>
      <c r="AR150">
        <v>1</v>
      </c>
      <c r="AS150">
        <v>1</v>
      </c>
    </row>
    <row r="151" spans="1:45" x14ac:dyDescent="0.3">
      <c r="A151" s="57"/>
      <c r="B151" s="16">
        <v>145</v>
      </c>
      <c r="C151">
        <v>2</v>
      </c>
      <c r="K151">
        <v>1</v>
      </c>
      <c r="L151">
        <v>2</v>
      </c>
      <c r="M151">
        <v>2</v>
      </c>
      <c r="P151" s="57"/>
      <c r="Q151" s="18">
        <v>145</v>
      </c>
      <c r="X151">
        <v>2</v>
      </c>
      <c r="AP151">
        <v>1</v>
      </c>
      <c r="AQ151">
        <v>2</v>
      </c>
      <c r="AR151">
        <v>2</v>
      </c>
      <c r="AS151">
        <v>6</v>
      </c>
    </row>
    <row r="152" spans="1:45" x14ac:dyDescent="0.3">
      <c r="A152" s="56"/>
      <c r="B152" s="16">
        <v>146</v>
      </c>
      <c r="C152">
        <v>1</v>
      </c>
      <c r="K152">
        <v>1</v>
      </c>
      <c r="L152">
        <v>1</v>
      </c>
      <c r="M152">
        <v>1</v>
      </c>
      <c r="P152" s="56"/>
      <c r="Q152" s="18">
        <v>146</v>
      </c>
      <c r="AK152">
        <v>1</v>
      </c>
      <c r="AP152">
        <v>1</v>
      </c>
      <c r="AQ152">
        <v>1</v>
      </c>
      <c r="AR152">
        <v>1</v>
      </c>
      <c r="AS152">
        <v>19</v>
      </c>
    </row>
    <row r="153" spans="1:45" x14ac:dyDescent="0.3">
      <c r="A153" s="17">
        <v>44166</v>
      </c>
      <c r="B153" s="16">
        <v>147</v>
      </c>
      <c r="C153">
        <v>1</v>
      </c>
      <c r="K153">
        <v>1</v>
      </c>
      <c r="L153">
        <v>1</v>
      </c>
      <c r="M153">
        <v>1</v>
      </c>
      <c r="P153" s="19">
        <v>44166</v>
      </c>
      <c r="Q153" s="18">
        <v>147</v>
      </c>
      <c r="X153">
        <v>1</v>
      </c>
      <c r="AP153">
        <v>1</v>
      </c>
      <c r="AQ153">
        <v>1</v>
      </c>
      <c r="AR153">
        <v>1</v>
      </c>
      <c r="AS153">
        <v>6</v>
      </c>
    </row>
    <row r="154" spans="1:45" x14ac:dyDescent="0.3">
      <c r="A154" s="17">
        <v>44167</v>
      </c>
      <c r="B154" s="16">
        <v>148</v>
      </c>
      <c r="C154">
        <v>2</v>
      </c>
      <c r="K154">
        <v>1</v>
      </c>
      <c r="L154">
        <v>2</v>
      </c>
      <c r="M154">
        <v>2</v>
      </c>
      <c r="P154" s="19">
        <v>44167</v>
      </c>
      <c r="Q154" s="18">
        <v>148</v>
      </c>
      <c r="AO154">
        <v>2</v>
      </c>
      <c r="AP154">
        <v>1</v>
      </c>
      <c r="AQ154">
        <v>2</v>
      </c>
      <c r="AR154">
        <v>2</v>
      </c>
      <c r="AS154">
        <v>23</v>
      </c>
    </row>
    <row r="155" spans="1:45" x14ac:dyDescent="0.3">
      <c r="A155" s="69">
        <v>44168</v>
      </c>
      <c r="B155" s="16">
        <v>149</v>
      </c>
      <c r="C155">
        <v>5</v>
      </c>
      <c r="K155">
        <v>1</v>
      </c>
      <c r="L155">
        <v>5</v>
      </c>
      <c r="M155">
        <v>5</v>
      </c>
      <c r="P155" s="68">
        <v>44168</v>
      </c>
      <c r="Q155" s="18">
        <v>149</v>
      </c>
      <c r="S155">
        <v>5</v>
      </c>
      <c r="AP155">
        <v>1</v>
      </c>
      <c r="AQ155">
        <v>5</v>
      </c>
      <c r="AR155">
        <v>5</v>
      </c>
      <c r="AS155">
        <v>1</v>
      </c>
    </row>
    <row r="156" spans="1:45" x14ac:dyDescent="0.3">
      <c r="A156" s="56"/>
      <c r="B156" s="16">
        <v>150</v>
      </c>
      <c r="C156">
        <v>1</v>
      </c>
      <c r="D156">
        <v>1</v>
      </c>
      <c r="K156">
        <v>2</v>
      </c>
      <c r="L156">
        <v>2</v>
      </c>
      <c r="M156">
        <v>1</v>
      </c>
      <c r="P156" s="56"/>
      <c r="Q156" s="18">
        <v>150</v>
      </c>
      <c r="X156">
        <v>1</v>
      </c>
      <c r="Y156">
        <v>1</v>
      </c>
      <c r="AP156">
        <v>2</v>
      </c>
      <c r="AQ156">
        <v>2</v>
      </c>
      <c r="AR156">
        <v>1</v>
      </c>
      <c r="AS156">
        <v>6</v>
      </c>
    </row>
    <row r="157" spans="1:45" x14ac:dyDescent="0.3">
      <c r="A157" s="69">
        <v>44169</v>
      </c>
      <c r="B157" s="16">
        <v>151</v>
      </c>
      <c r="C157">
        <v>1</v>
      </c>
      <c r="K157">
        <v>1</v>
      </c>
      <c r="L157">
        <v>1</v>
      </c>
      <c r="M157">
        <v>1</v>
      </c>
      <c r="P157" s="68">
        <v>44169</v>
      </c>
      <c r="Q157" s="18">
        <v>151</v>
      </c>
      <c r="X157">
        <v>1</v>
      </c>
      <c r="AP157">
        <v>1</v>
      </c>
      <c r="AQ157">
        <v>1</v>
      </c>
      <c r="AR157">
        <v>1</v>
      </c>
      <c r="AS157">
        <v>6</v>
      </c>
    </row>
    <row r="158" spans="1:45" x14ac:dyDescent="0.3">
      <c r="A158" s="56"/>
      <c r="B158" s="16">
        <v>152</v>
      </c>
      <c r="C158">
        <v>1</v>
      </c>
      <c r="K158">
        <v>1</v>
      </c>
      <c r="L158">
        <v>1</v>
      </c>
      <c r="M158">
        <v>1</v>
      </c>
      <c r="P158" s="56"/>
      <c r="Q158" s="18">
        <v>152</v>
      </c>
      <c r="AM158">
        <v>1</v>
      </c>
      <c r="AP158">
        <v>1</v>
      </c>
      <c r="AQ158">
        <v>1</v>
      </c>
      <c r="AR158">
        <v>1</v>
      </c>
      <c r="AS158">
        <v>21</v>
      </c>
    </row>
    <row r="159" spans="1:45" x14ac:dyDescent="0.3">
      <c r="A159" s="69">
        <v>44170</v>
      </c>
      <c r="B159" s="16">
        <v>153</v>
      </c>
      <c r="C159">
        <v>1</v>
      </c>
      <c r="K159">
        <v>1</v>
      </c>
      <c r="L159">
        <v>1</v>
      </c>
      <c r="M159">
        <v>1</v>
      </c>
      <c r="P159" s="68">
        <v>44170</v>
      </c>
      <c r="Q159" s="18">
        <v>153</v>
      </c>
      <c r="X159">
        <v>1</v>
      </c>
      <c r="AP159">
        <v>1</v>
      </c>
      <c r="AQ159">
        <v>1</v>
      </c>
      <c r="AR159">
        <v>1</v>
      </c>
      <c r="AS159">
        <v>6</v>
      </c>
    </row>
    <row r="160" spans="1:45" x14ac:dyDescent="0.3">
      <c r="A160" s="57"/>
      <c r="B160" s="16">
        <v>154</v>
      </c>
      <c r="C160">
        <v>2</v>
      </c>
      <c r="K160">
        <v>1</v>
      </c>
      <c r="L160">
        <v>2</v>
      </c>
      <c r="M160">
        <v>2</v>
      </c>
      <c r="P160" s="57"/>
      <c r="Q160" s="18">
        <v>154</v>
      </c>
      <c r="AB160">
        <v>2</v>
      </c>
      <c r="AP160">
        <v>1</v>
      </c>
      <c r="AQ160">
        <v>2</v>
      </c>
      <c r="AR160">
        <v>2</v>
      </c>
      <c r="AS160">
        <v>10</v>
      </c>
    </row>
    <row r="161" spans="1:45" x14ac:dyDescent="0.3">
      <c r="A161" s="57"/>
      <c r="B161" s="16">
        <v>155</v>
      </c>
      <c r="C161">
        <v>1</v>
      </c>
      <c r="K161">
        <v>1</v>
      </c>
      <c r="L161">
        <v>1</v>
      </c>
      <c r="M161">
        <v>1</v>
      </c>
      <c r="P161" s="57"/>
      <c r="Q161" s="18">
        <v>155</v>
      </c>
      <c r="AJ161">
        <v>1</v>
      </c>
      <c r="AP161">
        <v>1</v>
      </c>
      <c r="AQ161">
        <v>1</v>
      </c>
      <c r="AR161">
        <v>1</v>
      </c>
      <c r="AS161">
        <v>18</v>
      </c>
    </row>
    <row r="162" spans="1:45" x14ac:dyDescent="0.3">
      <c r="A162" s="56"/>
      <c r="B162" s="16">
        <v>156</v>
      </c>
      <c r="C162">
        <v>1</v>
      </c>
      <c r="K162">
        <v>1</v>
      </c>
      <c r="L162">
        <v>1</v>
      </c>
      <c r="M162">
        <v>1</v>
      </c>
      <c r="P162" s="56"/>
      <c r="Q162" s="18">
        <v>156</v>
      </c>
      <c r="AM162">
        <v>1</v>
      </c>
      <c r="AP162">
        <v>1</v>
      </c>
      <c r="AQ162">
        <v>1</v>
      </c>
      <c r="AR162">
        <v>1</v>
      </c>
      <c r="AS162">
        <v>21</v>
      </c>
    </row>
    <row r="163" spans="1:45" x14ac:dyDescent="0.3">
      <c r="A163" s="69">
        <v>44171</v>
      </c>
      <c r="B163" s="16">
        <v>157</v>
      </c>
      <c r="C163">
        <v>2</v>
      </c>
      <c r="D163">
        <v>1</v>
      </c>
      <c r="K163">
        <v>2</v>
      </c>
      <c r="L163">
        <v>3</v>
      </c>
      <c r="M163">
        <v>1.5</v>
      </c>
      <c r="P163" s="68">
        <v>44171</v>
      </c>
      <c r="Q163" s="18">
        <v>157</v>
      </c>
      <c r="S163">
        <v>2</v>
      </c>
      <c r="T163">
        <v>1</v>
      </c>
      <c r="AP163">
        <v>2</v>
      </c>
      <c r="AQ163">
        <v>3</v>
      </c>
      <c r="AR163">
        <v>1.5</v>
      </c>
      <c r="AS163">
        <v>1</v>
      </c>
    </row>
    <row r="164" spans="1:45" x14ac:dyDescent="0.3">
      <c r="A164" s="57"/>
      <c r="B164" s="16">
        <v>158</v>
      </c>
      <c r="C164">
        <v>1</v>
      </c>
      <c r="D164">
        <v>1</v>
      </c>
      <c r="K164">
        <v>2</v>
      </c>
      <c r="L164">
        <v>2</v>
      </c>
      <c r="M164">
        <v>1</v>
      </c>
      <c r="P164" s="57"/>
      <c r="Q164" s="18">
        <v>158</v>
      </c>
      <c r="W164">
        <v>1</v>
      </c>
      <c r="X164">
        <v>1</v>
      </c>
      <c r="AP164">
        <v>2</v>
      </c>
      <c r="AQ164">
        <v>2</v>
      </c>
      <c r="AR164">
        <v>1</v>
      </c>
      <c r="AS164">
        <v>5</v>
      </c>
    </row>
    <row r="165" spans="1:45" x14ac:dyDescent="0.3">
      <c r="A165" s="56"/>
      <c r="B165" s="16">
        <v>159</v>
      </c>
      <c r="C165">
        <v>2</v>
      </c>
      <c r="K165">
        <v>1</v>
      </c>
      <c r="L165">
        <v>2</v>
      </c>
      <c r="M165">
        <v>2</v>
      </c>
      <c r="P165" s="56"/>
      <c r="Q165" s="18">
        <v>159</v>
      </c>
      <c r="Z165">
        <v>2</v>
      </c>
      <c r="AP165">
        <v>1</v>
      </c>
      <c r="AQ165">
        <v>2</v>
      </c>
      <c r="AR165">
        <v>2</v>
      </c>
      <c r="AS165">
        <v>8</v>
      </c>
    </row>
    <row r="166" spans="1:45" x14ac:dyDescent="0.3">
      <c r="A166" s="69">
        <v>44172</v>
      </c>
      <c r="B166" s="16">
        <v>160</v>
      </c>
      <c r="C166">
        <v>1</v>
      </c>
      <c r="K166">
        <v>1</v>
      </c>
      <c r="L166">
        <v>1</v>
      </c>
      <c r="M166">
        <v>1</v>
      </c>
      <c r="P166" s="68">
        <v>44172</v>
      </c>
      <c r="Q166" s="18">
        <v>160</v>
      </c>
      <c r="X166">
        <v>1</v>
      </c>
      <c r="AP166">
        <v>1</v>
      </c>
      <c r="AQ166">
        <v>1</v>
      </c>
      <c r="AR166">
        <v>1</v>
      </c>
      <c r="AS166">
        <v>6</v>
      </c>
    </row>
    <row r="167" spans="1:45" x14ac:dyDescent="0.3">
      <c r="A167" s="57"/>
      <c r="B167" s="16">
        <v>161</v>
      </c>
      <c r="C167">
        <v>2</v>
      </c>
      <c r="D167">
        <v>2</v>
      </c>
      <c r="K167">
        <v>2</v>
      </c>
      <c r="L167">
        <v>4</v>
      </c>
      <c r="M167">
        <v>2</v>
      </c>
      <c r="P167" s="57"/>
      <c r="Q167" s="18">
        <v>161</v>
      </c>
      <c r="AD167">
        <v>2</v>
      </c>
      <c r="AE167">
        <v>2</v>
      </c>
      <c r="AP167">
        <v>2</v>
      </c>
      <c r="AQ167">
        <v>4</v>
      </c>
      <c r="AR167">
        <v>2</v>
      </c>
      <c r="AS167">
        <v>12</v>
      </c>
    </row>
    <row r="168" spans="1:45" x14ac:dyDescent="0.3">
      <c r="A168" s="57"/>
      <c r="B168" s="16">
        <v>162</v>
      </c>
      <c r="C168">
        <v>3</v>
      </c>
      <c r="K168">
        <v>1</v>
      </c>
      <c r="L168">
        <v>3</v>
      </c>
      <c r="M168">
        <v>3</v>
      </c>
      <c r="P168" s="57"/>
      <c r="Q168" s="18">
        <v>162</v>
      </c>
      <c r="AG168">
        <v>3</v>
      </c>
      <c r="AP168">
        <v>1</v>
      </c>
      <c r="AQ168">
        <v>3</v>
      </c>
      <c r="AR168">
        <v>3</v>
      </c>
      <c r="AS168">
        <v>15</v>
      </c>
    </row>
    <row r="169" spans="1:45" x14ac:dyDescent="0.3">
      <c r="A169" s="56"/>
      <c r="B169" s="16">
        <v>163</v>
      </c>
      <c r="C169">
        <v>1</v>
      </c>
      <c r="K169">
        <v>1</v>
      </c>
      <c r="L169">
        <v>1</v>
      </c>
      <c r="M169">
        <v>1</v>
      </c>
      <c r="P169" s="56"/>
      <c r="Q169" s="18">
        <v>163</v>
      </c>
      <c r="AI169">
        <v>1</v>
      </c>
      <c r="AP169">
        <v>1</v>
      </c>
      <c r="AQ169">
        <v>1</v>
      </c>
      <c r="AR169">
        <v>1</v>
      </c>
      <c r="AS169">
        <v>17</v>
      </c>
    </row>
    <row r="170" spans="1:45" x14ac:dyDescent="0.3">
      <c r="A170" s="17">
        <v>44173</v>
      </c>
      <c r="B170" s="16">
        <v>164</v>
      </c>
      <c r="C170">
        <v>2</v>
      </c>
      <c r="D170">
        <v>2</v>
      </c>
      <c r="E170">
        <v>1</v>
      </c>
      <c r="K170">
        <v>3</v>
      </c>
      <c r="L170">
        <v>5</v>
      </c>
      <c r="M170">
        <v>1.666666666666667</v>
      </c>
      <c r="P170" s="19">
        <v>44173</v>
      </c>
      <c r="Q170" s="18">
        <v>164</v>
      </c>
      <c r="U170">
        <v>2</v>
      </c>
      <c r="V170">
        <v>2</v>
      </c>
      <c r="W170">
        <v>1</v>
      </c>
      <c r="AP170">
        <v>3</v>
      </c>
      <c r="AQ170">
        <v>5</v>
      </c>
      <c r="AR170">
        <v>1.666666666666667</v>
      </c>
      <c r="AS170">
        <v>3</v>
      </c>
    </row>
    <row r="171" spans="1:45" x14ac:dyDescent="0.3">
      <c r="A171" s="17">
        <v>44174</v>
      </c>
      <c r="B171" s="16">
        <v>165</v>
      </c>
      <c r="C171">
        <v>2</v>
      </c>
      <c r="K171">
        <v>1</v>
      </c>
      <c r="L171">
        <v>2</v>
      </c>
      <c r="M171">
        <v>2</v>
      </c>
      <c r="P171" s="19">
        <v>44174</v>
      </c>
      <c r="Q171" s="18">
        <v>165</v>
      </c>
      <c r="AH171">
        <v>2</v>
      </c>
      <c r="AP171">
        <v>1</v>
      </c>
      <c r="AQ171">
        <v>2</v>
      </c>
      <c r="AR171">
        <v>2</v>
      </c>
      <c r="AS171">
        <v>16</v>
      </c>
    </row>
    <row r="172" spans="1:45" x14ac:dyDescent="0.3">
      <c r="A172" s="17">
        <v>44175</v>
      </c>
      <c r="B172" s="16">
        <v>166</v>
      </c>
      <c r="C172">
        <v>2</v>
      </c>
      <c r="D172">
        <v>2</v>
      </c>
      <c r="K172">
        <v>2</v>
      </c>
      <c r="L172">
        <v>4</v>
      </c>
      <c r="M172">
        <v>2</v>
      </c>
      <c r="P172" s="19">
        <v>44175</v>
      </c>
      <c r="Q172" s="18">
        <v>166</v>
      </c>
      <c r="V172">
        <v>2</v>
      </c>
      <c r="W172">
        <v>2</v>
      </c>
      <c r="AP172">
        <v>2</v>
      </c>
      <c r="AQ172">
        <v>4</v>
      </c>
      <c r="AR172">
        <v>2</v>
      </c>
      <c r="AS172">
        <v>4</v>
      </c>
    </row>
    <row r="173" spans="1:45" x14ac:dyDescent="0.3">
      <c r="A173" s="69">
        <v>44176</v>
      </c>
      <c r="B173" s="16">
        <v>167</v>
      </c>
      <c r="C173">
        <v>1</v>
      </c>
      <c r="K173">
        <v>1</v>
      </c>
      <c r="L173">
        <v>1</v>
      </c>
      <c r="M173">
        <v>1</v>
      </c>
      <c r="P173" s="68">
        <v>44176</v>
      </c>
      <c r="Q173" s="18">
        <v>167</v>
      </c>
      <c r="AD173">
        <v>1</v>
      </c>
      <c r="AP173">
        <v>1</v>
      </c>
      <c r="AQ173">
        <v>1</v>
      </c>
      <c r="AR173">
        <v>1</v>
      </c>
      <c r="AS173">
        <v>12</v>
      </c>
    </row>
    <row r="174" spans="1:45" x14ac:dyDescent="0.3">
      <c r="A174" s="56"/>
      <c r="B174" s="16">
        <v>168</v>
      </c>
      <c r="C174">
        <v>12</v>
      </c>
      <c r="D174">
        <v>7</v>
      </c>
      <c r="K174">
        <v>2</v>
      </c>
      <c r="L174">
        <v>19</v>
      </c>
      <c r="M174">
        <v>9.5</v>
      </c>
      <c r="P174" s="56"/>
      <c r="Q174" s="18">
        <v>168</v>
      </c>
      <c r="AI174">
        <v>12</v>
      </c>
      <c r="AJ174">
        <v>7</v>
      </c>
      <c r="AP174">
        <v>2</v>
      </c>
      <c r="AQ174">
        <v>19</v>
      </c>
      <c r="AR174">
        <v>9.5</v>
      </c>
      <c r="AS174">
        <v>17</v>
      </c>
    </row>
    <row r="175" spans="1:45" x14ac:dyDescent="0.3">
      <c r="A175" s="17">
        <v>44177</v>
      </c>
      <c r="B175" s="16">
        <v>169</v>
      </c>
      <c r="C175">
        <v>1</v>
      </c>
      <c r="K175">
        <v>1</v>
      </c>
      <c r="L175">
        <v>1</v>
      </c>
      <c r="M175">
        <v>1</v>
      </c>
      <c r="P175" s="19">
        <v>44177</v>
      </c>
      <c r="Q175" s="18">
        <v>169</v>
      </c>
      <c r="T175">
        <v>1</v>
      </c>
      <c r="AP175">
        <v>1</v>
      </c>
      <c r="AQ175">
        <v>1</v>
      </c>
      <c r="AR175">
        <v>1</v>
      </c>
      <c r="AS175">
        <v>2</v>
      </c>
    </row>
    <row r="176" spans="1:45" x14ac:dyDescent="0.3">
      <c r="A176" s="69">
        <v>44182</v>
      </c>
      <c r="B176" s="16">
        <v>170</v>
      </c>
      <c r="C176">
        <v>1</v>
      </c>
      <c r="K176">
        <v>1</v>
      </c>
      <c r="L176">
        <v>1</v>
      </c>
      <c r="M176">
        <v>1</v>
      </c>
      <c r="P176" s="68">
        <v>44182</v>
      </c>
      <c r="Q176" s="18">
        <v>170</v>
      </c>
      <c r="T176">
        <v>1</v>
      </c>
      <c r="AP176">
        <v>1</v>
      </c>
      <c r="AQ176">
        <v>1</v>
      </c>
      <c r="AR176">
        <v>1</v>
      </c>
      <c r="AS176">
        <v>2</v>
      </c>
    </row>
    <row r="177" spans="1:45" x14ac:dyDescent="0.3">
      <c r="A177" s="56"/>
      <c r="B177" s="16">
        <v>171</v>
      </c>
      <c r="C177">
        <v>1</v>
      </c>
      <c r="K177">
        <v>1</v>
      </c>
      <c r="L177">
        <v>1</v>
      </c>
      <c r="M177">
        <v>1</v>
      </c>
      <c r="P177" s="56"/>
      <c r="Q177" s="18">
        <v>171</v>
      </c>
      <c r="X177">
        <v>1</v>
      </c>
      <c r="AP177">
        <v>1</v>
      </c>
      <c r="AQ177">
        <v>1</v>
      </c>
      <c r="AR177">
        <v>1</v>
      </c>
      <c r="AS177">
        <v>6</v>
      </c>
    </row>
    <row r="178" spans="1:45" x14ac:dyDescent="0.3">
      <c r="A178" s="69">
        <v>44183</v>
      </c>
      <c r="B178" s="16">
        <v>172</v>
      </c>
      <c r="C178">
        <v>1</v>
      </c>
      <c r="K178">
        <v>1</v>
      </c>
      <c r="L178">
        <v>1</v>
      </c>
      <c r="M178">
        <v>1</v>
      </c>
      <c r="P178" s="68">
        <v>44183</v>
      </c>
      <c r="Q178" s="18">
        <v>172</v>
      </c>
      <c r="T178">
        <v>1</v>
      </c>
      <c r="AP178">
        <v>1</v>
      </c>
      <c r="AQ178">
        <v>1</v>
      </c>
      <c r="AR178">
        <v>1</v>
      </c>
      <c r="AS178">
        <v>2</v>
      </c>
    </row>
    <row r="179" spans="1:45" x14ac:dyDescent="0.3">
      <c r="A179" s="56"/>
      <c r="B179" s="16">
        <v>173</v>
      </c>
      <c r="C179">
        <v>1</v>
      </c>
      <c r="K179">
        <v>1</v>
      </c>
      <c r="L179">
        <v>1</v>
      </c>
      <c r="M179">
        <v>1</v>
      </c>
      <c r="P179" s="56"/>
      <c r="Q179" s="18">
        <v>173</v>
      </c>
      <c r="V179">
        <v>1</v>
      </c>
      <c r="AP179">
        <v>1</v>
      </c>
      <c r="AQ179">
        <v>1</v>
      </c>
      <c r="AR179">
        <v>1</v>
      </c>
      <c r="AS179">
        <v>4</v>
      </c>
    </row>
    <row r="180" spans="1:45" x14ac:dyDescent="0.3">
      <c r="A180" s="17">
        <v>44184</v>
      </c>
      <c r="B180" s="16">
        <v>174</v>
      </c>
      <c r="C180">
        <v>1</v>
      </c>
      <c r="D180">
        <v>1</v>
      </c>
      <c r="E180">
        <v>1</v>
      </c>
      <c r="K180">
        <v>3</v>
      </c>
      <c r="L180">
        <v>3</v>
      </c>
      <c r="M180">
        <v>1</v>
      </c>
      <c r="P180" s="19">
        <v>44184</v>
      </c>
      <c r="Q180" s="18">
        <v>174</v>
      </c>
      <c r="AC180">
        <v>1</v>
      </c>
      <c r="AD180">
        <v>1</v>
      </c>
      <c r="AE180">
        <v>1</v>
      </c>
      <c r="AP180">
        <v>3</v>
      </c>
      <c r="AQ180">
        <v>3</v>
      </c>
      <c r="AR180">
        <v>1</v>
      </c>
      <c r="AS180">
        <v>11</v>
      </c>
    </row>
    <row r="181" spans="1:45" x14ac:dyDescent="0.3">
      <c r="A181" s="69">
        <v>44185</v>
      </c>
      <c r="B181" s="16">
        <v>175</v>
      </c>
      <c r="C181">
        <v>1</v>
      </c>
      <c r="K181">
        <v>1</v>
      </c>
      <c r="L181">
        <v>1</v>
      </c>
      <c r="M181">
        <v>1</v>
      </c>
      <c r="P181" s="68">
        <v>44185</v>
      </c>
      <c r="Q181" s="18">
        <v>175</v>
      </c>
      <c r="X181">
        <v>1</v>
      </c>
      <c r="AP181">
        <v>1</v>
      </c>
      <c r="AQ181">
        <v>1</v>
      </c>
      <c r="AR181">
        <v>1</v>
      </c>
      <c r="AS181">
        <v>6</v>
      </c>
    </row>
    <row r="182" spans="1:45" x14ac:dyDescent="0.3">
      <c r="A182" s="57"/>
      <c r="B182" s="16">
        <v>176</v>
      </c>
      <c r="C182">
        <v>1</v>
      </c>
      <c r="K182">
        <v>1</v>
      </c>
      <c r="L182">
        <v>1</v>
      </c>
      <c r="M182">
        <v>1</v>
      </c>
      <c r="P182" s="57"/>
      <c r="Q182" s="18">
        <v>176</v>
      </c>
      <c r="AA182">
        <v>1</v>
      </c>
      <c r="AP182">
        <v>1</v>
      </c>
      <c r="AQ182">
        <v>1</v>
      </c>
      <c r="AR182">
        <v>1</v>
      </c>
      <c r="AS182">
        <v>9</v>
      </c>
    </row>
    <row r="183" spans="1:45" x14ac:dyDescent="0.3">
      <c r="A183" s="56"/>
      <c r="B183" s="16">
        <v>177</v>
      </c>
      <c r="C183">
        <v>1</v>
      </c>
      <c r="K183">
        <v>1</v>
      </c>
      <c r="L183">
        <v>1</v>
      </c>
      <c r="M183">
        <v>1</v>
      </c>
      <c r="P183" s="56"/>
      <c r="Q183" s="18">
        <v>177</v>
      </c>
      <c r="AF183">
        <v>1</v>
      </c>
      <c r="AP183">
        <v>1</v>
      </c>
      <c r="AQ183">
        <v>1</v>
      </c>
      <c r="AR183">
        <v>1</v>
      </c>
      <c r="AS183">
        <v>14</v>
      </c>
    </row>
    <row r="184" spans="1:45" x14ac:dyDescent="0.3">
      <c r="A184" s="17">
        <v>44186</v>
      </c>
      <c r="B184" s="16">
        <v>178</v>
      </c>
      <c r="C184">
        <v>1</v>
      </c>
      <c r="K184">
        <v>1</v>
      </c>
      <c r="L184">
        <v>1</v>
      </c>
      <c r="M184">
        <v>1</v>
      </c>
      <c r="P184" s="19">
        <v>44186</v>
      </c>
      <c r="Q184" s="18">
        <v>178</v>
      </c>
      <c r="W184">
        <v>1</v>
      </c>
      <c r="AP184">
        <v>1</v>
      </c>
      <c r="AQ184">
        <v>1</v>
      </c>
      <c r="AR184">
        <v>1</v>
      </c>
      <c r="AS184">
        <v>5</v>
      </c>
    </row>
    <row r="185" spans="1:45" x14ac:dyDescent="0.3">
      <c r="A185" s="17">
        <v>44187</v>
      </c>
      <c r="B185" s="16">
        <v>179</v>
      </c>
      <c r="C185">
        <v>1</v>
      </c>
      <c r="K185">
        <v>1</v>
      </c>
      <c r="L185">
        <v>1</v>
      </c>
      <c r="M185">
        <v>1</v>
      </c>
      <c r="P185" s="19">
        <v>44187</v>
      </c>
      <c r="Q185" s="18">
        <v>179</v>
      </c>
      <c r="X185">
        <v>1</v>
      </c>
      <c r="AP185">
        <v>1</v>
      </c>
      <c r="AQ185">
        <v>1</v>
      </c>
      <c r="AR185">
        <v>1</v>
      </c>
      <c r="AS185">
        <v>6</v>
      </c>
    </row>
    <row r="186" spans="1:45" x14ac:dyDescent="0.3">
      <c r="A186" s="69">
        <v>44188</v>
      </c>
      <c r="B186" s="16">
        <v>180</v>
      </c>
      <c r="C186">
        <v>1</v>
      </c>
      <c r="K186">
        <v>1</v>
      </c>
      <c r="L186">
        <v>1</v>
      </c>
      <c r="M186">
        <v>1</v>
      </c>
      <c r="P186" s="68">
        <v>44188</v>
      </c>
      <c r="Q186" s="18">
        <v>180</v>
      </c>
      <c r="AE186">
        <v>1</v>
      </c>
      <c r="AP186">
        <v>1</v>
      </c>
      <c r="AQ186">
        <v>1</v>
      </c>
      <c r="AR186">
        <v>1</v>
      </c>
      <c r="AS186">
        <v>13</v>
      </c>
    </row>
    <row r="187" spans="1:45" x14ac:dyDescent="0.3">
      <c r="A187" s="56"/>
      <c r="B187" s="16">
        <v>181</v>
      </c>
      <c r="C187">
        <v>1</v>
      </c>
      <c r="K187">
        <v>1</v>
      </c>
      <c r="L187">
        <v>1</v>
      </c>
      <c r="M187">
        <v>1</v>
      </c>
      <c r="P187" s="56"/>
      <c r="Q187" s="18">
        <v>181</v>
      </c>
      <c r="AH187">
        <v>1</v>
      </c>
      <c r="AP187">
        <v>1</v>
      </c>
      <c r="AQ187">
        <v>1</v>
      </c>
      <c r="AR187">
        <v>1</v>
      </c>
      <c r="AS187">
        <v>16</v>
      </c>
    </row>
    <row r="188" spans="1:45" x14ac:dyDescent="0.3">
      <c r="A188" s="69">
        <v>44189</v>
      </c>
      <c r="B188" s="16">
        <v>182</v>
      </c>
      <c r="C188">
        <v>2</v>
      </c>
      <c r="K188">
        <v>1</v>
      </c>
      <c r="L188">
        <v>2</v>
      </c>
      <c r="M188">
        <v>2</v>
      </c>
      <c r="P188" s="68">
        <v>44189</v>
      </c>
      <c r="Q188" s="18">
        <v>182</v>
      </c>
      <c r="AD188">
        <v>2</v>
      </c>
      <c r="AP188">
        <v>1</v>
      </c>
      <c r="AQ188">
        <v>2</v>
      </c>
      <c r="AR188">
        <v>2</v>
      </c>
      <c r="AS188">
        <v>12</v>
      </c>
    </row>
    <row r="189" spans="1:45" x14ac:dyDescent="0.3">
      <c r="A189" s="56"/>
      <c r="B189" s="16">
        <v>183</v>
      </c>
      <c r="C189">
        <v>1</v>
      </c>
      <c r="K189">
        <v>1</v>
      </c>
      <c r="L189">
        <v>1</v>
      </c>
      <c r="M189">
        <v>1</v>
      </c>
      <c r="P189" s="56"/>
      <c r="Q189" s="18">
        <v>183</v>
      </c>
      <c r="AN189">
        <v>1</v>
      </c>
      <c r="AP189">
        <v>1</v>
      </c>
      <c r="AQ189">
        <v>1</v>
      </c>
      <c r="AR189">
        <v>1</v>
      </c>
      <c r="AS189">
        <v>22</v>
      </c>
    </row>
    <row r="190" spans="1:45" x14ac:dyDescent="0.3">
      <c r="A190" s="17">
        <v>44190</v>
      </c>
      <c r="B190" s="16">
        <v>184</v>
      </c>
      <c r="C190">
        <v>3</v>
      </c>
      <c r="K190">
        <v>1</v>
      </c>
      <c r="L190">
        <v>3</v>
      </c>
      <c r="M190">
        <v>3</v>
      </c>
      <c r="P190" s="19">
        <v>44190</v>
      </c>
      <c r="Q190" s="18">
        <v>184</v>
      </c>
      <c r="AM190">
        <v>3</v>
      </c>
      <c r="AP190">
        <v>1</v>
      </c>
      <c r="AQ190">
        <v>3</v>
      </c>
      <c r="AR190">
        <v>3</v>
      </c>
      <c r="AS190">
        <v>21</v>
      </c>
    </row>
    <row r="191" spans="1:45" x14ac:dyDescent="0.3">
      <c r="A191" s="17">
        <v>44193</v>
      </c>
      <c r="B191" s="16">
        <v>185</v>
      </c>
      <c r="C191">
        <v>1</v>
      </c>
      <c r="K191">
        <v>1</v>
      </c>
      <c r="L191">
        <v>1</v>
      </c>
      <c r="M191">
        <v>1</v>
      </c>
      <c r="P191" s="19">
        <v>44193</v>
      </c>
      <c r="Q191" s="18">
        <v>185</v>
      </c>
      <c r="V191">
        <v>1</v>
      </c>
      <c r="AP191">
        <v>1</v>
      </c>
      <c r="AQ191">
        <v>1</v>
      </c>
      <c r="AR191">
        <v>1</v>
      </c>
      <c r="AS191">
        <v>4</v>
      </c>
    </row>
    <row r="192" spans="1:45" x14ac:dyDescent="0.3">
      <c r="A192" s="17">
        <v>44194</v>
      </c>
      <c r="B192" s="16">
        <v>186</v>
      </c>
      <c r="C192">
        <v>2</v>
      </c>
      <c r="K192">
        <v>1</v>
      </c>
      <c r="L192">
        <v>2</v>
      </c>
      <c r="M192">
        <v>2</v>
      </c>
      <c r="P192" s="19">
        <v>44194</v>
      </c>
      <c r="Q192" s="18">
        <v>186</v>
      </c>
      <c r="Y192">
        <v>2</v>
      </c>
      <c r="AP192">
        <v>1</v>
      </c>
      <c r="AQ192">
        <v>2</v>
      </c>
      <c r="AR192">
        <v>2</v>
      </c>
      <c r="AS192">
        <v>7</v>
      </c>
    </row>
    <row r="193" spans="1:45" x14ac:dyDescent="0.3">
      <c r="A193" s="17">
        <v>44195</v>
      </c>
      <c r="B193" s="16">
        <v>187</v>
      </c>
      <c r="C193">
        <v>1</v>
      </c>
      <c r="K193">
        <v>1</v>
      </c>
      <c r="L193">
        <v>1</v>
      </c>
      <c r="M193">
        <v>1</v>
      </c>
      <c r="P193" s="19">
        <v>44195</v>
      </c>
      <c r="Q193" s="18">
        <v>187</v>
      </c>
      <c r="AF193">
        <v>1</v>
      </c>
      <c r="AP193">
        <v>1</v>
      </c>
      <c r="AQ193">
        <v>1</v>
      </c>
      <c r="AR193">
        <v>1</v>
      </c>
      <c r="AS193">
        <v>14</v>
      </c>
    </row>
    <row r="194" spans="1:45" x14ac:dyDescent="0.3">
      <c r="A194" s="17">
        <v>44196</v>
      </c>
      <c r="B194" s="16">
        <v>188</v>
      </c>
      <c r="C194">
        <v>1</v>
      </c>
      <c r="K194">
        <v>1</v>
      </c>
      <c r="L194">
        <v>1</v>
      </c>
      <c r="M194">
        <v>1</v>
      </c>
      <c r="P194" s="19">
        <v>44196</v>
      </c>
      <c r="Q194" s="18">
        <v>188</v>
      </c>
      <c r="AB194">
        <v>1</v>
      </c>
      <c r="AP194">
        <v>1</v>
      </c>
      <c r="AQ194">
        <v>1</v>
      </c>
      <c r="AR194">
        <v>1</v>
      </c>
      <c r="AS194">
        <v>10</v>
      </c>
    </row>
    <row r="195" spans="1:45" x14ac:dyDescent="0.3">
      <c r="A195" s="17">
        <v>44197</v>
      </c>
      <c r="B195" s="16">
        <v>189</v>
      </c>
      <c r="C195">
        <v>1</v>
      </c>
      <c r="D195">
        <v>2</v>
      </c>
      <c r="K195">
        <v>2</v>
      </c>
      <c r="L195">
        <v>3</v>
      </c>
      <c r="M195">
        <v>1.5</v>
      </c>
      <c r="P195" s="19">
        <v>44197</v>
      </c>
      <c r="Q195" s="18">
        <v>189</v>
      </c>
      <c r="AE195">
        <v>1</v>
      </c>
      <c r="AF195">
        <v>2</v>
      </c>
      <c r="AP195">
        <v>2</v>
      </c>
      <c r="AQ195">
        <v>3</v>
      </c>
      <c r="AR195">
        <v>1.5</v>
      </c>
      <c r="AS195">
        <v>13</v>
      </c>
    </row>
    <row r="196" spans="1:45" x14ac:dyDescent="0.3">
      <c r="A196" s="17">
        <v>44198</v>
      </c>
      <c r="B196" s="16">
        <v>190</v>
      </c>
      <c r="C196">
        <v>1</v>
      </c>
      <c r="K196">
        <v>1</v>
      </c>
      <c r="L196">
        <v>1</v>
      </c>
      <c r="M196">
        <v>1</v>
      </c>
      <c r="P196" s="19">
        <v>44198</v>
      </c>
      <c r="Q196" s="18">
        <v>190</v>
      </c>
      <c r="Y196">
        <v>1</v>
      </c>
      <c r="AP196">
        <v>1</v>
      </c>
      <c r="AQ196">
        <v>1</v>
      </c>
      <c r="AR196">
        <v>1</v>
      </c>
      <c r="AS196">
        <v>7</v>
      </c>
    </row>
    <row r="197" spans="1:45" x14ac:dyDescent="0.3">
      <c r="A197" s="17">
        <v>44199</v>
      </c>
      <c r="B197" s="16">
        <v>191</v>
      </c>
      <c r="C197">
        <v>1</v>
      </c>
      <c r="K197">
        <v>1</v>
      </c>
      <c r="L197">
        <v>1</v>
      </c>
      <c r="M197">
        <v>1</v>
      </c>
      <c r="P197" s="19">
        <v>44199</v>
      </c>
      <c r="Q197" s="18">
        <v>191</v>
      </c>
      <c r="AF197">
        <v>1</v>
      </c>
      <c r="AP197">
        <v>1</v>
      </c>
      <c r="AQ197">
        <v>1</v>
      </c>
      <c r="AR197">
        <v>1</v>
      </c>
      <c r="AS197">
        <v>14</v>
      </c>
    </row>
    <row r="198" spans="1:45" x14ac:dyDescent="0.3">
      <c r="A198" s="17">
        <v>44200</v>
      </c>
      <c r="B198" s="16">
        <v>192</v>
      </c>
      <c r="C198">
        <v>1</v>
      </c>
      <c r="K198">
        <v>1</v>
      </c>
      <c r="L198">
        <v>1</v>
      </c>
      <c r="M198">
        <v>1</v>
      </c>
      <c r="P198" s="19">
        <v>44200</v>
      </c>
      <c r="Q198" s="18">
        <v>192</v>
      </c>
      <c r="X198">
        <v>1</v>
      </c>
      <c r="AP198">
        <v>1</v>
      </c>
      <c r="AQ198">
        <v>1</v>
      </c>
      <c r="AR198">
        <v>1</v>
      </c>
      <c r="AS198">
        <v>6</v>
      </c>
    </row>
    <row r="199" spans="1:45" x14ac:dyDescent="0.3">
      <c r="A199" s="17">
        <v>44201</v>
      </c>
      <c r="B199" s="16">
        <v>193</v>
      </c>
      <c r="C199">
        <v>1</v>
      </c>
      <c r="K199">
        <v>1</v>
      </c>
      <c r="L199">
        <v>1</v>
      </c>
      <c r="M199">
        <v>1</v>
      </c>
      <c r="P199" s="19">
        <v>44201</v>
      </c>
      <c r="Q199" s="18">
        <v>193</v>
      </c>
      <c r="AB199">
        <v>1</v>
      </c>
      <c r="AP199">
        <v>1</v>
      </c>
      <c r="AQ199">
        <v>1</v>
      </c>
      <c r="AR199">
        <v>1</v>
      </c>
      <c r="AS199">
        <v>10</v>
      </c>
    </row>
    <row r="200" spans="1:45" x14ac:dyDescent="0.3">
      <c r="A200" s="69">
        <v>44203</v>
      </c>
      <c r="B200" s="16">
        <v>194</v>
      </c>
      <c r="C200">
        <v>1</v>
      </c>
      <c r="K200">
        <v>1</v>
      </c>
      <c r="L200">
        <v>1</v>
      </c>
      <c r="M200">
        <v>1</v>
      </c>
      <c r="P200" s="68">
        <v>44203</v>
      </c>
      <c r="Q200" s="18">
        <v>194</v>
      </c>
      <c r="X200">
        <v>1</v>
      </c>
      <c r="AP200">
        <v>1</v>
      </c>
      <c r="AQ200">
        <v>1</v>
      </c>
      <c r="AR200">
        <v>1</v>
      </c>
      <c r="AS200">
        <v>6</v>
      </c>
    </row>
    <row r="201" spans="1:45" x14ac:dyDescent="0.3">
      <c r="A201" s="56"/>
      <c r="B201" s="16">
        <v>195</v>
      </c>
      <c r="C201">
        <v>2</v>
      </c>
      <c r="D201">
        <v>8</v>
      </c>
      <c r="K201">
        <v>2</v>
      </c>
      <c r="L201">
        <v>10</v>
      </c>
      <c r="M201">
        <v>5</v>
      </c>
      <c r="P201" s="56"/>
      <c r="Q201" s="18">
        <v>195</v>
      </c>
      <c r="Z201">
        <v>2</v>
      </c>
      <c r="AA201">
        <v>8</v>
      </c>
      <c r="AP201">
        <v>2</v>
      </c>
      <c r="AQ201">
        <v>10</v>
      </c>
      <c r="AR201">
        <v>5</v>
      </c>
      <c r="AS201">
        <v>8</v>
      </c>
    </row>
    <row r="202" spans="1:45" x14ac:dyDescent="0.3">
      <c r="A202" s="17">
        <v>44204</v>
      </c>
      <c r="B202" s="16">
        <v>196</v>
      </c>
      <c r="C202">
        <v>9</v>
      </c>
      <c r="D202">
        <v>1</v>
      </c>
      <c r="K202">
        <v>2</v>
      </c>
      <c r="L202">
        <v>10</v>
      </c>
      <c r="M202">
        <v>5</v>
      </c>
      <c r="P202" s="19">
        <v>44204</v>
      </c>
      <c r="Q202" s="18">
        <v>196</v>
      </c>
      <c r="AF202">
        <v>9</v>
      </c>
      <c r="AG202">
        <v>1</v>
      </c>
      <c r="AP202">
        <v>2</v>
      </c>
      <c r="AQ202">
        <v>10</v>
      </c>
      <c r="AR202">
        <v>5</v>
      </c>
      <c r="AS202">
        <v>14</v>
      </c>
    </row>
    <row r="203" spans="1:45" x14ac:dyDescent="0.3">
      <c r="A203" s="69">
        <v>44205</v>
      </c>
      <c r="B203" s="16">
        <v>197</v>
      </c>
      <c r="C203">
        <v>1</v>
      </c>
      <c r="K203">
        <v>1</v>
      </c>
      <c r="L203">
        <v>1</v>
      </c>
      <c r="M203">
        <v>1</v>
      </c>
      <c r="P203" s="68">
        <v>44205</v>
      </c>
      <c r="Q203" s="18">
        <v>197</v>
      </c>
      <c r="X203">
        <v>1</v>
      </c>
      <c r="AP203">
        <v>1</v>
      </c>
      <c r="AQ203">
        <v>1</v>
      </c>
      <c r="AR203">
        <v>1</v>
      </c>
      <c r="AS203">
        <v>6</v>
      </c>
    </row>
    <row r="204" spans="1:45" x14ac:dyDescent="0.3">
      <c r="A204" s="57"/>
      <c r="B204" s="16">
        <v>198</v>
      </c>
      <c r="C204">
        <v>4</v>
      </c>
      <c r="D204">
        <v>2</v>
      </c>
      <c r="E204">
        <v>2</v>
      </c>
      <c r="K204">
        <v>3</v>
      </c>
      <c r="L204">
        <v>8</v>
      </c>
      <c r="M204">
        <v>2.666666666666667</v>
      </c>
      <c r="P204" s="57"/>
      <c r="Q204" s="18">
        <v>198</v>
      </c>
      <c r="AI204">
        <v>4</v>
      </c>
      <c r="AJ204">
        <v>2</v>
      </c>
      <c r="AK204">
        <v>2</v>
      </c>
      <c r="AP204">
        <v>3</v>
      </c>
      <c r="AQ204">
        <v>8</v>
      </c>
      <c r="AR204">
        <v>2.666666666666667</v>
      </c>
      <c r="AS204">
        <v>17</v>
      </c>
    </row>
    <row r="205" spans="1:45" x14ac:dyDescent="0.3">
      <c r="A205" s="56"/>
      <c r="B205" s="16">
        <v>199</v>
      </c>
      <c r="C205">
        <v>1</v>
      </c>
      <c r="K205">
        <v>1</v>
      </c>
      <c r="L205">
        <v>1</v>
      </c>
      <c r="M205">
        <v>1</v>
      </c>
      <c r="P205" s="56"/>
      <c r="Q205" s="18">
        <v>199</v>
      </c>
      <c r="AN205">
        <v>1</v>
      </c>
      <c r="AP205">
        <v>1</v>
      </c>
      <c r="AQ205">
        <v>1</v>
      </c>
      <c r="AR205">
        <v>1</v>
      </c>
      <c r="AS205">
        <v>22</v>
      </c>
    </row>
    <row r="206" spans="1:45" x14ac:dyDescent="0.3">
      <c r="A206" s="69">
        <v>44206</v>
      </c>
      <c r="B206" s="16">
        <v>200</v>
      </c>
      <c r="C206">
        <v>1</v>
      </c>
      <c r="K206">
        <v>1</v>
      </c>
      <c r="L206">
        <v>1</v>
      </c>
      <c r="M206">
        <v>1</v>
      </c>
      <c r="P206" s="68">
        <v>44206</v>
      </c>
      <c r="Q206" s="18">
        <v>200</v>
      </c>
      <c r="T206">
        <v>1</v>
      </c>
      <c r="AP206">
        <v>1</v>
      </c>
      <c r="AQ206">
        <v>1</v>
      </c>
      <c r="AR206">
        <v>1</v>
      </c>
      <c r="AS206">
        <v>2</v>
      </c>
    </row>
    <row r="207" spans="1:45" x14ac:dyDescent="0.3">
      <c r="A207" s="56"/>
      <c r="B207" s="16">
        <v>201</v>
      </c>
      <c r="C207">
        <v>2</v>
      </c>
      <c r="K207">
        <v>1</v>
      </c>
      <c r="L207">
        <v>2</v>
      </c>
      <c r="M207">
        <v>2</v>
      </c>
      <c r="P207" s="56"/>
      <c r="Q207" s="18">
        <v>201</v>
      </c>
      <c r="AI207">
        <v>2</v>
      </c>
      <c r="AP207">
        <v>1</v>
      </c>
      <c r="AQ207">
        <v>2</v>
      </c>
      <c r="AR207">
        <v>2</v>
      </c>
      <c r="AS207">
        <v>17</v>
      </c>
    </row>
    <row r="208" spans="1:45" x14ac:dyDescent="0.3">
      <c r="A208" s="17">
        <v>44207</v>
      </c>
      <c r="B208" s="16">
        <v>202</v>
      </c>
      <c r="C208">
        <v>1</v>
      </c>
      <c r="K208">
        <v>1</v>
      </c>
      <c r="L208">
        <v>1</v>
      </c>
      <c r="M208">
        <v>1</v>
      </c>
      <c r="P208" s="19">
        <v>44207</v>
      </c>
      <c r="Q208" s="18">
        <v>202</v>
      </c>
      <c r="X208">
        <v>1</v>
      </c>
      <c r="AP208">
        <v>1</v>
      </c>
      <c r="AQ208">
        <v>1</v>
      </c>
      <c r="AR208">
        <v>1</v>
      </c>
      <c r="AS208">
        <v>6</v>
      </c>
    </row>
    <row r="209" spans="1:45" x14ac:dyDescent="0.3">
      <c r="A209" s="17">
        <v>44208</v>
      </c>
      <c r="B209" s="16">
        <v>203</v>
      </c>
      <c r="C209">
        <v>3</v>
      </c>
      <c r="D209">
        <v>1</v>
      </c>
      <c r="K209">
        <v>2</v>
      </c>
      <c r="L209">
        <v>4</v>
      </c>
      <c r="M209">
        <v>2</v>
      </c>
      <c r="P209" s="19">
        <v>44208</v>
      </c>
      <c r="Q209" s="18">
        <v>203</v>
      </c>
      <c r="AE209">
        <v>3</v>
      </c>
      <c r="AF209">
        <v>1</v>
      </c>
      <c r="AP209">
        <v>2</v>
      </c>
      <c r="AQ209">
        <v>4</v>
      </c>
      <c r="AR209">
        <v>2</v>
      </c>
      <c r="AS209">
        <v>13</v>
      </c>
    </row>
    <row r="210" spans="1:45" x14ac:dyDescent="0.3">
      <c r="A210" s="69">
        <v>44211</v>
      </c>
      <c r="B210" s="16">
        <v>204</v>
      </c>
      <c r="C210">
        <v>1</v>
      </c>
      <c r="K210">
        <v>1</v>
      </c>
      <c r="L210">
        <v>1</v>
      </c>
      <c r="M210">
        <v>1</v>
      </c>
      <c r="P210" s="68">
        <v>44211</v>
      </c>
      <c r="Q210" s="18">
        <v>204</v>
      </c>
      <c r="R210">
        <v>1</v>
      </c>
      <c r="AP210">
        <v>1</v>
      </c>
      <c r="AQ210">
        <v>1</v>
      </c>
      <c r="AR210">
        <v>1</v>
      </c>
      <c r="AS210">
        <v>0</v>
      </c>
    </row>
    <row r="211" spans="1:45" x14ac:dyDescent="0.3">
      <c r="A211" s="57"/>
      <c r="B211" s="16">
        <v>205</v>
      </c>
      <c r="C211">
        <v>1</v>
      </c>
      <c r="K211">
        <v>1</v>
      </c>
      <c r="L211">
        <v>1</v>
      </c>
      <c r="M211">
        <v>1</v>
      </c>
      <c r="P211" s="57"/>
      <c r="Q211" s="18">
        <v>205</v>
      </c>
      <c r="X211">
        <v>1</v>
      </c>
      <c r="AP211">
        <v>1</v>
      </c>
      <c r="AQ211">
        <v>1</v>
      </c>
      <c r="AR211">
        <v>1</v>
      </c>
      <c r="AS211">
        <v>6</v>
      </c>
    </row>
    <row r="212" spans="1:45" x14ac:dyDescent="0.3">
      <c r="A212" s="56"/>
      <c r="B212" s="16">
        <v>206</v>
      </c>
      <c r="C212">
        <v>1</v>
      </c>
      <c r="K212">
        <v>1</v>
      </c>
      <c r="L212">
        <v>1</v>
      </c>
      <c r="M212">
        <v>1</v>
      </c>
      <c r="P212" s="56"/>
      <c r="Q212" s="18">
        <v>206</v>
      </c>
      <c r="AL212">
        <v>1</v>
      </c>
      <c r="AP212">
        <v>1</v>
      </c>
      <c r="AQ212">
        <v>1</v>
      </c>
      <c r="AR212">
        <v>1</v>
      </c>
      <c r="AS212">
        <v>20</v>
      </c>
    </row>
    <row r="213" spans="1:45" x14ac:dyDescent="0.3">
      <c r="A213" s="17">
        <v>44212</v>
      </c>
      <c r="B213" s="16">
        <v>207</v>
      </c>
      <c r="C213">
        <v>2</v>
      </c>
      <c r="K213">
        <v>1</v>
      </c>
      <c r="L213">
        <v>2</v>
      </c>
      <c r="M213">
        <v>2</v>
      </c>
      <c r="P213" s="19">
        <v>44212</v>
      </c>
      <c r="Q213" s="18">
        <v>207</v>
      </c>
      <c r="AG213">
        <v>2</v>
      </c>
      <c r="AP213">
        <v>1</v>
      </c>
      <c r="AQ213">
        <v>2</v>
      </c>
      <c r="AR213">
        <v>2</v>
      </c>
      <c r="AS213">
        <v>15</v>
      </c>
    </row>
    <row r="214" spans="1:45" x14ac:dyDescent="0.3">
      <c r="A214" s="17">
        <v>44213</v>
      </c>
      <c r="B214" s="16">
        <v>208</v>
      </c>
      <c r="C214">
        <v>1</v>
      </c>
      <c r="K214">
        <v>1</v>
      </c>
      <c r="L214">
        <v>1</v>
      </c>
      <c r="M214">
        <v>1</v>
      </c>
      <c r="P214" s="19">
        <v>44213</v>
      </c>
      <c r="Q214" s="18">
        <v>208</v>
      </c>
      <c r="X214">
        <v>1</v>
      </c>
      <c r="AP214">
        <v>1</v>
      </c>
      <c r="AQ214">
        <v>1</v>
      </c>
      <c r="AR214">
        <v>1</v>
      </c>
      <c r="AS214">
        <v>6</v>
      </c>
    </row>
    <row r="215" spans="1:45" x14ac:dyDescent="0.3">
      <c r="A215" s="17">
        <v>44214</v>
      </c>
      <c r="B215" s="16">
        <v>209</v>
      </c>
      <c r="C215">
        <v>1</v>
      </c>
      <c r="K215">
        <v>1</v>
      </c>
      <c r="L215">
        <v>1</v>
      </c>
      <c r="M215">
        <v>1</v>
      </c>
      <c r="P215" s="19">
        <v>44214</v>
      </c>
      <c r="Q215" s="18">
        <v>209</v>
      </c>
      <c r="X215">
        <v>1</v>
      </c>
      <c r="AP215">
        <v>1</v>
      </c>
      <c r="AQ215">
        <v>1</v>
      </c>
      <c r="AR215">
        <v>1</v>
      </c>
      <c r="AS215">
        <v>6</v>
      </c>
    </row>
    <row r="216" spans="1:45" x14ac:dyDescent="0.3">
      <c r="A216" s="69">
        <v>44215</v>
      </c>
      <c r="B216" s="16">
        <v>210</v>
      </c>
      <c r="C216">
        <v>6</v>
      </c>
      <c r="K216">
        <v>1</v>
      </c>
      <c r="L216">
        <v>6</v>
      </c>
      <c r="M216">
        <v>6</v>
      </c>
      <c r="P216" s="68">
        <v>44215</v>
      </c>
      <c r="Q216" s="18">
        <v>210</v>
      </c>
      <c r="X216">
        <v>6</v>
      </c>
      <c r="AP216">
        <v>1</v>
      </c>
      <c r="AQ216">
        <v>6</v>
      </c>
      <c r="AR216">
        <v>6</v>
      </c>
      <c r="AS216">
        <v>6</v>
      </c>
    </row>
    <row r="217" spans="1:45" x14ac:dyDescent="0.3">
      <c r="A217" s="56"/>
      <c r="B217" s="16">
        <v>211</v>
      </c>
      <c r="C217">
        <v>13</v>
      </c>
      <c r="D217">
        <v>4</v>
      </c>
      <c r="K217">
        <v>2</v>
      </c>
      <c r="L217">
        <v>17</v>
      </c>
      <c r="M217">
        <v>8.5</v>
      </c>
      <c r="P217" s="56"/>
      <c r="Q217" s="18">
        <v>211</v>
      </c>
      <c r="AN217">
        <v>13</v>
      </c>
      <c r="AO217">
        <v>4</v>
      </c>
      <c r="AP217">
        <v>2</v>
      </c>
      <c r="AQ217">
        <v>17</v>
      </c>
      <c r="AR217">
        <v>8.5</v>
      </c>
      <c r="AS217">
        <v>22</v>
      </c>
    </row>
    <row r="218" spans="1:45" x14ac:dyDescent="0.3">
      <c r="A218" s="69">
        <v>44216</v>
      </c>
      <c r="B218" s="16">
        <v>211</v>
      </c>
      <c r="C218">
        <v>7</v>
      </c>
      <c r="D218">
        <v>8</v>
      </c>
      <c r="K218">
        <v>2</v>
      </c>
      <c r="L218">
        <v>15</v>
      </c>
      <c r="M218">
        <v>7.5</v>
      </c>
      <c r="P218" s="68">
        <v>44216</v>
      </c>
      <c r="Q218" s="18">
        <v>211</v>
      </c>
      <c r="R218">
        <v>7</v>
      </c>
      <c r="S218">
        <v>8</v>
      </c>
      <c r="AP218">
        <v>2</v>
      </c>
      <c r="AQ218">
        <v>15</v>
      </c>
      <c r="AR218">
        <v>7.5</v>
      </c>
      <c r="AS218">
        <v>0</v>
      </c>
    </row>
    <row r="219" spans="1:45" x14ac:dyDescent="0.3">
      <c r="A219" s="56"/>
      <c r="B219" s="16">
        <v>212</v>
      </c>
      <c r="C219">
        <v>1</v>
      </c>
      <c r="K219">
        <v>1</v>
      </c>
      <c r="L219">
        <v>1</v>
      </c>
      <c r="M219">
        <v>1</v>
      </c>
      <c r="P219" s="56"/>
      <c r="Q219" s="18">
        <v>212</v>
      </c>
      <c r="X219">
        <v>1</v>
      </c>
      <c r="AP219">
        <v>1</v>
      </c>
      <c r="AQ219">
        <v>1</v>
      </c>
      <c r="AR219">
        <v>1</v>
      </c>
      <c r="AS219">
        <v>6</v>
      </c>
    </row>
    <row r="220" spans="1:45" x14ac:dyDescent="0.3">
      <c r="A220" s="17">
        <v>44217</v>
      </c>
      <c r="B220" s="16">
        <v>213</v>
      </c>
      <c r="C220">
        <v>4</v>
      </c>
      <c r="K220">
        <v>1</v>
      </c>
      <c r="L220">
        <v>4</v>
      </c>
      <c r="M220">
        <v>4</v>
      </c>
      <c r="P220" s="19">
        <v>44217</v>
      </c>
      <c r="Q220" s="18">
        <v>213</v>
      </c>
      <c r="X220">
        <v>4</v>
      </c>
      <c r="AP220">
        <v>1</v>
      </c>
      <c r="AQ220">
        <v>4</v>
      </c>
      <c r="AR220">
        <v>4</v>
      </c>
      <c r="AS220">
        <v>6</v>
      </c>
    </row>
    <row r="221" spans="1:45" x14ac:dyDescent="0.3">
      <c r="A221" s="17">
        <v>44219</v>
      </c>
      <c r="B221" s="16">
        <v>214</v>
      </c>
      <c r="C221">
        <v>1</v>
      </c>
      <c r="K221">
        <v>1</v>
      </c>
      <c r="L221">
        <v>1</v>
      </c>
      <c r="M221">
        <v>1</v>
      </c>
      <c r="P221" s="19">
        <v>44219</v>
      </c>
      <c r="Q221" s="18">
        <v>214</v>
      </c>
      <c r="X221">
        <v>1</v>
      </c>
      <c r="AP221">
        <v>1</v>
      </c>
      <c r="AQ221">
        <v>1</v>
      </c>
      <c r="AR221">
        <v>1</v>
      </c>
      <c r="AS221">
        <v>6</v>
      </c>
    </row>
    <row r="222" spans="1:45" x14ac:dyDescent="0.3">
      <c r="A222" s="17">
        <v>44220</v>
      </c>
      <c r="B222" s="16">
        <v>215</v>
      </c>
      <c r="C222">
        <v>1</v>
      </c>
      <c r="K222">
        <v>1</v>
      </c>
      <c r="L222">
        <v>1</v>
      </c>
      <c r="M222">
        <v>1</v>
      </c>
      <c r="P222" s="19">
        <v>44220</v>
      </c>
      <c r="Q222" s="18">
        <v>215</v>
      </c>
      <c r="AA222">
        <v>1</v>
      </c>
      <c r="AP222">
        <v>1</v>
      </c>
      <c r="AQ222">
        <v>1</v>
      </c>
      <c r="AR222">
        <v>1</v>
      </c>
      <c r="AS222">
        <v>9</v>
      </c>
    </row>
    <row r="223" spans="1:45" x14ac:dyDescent="0.3">
      <c r="A223" s="69">
        <v>44221</v>
      </c>
      <c r="B223" s="16">
        <v>216</v>
      </c>
      <c r="C223">
        <v>3</v>
      </c>
      <c r="K223">
        <v>1</v>
      </c>
      <c r="L223">
        <v>3</v>
      </c>
      <c r="M223">
        <v>3</v>
      </c>
      <c r="P223" s="68">
        <v>44221</v>
      </c>
      <c r="Q223" s="18">
        <v>216</v>
      </c>
      <c r="AG223">
        <v>3</v>
      </c>
      <c r="AP223">
        <v>1</v>
      </c>
      <c r="AQ223">
        <v>3</v>
      </c>
      <c r="AR223">
        <v>3</v>
      </c>
      <c r="AS223">
        <v>15</v>
      </c>
    </row>
    <row r="224" spans="1:45" x14ac:dyDescent="0.3">
      <c r="A224" s="57"/>
      <c r="B224" s="16">
        <v>217</v>
      </c>
      <c r="C224">
        <v>1</v>
      </c>
      <c r="K224">
        <v>1</v>
      </c>
      <c r="L224">
        <v>1</v>
      </c>
      <c r="M224">
        <v>1</v>
      </c>
      <c r="P224" s="57"/>
      <c r="Q224" s="18">
        <v>217</v>
      </c>
      <c r="AI224">
        <v>1</v>
      </c>
      <c r="AP224">
        <v>1</v>
      </c>
      <c r="AQ224">
        <v>1</v>
      </c>
      <c r="AR224">
        <v>1</v>
      </c>
      <c r="AS224">
        <v>17</v>
      </c>
    </row>
    <row r="225" spans="1:45" x14ac:dyDescent="0.3">
      <c r="A225" s="56"/>
      <c r="B225" s="16">
        <v>218</v>
      </c>
      <c r="C225">
        <v>1</v>
      </c>
      <c r="K225">
        <v>1</v>
      </c>
      <c r="L225">
        <v>1</v>
      </c>
      <c r="M225">
        <v>1</v>
      </c>
      <c r="P225" s="56"/>
      <c r="Q225" s="18">
        <v>218</v>
      </c>
      <c r="AK225">
        <v>1</v>
      </c>
      <c r="AP225">
        <v>1</v>
      </c>
      <c r="AQ225">
        <v>1</v>
      </c>
      <c r="AR225">
        <v>1</v>
      </c>
      <c r="AS225">
        <v>19</v>
      </c>
    </row>
    <row r="226" spans="1:45" x14ac:dyDescent="0.3">
      <c r="A226" s="69">
        <v>44223</v>
      </c>
      <c r="B226" s="16">
        <v>219</v>
      </c>
      <c r="C226">
        <v>1</v>
      </c>
      <c r="K226">
        <v>1</v>
      </c>
      <c r="L226">
        <v>1</v>
      </c>
      <c r="M226">
        <v>1</v>
      </c>
      <c r="P226" s="68">
        <v>44223</v>
      </c>
      <c r="Q226" s="18">
        <v>219</v>
      </c>
      <c r="S226">
        <v>1</v>
      </c>
      <c r="AP226">
        <v>1</v>
      </c>
      <c r="AQ226">
        <v>1</v>
      </c>
      <c r="AR226">
        <v>1</v>
      </c>
      <c r="AS226">
        <v>1</v>
      </c>
    </row>
    <row r="227" spans="1:45" x14ac:dyDescent="0.3">
      <c r="A227" s="57"/>
      <c r="B227" s="16">
        <v>220</v>
      </c>
      <c r="C227">
        <v>1</v>
      </c>
      <c r="K227">
        <v>1</v>
      </c>
      <c r="L227">
        <v>1</v>
      </c>
      <c r="M227">
        <v>1</v>
      </c>
      <c r="P227" s="57"/>
      <c r="Q227" s="18">
        <v>220</v>
      </c>
      <c r="X227">
        <v>1</v>
      </c>
      <c r="AP227">
        <v>1</v>
      </c>
      <c r="AQ227">
        <v>1</v>
      </c>
      <c r="AR227">
        <v>1</v>
      </c>
      <c r="AS227">
        <v>6</v>
      </c>
    </row>
    <row r="228" spans="1:45" x14ac:dyDescent="0.3">
      <c r="A228" s="56"/>
      <c r="B228" s="16">
        <v>221</v>
      </c>
      <c r="C228">
        <v>1</v>
      </c>
      <c r="K228">
        <v>1</v>
      </c>
      <c r="L228">
        <v>1</v>
      </c>
      <c r="M228">
        <v>1</v>
      </c>
      <c r="P228" s="56"/>
      <c r="Q228" s="18">
        <v>221</v>
      </c>
      <c r="AO228">
        <v>1</v>
      </c>
      <c r="AP228">
        <v>1</v>
      </c>
      <c r="AQ228">
        <v>1</v>
      </c>
      <c r="AR228">
        <v>1</v>
      </c>
      <c r="AS228">
        <v>23</v>
      </c>
    </row>
    <row r="229" spans="1:45" x14ac:dyDescent="0.3">
      <c r="A229" s="69">
        <v>44224</v>
      </c>
      <c r="B229" s="16">
        <v>222</v>
      </c>
      <c r="C229">
        <v>2</v>
      </c>
      <c r="K229">
        <v>1</v>
      </c>
      <c r="L229">
        <v>2</v>
      </c>
      <c r="M229">
        <v>2</v>
      </c>
      <c r="P229" s="68">
        <v>44224</v>
      </c>
      <c r="Q229" s="18">
        <v>222</v>
      </c>
      <c r="U229">
        <v>2</v>
      </c>
      <c r="AP229">
        <v>1</v>
      </c>
      <c r="AQ229">
        <v>2</v>
      </c>
      <c r="AR229">
        <v>2</v>
      </c>
      <c r="AS229">
        <v>3</v>
      </c>
    </row>
    <row r="230" spans="1:45" x14ac:dyDescent="0.3">
      <c r="A230" s="57"/>
      <c r="B230" s="16">
        <v>223</v>
      </c>
      <c r="C230">
        <v>1</v>
      </c>
      <c r="K230">
        <v>1</v>
      </c>
      <c r="L230">
        <v>1</v>
      </c>
      <c r="M230">
        <v>1</v>
      </c>
      <c r="P230" s="57"/>
      <c r="Q230" s="18">
        <v>223</v>
      </c>
      <c r="X230">
        <v>1</v>
      </c>
      <c r="AP230">
        <v>1</v>
      </c>
      <c r="AQ230">
        <v>1</v>
      </c>
      <c r="AR230">
        <v>1</v>
      </c>
      <c r="AS230">
        <v>6</v>
      </c>
    </row>
    <row r="231" spans="1:45" x14ac:dyDescent="0.3">
      <c r="A231" s="57"/>
      <c r="B231" s="16">
        <v>224</v>
      </c>
      <c r="C231">
        <v>2</v>
      </c>
      <c r="K231">
        <v>1</v>
      </c>
      <c r="L231">
        <v>2</v>
      </c>
      <c r="M231">
        <v>2</v>
      </c>
      <c r="P231" s="57"/>
      <c r="Q231" s="18">
        <v>224</v>
      </c>
      <c r="AD231">
        <v>2</v>
      </c>
      <c r="AP231">
        <v>1</v>
      </c>
      <c r="AQ231">
        <v>2</v>
      </c>
      <c r="AR231">
        <v>2</v>
      </c>
      <c r="AS231">
        <v>12</v>
      </c>
    </row>
    <row r="232" spans="1:45" x14ac:dyDescent="0.3">
      <c r="A232" s="56"/>
      <c r="B232" s="16">
        <v>225</v>
      </c>
      <c r="C232">
        <v>1</v>
      </c>
      <c r="K232">
        <v>1</v>
      </c>
      <c r="L232">
        <v>1</v>
      </c>
      <c r="M232">
        <v>1</v>
      </c>
      <c r="P232" s="56"/>
      <c r="Q232" s="18">
        <v>225</v>
      </c>
      <c r="AF232">
        <v>1</v>
      </c>
      <c r="AP232">
        <v>1</v>
      </c>
      <c r="AQ232">
        <v>1</v>
      </c>
      <c r="AR232">
        <v>1</v>
      </c>
      <c r="AS232">
        <v>14</v>
      </c>
    </row>
    <row r="233" spans="1:45" x14ac:dyDescent="0.3">
      <c r="A233" s="69">
        <v>44225</v>
      </c>
      <c r="B233" s="16">
        <v>226</v>
      </c>
      <c r="C233">
        <v>3</v>
      </c>
      <c r="K233">
        <v>1</v>
      </c>
      <c r="L233">
        <v>3</v>
      </c>
      <c r="M233">
        <v>3</v>
      </c>
      <c r="P233" s="68">
        <v>44225</v>
      </c>
      <c r="Q233" s="18">
        <v>226</v>
      </c>
      <c r="S233">
        <v>3</v>
      </c>
      <c r="AP233">
        <v>1</v>
      </c>
      <c r="AQ233">
        <v>3</v>
      </c>
      <c r="AR233">
        <v>3</v>
      </c>
      <c r="AS233">
        <v>1</v>
      </c>
    </row>
    <row r="234" spans="1:45" x14ac:dyDescent="0.3">
      <c r="A234" s="57"/>
      <c r="B234" s="16">
        <v>227</v>
      </c>
      <c r="C234">
        <v>1</v>
      </c>
      <c r="K234">
        <v>1</v>
      </c>
      <c r="L234">
        <v>1</v>
      </c>
      <c r="M234">
        <v>1</v>
      </c>
      <c r="P234" s="57"/>
      <c r="Q234" s="18">
        <v>227</v>
      </c>
      <c r="X234">
        <v>1</v>
      </c>
      <c r="AP234">
        <v>1</v>
      </c>
      <c r="AQ234">
        <v>1</v>
      </c>
      <c r="AR234">
        <v>1</v>
      </c>
      <c r="AS234">
        <v>6</v>
      </c>
    </row>
    <row r="235" spans="1:45" x14ac:dyDescent="0.3">
      <c r="A235" s="56"/>
      <c r="B235" s="16">
        <v>228</v>
      </c>
      <c r="C235">
        <v>2</v>
      </c>
      <c r="K235">
        <v>1</v>
      </c>
      <c r="L235">
        <v>2</v>
      </c>
      <c r="M235">
        <v>2</v>
      </c>
      <c r="P235" s="56"/>
      <c r="Q235" s="18">
        <v>228</v>
      </c>
      <c r="AE235">
        <v>2</v>
      </c>
      <c r="AP235">
        <v>1</v>
      </c>
      <c r="AQ235">
        <v>2</v>
      </c>
      <c r="AR235">
        <v>2</v>
      </c>
      <c r="AS235">
        <v>13</v>
      </c>
    </row>
    <row r="236" spans="1:45" x14ac:dyDescent="0.3">
      <c r="A236" s="69">
        <v>44226</v>
      </c>
      <c r="B236" s="16">
        <v>229</v>
      </c>
      <c r="C236">
        <v>1</v>
      </c>
      <c r="D236">
        <v>1</v>
      </c>
      <c r="K236">
        <v>2</v>
      </c>
      <c r="L236">
        <v>2</v>
      </c>
      <c r="M236">
        <v>1</v>
      </c>
      <c r="P236" s="68">
        <v>44226</v>
      </c>
      <c r="Q236" s="18">
        <v>229</v>
      </c>
      <c r="X236">
        <v>1</v>
      </c>
      <c r="Y236">
        <v>1</v>
      </c>
      <c r="AP236">
        <v>2</v>
      </c>
      <c r="AQ236">
        <v>2</v>
      </c>
      <c r="AR236">
        <v>1</v>
      </c>
      <c r="AS236">
        <v>6</v>
      </c>
    </row>
    <row r="237" spans="1:45" x14ac:dyDescent="0.3">
      <c r="A237" s="57"/>
      <c r="B237" s="16">
        <v>230</v>
      </c>
      <c r="C237">
        <v>1</v>
      </c>
      <c r="D237">
        <v>1</v>
      </c>
      <c r="K237">
        <v>2</v>
      </c>
      <c r="L237">
        <v>2</v>
      </c>
      <c r="M237">
        <v>1</v>
      </c>
      <c r="P237" s="57"/>
      <c r="Q237" s="18">
        <v>230</v>
      </c>
      <c r="AB237">
        <v>1</v>
      </c>
      <c r="AC237">
        <v>1</v>
      </c>
      <c r="AP237">
        <v>2</v>
      </c>
      <c r="AQ237">
        <v>2</v>
      </c>
      <c r="AR237">
        <v>1</v>
      </c>
      <c r="AS237">
        <v>10</v>
      </c>
    </row>
    <row r="238" spans="1:45" x14ac:dyDescent="0.3">
      <c r="A238" s="56"/>
      <c r="B238" s="16">
        <v>231</v>
      </c>
      <c r="C238">
        <v>8</v>
      </c>
      <c r="D238">
        <v>1</v>
      </c>
      <c r="K238">
        <v>2</v>
      </c>
      <c r="L238">
        <v>9</v>
      </c>
      <c r="M238">
        <v>4.5</v>
      </c>
      <c r="P238" s="56"/>
      <c r="Q238" s="18">
        <v>231</v>
      </c>
      <c r="AJ238">
        <v>8</v>
      </c>
      <c r="AK238">
        <v>1</v>
      </c>
      <c r="AP238">
        <v>2</v>
      </c>
      <c r="AQ238">
        <v>9</v>
      </c>
      <c r="AR238">
        <v>4.5</v>
      </c>
      <c r="AS238">
        <v>18</v>
      </c>
    </row>
    <row r="239" spans="1:45" x14ac:dyDescent="0.3">
      <c r="A239" s="17">
        <v>44227</v>
      </c>
      <c r="B239" s="16">
        <v>232</v>
      </c>
      <c r="C239">
        <v>1</v>
      </c>
      <c r="K239">
        <v>1</v>
      </c>
      <c r="L239">
        <v>1</v>
      </c>
      <c r="M239">
        <v>1</v>
      </c>
      <c r="P239" s="19">
        <v>44227</v>
      </c>
      <c r="Q239" s="18">
        <v>232</v>
      </c>
      <c r="X239">
        <v>1</v>
      </c>
      <c r="AP239">
        <v>1</v>
      </c>
      <c r="AQ239">
        <v>1</v>
      </c>
      <c r="AR239">
        <v>1</v>
      </c>
      <c r="AS239">
        <v>6</v>
      </c>
    </row>
    <row r="240" spans="1:45" x14ac:dyDescent="0.3">
      <c r="A240" s="17">
        <v>44228</v>
      </c>
      <c r="B240" s="16">
        <v>233</v>
      </c>
      <c r="C240">
        <v>4</v>
      </c>
      <c r="D240">
        <v>1</v>
      </c>
      <c r="K240">
        <v>2</v>
      </c>
      <c r="L240">
        <v>5</v>
      </c>
      <c r="M240">
        <v>2.5</v>
      </c>
      <c r="P240" s="19">
        <v>44228</v>
      </c>
      <c r="Q240" s="18">
        <v>233</v>
      </c>
      <c r="AG240">
        <v>4</v>
      </c>
      <c r="AH240">
        <v>1</v>
      </c>
      <c r="AP240">
        <v>2</v>
      </c>
      <c r="AQ240">
        <v>5</v>
      </c>
      <c r="AR240">
        <v>2.5</v>
      </c>
      <c r="AS240">
        <v>15</v>
      </c>
    </row>
    <row r="241" spans="1:45" x14ac:dyDescent="0.3">
      <c r="A241" s="69">
        <v>44229</v>
      </c>
      <c r="B241" s="16">
        <v>234</v>
      </c>
      <c r="C241">
        <v>1</v>
      </c>
      <c r="K241">
        <v>1</v>
      </c>
      <c r="L241">
        <v>1</v>
      </c>
      <c r="M241">
        <v>1</v>
      </c>
      <c r="P241" s="68">
        <v>44229</v>
      </c>
      <c r="Q241" s="18">
        <v>234</v>
      </c>
      <c r="X241">
        <v>1</v>
      </c>
      <c r="AP241">
        <v>1</v>
      </c>
      <c r="AQ241">
        <v>1</v>
      </c>
      <c r="AR241">
        <v>1</v>
      </c>
      <c r="AS241">
        <v>6</v>
      </c>
    </row>
    <row r="242" spans="1:45" x14ac:dyDescent="0.3">
      <c r="A242" s="56"/>
      <c r="B242" s="16">
        <v>235</v>
      </c>
      <c r="C242">
        <v>3</v>
      </c>
      <c r="K242">
        <v>1</v>
      </c>
      <c r="L242">
        <v>3</v>
      </c>
      <c r="M242">
        <v>3</v>
      </c>
      <c r="P242" s="56"/>
      <c r="Q242" s="18">
        <v>235</v>
      </c>
      <c r="AF242">
        <v>3</v>
      </c>
      <c r="AP242">
        <v>1</v>
      </c>
      <c r="AQ242">
        <v>3</v>
      </c>
      <c r="AR242">
        <v>3</v>
      </c>
      <c r="AS242">
        <v>14</v>
      </c>
    </row>
    <row r="243" spans="1:45" x14ac:dyDescent="0.3">
      <c r="A243" s="17">
        <v>44230</v>
      </c>
      <c r="B243" s="16">
        <v>236</v>
      </c>
      <c r="C243">
        <v>8</v>
      </c>
      <c r="K243">
        <v>1</v>
      </c>
      <c r="L243">
        <v>8</v>
      </c>
      <c r="M243">
        <v>8</v>
      </c>
      <c r="P243" s="19">
        <v>44230</v>
      </c>
      <c r="Q243" s="18">
        <v>236</v>
      </c>
      <c r="AH243">
        <v>8</v>
      </c>
      <c r="AP243">
        <v>1</v>
      </c>
      <c r="AQ243">
        <v>8</v>
      </c>
      <c r="AR243">
        <v>8</v>
      </c>
      <c r="AS243">
        <v>16</v>
      </c>
    </row>
    <row r="244" spans="1:45" x14ac:dyDescent="0.3">
      <c r="A244" s="69">
        <v>44231</v>
      </c>
      <c r="B244" s="16">
        <v>237</v>
      </c>
      <c r="C244">
        <v>1</v>
      </c>
      <c r="K244">
        <v>1</v>
      </c>
      <c r="L244">
        <v>1</v>
      </c>
      <c r="M244">
        <v>1</v>
      </c>
      <c r="P244" s="68">
        <v>44231</v>
      </c>
      <c r="Q244" s="18">
        <v>237</v>
      </c>
      <c r="Y244">
        <v>1</v>
      </c>
      <c r="AP244">
        <v>1</v>
      </c>
      <c r="AQ244">
        <v>1</v>
      </c>
      <c r="AR244">
        <v>1</v>
      </c>
      <c r="AS244">
        <v>7</v>
      </c>
    </row>
    <row r="245" spans="1:45" x14ac:dyDescent="0.3">
      <c r="A245" s="57"/>
      <c r="B245" s="16">
        <v>238</v>
      </c>
      <c r="C245">
        <v>2</v>
      </c>
      <c r="K245">
        <v>1</v>
      </c>
      <c r="L245">
        <v>2</v>
      </c>
      <c r="M245">
        <v>2</v>
      </c>
      <c r="P245" s="57"/>
      <c r="Q245" s="18">
        <v>238</v>
      </c>
      <c r="AB245">
        <v>2</v>
      </c>
      <c r="AP245">
        <v>1</v>
      </c>
      <c r="AQ245">
        <v>2</v>
      </c>
      <c r="AR245">
        <v>2</v>
      </c>
      <c r="AS245">
        <v>10</v>
      </c>
    </row>
    <row r="246" spans="1:45" x14ac:dyDescent="0.3">
      <c r="A246" s="57"/>
      <c r="B246" s="16">
        <v>239</v>
      </c>
      <c r="C246">
        <v>1</v>
      </c>
      <c r="K246">
        <v>1</v>
      </c>
      <c r="L246">
        <v>1</v>
      </c>
      <c r="M246">
        <v>1</v>
      </c>
      <c r="P246" s="57"/>
      <c r="Q246" s="18">
        <v>239</v>
      </c>
      <c r="AE246">
        <v>1</v>
      </c>
      <c r="AP246">
        <v>1</v>
      </c>
      <c r="AQ246">
        <v>1</v>
      </c>
      <c r="AR246">
        <v>1</v>
      </c>
      <c r="AS246">
        <v>13</v>
      </c>
    </row>
    <row r="247" spans="1:45" x14ac:dyDescent="0.3">
      <c r="A247" s="56"/>
      <c r="B247" s="16">
        <v>240</v>
      </c>
      <c r="C247">
        <v>8</v>
      </c>
      <c r="D247">
        <v>1</v>
      </c>
      <c r="E247">
        <v>1</v>
      </c>
      <c r="K247">
        <v>3</v>
      </c>
      <c r="L247">
        <v>10</v>
      </c>
      <c r="M247">
        <v>3.333333333333333</v>
      </c>
      <c r="P247" s="56"/>
      <c r="Q247" s="18">
        <v>240</v>
      </c>
      <c r="AG247">
        <v>8</v>
      </c>
      <c r="AH247">
        <v>1</v>
      </c>
      <c r="AI247">
        <v>1</v>
      </c>
      <c r="AP247">
        <v>3</v>
      </c>
      <c r="AQ247">
        <v>10</v>
      </c>
      <c r="AR247">
        <v>3.333333333333333</v>
      </c>
      <c r="AS247">
        <v>15</v>
      </c>
    </row>
    <row r="248" spans="1:45" x14ac:dyDescent="0.3">
      <c r="A248" s="17">
        <v>44232</v>
      </c>
      <c r="B248" s="16">
        <v>241</v>
      </c>
      <c r="C248">
        <v>1</v>
      </c>
      <c r="K248">
        <v>1</v>
      </c>
      <c r="L248">
        <v>1</v>
      </c>
      <c r="M248">
        <v>1</v>
      </c>
      <c r="P248" s="19">
        <v>44232</v>
      </c>
      <c r="Q248" s="18">
        <v>241</v>
      </c>
      <c r="X248">
        <v>1</v>
      </c>
      <c r="AP248">
        <v>1</v>
      </c>
      <c r="AQ248">
        <v>1</v>
      </c>
      <c r="AR248">
        <v>1</v>
      </c>
      <c r="AS248">
        <v>6</v>
      </c>
    </row>
    <row r="249" spans="1:45" x14ac:dyDescent="0.3">
      <c r="A249" s="69">
        <v>44233</v>
      </c>
      <c r="B249" s="16">
        <v>242</v>
      </c>
      <c r="C249">
        <v>2</v>
      </c>
      <c r="D249">
        <v>6</v>
      </c>
      <c r="K249">
        <v>2</v>
      </c>
      <c r="L249">
        <v>8</v>
      </c>
      <c r="M249">
        <v>4</v>
      </c>
      <c r="P249" s="68">
        <v>44233</v>
      </c>
      <c r="Q249" s="18">
        <v>242</v>
      </c>
      <c r="U249">
        <v>2</v>
      </c>
      <c r="V249">
        <v>6</v>
      </c>
      <c r="AP249">
        <v>2</v>
      </c>
      <c r="AQ249">
        <v>8</v>
      </c>
      <c r="AR249">
        <v>4</v>
      </c>
      <c r="AS249">
        <v>3</v>
      </c>
    </row>
    <row r="250" spans="1:45" x14ac:dyDescent="0.3">
      <c r="A250" s="56"/>
      <c r="B250" s="16">
        <v>243</v>
      </c>
      <c r="C250">
        <v>1</v>
      </c>
      <c r="K250">
        <v>1</v>
      </c>
      <c r="L250">
        <v>1</v>
      </c>
      <c r="M250">
        <v>1</v>
      </c>
      <c r="P250" s="56"/>
      <c r="Q250" s="18">
        <v>243</v>
      </c>
      <c r="AO250">
        <v>1</v>
      </c>
      <c r="AP250">
        <v>1</v>
      </c>
      <c r="AQ250">
        <v>1</v>
      </c>
      <c r="AR250">
        <v>1</v>
      </c>
      <c r="AS250">
        <v>23</v>
      </c>
    </row>
    <row r="251" spans="1:45" x14ac:dyDescent="0.3">
      <c r="A251" s="69">
        <v>44234</v>
      </c>
      <c r="B251" s="16">
        <v>244</v>
      </c>
      <c r="C251">
        <v>6</v>
      </c>
      <c r="D251">
        <v>9</v>
      </c>
      <c r="E251">
        <v>7</v>
      </c>
      <c r="F251">
        <v>3</v>
      </c>
      <c r="G251">
        <v>1</v>
      </c>
      <c r="K251">
        <v>5</v>
      </c>
      <c r="L251">
        <v>26</v>
      </c>
      <c r="M251">
        <v>5.2</v>
      </c>
      <c r="P251" s="68">
        <v>44234</v>
      </c>
      <c r="Q251" s="18">
        <v>244</v>
      </c>
      <c r="T251">
        <v>6</v>
      </c>
      <c r="U251">
        <v>9</v>
      </c>
      <c r="V251">
        <v>7</v>
      </c>
      <c r="W251">
        <v>3</v>
      </c>
      <c r="X251">
        <v>1</v>
      </c>
      <c r="AP251">
        <v>5</v>
      </c>
      <c r="AQ251">
        <v>26</v>
      </c>
      <c r="AR251">
        <v>5.2</v>
      </c>
      <c r="AS251">
        <v>2</v>
      </c>
    </row>
    <row r="252" spans="1:45" x14ac:dyDescent="0.3">
      <c r="A252" s="57"/>
      <c r="B252" s="16">
        <v>245</v>
      </c>
      <c r="C252">
        <v>1</v>
      </c>
      <c r="K252">
        <v>1</v>
      </c>
      <c r="L252">
        <v>1</v>
      </c>
      <c r="M252">
        <v>1</v>
      </c>
      <c r="P252" s="57"/>
      <c r="Q252" s="18">
        <v>245</v>
      </c>
      <c r="AC252">
        <v>1</v>
      </c>
      <c r="AP252">
        <v>1</v>
      </c>
      <c r="AQ252">
        <v>1</v>
      </c>
      <c r="AR252">
        <v>1</v>
      </c>
      <c r="AS252">
        <v>11</v>
      </c>
    </row>
    <row r="253" spans="1:45" x14ac:dyDescent="0.3">
      <c r="A253" s="57"/>
      <c r="B253" s="16">
        <v>246</v>
      </c>
      <c r="C253">
        <v>4</v>
      </c>
      <c r="D253">
        <v>4</v>
      </c>
      <c r="K253">
        <v>2</v>
      </c>
      <c r="L253">
        <v>8</v>
      </c>
      <c r="M253">
        <v>4</v>
      </c>
      <c r="P253" s="57"/>
      <c r="Q253" s="18">
        <v>246</v>
      </c>
      <c r="AE253">
        <v>4</v>
      </c>
      <c r="AF253">
        <v>4</v>
      </c>
      <c r="AP253">
        <v>2</v>
      </c>
      <c r="AQ253">
        <v>8</v>
      </c>
      <c r="AR253">
        <v>4</v>
      </c>
      <c r="AS253">
        <v>13</v>
      </c>
    </row>
    <row r="254" spans="1:45" x14ac:dyDescent="0.3">
      <c r="A254" s="57"/>
      <c r="B254" s="16">
        <v>247</v>
      </c>
      <c r="C254">
        <v>3</v>
      </c>
      <c r="D254">
        <v>3</v>
      </c>
      <c r="E254">
        <v>3</v>
      </c>
      <c r="F254">
        <v>1</v>
      </c>
      <c r="K254">
        <v>4</v>
      </c>
      <c r="L254">
        <v>10</v>
      </c>
      <c r="M254">
        <v>2.5</v>
      </c>
      <c r="P254" s="57"/>
      <c r="Q254" s="18">
        <v>247</v>
      </c>
      <c r="AH254">
        <v>3</v>
      </c>
      <c r="AI254">
        <v>3</v>
      </c>
      <c r="AJ254">
        <v>3</v>
      </c>
      <c r="AK254">
        <v>1</v>
      </c>
      <c r="AP254">
        <v>4</v>
      </c>
      <c r="AQ254">
        <v>10</v>
      </c>
      <c r="AR254">
        <v>2.5</v>
      </c>
      <c r="AS254">
        <v>16</v>
      </c>
    </row>
    <row r="255" spans="1:45" x14ac:dyDescent="0.3">
      <c r="A255" s="56"/>
      <c r="B255" s="16">
        <v>248</v>
      </c>
      <c r="C255">
        <v>2</v>
      </c>
      <c r="D255">
        <v>5</v>
      </c>
      <c r="K255">
        <v>2</v>
      </c>
      <c r="L255">
        <v>7</v>
      </c>
      <c r="M255">
        <v>3.5</v>
      </c>
      <c r="P255" s="56"/>
      <c r="Q255" s="18">
        <v>248</v>
      </c>
      <c r="AN255">
        <v>2</v>
      </c>
      <c r="AO255">
        <v>5</v>
      </c>
      <c r="AP255">
        <v>2</v>
      </c>
      <c r="AQ255">
        <v>7</v>
      </c>
      <c r="AR255">
        <v>3.5</v>
      </c>
      <c r="AS255">
        <v>22</v>
      </c>
    </row>
    <row r="256" spans="1:45" x14ac:dyDescent="0.3">
      <c r="A256" s="69">
        <v>44235</v>
      </c>
      <c r="B256" s="16">
        <v>249</v>
      </c>
      <c r="C256">
        <v>1</v>
      </c>
      <c r="K256">
        <v>1</v>
      </c>
      <c r="L256">
        <v>1</v>
      </c>
      <c r="M256">
        <v>1</v>
      </c>
      <c r="P256" s="68">
        <v>44235</v>
      </c>
      <c r="Q256" s="18">
        <v>249</v>
      </c>
      <c r="S256">
        <v>1</v>
      </c>
      <c r="AP256">
        <v>1</v>
      </c>
      <c r="AQ256">
        <v>1</v>
      </c>
      <c r="AR256">
        <v>1</v>
      </c>
      <c r="AS256">
        <v>1</v>
      </c>
    </row>
    <row r="257" spans="1:45" x14ac:dyDescent="0.3">
      <c r="A257" s="57"/>
      <c r="B257" s="16">
        <v>250</v>
      </c>
      <c r="C257">
        <v>1</v>
      </c>
      <c r="K257">
        <v>1</v>
      </c>
      <c r="L257">
        <v>1</v>
      </c>
      <c r="M257">
        <v>1</v>
      </c>
      <c r="P257" s="57"/>
      <c r="Q257" s="18">
        <v>250</v>
      </c>
      <c r="X257">
        <v>1</v>
      </c>
      <c r="AP257">
        <v>1</v>
      </c>
      <c r="AQ257">
        <v>1</v>
      </c>
      <c r="AR257">
        <v>1</v>
      </c>
      <c r="AS257">
        <v>6</v>
      </c>
    </row>
    <row r="258" spans="1:45" x14ac:dyDescent="0.3">
      <c r="A258" s="57"/>
      <c r="B258" s="16">
        <v>251</v>
      </c>
      <c r="C258">
        <v>7</v>
      </c>
      <c r="D258">
        <v>4</v>
      </c>
      <c r="K258">
        <v>2</v>
      </c>
      <c r="L258">
        <v>11</v>
      </c>
      <c r="M258">
        <v>5.5</v>
      </c>
      <c r="P258" s="57"/>
      <c r="Q258" s="18">
        <v>251</v>
      </c>
      <c r="AF258">
        <v>7</v>
      </c>
      <c r="AG258">
        <v>4</v>
      </c>
      <c r="AP258">
        <v>2</v>
      </c>
      <c r="AQ258">
        <v>11</v>
      </c>
      <c r="AR258">
        <v>5.5</v>
      </c>
      <c r="AS258">
        <v>14</v>
      </c>
    </row>
    <row r="259" spans="1:45" x14ac:dyDescent="0.3">
      <c r="A259" s="57"/>
      <c r="B259" s="16">
        <v>252</v>
      </c>
      <c r="C259">
        <v>1</v>
      </c>
      <c r="K259">
        <v>1</v>
      </c>
      <c r="L259">
        <v>1</v>
      </c>
      <c r="M259">
        <v>1</v>
      </c>
      <c r="P259" s="57"/>
      <c r="Q259" s="18">
        <v>252</v>
      </c>
      <c r="AK259">
        <v>1</v>
      </c>
      <c r="AP259">
        <v>1</v>
      </c>
      <c r="AQ259">
        <v>1</v>
      </c>
      <c r="AR259">
        <v>1</v>
      </c>
      <c r="AS259">
        <v>19</v>
      </c>
    </row>
    <row r="260" spans="1:45" x14ac:dyDescent="0.3">
      <c r="A260" s="56"/>
      <c r="B260" s="16">
        <v>253</v>
      </c>
      <c r="C260">
        <v>1</v>
      </c>
      <c r="K260">
        <v>1</v>
      </c>
      <c r="L260">
        <v>1</v>
      </c>
      <c r="M260">
        <v>1</v>
      </c>
      <c r="P260" s="56"/>
      <c r="Q260" s="18">
        <v>253</v>
      </c>
      <c r="AM260">
        <v>1</v>
      </c>
      <c r="AP260">
        <v>1</v>
      </c>
      <c r="AQ260">
        <v>1</v>
      </c>
      <c r="AR260">
        <v>1</v>
      </c>
      <c r="AS260">
        <v>21</v>
      </c>
    </row>
    <row r="261" spans="1:45" x14ac:dyDescent="0.3">
      <c r="A261" s="69">
        <v>44236</v>
      </c>
      <c r="B261" s="16">
        <v>254</v>
      </c>
      <c r="C261">
        <v>3</v>
      </c>
      <c r="K261">
        <v>1</v>
      </c>
      <c r="L261">
        <v>3</v>
      </c>
      <c r="M261">
        <v>3</v>
      </c>
      <c r="P261" s="68">
        <v>44236</v>
      </c>
      <c r="Q261" s="18">
        <v>254</v>
      </c>
      <c r="AB261">
        <v>3</v>
      </c>
      <c r="AP261">
        <v>1</v>
      </c>
      <c r="AQ261">
        <v>3</v>
      </c>
      <c r="AR261">
        <v>3</v>
      </c>
      <c r="AS261">
        <v>10</v>
      </c>
    </row>
    <row r="262" spans="1:45" x14ac:dyDescent="0.3">
      <c r="A262" s="57"/>
      <c r="B262" s="16">
        <v>255</v>
      </c>
      <c r="C262">
        <v>3</v>
      </c>
      <c r="K262">
        <v>1</v>
      </c>
      <c r="L262">
        <v>3</v>
      </c>
      <c r="M262">
        <v>3</v>
      </c>
      <c r="P262" s="57"/>
      <c r="Q262" s="18">
        <v>255</v>
      </c>
      <c r="AG262">
        <v>3</v>
      </c>
      <c r="AP262">
        <v>1</v>
      </c>
      <c r="AQ262">
        <v>3</v>
      </c>
      <c r="AR262">
        <v>3</v>
      </c>
      <c r="AS262">
        <v>15</v>
      </c>
    </row>
    <row r="263" spans="1:45" x14ac:dyDescent="0.3">
      <c r="A263" s="56"/>
      <c r="B263" s="16">
        <v>256</v>
      </c>
      <c r="C263">
        <v>1</v>
      </c>
      <c r="K263">
        <v>1</v>
      </c>
      <c r="L263">
        <v>1</v>
      </c>
      <c r="M263">
        <v>1</v>
      </c>
      <c r="P263" s="56"/>
      <c r="Q263" s="18">
        <v>256</v>
      </c>
      <c r="AI263">
        <v>1</v>
      </c>
      <c r="AP263">
        <v>1</v>
      </c>
      <c r="AQ263">
        <v>1</v>
      </c>
      <c r="AR263">
        <v>1</v>
      </c>
      <c r="AS263">
        <v>17</v>
      </c>
    </row>
    <row r="264" spans="1:45" x14ac:dyDescent="0.3">
      <c r="A264" s="17">
        <v>44237</v>
      </c>
      <c r="B264" s="16">
        <v>257</v>
      </c>
      <c r="C264">
        <v>1</v>
      </c>
      <c r="D264">
        <v>2</v>
      </c>
      <c r="E264">
        <v>2</v>
      </c>
      <c r="F264">
        <v>1</v>
      </c>
      <c r="K264">
        <v>4</v>
      </c>
      <c r="L264">
        <v>6</v>
      </c>
      <c r="M264">
        <v>1.5</v>
      </c>
      <c r="P264" s="19">
        <v>44237</v>
      </c>
      <c r="Q264" s="18">
        <v>257</v>
      </c>
      <c r="AA264">
        <v>1</v>
      </c>
      <c r="AB264">
        <v>2</v>
      </c>
      <c r="AC264">
        <v>2</v>
      </c>
      <c r="AD264">
        <v>1</v>
      </c>
      <c r="AP264">
        <v>4</v>
      </c>
      <c r="AQ264">
        <v>6</v>
      </c>
      <c r="AR264">
        <v>1.5</v>
      </c>
      <c r="AS264">
        <v>9</v>
      </c>
    </row>
    <row r="265" spans="1:45" x14ac:dyDescent="0.3">
      <c r="A265" s="17">
        <v>44239</v>
      </c>
      <c r="B265" s="16">
        <v>258</v>
      </c>
      <c r="C265">
        <v>10</v>
      </c>
      <c r="D265">
        <v>13</v>
      </c>
      <c r="E265">
        <v>5</v>
      </c>
      <c r="F265">
        <v>8</v>
      </c>
      <c r="K265">
        <v>4</v>
      </c>
      <c r="L265">
        <v>36</v>
      </c>
      <c r="M265">
        <v>9</v>
      </c>
      <c r="P265" s="19">
        <v>44239</v>
      </c>
      <c r="Q265" s="18">
        <v>258</v>
      </c>
      <c r="AF265">
        <v>10</v>
      </c>
      <c r="AG265">
        <v>13</v>
      </c>
      <c r="AH265">
        <v>5</v>
      </c>
      <c r="AI265">
        <v>8</v>
      </c>
      <c r="AP265">
        <v>4</v>
      </c>
      <c r="AQ265">
        <v>36</v>
      </c>
      <c r="AR265">
        <v>9</v>
      </c>
      <c r="AS265">
        <v>14</v>
      </c>
    </row>
    <row r="266" spans="1:45" x14ac:dyDescent="0.3">
      <c r="A266" s="17">
        <v>44240</v>
      </c>
      <c r="B266" s="16">
        <v>259</v>
      </c>
      <c r="C266">
        <v>1</v>
      </c>
      <c r="K266">
        <v>1</v>
      </c>
      <c r="L266">
        <v>1</v>
      </c>
      <c r="M266">
        <v>1</v>
      </c>
      <c r="P266" s="19">
        <v>44240</v>
      </c>
      <c r="Q266" s="18">
        <v>259</v>
      </c>
      <c r="X266">
        <v>1</v>
      </c>
      <c r="AP266">
        <v>1</v>
      </c>
      <c r="AQ266">
        <v>1</v>
      </c>
      <c r="AR266">
        <v>1</v>
      </c>
      <c r="AS266">
        <v>6</v>
      </c>
    </row>
    <row r="267" spans="1:45" x14ac:dyDescent="0.3">
      <c r="A267" s="69">
        <v>44241</v>
      </c>
      <c r="B267" s="16">
        <v>260</v>
      </c>
      <c r="C267">
        <v>3</v>
      </c>
      <c r="K267">
        <v>1</v>
      </c>
      <c r="L267">
        <v>3</v>
      </c>
      <c r="M267">
        <v>3</v>
      </c>
      <c r="P267" s="68">
        <v>44241</v>
      </c>
      <c r="Q267" s="18">
        <v>260</v>
      </c>
      <c r="U267">
        <v>3</v>
      </c>
      <c r="AP267">
        <v>1</v>
      </c>
      <c r="AQ267">
        <v>3</v>
      </c>
      <c r="AR267">
        <v>3</v>
      </c>
      <c r="AS267">
        <v>3</v>
      </c>
    </row>
    <row r="268" spans="1:45" x14ac:dyDescent="0.3">
      <c r="A268" s="56"/>
      <c r="B268" s="16">
        <v>261</v>
      </c>
      <c r="C268">
        <v>4</v>
      </c>
      <c r="D268">
        <v>16</v>
      </c>
      <c r="E268">
        <v>18</v>
      </c>
      <c r="F268">
        <v>3</v>
      </c>
      <c r="K268">
        <v>4</v>
      </c>
      <c r="L268">
        <v>41</v>
      </c>
      <c r="M268">
        <v>10.25</v>
      </c>
      <c r="P268" s="56"/>
      <c r="Q268" s="18">
        <v>261</v>
      </c>
      <c r="AK268">
        <v>4</v>
      </c>
      <c r="AL268">
        <v>16</v>
      </c>
      <c r="AM268">
        <v>18</v>
      </c>
      <c r="AN268">
        <v>3</v>
      </c>
      <c r="AP268">
        <v>4</v>
      </c>
      <c r="AQ268">
        <v>41</v>
      </c>
      <c r="AR268">
        <v>10.25</v>
      </c>
      <c r="AS268">
        <v>19</v>
      </c>
    </row>
    <row r="269" spans="1:45" x14ac:dyDescent="0.3">
      <c r="A269" s="17">
        <v>44242</v>
      </c>
      <c r="B269" s="16">
        <v>262</v>
      </c>
      <c r="C269">
        <v>3</v>
      </c>
      <c r="K269">
        <v>1</v>
      </c>
      <c r="L269">
        <v>3</v>
      </c>
      <c r="M269">
        <v>3</v>
      </c>
      <c r="P269" s="19">
        <v>44242</v>
      </c>
      <c r="Q269" s="18">
        <v>262</v>
      </c>
      <c r="X269">
        <v>3</v>
      </c>
      <c r="AP269">
        <v>1</v>
      </c>
      <c r="AQ269">
        <v>3</v>
      </c>
      <c r="AR269">
        <v>3</v>
      </c>
      <c r="AS269">
        <v>6</v>
      </c>
    </row>
    <row r="270" spans="1:45" x14ac:dyDescent="0.3">
      <c r="A270" s="69">
        <v>44243</v>
      </c>
      <c r="B270" s="16">
        <v>263</v>
      </c>
      <c r="C270">
        <v>6</v>
      </c>
      <c r="K270">
        <v>1</v>
      </c>
      <c r="L270">
        <v>6</v>
      </c>
      <c r="M270">
        <v>6</v>
      </c>
      <c r="P270" s="68">
        <v>44243</v>
      </c>
      <c r="Q270" s="18">
        <v>263</v>
      </c>
      <c r="S270">
        <v>6</v>
      </c>
      <c r="AP270">
        <v>1</v>
      </c>
      <c r="AQ270">
        <v>6</v>
      </c>
      <c r="AR270">
        <v>6</v>
      </c>
      <c r="AS270">
        <v>1</v>
      </c>
    </row>
    <row r="271" spans="1:45" x14ac:dyDescent="0.3">
      <c r="A271" s="57"/>
      <c r="B271" s="16">
        <v>264</v>
      </c>
      <c r="C271">
        <v>1</v>
      </c>
      <c r="K271">
        <v>1</v>
      </c>
      <c r="L271">
        <v>1</v>
      </c>
      <c r="M271">
        <v>1</v>
      </c>
      <c r="P271" s="57"/>
      <c r="Q271" s="18">
        <v>264</v>
      </c>
      <c r="Y271">
        <v>1</v>
      </c>
      <c r="AP271">
        <v>1</v>
      </c>
      <c r="AQ271">
        <v>1</v>
      </c>
      <c r="AR271">
        <v>1</v>
      </c>
      <c r="AS271">
        <v>7</v>
      </c>
    </row>
    <row r="272" spans="1:45" x14ac:dyDescent="0.3">
      <c r="A272" s="56"/>
      <c r="B272" s="16">
        <v>265</v>
      </c>
      <c r="C272">
        <v>1</v>
      </c>
      <c r="K272">
        <v>1</v>
      </c>
      <c r="L272">
        <v>1</v>
      </c>
      <c r="M272">
        <v>1</v>
      </c>
      <c r="P272" s="56"/>
      <c r="Q272" s="18">
        <v>265</v>
      </c>
      <c r="AA272">
        <v>1</v>
      </c>
      <c r="AP272">
        <v>1</v>
      </c>
      <c r="AQ272">
        <v>1</v>
      </c>
      <c r="AR272">
        <v>1</v>
      </c>
      <c r="AS272">
        <v>9</v>
      </c>
    </row>
    <row r="273" spans="1:45" x14ac:dyDescent="0.3">
      <c r="A273" s="17">
        <v>44244</v>
      </c>
      <c r="B273" s="16">
        <v>266</v>
      </c>
      <c r="C273">
        <v>2</v>
      </c>
      <c r="K273">
        <v>1</v>
      </c>
      <c r="L273">
        <v>2</v>
      </c>
      <c r="M273">
        <v>2</v>
      </c>
      <c r="P273" s="19">
        <v>44244</v>
      </c>
      <c r="Q273" s="18">
        <v>266</v>
      </c>
      <c r="X273">
        <v>2</v>
      </c>
      <c r="AP273">
        <v>1</v>
      </c>
      <c r="AQ273">
        <v>2</v>
      </c>
      <c r="AR273">
        <v>2</v>
      </c>
      <c r="AS273">
        <v>6</v>
      </c>
    </row>
    <row r="274" spans="1:45" x14ac:dyDescent="0.3">
      <c r="A274" s="17">
        <v>44245</v>
      </c>
      <c r="B274" s="16">
        <v>267</v>
      </c>
      <c r="C274">
        <v>8</v>
      </c>
      <c r="K274">
        <v>1</v>
      </c>
      <c r="L274">
        <v>8</v>
      </c>
      <c r="M274">
        <v>8</v>
      </c>
      <c r="P274" s="19">
        <v>44245</v>
      </c>
      <c r="Q274" s="18">
        <v>267</v>
      </c>
      <c r="AD274">
        <v>8</v>
      </c>
      <c r="AP274">
        <v>1</v>
      </c>
      <c r="AQ274">
        <v>8</v>
      </c>
      <c r="AR274">
        <v>8</v>
      </c>
      <c r="AS274">
        <v>12</v>
      </c>
    </row>
    <row r="275" spans="1:45" x14ac:dyDescent="0.3">
      <c r="A275" s="69">
        <v>44246</v>
      </c>
      <c r="B275" s="16">
        <v>268</v>
      </c>
      <c r="C275">
        <v>1</v>
      </c>
      <c r="K275">
        <v>1</v>
      </c>
      <c r="L275">
        <v>1</v>
      </c>
      <c r="M275">
        <v>1</v>
      </c>
      <c r="P275" s="68">
        <v>44246</v>
      </c>
      <c r="Q275" s="18">
        <v>268</v>
      </c>
      <c r="Y275">
        <v>1</v>
      </c>
      <c r="AP275">
        <v>1</v>
      </c>
      <c r="AQ275">
        <v>1</v>
      </c>
      <c r="AR275">
        <v>1</v>
      </c>
      <c r="AS275">
        <v>7</v>
      </c>
    </row>
    <row r="276" spans="1:45" x14ac:dyDescent="0.3">
      <c r="A276" s="56"/>
      <c r="B276" s="16">
        <v>269</v>
      </c>
      <c r="C276">
        <v>1</v>
      </c>
      <c r="D276">
        <v>2</v>
      </c>
      <c r="E276">
        <v>2</v>
      </c>
      <c r="K276">
        <v>3</v>
      </c>
      <c r="L276">
        <v>5</v>
      </c>
      <c r="M276">
        <v>1.666666666666667</v>
      </c>
      <c r="P276" s="56"/>
      <c r="Q276" s="18">
        <v>269</v>
      </c>
      <c r="AE276">
        <v>1</v>
      </c>
      <c r="AF276">
        <v>2</v>
      </c>
      <c r="AG276">
        <v>2</v>
      </c>
      <c r="AP276">
        <v>3</v>
      </c>
      <c r="AQ276">
        <v>5</v>
      </c>
      <c r="AR276">
        <v>1.666666666666667</v>
      </c>
      <c r="AS276">
        <v>13</v>
      </c>
    </row>
    <row r="277" spans="1:45" x14ac:dyDescent="0.3">
      <c r="A277" s="69">
        <v>44247</v>
      </c>
      <c r="B277" s="16">
        <v>270</v>
      </c>
      <c r="C277">
        <v>1</v>
      </c>
      <c r="D277">
        <v>2</v>
      </c>
      <c r="E277">
        <v>9</v>
      </c>
      <c r="K277">
        <v>3</v>
      </c>
      <c r="L277">
        <v>12</v>
      </c>
      <c r="M277">
        <v>4</v>
      </c>
      <c r="P277" s="68">
        <v>44247</v>
      </c>
      <c r="Q277" s="18">
        <v>270</v>
      </c>
      <c r="R277">
        <v>1</v>
      </c>
      <c r="S277">
        <v>2</v>
      </c>
      <c r="T277">
        <v>9</v>
      </c>
      <c r="AP277">
        <v>3</v>
      </c>
      <c r="AQ277">
        <v>12</v>
      </c>
      <c r="AR277">
        <v>4</v>
      </c>
      <c r="AS277">
        <v>0</v>
      </c>
    </row>
    <row r="278" spans="1:45" x14ac:dyDescent="0.3">
      <c r="A278" s="57"/>
      <c r="B278" s="16">
        <v>271</v>
      </c>
      <c r="C278">
        <v>1</v>
      </c>
      <c r="K278">
        <v>1</v>
      </c>
      <c r="L278">
        <v>1</v>
      </c>
      <c r="M278">
        <v>1</v>
      </c>
      <c r="P278" s="57"/>
      <c r="Q278" s="18">
        <v>271</v>
      </c>
      <c r="X278">
        <v>1</v>
      </c>
      <c r="AP278">
        <v>1</v>
      </c>
      <c r="AQ278">
        <v>1</v>
      </c>
      <c r="AR278">
        <v>1</v>
      </c>
      <c r="AS278">
        <v>6</v>
      </c>
    </row>
    <row r="279" spans="1:45" x14ac:dyDescent="0.3">
      <c r="A279" s="56"/>
      <c r="B279" s="16">
        <v>272</v>
      </c>
      <c r="C279">
        <v>4</v>
      </c>
      <c r="D279">
        <v>6</v>
      </c>
      <c r="E279">
        <v>1</v>
      </c>
      <c r="K279">
        <v>3</v>
      </c>
      <c r="L279">
        <v>11</v>
      </c>
      <c r="M279">
        <v>3.666666666666667</v>
      </c>
      <c r="P279" s="56"/>
      <c r="Q279" s="18">
        <v>272</v>
      </c>
      <c r="AL279">
        <v>4</v>
      </c>
      <c r="AM279">
        <v>6</v>
      </c>
      <c r="AN279">
        <v>1</v>
      </c>
      <c r="AP279">
        <v>3</v>
      </c>
      <c r="AQ279">
        <v>11</v>
      </c>
      <c r="AR279">
        <v>3.666666666666667</v>
      </c>
      <c r="AS279">
        <v>20</v>
      </c>
    </row>
    <row r="280" spans="1:45" x14ac:dyDescent="0.3">
      <c r="A280" s="17">
        <v>44248</v>
      </c>
      <c r="B280" s="16">
        <v>273</v>
      </c>
      <c r="C280">
        <v>1</v>
      </c>
      <c r="K280">
        <v>1</v>
      </c>
      <c r="L280">
        <v>1</v>
      </c>
      <c r="M280">
        <v>1</v>
      </c>
      <c r="P280" s="19">
        <v>44248</v>
      </c>
      <c r="Q280" s="18">
        <v>273</v>
      </c>
      <c r="X280">
        <v>1</v>
      </c>
      <c r="AP280">
        <v>1</v>
      </c>
      <c r="AQ280">
        <v>1</v>
      </c>
      <c r="AR280">
        <v>1</v>
      </c>
      <c r="AS280">
        <v>6</v>
      </c>
    </row>
    <row r="281" spans="1:45" x14ac:dyDescent="0.3">
      <c r="A281" s="69">
        <v>44251</v>
      </c>
      <c r="B281" s="16">
        <v>274</v>
      </c>
      <c r="C281">
        <v>1</v>
      </c>
      <c r="K281">
        <v>1</v>
      </c>
      <c r="L281">
        <v>1</v>
      </c>
      <c r="M281">
        <v>1</v>
      </c>
      <c r="P281" s="68">
        <v>44251</v>
      </c>
      <c r="Q281" s="18">
        <v>274</v>
      </c>
      <c r="AF281">
        <v>1</v>
      </c>
      <c r="AP281">
        <v>1</v>
      </c>
      <c r="AQ281">
        <v>1</v>
      </c>
      <c r="AR281">
        <v>1</v>
      </c>
      <c r="AS281">
        <v>14</v>
      </c>
    </row>
    <row r="282" spans="1:45" x14ac:dyDescent="0.3">
      <c r="A282" s="56"/>
      <c r="B282" s="16">
        <v>275</v>
      </c>
      <c r="C282">
        <v>2</v>
      </c>
      <c r="K282">
        <v>1</v>
      </c>
      <c r="L282">
        <v>2</v>
      </c>
      <c r="M282">
        <v>2</v>
      </c>
      <c r="P282" s="56"/>
      <c r="Q282" s="18">
        <v>275</v>
      </c>
      <c r="AO282">
        <v>2</v>
      </c>
      <c r="AP282">
        <v>1</v>
      </c>
      <c r="AQ282">
        <v>2</v>
      </c>
      <c r="AR282">
        <v>2</v>
      </c>
      <c r="AS282">
        <v>23</v>
      </c>
    </row>
    <row r="283" spans="1:45" x14ac:dyDescent="0.3">
      <c r="A283" s="69">
        <v>44252</v>
      </c>
      <c r="B283" s="16">
        <v>276</v>
      </c>
      <c r="C283">
        <v>1</v>
      </c>
      <c r="K283">
        <v>1</v>
      </c>
      <c r="L283">
        <v>1</v>
      </c>
      <c r="M283">
        <v>1</v>
      </c>
      <c r="P283" s="68">
        <v>44252</v>
      </c>
      <c r="Q283" s="18">
        <v>276</v>
      </c>
      <c r="X283">
        <v>1</v>
      </c>
      <c r="AP283">
        <v>1</v>
      </c>
      <c r="AQ283">
        <v>1</v>
      </c>
      <c r="AR283">
        <v>1</v>
      </c>
      <c r="AS283">
        <v>6</v>
      </c>
    </row>
    <row r="284" spans="1:45" x14ac:dyDescent="0.3">
      <c r="A284" s="56"/>
      <c r="B284" s="16">
        <v>277</v>
      </c>
      <c r="C284">
        <v>1</v>
      </c>
      <c r="K284">
        <v>1</v>
      </c>
      <c r="L284">
        <v>1</v>
      </c>
      <c r="M284">
        <v>1</v>
      </c>
      <c r="P284" s="56"/>
      <c r="Q284" s="18">
        <v>277</v>
      </c>
      <c r="AA284">
        <v>1</v>
      </c>
      <c r="AP284">
        <v>1</v>
      </c>
      <c r="AQ284">
        <v>1</v>
      </c>
      <c r="AR284">
        <v>1</v>
      </c>
      <c r="AS284">
        <v>9</v>
      </c>
    </row>
    <row r="285" spans="1:45" x14ac:dyDescent="0.3">
      <c r="A285" s="17">
        <v>44253</v>
      </c>
      <c r="B285" s="16">
        <v>278</v>
      </c>
      <c r="C285">
        <v>6</v>
      </c>
      <c r="K285">
        <v>1</v>
      </c>
      <c r="L285">
        <v>6</v>
      </c>
      <c r="M285">
        <v>6</v>
      </c>
      <c r="P285" s="19">
        <v>44253</v>
      </c>
      <c r="Q285" s="18">
        <v>278</v>
      </c>
      <c r="Y285">
        <v>6</v>
      </c>
      <c r="AP285">
        <v>1</v>
      </c>
      <c r="AQ285">
        <v>6</v>
      </c>
      <c r="AR285">
        <v>6</v>
      </c>
      <c r="AS285">
        <v>7</v>
      </c>
    </row>
    <row r="286" spans="1:45" x14ac:dyDescent="0.3">
      <c r="A286" s="69">
        <v>44254</v>
      </c>
      <c r="B286" s="16">
        <v>279</v>
      </c>
      <c r="C286">
        <v>1</v>
      </c>
      <c r="K286">
        <v>1</v>
      </c>
      <c r="L286">
        <v>1</v>
      </c>
      <c r="M286">
        <v>1</v>
      </c>
      <c r="P286" s="68">
        <v>44254</v>
      </c>
      <c r="Q286" s="18">
        <v>279</v>
      </c>
      <c r="S286">
        <v>1</v>
      </c>
      <c r="AP286">
        <v>1</v>
      </c>
      <c r="AQ286">
        <v>1</v>
      </c>
      <c r="AR286">
        <v>1</v>
      </c>
      <c r="AS286">
        <v>1</v>
      </c>
    </row>
    <row r="287" spans="1:45" x14ac:dyDescent="0.3">
      <c r="A287" s="56"/>
      <c r="B287" s="16">
        <v>280</v>
      </c>
      <c r="C287">
        <v>1</v>
      </c>
      <c r="K287">
        <v>1</v>
      </c>
      <c r="L287">
        <v>1</v>
      </c>
      <c r="M287">
        <v>1</v>
      </c>
      <c r="P287" s="56"/>
      <c r="Q287" s="18">
        <v>280</v>
      </c>
      <c r="U287">
        <v>1</v>
      </c>
      <c r="AP287">
        <v>1</v>
      </c>
      <c r="AQ287">
        <v>1</v>
      </c>
      <c r="AR287">
        <v>1</v>
      </c>
      <c r="AS287">
        <v>3</v>
      </c>
    </row>
    <row r="288" spans="1:45" x14ac:dyDescent="0.3">
      <c r="A288" s="17">
        <v>44256</v>
      </c>
      <c r="B288" s="16">
        <v>281</v>
      </c>
      <c r="C288">
        <v>2</v>
      </c>
      <c r="K288">
        <v>1</v>
      </c>
      <c r="L288">
        <v>2</v>
      </c>
      <c r="M288">
        <v>2</v>
      </c>
      <c r="P288" s="19">
        <v>44256</v>
      </c>
      <c r="Q288" s="18">
        <v>281</v>
      </c>
      <c r="AH288">
        <v>2</v>
      </c>
      <c r="AP288">
        <v>1</v>
      </c>
      <c r="AQ288">
        <v>2</v>
      </c>
      <c r="AR288">
        <v>2</v>
      </c>
      <c r="AS288">
        <v>16</v>
      </c>
    </row>
    <row r="289" spans="1:45" x14ac:dyDescent="0.3">
      <c r="A289" s="17">
        <v>44257</v>
      </c>
      <c r="B289" s="16">
        <v>282</v>
      </c>
      <c r="C289">
        <v>1</v>
      </c>
      <c r="K289">
        <v>1</v>
      </c>
      <c r="L289">
        <v>1</v>
      </c>
      <c r="M289">
        <v>1</v>
      </c>
      <c r="P289" s="19">
        <v>44257</v>
      </c>
      <c r="Q289" s="18">
        <v>282</v>
      </c>
      <c r="X289">
        <v>1</v>
      </c>
      <c r="AP289">
        <v>1</v>
      </c>
      <c r="AQ289">
        <v>1</v>
      </c>
      <c r="AR289">
        <v>1</v>
      </c>
      <c r="AS289">
        <v>6</v>
      </c>
    </row>
    <row r="290" spans="1:45" x14ac:dyDescent="0.3">
      <c r="A290" s="69">
        <v>44258</v>
      </c>
      <c r="B290" s="16">
        <v>283</v>
      </c>
      <c r="C290">
        <v>1</v>
      </c>
      <c r="K290">
        <v>1</v>
      </c>
      <c r="L290">
        <v>1</v>
      </c>
      <c r="M290">
        <v>1</v>
      </c>
      <c r="P290" s="68">
        <v>44258</v>
      </c>
      <c r="Q290" s="18">
        <v>283</v>
      </c>
      <c r="X290">
        <v>1</v>
      </c>
      <c r="AP290">
        <v>1</v>
      </c>
      <c r="AQ290">
        <v>1</v>
      </c>
      <c r="AR290">
        <v>1</v>
      </c>
      <c r="AS290">
        <v>6</v>
      </c>
    </row>
    <row r="291" spans="1:45" x14ac:dyDescent="0.3">
      <c r="A291" s="57"/>
      <c r="B291" s="16">
        <v>284</v>
      </c>
      <c r="C291">
        <v>1</v>
      </c>
      <c r="D291">
        <v>4</v>
      </c>
      <c r="K291">
        <v>2</v>
      </c>
      <c r="L291">
        <v>5</v>
      </c>
      <c r="M291">
        <v>2.5</v>
      </c>
      <c r="P291" s="57"/>
      <c r="Q291" s="18">
        <v>284</v>
      </c>
      <c r="AF291">
        <v>1</v>
      </c>
      <c r="AG291">
        <v>4</v>
      </c>
      <c r="AP291">
        <v>2</v>
      </c>
      <c r="AQ291">
        <v>5</v>
      </c>
      <c r="AR291">
        <v>2.5</v>
      </c>
      <c r="AS291">
        <v>14</v>
      </c>
    </row>
    <row r="292" spans="1:45" x14ac:dyDescent="0.3">
      <c r="A292" s="56"/>
      <c r="B292" s="16">
        <v>285</v>
      </c>
      <c r="C292">
        <v>1</v>
      </c>
      <c r="K292">
        <v>1</v>
      </c>
      <c r="L292">
        <v>1</v>
      </c>
      <c r="M292">
        <v>1</v>
      </c>
      <c r="P292" s="56"/>
      <c r="Q292" s="18">
        <v>285</v>
      </c>
      <c r="AI292">
        <v>1</v>
      </c>
      <c r="AP292">
        <v>1</v>
      </c>
      <c r="AQ292">
        <v>1</v>
      </c>
      <c r="AR292">
        <v>1</v>
      </c>
      <c r="AS292">
        <v>17</v>
      </c>
    </row>
    <row r="293" spans="1:45" x14ac:dyDescent="0.3">
      <c r="A293" s="17">
        <v>44259</v>
      </c>
      <c r="B293" s="16">
        <v>286</v>
      </c>
      <c r="C293">
        <v>18</v>
      </c>
      <c r="K293">
        <v>1</v>
      </c>
      <c r="L293">
        <v>18</v>
      </c>
      <c r="M293">
        <v>18</v>
      </c>
      <c r="P293" s="19">
        <v>44259</v>
      </c>
      <c r="Q293" s="18">
        <v>286</v>
      </c>
      <c r="AF293">
        <v>18</v>
      </c>
      <c r="AP293">
        <v>1</v>
      </c>
      <c r="AQ293">
        <v>18</v>
      </c>
      <c r="AR293">
        <v>18</v>
      </c>
      <c r="AS293">
        <v>14</v>
      </c>
    </row>
    <row r="294" spans="1:45" x14ac:dyDescent="0.3">
      <c r="A294" s="69">
        <v>44260</v>
      </c>
      <c r="B294" s="16">
        <v>287</v>
      </c>
      <c r="C294">
        <v>1</v>
      </c>
      <c r="D294">
        <v>1</v>
      </c>
      <c r="K294">
        <v>2</v>
      </c>
      <c r="L294">
        <v>2</v>
      </c>
      <c r="M294">
        <v>1</v>
      </c>
      <c r="P294" s="68">
        <v>44260</v>
      </c>
      <c r="Q294" s="18">
        <v>287</v>
      </c>
      <c r="X294">
        <v>1</v>
      </c>
      <c r="Y294">
        <v>1</v>
      </c>
      <c r="AP294">
        <v>2</v>
      </c>
      <c r="AQ294">
        <v>2</v>
      </c>
      <c r="AR294">
        <v>1</v>
      </c>
      <c r="AS294">
        <v>6</v>
      </c>
    </row>
    <row r="295" spans="1:45" x14ac:dyDescent="0.3">
      <c r="A295" s="56"/>
      <c r="B295" s="16">
        <v>288</v>
      </c>
      <c r="C295">
        <v>9</v>
      </c>
      <c r="K295">
        <v>1</v>
      </c>
      <c r="L295">
        <v>9</v>
      </c>
      <c r="M295">
        <v>9</v>
      </c>
      <c r="P295" s="56"/>
      <c r="Q295" s="18">
        <v>288</v>
      </c>
      <c r="AG295">
        <v>9</v>
      </c>
      <c r="AP295">
        <v>1</v>
      </c>
      <c r="AQ295">
        <v>9</v>
      </c>
      <c r="AR295">
        <v>9</v>
      </c>
      <c r="AS295">
        <v>15</v>
      </c>
    </row>
    <row r="296" spans="1:45" x14ac:dyDescent="0.3">
      <c r="A296" s="69">
        <v>44261</v>
      </c>
      <c r="B296" s="16">
        <v>289</v>
      </c>
      <c r="C296">
        <v>1</v>
      </c>
      <c r="K296">
        <v>1</v>
      </c>
      <c r="L296">
        <v>1</v>
      </c>
      <c r="M296">
        <v>1</v>
      </c>
      <c r="P296" s="68">
        <v>44261</v>
      </c>
      <c r="Q296" s="18">
        <v>289</v>
      </c>
      <c r="X296">
        <v>1</v>
      </c>
      <c r="AP296">
        <v>1</v>
      </c>
      <c r="AQ296">
        <v>1</v>
      </c>
      <c r="AR296">
        <v>1</v>
      </c>
      <c r="AS296">
        <v>6</v>
      </c>
    </row>
    <row r="297" spans="1:45" x14ac:dyDescent="0.3">
      <c r="A297" s="56"/>
      <c r="B297" s="16">
        <v>290</v>
      </c>
      <c r="C297">
        <v>8</v>
      </c>
      <c r="K297">
        <v>1</v>
      </c>
      <c r="L297">
        <v>8</v>
      </c>
      <c r="M297">
        <v>8</v>
      </c>
      <c r="P297" s="56"/>
      <c r="Q297" s="18">
        <v>290</v>
      </c>
      <c r="AE297">
        <v>8</v>
      </c>
      <c r="AP297">
        <v>1</v>
      </c>
      <c r="AQ297">
        <v>8</v>
      </c>
      <c r="AR297">
        <v>8</v>
      </c>
      <c r="AS297">
        <v>13</v>
      </c>
    </row>
    <row r="298" spans="1:45" x14ac:dyDescent="0.3">
      <c r="A298" s="69">
        <v>44834</v>
      </c>
      <c r="B298" s="16">
        <v>291</v>
      </c>
      <c r="C298">
        <v>2</v>
      </c>
      <c r="D298">
        <v>2</v>
      </c>
      <c r="K298">
        <v>2</v>
      </c>
      <c r="L298">
        <v>4</v>
      </c>
      <c r="M298">
        <v>2</v>
      </c>
      <c r="P298" s="68">
        <v>44834</v>
      </c>
      <c r="Q298" s="18">
        <v>291</v>
      </c>
      <c r="Z298">
        <v>2</v>
      </c>
      <c r="AA298">
        <v>2</v>
      </c>
      <c r="AP298">
        <v>2</v>
      </c>
      <c r="AQ298">
        <v>4</v>
      </c>
      <c r="AR298">
        <v>2</v>
      </c>
      <c r="AS298">
        <v>8</v>
      </c>
    </row>
    <row r="299" spans="1:45" x14ac:dyDescent="0.3">
      <c r="A299" s="56"/>
      <c r="B299" s="16">
        <v>292</v>
      </c>
      <c r="C299">
        <v>4</v>
      </c>
      <c r="D299">
        <v>26</v>
      </c>
      <c r="K299">
        <v>2</v>
      </c>
      <c r="L299">
        <v>30</v>
      </c>
      <c r="M299">
        <v>15</v>
      </c>
      <c r="P299" s="56"/>
      <c r="Q299" s="18">
        <v>292</v>
      </c>
      <c r="AE299">
        <v>4</v>
      </c>
      <c r="AF299">
        <v>26</v>
      </c>
      <c r="AP299">
        <v>2</v>
      </c>
      <c r="AQ299">
        <v>30</v>
      </c>
      <c r="AR299">
        <v>15</v>
      </c>
      <c r="AS299">
        <v>13</v>
      </c>
    </row>
    <row r="300" spans="1:45" x14ac:dyDescent="0.3">
      <c r="A300" s="69">
        <v>44835</v>
      </c>
      <c r="B300" s="16">
        <v>293</v>
      </c>
      <c r="C300">
        <v>3</v>
      </c>
      <c r="K300">
        <v>1</v>
      </c>
      <c r="L300">
        <v>3</v>
      </c>
      <c r="M300">
        <v>3</v>
      </c>
      <c r="P300" s="68">
        <v>44835</v>
      </c>
      <c r="Q300" s="18">
        <v>293</v>
      </c>
      <c r="AE300">
        <v>3</v>
      </c>
      <c r="AP300">
        <v>1</v>
      </c>
      <c r="AQ300">
        <v>3</v>
      </c>
      <c r="AR300">
        <v>3</v>
      </c>
      <c r="AS300">
        <v>13</v>
      </c>
    </row>
    <row r="301" spans="1:45" x14ac:dyDescent="0.3">
      <c r="A301" s="56"/>
      <c r="B301" s="16">
        <v>294</v>
      </c>
      <c r="C301">
        <v>1</v>
      </c>
      <c r="K301">
        <v>1</v>
      </c>
      <c r="L301">
        <v>1</v>
      </c>
      <c r="M301">
        <v>1</v>
      </c>
      <c r="P301" s="56"/>
      <c r="Q301" s="18">
        <v>294</v>
      </c>
      <c r="AN301">
        <v>1</v>
      </c>
      <c r="AP301">
        <v>1</v>
      </c>
      <c r="AQ301">
        <v>1</v>
      </c>
      <c r="AR301">
        <v>1</v>
      </c>
      <c r="AS301">
        <v>22</v>
      </c>
    </row>
    <row r="302" spans="1:45" x14ac:dyDescent="0.3">
      <c r="A302" s="17">
        <v>44836</v>
      </c>
      <c r="B302" s="16">
        <v>295</v>
      </c>
      <c r="C302">
        <v>1</v>
      </c>
      <c r="K302">
        <v>1</v>
      </c>
      <c r="L302">
        <v>1</v>
      </c>
      <c r="M302">
        <v>1</v>
      </c>
      <c r="P302" s="19">
        <v>44836</v>
      </c>
      <c r="Q302" s="18">
        <v>295</v>
      </c>
      <c r="Y302">
        <v>1</v>
      </c>
      <c r="AP302">
        <v>1</v>
      </c>
      <c r="AQ302">
        <v>1</v>
      </c>
      <c r="AR302">
        <v>1</v>
      </c>
      <c r="AS302">
        <v>7</v>
      </c>
    </row>
    <row r="303" spans="1:45" x14ac:dyDescent="0.3">
      <c r="A303" s="17">
        <v>44837</v>
      </c>
      <c r="B303" s="16">
        <v>296</v>
      </c>
      <c r="C303">
        <v>1</v>
      </c>
      <c r="K303">
        <v>1</v>
      </c>
      <c r="L303">
        <v>1</v>
      </c>
      <c r="M303">
        <v>1</v>
      </c>
      <c r="P303" s="19">
        <v>44837</v>
      </c>
      <c r="Q303" s="18">
        <v>296</v>
      </c>
      <c r="AH303">
        <v>1</v>
      </c>
      <c r="AP303">
        <v>1</v>
      </c>
      <c r="AQ303">
        <v>1</v>
      </c>
      <c r="AR303">
        <v>1</v>
      </c>
      <c r="AS303">
        <v>16</v>
      </c>
    </row>
    <row r="304" spans="1:45" x14ac:dyDescent="0.3">
      <c r="A304" s="69">
        <v>44838</v>
      </c>
      <c r="B304" s="16">
        <v>297</v>
      </c>
      <c r="C304">
        <v>2</v>
      </c>
      <c r="K304">
        <v>1</v>
      </c>
      <c r="L304">
        <v>2</v>
      </c>
      <c r="M304">
        <v>2</v>
      </c>
      <c r="P304" s="68">
        <v>44838</v>
      </c>
      <c r="Q304" s="18">
        <v>297</v>
      </c>
      <c r="X304">
        <v>2</v>
      </c>
      <c r="AP304">
        <v>1</v>
      </c>
      <c r="AQ304">
        <v>2</v>
      </c>
      <c r="AR304">
        <v>2</v>
      </c>
      <c r="AS304">
        <v>6</v>
      </c>
    </row>
    <row r="305" spans="1:45" x14ac:dyDescent="0.3">
      <c r="A305" s="56"/>
      <c r="B305" s="16">
        <v>298</v>
      </c>
      <c r="C305">
        <v>1</v>
      </c>
      <c r="K305">
        <v>1</v>
      </c>
      <c r="L305">
        <v>1</v>
      </c>
      <c r="M305">
        <v>1</v>
      </c>
      <c r="P305" s="56"/>
      <c r="Q305" s="18">
        <v>298</v>
      </c>
      <c r="AG305">
        <v>1</v>
      </c>
      <c r="AP305">
        <v>1</v>
      </c>
      <c r="AQ305">
        <v>1</v>
      </c>
      <c r="AR305">
        <v>1</v>
      </c>
      <c r="AS305">
        <v>15</v>
      </c>
    </row>
    <row r="306" spans="1:45" x14ac:dyDescent="0.3">
      <c r="A306" s="69">
        <v>44839</v>
      </c>
      <c r="B306" s="16">
        <v>299</v>
      </c>
      <c r="C306">
        <v>1</v>
      </c>
      <c r="K306">
        <v>1</v>
      </c>
      <c r="L306">
        <v>1</v>
      </c>
      <c r="M306">
        <v>1</v>
      </c>
      <c r="P306" s="68">
        <v>44839</v>
      </c>
      <c r="Q306" s="18">
        <v>299</v>
      </c>
      <c r="X306">
        <v>1</v>
      </c>
      <c r="AP306">
        <v>1</v>
      </c>
      <c r="AQ306">
        <v>1</v>
      </c>
      <c r="AR306">
        <v>1</v>
      </c>
      <c r="AS306">
        <v>6</v>
      </c>
    </row>
    <row r="307" spans="1:45" x14ac:dyDescent="0.3">
      <c r="A307" s="56"/>
      <c r="B307" s="16">
        <v>300</v>
      </c>
      <c r="C307">
        <v>2</v>
      </c>
      <c r="K307">
        <v>1</v>
      </c>
      <c r="L307">
        <v>2</v>
      </c>
      <c r="M307">
        <v>2</v>
      </c>
      <c r="P307" s="56"/>
      <c r="Q307" s="18">
        <v>300</v>
      </c>
      <c r="AF307">
        <v>2</v>
      </c>
      <c r="AP307">
        <v>1</v>
      </c>
      <c r="AQ307">
        <v>2</v>
      </c>
      <c r="AR307">
        <v>2</v>
      </c>
      <c r="AS307">
        <v>14</v>
      </c>
    </row>
    <row r="308" spans="1:45" x14ac:dyDescent="0.3">
      <c r="A308" s="69">
        <v>44840</v>
      </c>
      <c r="B308" s="16">
        <v>301</v>
      </c>
      <c r="C308">
        <v>1</v>
      </c>
      <c r="K308">
        <v>1</v>
      </c>
      <c r="L308">
        <v>1</v>
      </c>
      <c r="M308">
        <v>1</v>
      </c>
      <c r="P308" s="68">
        <v>44840</v>
      </c>
      <c r="Q308" s="18">
        <v>301</v>
      </c>
      <c r="Y308">
        <v>1</v>
      </c>
      <c r="AP308">
        <v>1</v>
      </c>
      <c r="AQ308">
        <v>1</v>
      </c>
      <c r="AR308">
        <v>1</v>
      </c>
      <c r="AS308">
        <v>7</v>
      </c>
    </row>
    <row r="309" spans="1:45" x14ac:dyDescent="0.3">
      <c r="A309" s="56"/>
      <c r="B309" s="16">
        <v>302</v>
      </c>
      <c r="C309">
        <v>1</v>
      </c>
      <c r="K309">
        <v>1</v>
      </c>
      <c r="L309">
        <v>1</v>
      </c>
      <c r="M309">
        <v>1</v>
      </c>
      <c r="P309" s="56"/>
      <c r="Q309" s="18">
        <v>302</v>
      </c>
      <c r="AF309">
        <v>1</v>
      </c>
      <c r="AP309">
        <v>1</v>
      </c>
      <c r="AQ309">
        <v>1</v>
      </c>
      <c r="AR309">
        <v>1</v>
      </c>
      <c r="AS309">
        <v>14</v>
      </c>
    </row>
    <row r="310" spans="1:45" x14ac:dyDescent="0.3">
      <c r="A310" s="69">
        <v>44841</v>
      </c>
      <c r="B310" s="16">
        <v>303</v>
      </c>
      <c r="C310">
        <v>1</v>
      </c>
      <c r="K310">
        <v>1</v>
      </c>
      <c r="L310">
        <v>1</v>
      </c>
      <c r="M310">
        <v>1</v>
      </c>
      <c r="P310" s="68">
        <v>44841</v>
      </c>
      <c r="Q310" s="18">
        <v>303</v>
      </c>
      <c r="Y310">
        <v>1</v>
      </c>
      <c r="AP310">
        <v>1</v>
      </c>
      <c r="AQ310">
        <v>1</v>
      </c>
      <c r="AR310">
        <v>1</v>
      </c>
      <c r="AS310">
        <v>7</v>
      </c>
    </row>
    <row r="311" spans="1:45" x14ac:dyDescent="0.3">
      <c r="A311" s="56"/>
      <c r="B311" s="16">
        <v>304</v>
      </c>
      <c r="C311">
        <v>1</v>
      </c>
      <c r="K311">
        <v>1</v>
      </c>
      <c r="L311">
        <v>1</v>
      </c>
      <c r="M311">
        <v>1</v>
      </c>
      <c r="P311" s="56"/>
      <c r="Q311" s="18">
        <v>304</v>
      </c>
      <c r="AE311">
        <v>1</v>
      </c>
      <c r="AP311">
        <v>1</v>
      </c>
      <c r="AQ311">
        <v>1</v>
      </c>
      <c r="AR311">
        <v>1</v>
      </c>
      <c r="AS311">
        <v>13</v>
      </c>
    </row>
    <row r="312" spans="1:45" x14ac:dyDescent="0.3">
      <c r="A312" s="69">
        <v>44842</v>
      </c>
      <c r="B312" s="16">
        <v>305</v>
      </c>
      <c r="C312">
        <v>1</v>
      </c>
      <c r="K312">
        <v>1</v>
      </c>
      <c r="L312">
        <v>1</v>
      </c>
      <c r="M312">
        <v>1</v>
      </c>
      <c r="P312" s="68">
        <v>44842</v>
      </c>
      <c r="Q312" s="18">
        <v>305</v>
      </c>
      <c r="X312">
        <v>1</v>
      </c>
      <c r="AP312">
        <v>1</v>
      </c>
      <c r="AQ312">
        <v>1</v>
      </c>
      <c r="AR312">
        <v>1</v>
      </c>
      <c r="AS312">
        <v>6</v>
      </c>
    </row>
    <row r="313" spans="1:45" x14ac:dyDescent="0.3">
      <c r="A313" s="56"/>
      <c r="B313" s="16">
        <v>306</v>
      </c>
      <c r="C313">
        <v>1</v>
      </c>
      <c r="K313">
        <v>1</v>
      </c>
      <c r="L313">
        <v>1</v>
      </c>
      <c r="M313">
        <v>1</v>
      </c>
      <c r="P313" s="56"/>
      <c r="Q313" s="18">
        <v>306</v>
      </c>
      <c r="AJ313">
        <v>1</v>
      </c>
      <c r="AP313">
        <v>1</v>
      </c>
      <c r="AQ313">
        <v>1</v>
      </c>
      <c r="AR313">
        <v>1</v>
      </c>
      <c r="AS313">
        <v>18</v>
      </c>
    </row>
    <row r="314" spans="1:45" x14ac:dyDescent="0.3">
      <c r="A314" s="17">
        <v>44844</v>
      </c>
      <c r="B314" s="16">
        <v>307</v>
      </c>
      <c r="C314">
        <v>1</v>
      </c>
      <c r="K314">
        <v>1</v>
      </c>
      <c r="L314">
        <v>1</v>
      </c>
      <c r="M314">
        <v>1</v>
      </c>
      <c r="P314" s="19">
        <v>44844</v>
      </c>
      <c r="Q314" s="18">
        <v>307</v>
      </c>
      <c r="Y314">
        <v>1</v>
      </c>
      <c r="AP314">
        <v>1</v>
      </c>
      <c r="AQ314">
        <v>1</v>
      </c>
      <c r="AR314">
        <v>1</v>
      </c>
      <c r="AS314">
        <v>7</v>
      </c>
    </row>
    <row r="315" spans="1:45" x14ac:dyDescent="0.3">
      <c r="A315" s="17">
        <v>44845</v>
      </c>
      <c r="B315" s="16">
        <v>308</v>
      </c>
      <c r="C315">
        <v>1</v>
      </c>
      <c r="K315">
        <v>1</v>
      </c>
      <c r="L315">
        <v>1</v>
      </c>
      <c r="M315">
        <v>1</v>
      </c>
      <c r="P315" s="19">
        <v>44845</v>
      </c>
      <c r="Q315" s="18">
        <v>308</v>
      </c>
      <c r="AF315">
        <v>1</v>
      </c>
      <c r="AP315">
        <v>1</v>
      </c>
      <c r="AQ315">
        <v>1</v>
      </c>
      <c r="AR315">
        <v>1</v>
      </c>
      <c r="AS315">
        <v>14</v>
      </c>
    </row>
    <row r="316" spans="1:45" x14ac:dyDescent="0.3">
      <c r="A316" s="69">
        <v>44846</v>
      </c>
      <c r="B316" s="16">
        <v>309</v>
      </c>
      <c r="C316">
        <v>2</v>
      </c>
      <c r="K316">
        <v>1</v>
      </c>
      <c r="L316">
        <v>2</v>
      </c>
      <c r="M316">
        <v>2</v>
      </c>
      <c r="P316" s="68">
        <v>44846</v>
      </c>
      <c r="Q316" s="18">
        <v>309</v>
      </c>
      <c r="Y316">
        <v>2</v>
      </c>
      <c r="AP316">
        <v>1</v>
      </c>
      <c r="AQ316">
        <v>2</v>
      </c>
      <c r="AR316">
        <v>2</v>
      </c>
      <c r="AS316">
        <v>7</v>
      </c>
    </row>
    <row r="317" spans="1:45" x14ac:dyDescent="0.3">
      <c r="A317" s="56"/>
      <c r="B317" s="16">
        <v>310</v>
      </c>
      <c r="C317">
        <v>1</v>
      </c>
      <c r="K317">
        <v>1</v>
      </c>
      <c r="L317">
        <v>1</v>
      </c>
      <c r="M317">
        <v>1</v>
      </c>
      <c r="P317" s="56"/>
      <c r="Q317" s="18">
        <v>310</v>
      </c>
      <c r="AF317">
        <v>1</v>
      </c>
      <c r="AP317">
        <v>1</v>
      </c>
      <c r="AQ317">
        <v>1</v>
      </c>
      <c r="AR317">
        <v>1</v>
      </c>
      <c r="AS317">
        <v>14</v>
      </c>
    </row>
    <row r="318" spans="1:45" x14ac:dyDescent="0.3">
      <c r="A318" s="69">
        <v>44847</v>
      </c>
      <c r="B318" s="16">
        <v>311</v>
      </c>
      <c r="C318">
        <v>1</v>
      </c>
      <c r="K318">
        <v>1</v>
      </c>
      <c r="L318">
        <v>1</v>
      </c>
      <c r="M318">
        <v>1</v>
      </c>
      <c r="P318" s="68">
        <v>44847</v>
      </c>
      <c r="Q318" s="18">
        <v>311</v>
      </c>
      <c r="Y318">
        <v>1</v>
      </c>
      <c r="AP318">
        <v>1</v>
      </c>
      <c r="AQ318">
        <v>1</v>
      </c>
      <c r="AR318">
        <v>1</v>
      </c>
      <c r="AS318">
        <v>7</v>
      </c>
    </row>
    <row r="319" spans="1:45" x14ac:dyDescent="0.3">
      <c r="A319" s="56"/>
      <c r="B319" s="16">
        <v>312</v>
      </c>
      <c r="C319">
        <v>1</v>
      </c>
      <c r="K319">
        <v>1</v>
      </c>
      <c r="L319">
        <v>1</v>
      </c>
      <c r="M319">
        <v>1</v>
      </c>
      <c r="P319" s="56"/>
      <c r="Q319" s="18">
        <v>312</v>
      </c>
      <c r="AD319">
        <v>1</v>
      </c>
      <c r="AP319">
        <v>1</v>
      </c>
      <c r="AQ319">
        <v>1</v>
      </c>
      <c r="AR319">
        <v>1</v>
      </c>
      <c r="AS319">
        <v>12</v>
      </c>
    </row>
    <row r="320" spans="1:45" x14ac:dyDescent="0.3">
      <c r="A320" s="17">
        <v>44848</v>
      </c>
      <c r="B320" s="16">
        <v>313</v>
      </c>
      <c r="C320">
        <v>1</v>
      </c>
      <c r="K320">
        <v>1</v>
      </c>
      <c r="L320">
        <v>1</v>
      </c>
      <c r="M320">
        <v>1</v>
      </c>
      <c r="P320" s="19">
        <v>44848</v>
      </c>
      <c r="Q320" s="18">
        <v>313</v>
      </c>
      <c r="Y320">
        <v>1</v>
      </c>
      <c r="AP320">
        <v>1</v>
      </c>
      <c r="AQ320">
        <v>1</v>
      </c>
      <c r="AR320">
        <v>1</v>
      </c>
      <c r="AS320">
        <v>7</v>
      </c>
    </row>
    <row r="321" spans="1:45" x14ac:dyDescent="0.3">
      <c r="A321" s="17">
        <v>44850</v>
      </c>
      <c r="B321" s="16">
        <v>314</v>
      </c>
      <c r="C321">
        <v>1</v>
      </c>
      <c r="K321">
        <v>1</v>
      </c>
      <c r="L321">
        <v>1</v>
      </c>
      <c r="M321">
        <v>1</v>
      </c>
      <c r="P321" s="19">
        <v>44850</v>
      </c>
      <c r="Q321" s="18">
        <v>314</v>
      </c>
      <c r="AJ321">
        <v>1</v>
      </c>
      <c r="AP321">
        <v>1</v>
      </c>
      <c r="AQ321">
        <v>1</v>
      </c>
      <c r="AR321">
        <v>1</v>
      </c>
      <c r="AS321">
        <v>18</v>
      </c>
    </row>
    <row r="322" spans="1:45" x14ac:dyDescent="0.3">
      <c r="A322" s="69">
        <v>44851</v>
      </c>
      <c r="B322" s="16">
        <v>315</v>
      </c>
      <c r="C322">
        <v>1</v>
      </c>
      <c r="K322">
        <v>1</v>
      </c>
      <c r="L322">
        <v>1</v>
      </c>
      <c r="M322">
        <v>1</v>
      </c>
      <c r="P322" s="68">
        <v>44851</v>
      </c>
      <c r="Q322" s="18">
        <v>315</v>
      </c>
      <c r="Y322">
        <v>1</v>
      </c>
      <c r="AP322">
        <v>1</v>
      </c>
      <c r="AQ322">
        <v>1</v>
      </c>
      <c r="AR322">
        <v>1</v>
      </c>
      <c r="AS322">
        <v>7</v>
      </c>
    </row>
    <row r="323" spans="1:45" x14ac:dyDescent="0.3">
      <c r="A323" s="56"/>
      <c r="B323" s="16">
        <v>316</v>
      </c>
      <c r="C323">
        <v>1</v>
      </c>
      <c r="K323">
        <v>1</v>
      </c>
      <c r="L323">
        <v>1</v>
      </c>
      <c r="M323">
        <v>1</v>
      </c>
      <c r="P323" s="56"/>
      <c r="Q323" s="18">
        <v>316</v>
      </c>
      <c r="AJ323">
        <v>1</v>
      </c>
      <c r="AP323">
        <v>1</v>
      </c>
      <c r="AQ323">
        <v>1</v>
      </c>
      <c r="AR323">
        <v>1</v>
      </c>
      <c r="AS323">
        <v>18</v>
      </c>
    </row>
    <row r="324" spans="1:45" x14ac:dyDescent="0.3">
      <c r="A324" s="69">
        <v>44852</v>
      </c>
      <c r="B324" s="16">
        <v>317</v>
      </c>
      <c r="C324">
        <v>1</v>
      </c>
      <c r="K324">
        <v>1</v>
      </c>
      <c r="L324">
        <v>1</v>
      </c>
      <c r="M324">
        <v>1</v>
      </c>
      <c r="P324" s="68">
        <v>44852</v>
      </c>
      <c r="Q324" s="18">
        <v>317</v>
      </c>
      <c r="X324">
        <v>1</v>
      </c>
      <c r="AP324">
        <v>1</v>
      </c>
      <c r="AQ324">
        <v>1</v>
      </c>
      <c r="AR324">
        <v>1</v>
      </c>
      <c r="AS324">
        <v>6</v>
      </c>
    </row>
    <row r="325" spans="1:45" x14ac:dyDescent="0.3">
      <c r="A325" s="57"/>
      <c r="B325" s="16">
        <v>318</v>
      </c>
      <c r="C325">
        <v>1</v>
      </c>
      <c r="K325">
        <v>1</v>
      </c>
      <c r="L325">
        <v>1</v>
      </c>
      <c r="M325">
        <v>1</v>
      </c>
      <c r="P325" s="57"/>
      <c r="Q325" s="18">
        <v>318</v>
      </c>
      <c r="AG325">
        <v>1</v>
      </c>
      <c r="AP325">
        <v>1</v>
      </c>
      <c r="AQ325">
        <v>1</v>
      </c>
      <c r="AR325">
        <v>1</v>
      </c>
      <c r="AS325">
        <v>15</v>
      </c>
    </row>
    <row r="326" spans="1:45" x14ac:dyDescent="0.3">
      <c r="A326" s="56"/>
      <c r="B326" s="16">
        <v>319</v>
      </c>
      <c r="C326">
        <v>2</v>
      </c>
      <c r="D326">
        <v>2</v>
      </c>
      <c r="K326">
        <v>2</v>
      </c>
      <c r="L326">
        <v>4</v>
      </c>
      <c r="M326">
        <v>2</v>
      </c>
      <c r="P326" s="56"/>
      <c r="Q326" s="18">
        <v>319</v>
      </c>
      <c r="AK326">
        <v>2</v>
      </c>
      <c r="AL326">
        <v>2</v>
      </c>
      <c r="AP326">
        <v>2</v>
      </c>
      <c r="AQ326">
        <v>4</v>
      </c>
      <c r="AR326">
        <v>2</v>
      </c>
      <c r="AS326">
        <v>19</v>
      </c>
    </row>
    <row r="327" spans="1:45" x14ac:dyDescent="0.3">
      <c r="A327" s="69">
        <v>44854</v>
      </c>
      <c r="B327" s="16">
        <v>320</v>
      </c>
      <c r="C327">
        <v>2</v>
      </c>
      <c r="K327">
        <v>1</v>
      </c>
      <c r="L327">
        <v>2</v>
      </c>
      <c r="M327">
        <v>2</v>
      </c>
      <c r="P327" s="68">
        <v>44854</v>
      </c>
      <c r="Q327" s="18">
        <v>320</v>
      </c>
      <c r="Y327">
        <v>2</v>
      </c>
      <c r="AP327">
        <v>1</v>
      </c>
      <c r="AQ327">
        <v>2</v>
      </c>
      <c r="AR327">
        <v>2</v>
      </c>
      <c r="AS327">
        <v>7</v>
      </c>
    </row>
    <row r="328" spans="1:45" x14ac:dyDescent="0.3">
      <c r="A328" s="56"/>
      <c r="B328" s="16">
        <v>321</v>
      </c>
      <c r="C328">
        <v>2</v>
      </c>
      <c r="K328">
        <v>1</v>
      </c>
      <c r="L328">
        <v>2</v>
      </c>
      <c r="M328">
        <v>2</v>
      </c>
      <c r="P328" s="56"/>
      <c r="Q328" s="18">
        <v>321</v>
      </c>
      <c r="AE328">
        <v>2</v>
      </c>
      <c r="AP328">
        <v>1</v>
      </c>
      <c r="AQ328">
        <v>2</v>
      </c>
      <c r="AR328">
        <v>2</v>
      </c>
      <c r="AS328">
        <v>13</v>
      </c>
    </row>
    <row r="329" spans="1:45" x14ac:dyDescent="0.3">
      <c r="A329" s="17">
        <v>44855</v>
      </c>
      <c r="B329" s="16">
        <v>322</v>
      </c>
      <c r="C329">
        <v>1</v>
      </c>
      <c r="K329">
        <v>1</v>
      </c>
      <c r="L329">
        <v>1</v>
      </c>
      <c r="M329">
        <v>1</v>
      </c>
      <c r="P329" s="19">
        <v>44855</v>
      </c>
      <c r="Q329" s="18">
        <v>322</v>
      </c>
      <c r="Y329">
        <v>1</v>
      </c>
      <c r="AP329">
        <v>1</v>
      </c>
      <c r="AQ329">
        <v>1</v>
      </c>
      <c r="AR329">
        <v>1</v>
      </c>
      <c r="AS329">
        <v>7</v>
      </c>
    </row>
    <row r="330" spans="1:45" x14ac:dyDescent="0.3">
      <c r="A330" s="17">
        <v>44856</v>
      </c>
      <c r="B330" s="16">
        <v>323</v>
      </c>
      <c r="C330">
        <v>1</v>
      </c>
      <c r="K330">
        <v>1</v>
      </c>
      <c r="L330">
        <v>1</v>
      </c>
      <c r="M330">
        <v>1</v>
      </c>
      <c r="P330" s="19">
        <v>44856</v>
      </c>
      <c r="Q330" s="18">
        <v>323</v>
      </c>
      <c r="Y330">
        <v>1</v>
      </c>
      <c r="AP330">
        <v>1</v>
      </c>
      <c r="AQ330">
        <v>1</v>
      </c>
      <c r="AR330">
        <v>1</v>
      </c>
      <c r="AS330">
        <v>7</v>
      </c>
    </row>
    <row r="331" spans="1:45" x14ac:dyDescent="0.3">
      <c r="A331" s="17">
        <v>44857</v>
      </c>
      <c r="B331" s="16">
        <v>324</v>
      </c>
      <c r="C331">
        <v>2</v>
      </c>
      <c r="K331">
        <v>1</v>
      </c>
      <c r="L331">
        <v>2</v>
      </c>
      <c r="M331">
        <v>2</v>
      </c>
      <c r="P331" s="19">
        <v>44857</v>
      </c>
      <c r="Q331" s="18">
        <v>324</v>
      </c>
      <c r="Y331">
        <v>2</v>
      </c>
      <c r="AP331">
        <v>1</v>
      </c>
      <c r="AQ331">
        <v>2</v>
      </c>
      <c r="AR331">
        <v>2</v>
      </c>
      <c r="AS331">
        <v>7</v>
      </c>
    </row>
    <row r="332" spans="1:45" x14ac:dyDescent="0.3">
      <c r="A332" s="17">
        <v>44858</v>
      </c>
      <c r="B332" s="16">
        <v>325</v>
      </c>
      <c r="C332">
        <v>1</v>
      </c>
      <c r="K332">
        <v>1</v>
      </c>
      <c r="L332">
        <v>1</v>
      </c>
      <c r="M332">
        <v>1</v>
      </c>
      <c r="P332" s="19">
        <v>44858</v>
      </c>
      <c r="Q332" s="18">
        <v>325</v>
      </c>
      <c r="AF332">
        <v>1</v>
      </c>
      <c r="AP332">
        <v>1</v>
      </c>
      <c r="AQ332">
        <v>1</v>
      </c>
      <c r="AR332">
        <v>1</v>
      </c>
      <c r="AS332">
        <v>14</v>
      </c>
    </row>
    <row r="333" spans="1:45" x14ac:dyDescent="0.3">
      <c r="A333" s="69">
        <v>44859</v>
      </c>
      <c r="B333" s="16">
        <v>326</v>
      </c>
      <c r="C333">
        <v>4</v>
      </c>
      <c r="K333">
        <v>1</v>
      </c>
      <c r="L333">
        <v>4</v>
      </c>
      <c r="M333">
        <v>4</v>
      </c>
      <c r="P333" s="68">
        <v>44859</v>
      </c>
      <c r="Q333" s="18">
        <v>326</v>
      </c>
      <c r="Y333">
        <v>4</v>
      </c>
      <c r="AP333">
        <v>1</v>
      </c>
      <c r="AQ333">
        <v>4</v>
      </c>
      <c r="AR333">
        <v>4</v>
      </c>
      <c r="AS333">
        <v>7</v>
      </c>
    </row>
    <row r="334" spans="1:45" x14ac:dyDescent="0.3">
      <c r="A334" s="56"/>
      <c r="B334" s="16">
        <v>327</v>
      </c>
      <c r="C334">
        <v>2</v>
      </c>
      <c r="K334">
        <v>1</v>
      </c>
      <c r="L334">
        <v>2</v>
      </c>
      <c r="M334">
        <v>2</v>
      </c>
      <c r="P334" s="56"/>
      <c r="Q334" s="18">
        <v>327</v>
      </c>
      <c r="AF334">
        <v>2</v>
      </c>
      <c r="AP334">
        <v>1</v>
      </c>
      <c r="AQ334">
        <v>2</v>
      </c>
      <c r="AR334">
        <v>2</v>
      </c>
      <c r="AS334">
        <v>14</v>
      </c>
    </row>
    <row r="335" spans="1:45" x14ac:dyDescent="0.3">
      <c r="A335" s="17">
        <v>44860</v>
      </c>
      <c r="B335" s="16">
        <v>328</v>
      </c>
      <c r="C335">
        <v>1</v>
      </c>
      <c r="K335">
        <v>1</v>
      </c>
      <c r="L335">
        <v>1</v>
      </c>
      <c r="M335">
        <v>1</v>
      </c>
      <c r="P335" s="19">
        <v>44860</v>
      </c>
      <c r="Q335" s="18">
        <v>328</v>
      </c>
      <c r="Y335">
        <v>1</v>
      </c>
      <c r="AP335">
        <v>1</v>
      </c>
      <c r="AQ335">
        <v>1</v>
      </c>
      <c r="AR335">
        <v>1</v>
      </c>
      <c r="AS335">
        <v>7</v>
      </c>
    </row>
    <row r="336" spans="1:45" x14ac:dyDescent="0.3">
      <c r="A336" s="17">
        <v>44865</v>
      </c>
      <c r="B336" s="16">
        <v>329</v>
      </c>
      <c r="C336">
        <v>1</v>
      </c>
      <c r="D336">
        <v>1</v>
      </c>
      <c r="K336">
        <v>2</v>
      </c>
      <c r="L336">
        <v>2</v>
      </c>
      <c r="M336">
        <v>1</v>
      </c>
      <c r="P336" s="19">
        <v>44865</v>
      </c>
      <c r="Q336" s="18">
        <v>329</v>
      </c>
      <c r="AJ336">
        <v>1</v>
      </c>
      <c r="AK336">
        <v>1</v>
      </c>
      <c r="AP336">
        <v>2</v>
      </c>
      <c r="AQ336">
        <v>2</v>
      </c>
      <c r="AR336">
        <v>1</v>
      </c>
      <c r="AS336">
        <v>18</v>
      </c>
    </row>
    <row r="337" spans="1:45" x14ac:dyDescent="0.3">
      <c r="A337" s="17">
        <v>44866</v>
      </c>
      <c r="B337" s="16">
        <v>330</v>
      </c>
      <c r="C337">
        <v>1</v>
      </c>
      <c r="K337">
        <v>1</v>
      </c>
      <c r="L337">
        <v>1</v>
      </c>
      <c r="M337">
        <v>1</v>
      </c>
      <c r="P337" s="19">
        <v>44866</v>
      </c>
      <c r="Q337" s="18">
        <v>330</v>
      </c>
      <c r="X337">
        <v>1</v>
      </c>
      <c r="AP337">
        <v>1</v>
      </c>
      <c r="AQ337">
        <v>1</v>
      </c>
      <c r="AR337">
        <v>1</v>
      </c>
      <c r="AS337">
        <v>6</v>
      </c>
    </row>
    <row r="338" spans="1:45" x14ac:dyDescent="0.3">
      <c r="A338" s="17">
        <v>44867</v>
      </c>
      <c r="B338" s="16">
        <v>331</v>
      </c>
      <c r="C338">
        <v>3</v>
      </c>
      <c r="K338">
        <v>1</v>
      </c>
      <c r="L338">
        <v>3</v>
      </c>
      <c r="M338">
        <v>3</v>
      </c>
      <c r="P338" s="19">
        <v>44867</v>
      </c>
      <c r="Q338" s="18">
        <v>331</v>
      </c>
      <c r="AK338">
        <v>3</v>
      </c>
      <c r="AP338">
        <v>1</v>
      </c>
      <c r="AQ338">
        <v>3</v>
      </c>
      <c r="AR338">
        <v>3</v>
      </c>
      <c r="AS338">
        <v>19</v>
      </c>
    </row>
    <row r="339" spans="1:45" x14ac:dyDescent="0.3">
      <c r="A339" s="17">
        <v>44868</v>
      </c>
      <c r="B339" s="16">
        <v>332</v>
      </c>
      <c r="C339">
        <v>2</v>
      </c>
      <c r="K339">
        <v>1</v>
      </c>
      <c r="L339">
        <v>2</v>
      </c>
      <c r="M339">
        <v>2</v>
      </c>
      <c r="P339" s="19">
        <v>44868</v>
      </c>
      <c r="Q339" s="18">
        <v>332</v>
      </c>
      <c r="X339">
        <v>2</v>
      </c>
      <c r="AP339">
        <v>1</v>
      </c>
      <c r="AQ339">
        <v>2</v>
      </c>
      <c r="AR339">
        <v>2</v>
      </c>
      <c r="AS339">
        <v>6</v>
      </c>
    </row>
    <row r="340" spans="1:45" x14ac:dyDescent="0.3">
      <c r="A340" s="69">
        <v>44869</v>
      </c>
      <c r="B340" s="16">
        <v>333</v>
      </c>
      <c r="C340">
        <v>1</v>
      </c>
      <c r="K340">
        <v>1</v>
      </c>
      <c r="L340">
        <v>1</v>
      </c>
      <c r="M340">
        <v>1</v>
      </c>
      <c r="P340" s="68">
        <v>44869</v>
      </c>
      <c r="Q340" s="18">
        <v>333</v>
      </c>
      <c r="X340">
        <v>1</v>
      </c>
      <c r="AP340">
        <v>1</v>
      </c>
      <c r="AQ340">
        <v>1</v>
      </c>
      <c r="AR340">
        <v>1</v>
      </c>
      <c r="AS340">
        <v>6</v>
      </c>
    </row>
    <row r="341" spans="1:45" x14ac:dyDescent="0.3">
      <c r="A341" s="56"/>
      <c r="B341" s="16">
        <v>334</v>
      </c>
      <c r="C341">
        <v>5</v>
      </c>
      <c r="K341">
        <v>1</v>
      </c>
      <c r="L341">
        <v>5</v>
      </c>
      <c r="M341">
        <v>5</v>
      </c>
      <c r="P341" s="56"/>
      <c r="Q341" s="18">
        <v>334</v>
      </c>
      <c r="AI341">
        <v>5</v>
      </c>
      <c r="AP341">
        <v>1</v>
      </c>
      <c r="AQ341">
        <v>5</v>
      </c>
      <c r="AR341">
        <v>5</v>
      </c>
      <c r="AS341">
        <v>17</v>
      </c>
    </row>
    <row r="342" spans="1:45" x14ac:dyDescent="0.3">
      <c r="A342" s="17">
        <v>44889</v>
      </c>
      <c r="B342" s="16">
        <v>335</v>
      </c>
      <c r="C342">
        <v>1</v>
      </c>
      <c r="K342">
        <v>1</v>
      </c>
      <c r="L342">
        <v>1</v>
      </c>
      <c r="M342">
        <v>1</v>
      </c>
      <c r="P342" s="19">
        <v>44889</v>
      </c>
      <c r="Q342" s="18">
        <v>335</v>
      </c>
      <c r="AK342">
        <v>1</v>
      </c>
      <c r="AP342">
        <v>1</v>
      </c>
      <c r="AQ342">
        <v>1</v>
      </c>
      <c r="AR342">
        <v>1</v>
      </c>
      <c r="AS342">
        <v>19</v>
      </c>
    </row>
    <row r="343" spans="1:45" x14ac:dyDescent="0.3">
      <c r="A343" s="17">
        <v>44894</v>
      </c>
      <c r="B343" s="16">
        <v>336</v>
      </c>
      <c r="C343">
        <v>1</v>
      </c>
      <c r="K343">
        <v>1</v>
      </c>
      <c r="L343">
        <v>1</v>
      </c>
      <c r="M343">
        <v>1</v>
      </c>
      <c r="P343" s="19">
        <v>44894</v>
      </c>
      <c r="Q343" s="18">
        <v>336</v>
      </c>
      <c r="X343">
        <v>1</v>
      </c>
      <c r="AP343">
        <v>1</v>
      </c>
      <c r="AQ343">
        <v>1</v>
      </c>
      <c r="AR343">
        <v>1</v>
      </c>
      <c r="AS343">
        <v>6</v>
      </c>
    </row>
    <row r="344" spans="1:45" x14ac:dyDescent="0.3">
      <c r="A344" s="17">
        <v>44895</v>
      </c>
      <c r="B344" s="16">
        <v>337</v>
      </c>
      <c r="C344">
        <v>2</v>
      </c>
      <c r="K344">
        <v>1</v>
      </c>
      <c r="L344">
        <v>2</v>
      </c>
      <c r="M344">
        <v>2</v>
      </c>
      <c r="P344" s="19">
        <v>44895</v>
      </c>
      <c r="Q344" s="18">
        <v>337</v>
      </c>
      <c r="AH344">
        <v>2</v>
      </c>
      <c r="AP344">
        <v>1</v>
      </c>
      <c r="AQ344">
        <v>2</v>
      </c>
      <c r="AR344">
        <v>2</v>
      </c>
      <c r="AS344">
        <v>16</v>
      </c>
    </row>
    <row r="345" spans="1:45" x14ac:dyDescent="0.3">
      <c r="A345" s="69">
        <v>44897</v>
      </c>
      <c r="B345" s="16">
        <v>338</v>
      </c>
      <c r="C345">
        <v>1</v>
      </c>
      <c r="K345">
        <v>1</v>
      </c>
      <c r="L345">
        <v>1</v>
      </c>
      <c r="M345">
        <v>1</v>
      </c>
      <c r="P345" s="68">
        <v>44897</v>
      </c>
      <c r="Q345" s="18">
        <v>338</v>
      </c>
      <c r="X345">
        <v>1</v>
      </c>
      <c r="AP345">
        <v>1</v>
      </c>
      <c r="AQ345">
        <v>1</v>
      </c>
      <c r="AR345">
        <v>1</v>
      </c>
      <c r="AS345">
        <v>6</v>
      </c>
    </row>
    <row r="346" spans="1:45" x14ac:dyDescent="0.3">
      <c r="A346" s="56"/>
      <c r="B346" s="16">
        <v>339</v>
      </c>
      <c r="C346">
        <v>1</v>
      </c>
      <c r="K346">
        <v>1</v>
      </c>
      <c r="L346">
        <v>1</v>
      </c>
      <c r="M346">
        <v>1</v>
      </c>
      <c r="P346" s="56"/>
      <c r="Q346" s="18">
        <v>339</v>
      </c>
      <c r="Z346">
        <v>1</v>
      </c>
      <c r="AP346">
        <v>1</v>
      </c>
      <c r="AQ346">
        <v>1</v>
      </c>
      <c r="AR346">
        <v>1</v>
      </c>
      <c r="AS346">
        <v>8</v>
      </c>
    </row>
    <row r="347" spans="1:45" x14ac:dyDescent="0.3">
      <c r="A347" s="69">
        <v>44898</v>
      </c>
      <c r="B347" s="16">
        <v>340</v>
      </c>
      <c r="C347">
        <v>1</v>
      </c>
      <c r="K347">
        <v>1</v>
      </c>
      <c r="L347">
        <v>1</v>
      </c>
      <c r="M347">
        <v>1</v>
      </c>
      <c r="P347" s="68">
        <v>44898</v>
      </c>
      <c r="Q347" s="18">
        <v>340</v>
      </c>
      <c r="X347">
        <v>1</v>
      </c>
      <c r="AP347">
        <v>1</v>
      </c>
      <c r="AQ347">
        <v>1</v>
      </c>
      <c r="AR347">
        <v>1</v>
      </c>
      <c r="AS347">
        <v>6</v>
      </c>
    </row>
    <row r="348" spans="1:45" x14ac:dyDescent="0.3">
      <c r="A348" s="56"/>
      <c r="B348" s="16">
        <v>341</v>
      </c>
      <c r="C348">
        <v>1</v>
      </c>
      <c r="D348">
        <v>2</v>
      </c>
      <c r="E348">
        <v>1</v>
      </c>
      <c r="F348">
        <v>2</v>
      </c>
      <c r="K348">
        <v>4</v>
      </c>
      <c r="L348">
        <v>6</v>
      </c>
      <c r="M348">
        <v>1.5</v>
      </c>
      <c r="P348" s="56"/>
      <c r="Q348" s="18">
        <v>341</v>
      </c>
      <c r="AG348">
        <v>1</v>
      </c>
      <c r="AH348">
        <v>2</v>
      </c>
      <c r="AI348">
        <v>1</v>
      </c>
      <c r="AJ348">
        <v>2</v>
      </c>
      <c r="AP348">
        <v>4</v>
      </c>
      <c r="AQ348">
        <v>6</v>
      </c>
      <c r="AR348">
        <v>1.5</v>
      </c>
      <c r="AS348">
        <v>15</v>
      </c>
    </row>
    <row r="349" spans="1:45" x14ac:dyDescent="0.3">
      <c r="A349" s="69">
        <v>44900</v>
      </c>
      <c r="B349" s="16">
        <v>342</v>
      </c>
      <c r="C349">
        <v>1</v>
      </c>
      <c r="K349">
        <v>1</v>
      </c>
      <c r="L349">
        <v>1</v>
      </c>
      <c r="M349">
        <v>1</v>
      </c>
      <c r="P349" s="68">
        <v>44900</v>
      </c>
      <c r="Q349" s="18">
        <v>342</v>
      </c>
      <c r="AE349">
        <v>1</v>
      </c>
      <c r="AP349">
        <v>1</v>
      </c>
      <c r="AQ349">
        <v>1</v>
      </c>
      <c r="AR349">
        <v>1</v>
      </c>
      <c r="AS349">
        <v>13</v>
      </c>
    </row>
    <row r="350" spans="1:45" x14ac:dyDescent="0.3">
      <c r="A350" s="56"/>
      <c r="B350" s="16">
        <v>343</v>
      </c>
      <c r="C350">
        <v>1</v>
      </c>
      <c r="K350">
        <v>1</v>
      </c>
      <c r="L350">
        <v>1</v>
      </c>
      <c r="M350">
        <v>1</v>
      </c>
      <c r="P350" s="56"/>
      <c r="Q350" s="18">
        <v>343</v>
      </c>
      <c r="AI350">
        <v>1</v>
      </c>
      <c r="AP350">
        <v>1</v>
      </c>
      <c r="AQ350">
        <v>1</v>
      </c>
      <c r="AR350">
        <v>1</v>
      </c>
      <c r="AS350">
        <v>17</v>
      </c>
    </row>
    <row r="351" spans="1:45" x14ac:dyDescent="0.3">
      <c r="A351" s="17">
        <v>44901</v>
      </c>
      <c r="B351" s="16">
        <v>344</v>
      </c>
      <c r="C351">
        <v>1</v>
      </c>
      <c r="D351">
        <v>1</v>
      </c>
      <c r="K351">
        <v>2</v>
      </c>
      <c r="L351">
        <v>2</v>
      </c>
      <c r="M351">
        <v>1</v>
      </c>
      <c r="P351" s="19">
        <v>44901</v>
      </c>
      <c r="Q351" s="18">
        <v>344</v>
      </c>
      <c r="AG351">
        <v>1</v>
      </c>
      <c r="AH351">
        <v>1</v>
      </c>
      <c r="AP351">
        <v>2</v>
      </c>
      <c r="AQ351">
        <v>2</v>
      </c>
      <c r="AR351">
        <v>1</v>
      </c>
      <c r="AS351">
        <v>15</v>
      </c>
    </row>
    <row r="352" spans="1:45" x14ac:dyDescent="0.3">
      <c r="A352" s="69">
        <v>44902</v>
      </c>
      <c r="B352" s="16">
        <v>345</v>
      </c>
      <c r="C352">
        <v>2</v>
      </c>
      <c r="K352">
        <v>1</v>
      </c>
      <c r="L352">
        <v>2</v>
      </c>
      <c r="M352">
        <v>2</v>
      </c>
      <c r="P352" s="68">
        <v>44902</v>
      </c>
      <c r="Q352" s="18">
        <v>345</v>
      </c>
      <c r="Y352">
        <v>2</v>
      </c>
      <c r="AP352">
        <v>1</v>
      </c>
      <c r="AQ352">
        <v>2</v>
      </c>
      <c r="AR352">
        <v>2</v>
      </c>
      <c r="AS352">
        <v>7</v>
      </c>
    </row>
    <row r="353" spans="1:45" x14ac:dyDescent="0.3">
      <c r="A353" s="56"/>
      <c r="B353" s="16">
        <v>346</v>
      </c>
      <c r="C353">
        <v>4</v>
      </c>
      <c r="D353">
        <v>1</v>
      </c>
      <c r="K353">
        <v>2</v>
      </c>
      <c r="L353">
        <v>5</v>
      </c>
      <c r="M353">
        <v>2.5</v>
      </c>
      <c r="P353" s="56"/>
      <c r="Q353" s="18">
        <v>346</v>
      </c>
      <c r="AJ353">
        <v>4</v>
      </c>
      <c r="AK353">
        <v>1</v>
      </c>
      <c r="AP353">
        <v>2</v>
      </c>
      <c r="AQ353">
        <v>5</v>
      </c>
      <c r="AR353">
        <v>2.5</v>
      </c>
      <c r="AS353">
        <v>18</v>
      </c>
    </row>
    <row r="354" spans="1:45" x14ac:dyDescent="0.3">
      <c r="A354" s="69">
        <v>44903</v>
      </c>
      <c r="B354" s="16">
        <v>347</v>
      </c>
      <c r="C354">
        <v>3</v>
      </c>
      <c r="K354">
        <v>1</v>
      </c>
      <c r="L354">
        <v>3</v>
      </c>
      <c r="M354">
        <v>3</v>
      </c>
      <c r="P354" s="68">
        <v>44903</v>
      </c>
      <c r="Q354" s="18">
        <v>347</v>
      </c>
      <c r="Y354">
        <v>3</v>
      </c>
      <c r="AP354">
        <v>1</v>
      </c>
      <c r="AQ354">
        <v>3</v>
      </c>
      <c r="AR354">
        <v>3</v>
      </c>
      <c r="AS354">
        <v>7</v>
      </c>
    </row>
    <row r="355" spans="1:45" x14ac:dyDescent="0.3">
      <c r="A355" s="56"/>
      <c r="B355" s="16">
        <v>348</v>
      </c>
      <c r="C355">
        <v>1</v>
      </c>
      <c r="K355">
        <v>1</v>
      </c>
      <c r="L355">
        <v>1</v>
      </c>
      <c r="M355">
        <v>1</v>
      </c>
      <c r="P355" s="56"/>
      <c r="Q355" s="18">
        <v>348</v>
      </c>
      <c r="AK355">
        <v>1</v>
      </c>
      <c r="AP355">
        <v>1</v>
      </c>
      <c r="AQ355">
        <v>1</v>
      </c>
      <c r="AR355">
        <v>1</v>
      </c>
      <c r="AS355">
        <v>19</v>
      </c>
    </row>
    <row r="356" spans="1:45" x14ac:dyDescent="0.3">
      <c r="A356" s="69">
        <v>44905</v>
      </c>
      <c r="B356" s="16">
        <v>349</v>
      </c>
      <c r="C356">
        <v>1</v>
      </c>
      <c r="K356">
        <v>1</v>
      </c>
      <c r="L356">
        <v>1</v>
      </c>
      <c r="M356">
        <v>1</v>
      </c>
      <c r="P356" s="68">
        <v>44905</v>
      </c>
      <c r="Q356" s="18">
        <v>349</v>
      </c>
      <c r="Y356">
        <v>1</v>
      </c>
      <c r="AP356">
        <v>1</v>
      </c>
      <c r="AQ356">
        <v>1</v>
      </c>
      <c r="AR356">
        <v>1</v>
      </c>
      <c r="AS356">
        <v>7</v>
      </c>
    </row>
    <row r="357" spans="1:45" x14ac:dyDescent="0.3">
      <c r="A357" s="56"/>
      <c r="B357" s="16">
        <v>350</v>
      </c>
      <c r="C357">
        <v>1</v>
      </c>
      <c r="K357">
        <v>1</v>
      </c>
      <c r="L357">
        <v>1</v>
      </c>
      <c r="M357">
        <v>1</v>
      </c>
      <c r="P357" s="56"/>
      <c r="Q357" s="18">
        <v>350</v>
      </c>
      <c r="AE357">
        <v>1</v>
      </c>
      <c r="AP357">
        <v>1</v>
      </c>
      <c r="AQ357">
        <v>1</v>
      </c>
      <c r="AR357">
        <v>1</v>
      </c>
      <c r="AS357">
        <v>13</v>
      </c>
    </row>
    <row r="358" spans="1:45" x14ac:dyDescent="0.3">
      <c r="A358" s="69">
        <v>44907</v>
      </c>
      <c r="B358" s="16">
        <v>351</v>
      </c>
      <c r="C358">
        <v>1</v>
      </c>
      <c r="K358">
        <v>1</v>
      </c>
      <c r="L358">
        <v>1</v>
      </c>
      <c r="M358">
        <v>1</v>
      </c>
      <c r="P358" s="68">
        <v>44907</v>
      </c>
      <c r="Q358" s="18">
        <v>351</v>
      </c>
      <c r="X358">
        <v>1</v>
      </c>
      <c r="AP358">
        <v>1</v>
      </c>
      <c r="AQ358">
        <v>1</v>
      </c>
      <c r="AR358">
        <v>1</v>
      </c>
      <c r="AS358">
        <v>6</v>
      </c>
    </row>
    <row r="359" spans="1:45" x14ac:dyDescent="0.3">
      <c r="A359" s="56"/>
      <c r="B359" s="16">
        <v>352</v>
      </c>
      <c r="C359">
        <v>4</v>
      </c>
      <c r="K359">
        <v>1</v>
      </c>
      <c r="L359">
        <v>4</v>
      </c>
      <c r="M359">
        <v>4</v>
      </c>
      <c r="P359" s="56"/>
      <c r="Q359" s="18">
        <v>352</v>
      </c>
      <c r="AF359">
        <v>4</v>
      </c>
      <c r="AP359">
        <v>1</v>
      </c>
      <c r="AQ359">
        <v>4</v>
      </c>
      <c r="AR359">
        <v>4</v>
      </c>
      <c r="AS359">
        <v>14</v>
      </c>
    </row>
    <row r="360" spans="1:45" x14ac:dyDescent="0.3">
      <c r="A360" s="17">
        <v>44909</v>
      </c>
      <c r="B360" s="16">
        <v>353</v>
      </c>
      <c r="C360">
        <v>1</v>
      </c>
      <c r="K360">
        <v>1</v>
      </c>
      <c r="L360">
        <v>1</v>
      </c>
      <c r="M360">
        <v>1</v>
      </c>
      <c r="P360" s="19">
        <v>44909</v>
      </c>
      <c r="Q360" s="18">
        <v>353</v>
      </c>
      <c r="AI360">
        <v>1</v>
      </c>
      <c r="AP360">
        <v>1</v>
      </c>
      <c r="AQ360">
        <v>1</v>
      </c>
      <c r="AR360">
        <v>1</v>
      </c>
      <c r="AS360">
        <v>17</v>
      </c>
    </row>
    <row r="361" spans="1:45" x14ac:dyDescent="0.3">
      <c r="A361" s="17">
        <v>44912</v>
      </c>
      <c r="B361" s="16">
        <v>354</v>
      </c>
      <c r="C361">
        <v>1</v>
      </c>
      <c r="K361">
        <v>1</v>
      </c>
      <c r="L361">
        <v>1</v>
      </c>
      <c r="M361">
        <v>1</v>
      </c>
      <c r="P361" s="19">
        <v>44912</v>
      </c>
      <c r="Q361" s="18">
        <v>354</v>
      </c>
      <c r="AL361">
        <v>1</v>
      </c>
      <c r="AP361">
        <v>1</v>
      </c>
      <c r="AQ361">
        <v>1</v>
      </c>
      <c r="AR361">
        <v>1</v>
      </c>
      <c r="AS361">
        <v>20</v>
      </c>
    </row>
    <row r="362" spans="1:45" x14ac:dyDescent="0.3">
      <c r="A362" s="17">
        <v>44914</v>
      </c>
      <c r="B362" s="16">
        <v>355</v>
      </c>
      <c r="C362">
        <v>2</v>
      </c>
      <c r="K362">
        <v>1</v>
      </c>
      <c r="L362">
        <v>2</v>
      </c>
      <c r="M362">
        <v>2</v>
      </c>
      <c r="P362" s="19">
        <v>44914</v>
      </c>
      <c r="Q362" s="18">
        <v>355</v>
      </c>
      <c r="AH362">
        <v>2</v>
      </c>
      <c r="AP362">
        <v>1</v>
      </c>
      <c r="AQ362">
        <v>2</v>
      </c>
      <c r="AR362">
        <v>2</v>
      </c>
      <c r="AS362">
        <v>16</v>
      </c>
    </row>
    <row r="363" spans="1:45" x14ac:dyDescent="0.3">
      <c r="A363" s="69">
        <v>44917</v>
      </c>
      <c r="B363" s="16">
        <v>356</v>
      </c>
      <c r="C363">
        <v>1</v>
      </c>
      <c r="K363">
        <v>1</v>
      </c>
      <c r="L363">
        <v>1</v>
      </c>
      <c r="M363">
        <v>1</v>
      </c>
      <c r="P363" s="68">
        <v>44917</v>
      </c>
      <c r="Q363" s="18">
        <v>356</v>
      </c>
      <c r="Y363">
        <v>1</v>
      </c>
      <c r="AP363">
        <v>1</v>
      </c>
      <c r="AQ363">
        <v>1</v>
      </c>
      <c r="AR363">
        <v>1</v>
      </c>
      <c r="AS363">
        <v>7</v>
      </c>
    </row>
    <row r="364" spans="1:45" x14ac:dyDescent="0.3">
      <c r="A364" s="56"/>
      <c r="B364" s="16">
        <v>357</v>
      </c>
      <c r="C364">
        <v>1</v>
      </c>
      <c r="K364">
        <v>1</v>
      </c>
      <c r="L364">
        <v>1</v>
      </c>
      <c r="M364">
        <v>1</v>
      </c>
      <c r="P364" s="56"/>
      <c r="Q364" s="18">
        <v>357</v>
      </c>
      <c r="AI364">
        <v>1</v>
      </c>
      <c r="AP364">
        <v>1</v>
      </c>
      <c r="AQ364">
        <v>1</v>
      </c>
      <c r="AR364">
        <v>1</v>
      </c>
      <c r="AS364">
        <v>17</v>
      </c>
    </row>
    <row r="365" spans="1:45" x14ac:dyDescent="0.3">
      <c r="A365" s="69">
        <v>44918</v>
      </c>
      <c r="B365" s="16">
        <v>358</v>
      </c>
      <c r="C365">
        <v>2</v>
      </c>
      <c r="K365">
        <v>1</v>
      </c>
      <c r="L365">
        <v>2</v>
      </c>
      <c r="M365">
        <v>2</v>
      </c>
      <c r="P365" s="68">
        <v>44918</v>
      </c>
      <c r="Q365" s="18">
        <v>358</v>
      </c>
      <c r="X365">
        <v>2</v>
      </c>
      <c r="AP365">
        <v>1</v>
      </c>
      <c r="AQ365">
        <v>2</v>
      </c>
      <c r="AR365">
        <v>2</v>
      </c>
      <c r="AS365">
        <v>6</v>
      </c>
    </row>
    <row r="366" spans="1:45" x14ac:dyDescent="0.3">
      <c r="A366" s="56"/>
      <c r="B366" s="16">
        <v>359</v>
      </c>
      <c r="C366">
        <v>2</v>
      </c>
      <c r="K366">
        <v>1</v>
      </c>
      <c r="L366">
        <v>2</v>
      </c>
      <c r="M366">
        <v>2</v>
      </c>
      <c r="P366" s="56"/>
      <c r="Q366" s="18">
        <v>359</v>
      </c>
      <c r="Z366">
        <v>2</v>
      </c>
      <c r="AP366">
        <v>1</v>
      </c>
      <c r="AQ366">
        <v>2</v>
      </c>
      <c r="AR366">
        <v>2</v>
      </c>
      <c r="AS366">
        <v>8</v>
      </c>
    </row>
    <row r="367" spans="1:45" x14ac:dyDescent="0.3">
      <c r="A367" s="17">
        <v>44919</v>
      </c>
      <c r="B367" s="16">
        <v>360</v>
      </c>
      <c r="C367">
        <v>2</v>
      </c>
      <c r="K367">
        <v>1</v>
      </c>
      <c r="L367">
        <v>2</v>
      </c>
      <c r="M367">
        <v>2</v>
      </c>
      <c r="P367" s="19">
        <v>44919</v>
      </c>
      <c r="Q367" s="18">
        <v>360</v>
      </c>
      <c r="AA367">
        <v>2</v>
      </c>
      <c r="AP367">
        <v>1</v>
      </c>
      <c r="AQ367">
        <v>2</v>
      </c>
      <c r="AR367">
        <v>2</v>
      </c>
      <c r="AS367">
        <v>9</v>
      </c>
    </row>
    <row r="368" spans="1:45" x14ac:dyDescent="0.3">
      <c r="A368" s="69">
        <v>44920</v>
      </c>
      <c r="B368" s="16">
        <v>361</v>
      </c>
      <c r="C368">
        <v>1</v>
      </c>
      <c r="K368">
        <v>1</v>
      </c>
      <c r="L368">
        <v>1</v>
      </c>
      <c r="M368">
        <v>1</v>
      </c>
      <c r="P368" s="68">
        <v>44920</v>
      </c>
      <c r="Q368" s="18">
        <v>361</v>
      </c>
      <c r="Y368">
        <v>1</v>
      </c>
      <c r="AP368">
        <v>1</v>
      </c>
      <c r="AQ368">
        <v>1</v>
      </c>
      <c r="AR368">
        <v>1</v>
      </c>
      <c r="AS368">
        <v>7</v>
      </c>
    </row>
    <row r="369" spans="1:45" x14ac:dyDescent="0.3">
      <c r="A369" s="56"/>
      <c r="B369" s="16">
        <v>362</v>
      </c>
      <c r="C369">
        <v>1</v>
      </c>
      <c r="K369">
        <v>1</v>
      </c>
      <c r="L369">
        <v>1</v>
      </c>
      <c r="M369">
        <v>1</v>
      </c>
      <c r="P369" s="56"/>
      <c r="Q369" s="18">
        <v>362</v>
      </c>
      <c r="AI369">
        <v>1</v>
      </c>
      <c r="AP369">
        <v>1</v>
      </c>
      <c r="AQ369">
        <v>1</v>
      </c>
      <c r="AR369">
        <v>1</v>
      </c>
      <c r="AS369">
        <v>17</v>
      </c>
    </row>
    <row r="370" spans="1:45" x14ac:dyDescent="0.3">
      <c r="A370" s="17">
        <v>44921</v>
      </c>
      <c r="B370" s="16">
        <v>363</v>
      </c>
      <c r="C370">
        <v>1</v>
      </c>
      <c r="D370">
        <v>1</v>
      </c>
      <c r="E370">
        <v>3</v>
      </c>
      <c r="K370">
        <v>3</v>
      </c>
      <c r="L370">
        <v>5</v>
      </c>
      <c r="M370">
        <v>1.666666666666667</v>
      </c>
      <c r="P370" s="19">
        <v>44921</v>
      </c>
      <c r="Q370" s="18">
        <v>363</v>
      </c>
      <c r="X370">
        <v>1</v>
      </c>
      <c r="Y370">
        <v>1</v>
      </c>
      <c r="Z370">
        <v>3</v>
      </c>
      <c r="AP370">
        <v>3</v>
      </c>
      <c r="AQ370">
        <v>5</v>
      </c>
      <c r="AR370">
        <v>1.666666666666667</v>
      </c>
      <c r="AS370">
        <v>6</v>
      </c>
    </row>
    <row r="371" spans="1:45" x14ac:dyDescent="0.3">
      <c r="A371" s="17">
        <v>44922</v>
      </c>
      <c r="B371" s="16">
        <v>364</v>
      </c>
      <c r="C371">
        <v>1</v>
      </c>
      <c r="K371">
        <v>1</v>
      </c>
      <c r="L371">
        <v>1</v>
      </c>
      <c r="M371">
        <v>1</v>
      </c>
      <c r="P371" s="19">
        <v>44922</v>
      </c>
      <c r="Q371" s="18">
        <v>364</v>
      </c>
      <c r="Y371">
        <v>1</v>
      </c>
      <c r="AP371">
        <v>1</v>
      </c>
      <c r="AQ371">
        <v>1</v>
      </c>
      <c r="AR371">
        <v>1</v>
      </c>
      <c r="AS371">
        <v>7</v>
      </c>
    </row>
    <row r="372" spans="1:45" x14ac:dyDescent="0.3">
      <c r="A372" s="69">
        <v>44923</v>
      </c>
      <c r="B372" s="16">
        <v>365</v>
      </c>
      <c r="C372">
        <v>1</v>
      </c>
      <c r="D372">
        <v>4</v>
      </c>
      <c r="K372">
        <v>2</v>
      </c>
      <c r="L372">
        <v>5</v>
      </c>
      <c r="M372">
        <v>2.5</v>
      </c>
      <c r="P372" s="68">
        <v>44923</v>
      </c>
      <c r="Q372" s="18">
        <v>365</v>
      </c>
      <c r="AC372">
        <v>1</v>
      </c>
      <c r="AD372">
        <v>4</v>
      </c>
      <c r="AP372">
        <v>2</v>
      </c>
      <c r="AQ372">
        <v>5</v>
      </c>
      <c r="AR372">
        <v>2.5</v>
      </c>
      <c r="AS372">
        <v>11</v>
      </c>
    </row>
    <row r="373" spans="1:45" x14ac:dyDescent="0.3">
      <c r="A373" s="56"/>
      <c r="B373" s="16">
        <v>366</v>
      </c>
      <c r="C373">
        <v>3</v>
      </c>
      <c r="K373">
        <v>1</v>
      </c>
      <c r="L373">
        <v>3</v>
      </c>
      <c r="M373">
        <v>3</v>
      </c>
      <c r="P373" s="56"/>
      <c r="Q373" s="18">
        <v>366</v>
      </c>
      <c r="AH373">
        <v>3</v>
      </c>
      <c r="AP373">
        <v>1</v>
      </c>
      <c r="AQ373">
        <v>3</v>
      </c>
      <c r="AR373">
        <v>3</v>
      </c>
      <c r="AS373">
        <v>16</v>
      </c>
    </row>
    <row r="374" spans="1:45" x14ac:dyDescent="0.3">
      <c r="A374" s="69">
        <v>44924</v>
      </c>
      <c r="B374" s="16">
        <v>367</v>
      </c>
      <c r="C374">
        <v>1</v>
      </c>
      <c r="K374">
        <v>1</v>
      </c>
      <c r="L374">
        <v>1</v>
      </c>
      <c r="M374">
        <v>1</v>
      </c>
      <c r="P374" s="68">
        <v>44924</v>
      </c>
      <c r="Q374" s="18">
        <v>367</v>
      </c>
      <c r="X374">
        <v>1</v>
      </c>
      <c r="AP374">
        <v>1</v>
      </c>
      <c r="AQ374">
        <v>1</v>
      </c>
      <c r="AR374">
        <v>1</v>
      </c>
      <c r="AS374">
        <v>6</v>
      </c>
    </row>
    <row r="375" spans="1:45" x14ac:dyDescent="0.3">
      <c r="A375" s="56"/>
      <c r="B375" s="16">
        <v>368</v>
      </c>
      <c r="C375">
        <v>1</v>
      </c>
      <c r="K375">
        <v>1</v>
      </c>
      <c r="L375">
        <v>1</v>
      </c>
      <c r="M375">
        <v>1</v>
      </c>
      <c r="P375" s="56"/>
      <c r="Q375" s="18">
        <v>368</v>
      </c>
      <c r="AI375">
        <v>1</v>
      </c>
      <c r="AP375">
        <v>1</v>
      </c>
      <c r="AQ375">
        <v>1</v>
      </c>
      <c r="AR375">
        <v>1</v>
      </c>
      <c r="AS375">
        <v>17</v>
      </c>
    </row>
    <row r="376" spans="1:45" x14ac:dyDescent="0.3">
      <c r="A376" s="69">
        <v>44925</v>
      </c>
      <c r="B376" s="16">
        <v>369</v>
      </c>
      <c r="C376">
        <v>1</v>
      </c>
      <c r="K376">
        <v>1</v>
      </c>
      <c r="L376">
        <v>1</v>
      </c>
      <c r="M376">
        <v>1</v>
      </c>
      <c r="P376" s="68">
        <v>44925</v>
      </c>
      <c r="Q376" s="18">
        <v>369</v>
      </c>
      <c r="T376">
        <v>1</v>
      </c>
      <c r="AP376">
        <v>1</v>
      </c>
      <c r="AQ376">
        <v>1</v>
      </c>
      <c r="AR376">
        <v>1</v>
      </c>
      <c r="AS376">
        <v>2</v>
      </c>
    </row>
    <row r="377" spans="1:45" x14ac:dyDescent="0.3">
      <c r="A377" s="56"/>
      <c r="B377" s="16">
        <v>370</v>
      </c>
      <c r="C377">
        <v>2</v>
      </c>
      <c r="K377">
        <v>1</v>
      </c>
      <c r="L377">
        <v>2</v>
      </c>
      <c r="M377">
        <v>2</v>
      </c>
      <c r="P377" s="56"/>
      <c r="Q377" s="18">
        <v>370</v>
      </c>
      <c r="Y377">
        <v>2</v>
      </c>
      <c r="AP377">
        <v>1</v>
      </c>
      <c r="AQ377">
        <v>2</v>
      </c>
      <c r="AR377">
        <v>2</v>
      </c>
      <c r="AS377">
        <v>7</v>
      </c>
    </row>
    <row r="378" spans="1:45" x14ac:dyDescent="0.3">
      <c r="A378" s="69">
        <v>44926</v>
      </c>
      <c r="B378" s="16">
        <v>371</v>
      </c>
      <c r="C378">
        <v>4</v>
      </c>
      <c r="K378">
        <v>1</v>
      </c>
      <c r="L378">
        <v>4</v>
      </c>
      <c r="M378">
        <v>4</v>
      </c>
      <c r="P378" s="68">
        <v>44926</v>
      </c>
      <c r="Q378" s="18">
        <v>371</v>
      </c>
      <c r="X378">
        <v>4</v>
      </c>
      <c r="AP378">
        <v>1</v>
      </c>
      <c r="AQ378">
        <v>4</v>
      </c>
      <c r="AR378">
        <v>4</v>
      </c>
      <c r="AS378">
        <v>6</v>
      </c>
    </row>
    <row r="379" spans="1:45" x14ac:dyDescent="0.3">
      <c r="A379" s="57"/>
      <c r="B379" s="16">
        <v>372</v>
      </c>
      <c r="C379">
        <v>7</v>
      </c>
      <c r="K379">
        <v>1</v>
      </c>
      <c r="L379">
        <v>7</v>
      </c>
      <c r="M379">
        <v>7</v>
      </c>
      <c r="P379" s="57"/>
      <c r="Q379" s="18">
        <v>372</v>
      </c>
      <c r="AE379">
        <v>7</v>
      </c>
      <c r="AP379">
        <v>1</v>
      </c>
      <c r="AQ379">
        <v>7</v>
      </c>
      <c r="AR379">
        <v>7</v>
      </c>
      <c r="AS379">
        <v>13</v>
      </c>
    </row>
    <row r="380" spans="1:45" x14ac:dyDescent="0.3">
      <c r="A380" s="56"/>
      <c r="B380" s="16">
        <v>373</v>
      </c>
      <c r="C380">
        <v>1</v>
      </c>
      <c r="K380">
        <v>1</v>
      </c>
      <c r="L380">
        <v>1</v>
      </c>
      <c r="M380">
        <v>1</v>
      </c>
      <c r="P380" s="56"/>
      <c r="Q380" s="18">
        <v>373</v>
      </c>
      <c r="AJ380">
        <v>1</v>
      </c>
      <c r="AP380">
        <v>1</v>
      </c>
      <c r="AQ380">
        <v>1</v>
      </c>
      <c r="AR380">
        <v>1</v>
      </c>
      <c r="AS380">
        <v>18</v>
      </c>
    </row>
    <row r="381" spans="1:45" x14ac:dyDescent="0.3">
      <c r="A381" s="69">
        <v>44927</v>
      </c>
      <c r="B381" s="16">
        <v>374</v>
      </c>
      <c r="C381">
        <v>3</v>
      </c>
      <c r="K381">
        <v>1</v>
      </c>
      <c r="L381">
        <v>3</v>
      </c>
      <c r="M381">
        <v>3</v>
      </c>
      <c r="P381" s="68">
        <v>44927</v>
      </c>
      <c r="Q381" s="18">
        <v>374</v>
      </c>
      <c r="S381">
        <v>3</v>
      </c>
      <c r="AP381">
        <v>1</v>
      </c>
      <c r="AQ381">
        <v>3</v>
      </c>
      <c r="AR381">
        <v>3</v>
      </c>
      <c r="AS381">
        <v>1</v>
      </c>
    </row>
    <row r="382" spans="1:45" x14ac:dyDescent="0.3">
      <c r="A382" s="56"/>
      <c r="B382" s="16">
        <v>375</v>
      </c>
      <c r="C382">
        <v>1</v>
      </c>
      <c r="K382">
        <v>1</v>
      </c>
      <c r="L382">
        <v>1</v>
      </c>
      <c r="M382">
        <v>1</v>
      </c>
      <c r="P382" s="56"/>
      <c r="Q382" s="18">
        <v>375</v>
      </c>
      <c r="X382">
        <v>1</v>
      </c>
      <c r="AP382">
        <v>1</v>
      </c>
      <c r="AQ382">
        <v>1</v>
      </c>
      <c r="AR382">
        <v>1</v>
      </c>
      <c r="AS382">
        <v>6</v>
      </c>
    </row>
    <row r="383" spans="1:45" x14ac:dyDescent="0.3">
      <c r="A383" s="69">
        <v>44928</v>
      </c>
      <c r="B383" s="16">
        <v>376</v>
      </c>
      <c r="C383">
        <v>1</v>
      </c>
      <c r="D383">
        <v>1</v>
      </c>
      <c r="E383">
        <v>1</v>
      </c>
      <c r="K383">
        <v>3</v>
      </c>
      <c r="L383">
        <v>3</v>
      </c>
      <c r="M383">
        <v>1</v>
      </c>
      <c r="P383" s="68">
        <v>44928</v>
      </c>
      <c r="Q383" s="18">
        <v>376</v>
      </c>
      <c r="R383">
        <v>1</v>
      </c>
      <c r="S383">
        <v>1</v>
      </c>
      <c r="T383">
        <v>1</v>
      </c>
      <c r="AP383">
        <v>3</v>
      </c>
      <c r="AQ383">
        <v>3</v>
      </c>
      <c r="AR383">
        <v>1</v>
      </c>
      <c r="AS383">
        <v>0</v>
      </c>
    </row>
    <row r="384" spans="1:45" x14ac:dyDescent="0.3">
      <c r="A384" s="57"/>
      <c r="B384" s="16">
        <v>377</v>
      </c>
      <c r="C384">
        <v>2</v>
      </c>
      <c r="D384">
        <v>1</v>
      </c>
      <c r="K384">
        <v>2</v>
      </c>
      <c r="L384">
        <v>3</v>
      </c>
      <c r="M384">
        <v>1.5</v>
      </c>
      <c r="P384" s="57"/>
      <c r="Q384" s="18">
        <v>377</v>
      </c>
      <c r="Y384">
        <v>2</v>
      </c>
      <c r="Z384">
        <v>1</v>
      </c>
      <c r="AP384">
        <v>2</v>
      </c>
      <c r="AQ384">
        <v>3</v>
      </c>
      <c r="AR384">
        <v>1.5</v>
      </c>
      <c r="AS384">
        <v>7</v>
      </c>
    </row>
    <row r="385" spans="1:45" x14ac:dyDescent="0.3">
      <c r="A385" s="56"/>
      <c r="B385" s="16">
        <v>378</v>
      </c>
      <c r="C385">
        <v>2</v>
      </c>
      <c r="K385">
        <v>1</v>
      </c>
      <c r="L385">
        <v>2</v>
      </c>
      <c r="M385">
        <v>2</v>
      </c>
      <c r="P385" s="56"/>
      <c r="Q385" s="18">
        <v>378</v>
      </c>
      <c r="AD385">
        <v>2</v>
      </c>
      <c r="AP385">
        <v>1</v>
      </c>
      <c r="AQ385">
        <v>2</v>
      </c>
      <c r="AR385">
        <v>2</v>
      </c>
      <c r="AS385">
        <v>12</v>
      </c>
    </row>
    <row r="386" spans="1:45" x14ac:dyDescent="0.3">
      <c r="A386" s="69">
        <v>44929</v>
      </c>
      <c r="B386" s="16">
        <v>379</v>
      </c>
      <c r="C386">
        <v>3</v>
      </c>
      <c r="K386">
        <v>1</v>
      </c>
      <c r="L386">
        <v>3</v>
      </c>
      <c r="M386">
        <v>3</v>
      </c>
      <c r="P386" s="68">
        <v>44929</v>
      </c>
      <c r="Q386" s="18">
        <v>379</v>
      </c>
      <c r="U386">
        <v>3</v>
      </c>
      <c r="AP386">
        <v>1</v>
      </c>
      <c r="AQ386">
        <v>3</v>
      </c>
      <c r="AR386">
        <v>3</v>
      </c>
      <c r="AS386">
        <v>3</v>
      </c>
    </row>
    <row r="387" spans="1:45" x14ac:dyDescent="0.3">
      <c r="A387" s="57"/>
      <c r="B387" s="16">
        <v>380</v>
      </c>
      <c r="C387">
        <v>5</v>
      </c>
      <c r="D387">
        <v>3</v>
      </c>
      <c r="E387">
        <v>4</v>
      </c>
      <c r="K387">
        <v>3</v>
      </c>
      <c r="L387">
        <v>12</v>
      </c>
      <c r="M387">
        <v>4</v>
      </c>
      <c r="P387" s="57"/>
      <c r="Q387" s="18">
        <v>380</v>
      </c>
      <c r="Y387">
        <v>5</v>
      </c>
      <c r="Z387">
        <v>3</v>
      </c>
      <c r="AA387">
        <v>4</v>
      </c>
      <c r="AP387">
        <v>3</v>
      </c>
      <c r="AQ387">
        <v>12</v>
      </c>
      <c r="AR387">
        <v>4</v>
      </c>
      <c r="AS387">
        <v>7</v>
      </c>
    </row>
    <row r="388" spans="1:45" x14ac:dyDescent="0.3">
      <c r="A388" s="57"/>
      <c r="B388" s="16">
        <v>381</v>
      </c>
      <c r="C388">
        <v>1</v>
      </c>
      <c r="K388">
        <v>1</v>
      </c>
      <c r="L388">
        <v>1</v>
      </c>
      <c r="M388">
        <v>1</v>
      </c>
      <c r="P388" s="57"/>
      <c r="Q388" s="18">
        <v>381</v>
      </c>
      <c r="AD388">
        <v>1</v>
      </c>
      <c r="AP388">
        <v>1</v>
      </c>
      <c r="AQ388">
        <v>1</v>
      </c>
      <c r="AR388">
        <v>1</v>
      </c>
      <c r="AS388">
        <v>12</v>
      </c>
    </row>
    <row r="389" spans="1:45" x14ac:dyDescent="0.3">
      <c r="A389" s="56"/>
      <c r="B389" s="16">
        <v>382</v>
      </c>
      <c r="C389">
        <v>1</v>
      </c>
      <c r="K389">
        <v>1</v>
      </c>
      <c r="L389">
        <v>1</v>
      </c>
      <c r="M389">
        <v>1</v>
      </c>
      <c r="P389" s="56"/>
      <c r="Q389" s="18">
        <v>382</v>
      </c>
      <c r="AN389">
        <v>1</v>
      </c>
      <c r="AP389">
        <v>1</v>
      </c>
      <c r="AQ389">
        <v>1</v>
      </c>
      <c r="AR389">
        <v>1</v>
      </c>
      <c r="AS389">
        <v>22</v>
      </c>
    </row>
    <row r="390" spans="1:45" x14ac:dyDescent="0.3">
      <c r="A390" s="69">
        <v>44930</v>
      </c>
      <c r="B390" s="16">
        <v>383</v>
      </c>
      <c r="C390">
        <v>2</v>
      </c>
      <c r="K390">
        <v>1</v>
      </c>
      <c r="L390">
        <v>2</v>
      </c>
      <c r="M390">
        <v>2</v>
      </c>
      <c r="P390" s="68">
        <v>44930</v>
      </c>
      <c r="Q390" s="18">
        <v>383</v>
      </c>
      <c r="R390">
        <v>2</v>
      </c>
      <c r="AP390">
        <v>1</v>
      </c>
      <c r="AQ390">
        <v>2</v>
      </c>
      <c r="AR390">
        <v>2</v>
      </c>
      <c r="AS390">
        <v>0</v>
      </c>
    </row>
    <row r="391" spans="1:45" x14ac:dyDescent="0.3">
      <c r="A391" s="56"/>
      <c r="B391" s="16">
        <v>384</v>
      </c>
      <c r="C391">
        <v>1</v>
      </c>
      <c r="K391">
        <v>1</v>
      </c>
      <c r="L391">
        <v>1</v>
      </c>
      <c r="M391">
        <v>1</v>
      </c>
      <c r="P391" s="56"/>
      <c r="Q391" s="18">
        <v>384</v>
      </c>
      <c r="Y391">
        <v>1</v>
      </c>
      <c r="AP391">
        <v>1</v>
      </c>
      <c r="AQ391">
        <v>1</v>
      </c>
      <c r="AR391">
        <v>1</v>
      </c>
      <c r="AS391">
        <v>7</v>
      </c>
    </row>
    <row r="392" spans="1:45" x14ac:dyDescent="0.3">
      <c r="A392" s="69">
        <v>44931</v>
      </c>
      <c r="B392" s="16">
        <v>385</v>
      </c>
      <c r="C392">
        <v>2</v>
      </c>
      <c r="K392">
        <v>1</v>
      </c>
      <c r="L392">
        <v>2</v>
      </c>
      <c r="M392">
        <v>2</v>
      </c>
      <c r="P392" s="68">
        <v>44931</v>
      </c>
      <c r="Q392" s="18">
        <v>385</v>
      </c>
      <c r="T392">
        <v>2</v>
      </c>
      <c r="AP392">
        <v>1</v>
      </c>
      <c r="AQ392">
        <v>2</v>
      </c>
      <c r="AR392">
        <v>2</v>
      </c>
      <c r="AS392">
        <v>2</v>
      </c>
    </row>
    <row r="393" spans="1:45" x14ac:dyDescent="0.3">
      <c r="A393" s="56"/>
      <c r="B393" s="16">
        <v>386</v>
      </c>
      <c r="C393">
        <v>2</v>
      </c>
      <c r="K393">
        <v>1</v>
      </c>
      <c r="L393">
        <v>2</v>
      </c>
      <c r="M393">
        <v>2</v>
      </c>
      <c r="P393" s="56"/>
      <c r="Q393" s="18">
        <v>386</v>
      </c>
      <c r="Y393">
        <v>2</v>
      </c>
      <c r="AP393">
        <v>1</v>
      </c>
      <c r="AQ393">
        <v>2</v>
      </c>
      <c r="AR393">
        <v>2</v>
      </c>
      <c r="AS393">
        <v>7</v>
      </c>
    </row>
    <row r="394" spans="1:45" x14ac:dyDescent="0.3">
      <c r="A394" s="17">
        <v>44936</v>
      </c>
      <c r="B394" s="16">
        <v>387</v>
      </c>
      <c r="C394">
        <v>3</v>
      </c>
      <c r="D394">
        <v>3</v>
      </c>
      <c r="K394">
        <v>2</v>
      </c>
      <c r="L394">
        <v>6</v>
      </c>
      <c r="M394">
        <v>3</v>
      </c>
      <c r="P394" s="19">
        <v>44936</v>
      </c>
      <c r="Q394" s="18">
        <v>387</v>
      </c>
      <c r="AG394">
        <v>3</v>
      </c>
      <c r="AH394">
        <v>3</v>
      </c>
      <c r="AP394">
        <v>2</v>
      </c>
      <c r="AQ394">
        <v>6</v>
      </c>
      <c r="AR394">
        <v>3</v>
      </c>
      <c r="AS394">
        <v>15</v>
      </c>
    </row>
    <row r="395" spans="1:45" x14ac:dyDescent="0.3">
      <c r="A395" s="69">
        <v>44937</v>
      </c>
      <c r="B395" s="16">
        <v>388</v>
      </c>
      <c r="C395">
        <v>2</v>
      </c>
      <c r="K395">
        <v>1</v>
      </c>
      <c r="L395">
        <v>2</v>
      </c>
      <c r="M395">
        <v>2</v>
      </c>
      <c r="P395" s="68">
        <v>44937</v>
      </c>
      <c r="Q395" s="18">
        <v>388</v>
      </c>
      <c r="AG395">
        <v>2</v>
      </c>
      <c r="AP395">
        <v>1</v>
      </c>
      <c r="AQ395">
        <v>2</v>
      </c>
      <c r="AR395">
        <v>2</v>
      </c>
      <c r="AS395">
        <v>15</v>
      </c>
    </row>
    <row r="396" spans="1:45" x14ac:dyDescent="0.3">
      <c r="A396" s="56"/>
      <c r="B396" s="16">
        <v>389</v>
      </c>
      <c r="C396">
        <v>3</v>
      </c>
      <c r="K396">
        <v>1</v>
      </c>
      <c r="L396">
        <v>3</v>
      </c>
      <c r="M396">
        <v>3</v>
      </c>
      <c r="P396" s="56"/>
      <c r="Q396" s="18">
        <v>389</v>
      </c>
      <c r="AI396">
        <v>3</v>
      </c>
      <c r="AP396">
        <v>1</v>
      </c>
      <c r="AQ396">
        <v>3</v>
      </c>
      <c r="AR396">
        <v>3</v>
      </c>
      <c r="AS396">
        <v>17</v>
      </c>
    </row>
    <row r="397" spans="1:45" x14ac:dyDescent="0.3">
      <c r="A397" s="69">
        <v>44939</v>
      </c>
      <c r="B397" s="16">
        <v>390</v>
      </c>
      <c r="C397">
        <v>1</v>
      </c>
      <c r="D397">
        <v>5</v>
      </c>
      <c r="E397">
        <v>19</v>
      </c>
      <c r="K397">
        <v>3</v>
      </c>
      <c r="L397">
        <v>25</v>
      </c>
      <c r="M397">
        <v>8.3333333333333339</v>
      </c>
      <c r="P397" s="68">
        <v>44939</v>
      </c>
      <c r="Q397" s="18">
        <v>390</v>
      </c>
      <c r="AG397">
        <v>1</v>
      </c>
      <c r="AH397">
        <v>5</v>
      </c>
      <c r="AI397">
        <v>19</v>
      </c>
      <c r="AP397">
        <v>3</v>
      </c>
      <c r="AQ397">
        <v>25</v>
      </c>
      <c r="AR397">
        <v>8.3333333333333339</v>
      </c>
      <c r="AS397">
        <v>15</v>
      </c>
    </row>
    <row r="398" spans="1:45" x14ac:dyDescent="0.3">
      <c r="A398" s="56"/>
      <c r="B398" s="16">
        <v>391</v>
      </c>
      <c r="C398">
        <v>1</v>
      </c>
      <c r="K398">
        <v>1</v>
      </c>
      <c r="L398">
        <v>1</v>
      </c>
      <c r="M398">
        <v>1</v>
      </c>
      <c r="P398" s="56"/>
      <c r="Q398" s="18">
        <v>391</v>
      </c>
      <c r="AK398">
        <v>1</v>
      </c>
      <c r="AP398">
        <v>1</v>
      </c>
      <c r="AQ398">
        <v>1</v>
      </c>
      <c r="AR398">
        <v>1</v>
      </c>
      <c r="AS398">
        <v>19</v>
      </c>
    </row>
    <row r="399" spans="1:45" x14ac:dyDescent="0.3">
      <c r="A399" s="17">
        <v>44940</v>
      </c>
      <c r="B399" s="16">
        <v>392</v>
      </c>
      <c r="C399">
        <v>1</v>
      </c>
      <c r="K399">
        <v>1</v>
      </c>
      <c r="L399">
        <v>1</v>
      </c>
      <c r="M399">
        <v>1</v>
      </c>
      <c r="P399" s="19">
        <v>44940</v>
      </c>
      <c r="Q399" s="18">
        <v>392</v>
      </c>
      <c r="X399">
        <v>1</v>
      </c>
      <c r="AP399">
        <v>1</v>
      </c>
      <c r="AQ399">
        <v>1</v>
      </c>
      <c r="AR399">
        <v>1</v>
      </c>
      <c r="AS399">
        <v>6</v>
      </c>
    </row>
    <row r="400" spans="1:45" x14ac:dyDescent="0.3">
      <c r="A400" s="17">
        <v>44941</v>
      </c>
      <c r="B400" s="16">
        <v>393</v>
      </c>
      <c r="C400">
        <v>1</v>
      </c>
      <c r="K400">
        <v>1</v>
      </c>
      <c r="L400">
        <v>1</v>
      </c>
      <c r="M400">
        <v>1</v>
      </c>
      <c r="P400" s="19">
        <v>44941</v>
      </c>
      <c r="Q400" s="18">
        <v>393</v>
      </c>
      <c r="AA400">
        <v>1</v>
      </c>
      <c r="AP400">
        <v>1</v>
      </c>
      <c r="AQ400">
        <v>1</v>
      </c>
      <c r="AR400">
        <v>1</v>
      </c>
      <c r="AS400">
        <v>9</v>
      </c>
    </row>
    <row r="401" spans="1:45" x14ac:dyDescent="0.3">
      <c r="A401" s="17">
        <v>44944</v>
      </c>
      <c r="B401" s="16">
        <v>394</v>
      </c>
      <c r="C401">
        <v>3</v>
      </c>
      <c r="K401">
        <v>1</v>
      </c>
      <c r="L401">
        <v>3</v>
      </c>
      <c r="M401">
        <v>3</v>
      </c>
      <c r="P401" s="19">
        <v>44944</v>
      </c>
      <c r="Q401" s="18">
        <v>394</v>
      </c>
      <c r="AC401">
        <v>3</v>
      </c>
      <c r="AP401">
        <v>1</v>
      </c>
      <c r="AQ401">
        <v>3</v>
      </c>
      <c r="AR401">
        <v>3</v>
      </c>
      <c r="AS401">
        <v>11</v>
      </c>
    </row>
    <row r="402" spans="1:45" x14ac:dyDescent="0.3">
      <c r="A402" s="17">
        <v>44946</v>
      </c>
      <c r="B402" s="16">
        <v>395</v>
      </c>
      <c r="C402">
        <v>1</v>
      </c>
      <c r="K402">
        <v>1</v>
      </c>
      <c r="L402">
        <v>1</v>
      </c>
      <c r="M402">
        <v>1</v>
      </c>
      <c r="P402" s="19">
        <v>44946</v>
      </c>
      <c r="Q402" s="18">
        <v>395</v>
      </c>
      <c r="AD402">
        <v>1</v>
      </c>
      <c r="AP402">
        <v>1</v>
      </c>
      <c r="AQ402">
        <v>1</v>
      </c>
      <c r="AR402">
        <v>1</v>
      </c>
      <c r="AS402">
        <v>12</v>
      </c>
    </row>
    <row r="403" spans="1:45" x14ac:dyDescent="0.3">
      <c r="A403" s="69">
        <v>44951</v>
      </c>
      <c r="B403" s="16">
        <v>396</v>
      </c>
      <c r="C403">
        <v>3</v>
      </c>
      <c r="K403">
        <v>1</v>
      </c>
      <c r="L403">
        <v>3</v>
      </c>
      <c r="M403">
        <v>3</v>
      </c>
      <c r="P403" s="68">
        <v>44951</v>
      </c>
      <c r="Q403" s="18">
        <v>396</v>
      </c>
      <c r="X403">
        <v>3</v>
      </c>
      <c r="AP403">
        <v>1</v>
      </c>
      <c r="AQ403">
        <v>3</v>
      </c>
      <c r="AR403">
        <v>3</v>
      </c>
      <c r="AS403">
        <v>6</v>
      </c>
    </row>
    <row r="404" spans="1:45" x14ac:dyDescent="0.3">
      <c r="A404" s="57"/>
      <c r="B404" s="16">
        <v>397</v>
      </c>
      <c r="C404">
        <v>1</v>
      </c>
      <c r="K404">
        <v>1</v>
      </c>
      <c r="L404">
        <v>1</v>
      </c>
      <c r="M404">
        <v>1</v>
      </c>
      <c r="P404" s="57"/>
      <c r="Q404" s="18">
        <v>397</v>
      </c>
      <c r="Z404">
        <v>1</v>
      </c>
      <c r="AP404">
        <v>1</v>
      </c>
      <c r="AQ404">
        <v>1</v>
      </c>
      <c r="AR404">
        <v>1</v>
      </c>
      <c r="AS404">
        <v>8</v>
      </c>
    </row>
    <row r="405" spans="1:45" x14ac:dyDescent="0.3">
      <c r="A405" s="56"/>
      <c r="B405" s="16">
        <v>398</v>
      </c>
      <c r="C405">
        <v>2</v>
      </c>
      <c r="D405">
        <v>2</v>
      </c>
      <c r="E405">
        <v>1</v>
      </c>
      <c r="K405">
        <v>3</v>
      </c>
      <c r="L405">
        <v>5</v>
      </c>
      <c r="M405">
        <v>1.666666666666667</v>
      </c>
      <c r="P405" s="56"/>
      <c r="Q405" s="18">
        <v>398</v>
      </c>
      <c r="AE405">
        <v>2</v>
      </c>
      <c r="AF405">
        <v>2</v>
      </c>
      <c r="AG405">
        <v>1</v>
      </c>
      <c r="AP405">
        <v>3</v>
      </c>
      <c r="AQ405">
        <v>5</v>
      </c>
      <c r="AR405">
        <v>1.666666666666667</v>
      </c>
      <c r="AS405">
        <v>13</v>
      </c>
    </row>
    <row r="406" spans="1:45" x14ac:dyDescent="0.3">
      <c r="A406" s="17">
        <v>44953</v>
      </c>
      <c r="B406" s="16">
        <v>399</v>
      </c>
      <c r="C406">
        <v>1</v>
      </c>
      <c r="K406">
        <v>1</v>
      </c>
      <c r="L406">
        <v>1</v>
      </c>
      <c r="M406">
        <v>1</v>
      </c>
      <c r="P406" s="19">
        <v>44953</v>
      </c>
      <c r="Q406" s="18">
        <v>399</v>
      </c>
      <c r="AD406">
        <v>1</v>
      </c>
      <c r="AP406">
        <v>1</v>
      </c>
      <c r="AQ406">
        <v>1</v>
      </c>
      <c r="AR406">
        <v>1</v>
      </c>
      <c r="AS406">
        <v>12</v>
      </c>
    </row>
    <row r="407" spans="1:45" x14ac:dyDescent="0.3">
      <c r="A407" s="17">
        <v>44954</v>
      </c>
      <c r="B407" s="16">
        <v>400</v>
      </c>
      <c r="C407">
        <v>1</v>
      </c>
      <c r="K407">
        <v>1</v>
      </c>
      <c r="L407">
        <v>1</v>
      </c>
      <c r="M407">
        <v>1</v>
      </c>
      <c r="P407" s="19">
        <v>44954</v>
      </c>
      <c r="Q407" s="18">
        <v>400</v>
      </c>
      <c r="V407">
        <v>1</v>
      </c>
      <c r="AP407">
        <v>1</v>
      </c>
      <c r="AQ407">
        <v>1</v>
      </c>
      <c r="AR407">
        <v>1</v>
      </c>
      <c r="AS407">
        <v>4</v>
      </c>
    </row>
    <row r="408" spans="1:45" x14ac:dyDescent="0.3">
      <c r="A408" s="17">
        <v>44957</v>
      </c>
      <c r="B408" s="16">
        <v>401</v>
      </c>
      <c r="C408">
        <v>3</v>
      </c>
      <c r="K408">
        <v>1</v>
      </c>
      <c r="L408">
        <v>3</v>
      </c>
      <c r="M408">
        <v>3</v>
      </c>
      <c r="P408" s="19">
        <v>44957</v>
      </c>
      <c r="Q408" s="18">
        <v>401</v>
      </c>
      <c r="AD408">
        <v>3</v>
      </c>
      <c r="AP408">
        <v>1</v>
      </c>
      <c r="AQ408">
        <v>3</v>
      </c>
      <c r="AR408">
        <v>3</v>
      </c>
      <c r="AS408">
        <v>12</v>
      </c>
    </row>
    <row r="409" spans="1:45" x14ac:dyDescent="0.3">
      <c r="A409" s="17">
        <v>44958</v>
      </c>
      <c r="B409" s="16">
        <v>402</v>
      </c>
      <c r="C409">
        <v>5</v>
      </c>
      <c r="K409">
        <v>1</v>
      </c>
      <c r="L409">
        <v>5</v>
      </c>
      <c r="M409">
        <v>5</v>
      </c>
      <c r="P409" s="19">
        <v>44958</v>
      </c>
      <c r="Q409" s="18">
        <v>402</v>
      </c>
      <c r="X409">
        <v>5</v>
      </c>
      <c r="AP409">
        <v>1</v>
      </c>
      <c r="AQ409">
        <v>5</v>
      </c>
      <c r="AR409">
        <v>5</v>
      </c>
      <c r="AS409">
        <v>6</v>
      </c>
    </row>
    <row r="410" spans="1:45" x14ac:dyDescent="0.3">
      <c r="A410" s="69">
        <v>44959</v>
      </c>
      <c r="B410" s="16">
        <v>403</v>
      </c>
      <c r="C410">
        <v>7</v>
      </c>
      <c r="K410">
        <v>1</v>
      </c>
      <c r="L410">
        <v>7</v>
      </c>
      <c r="M410">
        <v>7</v>
      </c>
      <c r="P410" s="68">
        <v>44959</v>
      </c>
      <c r="Q410" s="18">
        <v>403</v>
      </c>
      <c r="T410">
        <v>7</v>
      </c>
      <c r="AP410">
        <v>1</v>
      </c>
      <c r="AQ410">
        <v>7</v>
      </c>
      <c r="AR410">
        <v>7</v>
      </c>
      <c r="AS410">
        <v>2</v>
      </c>
    </row>
    <row r="411" spans="1:45" x14ac:dyDescent="0.3">
      <c r="A411" s="57"/>
      <c r="B411" s="16">
        <v>404</v>
      </c>
      <c r="C411">
        <v>1</v>
      </c>
      <c r="K411">
        <v>1</v>
      </c>
      <c r="L411">
        <v>1</v>
      </c>
      <c r="M411">
        <v>1</v>
      </c>
      <c r="P411" s="57"/>
      <c r="Q411" s="18">
        <v>404</v>
      </c>
      <c r="AD411">
        <v>1</v>
      </c>
      <c r="AP411">
        <v>1</v>
      </c>
      <c r="AQ411">
        <v>1</v>
      </c>
      <c r="AR411">
        <v>1</v>
      </c>
      <c r="AS411">
        <v>12</v>
      </c>
    </row>
    <row r="412" spans="1:45" x14ac:dyDescent="0.3">
      <c r="A412" s="57"/>
      <c r="B412" s="16">
        <v>405</v>
      </c>
      <c r="C412">
        <v>3</v>
      </c>
      <c r="K412">
        <v>1</v>
      </c>
      <c r="L412">
        <v>3</v>
      </c>
      <c r="M412">
        <v>3</v>
      </c>
      <c r="P412" s="57"/>
      <c r="Q412" s="18">
        <v>405</v>
      </c>
      <c r="AK412">
        <v>3</v>
      </c>
      <c r="AP412">
        <v>1</v>
      </c>
      <c r="AQ412">
        <v>3</v>
      </c>
      <c r="AR412">
        <v>3</v>
      </c>
      <c r="AS412">
        <v>19</v>
      </c>
    </row>
    <row r="413" spans="1:45" x14ac:dyDescent="0.3">
      <c r="A413" s="56"/>
      <c r="B413" s="16">
        <v>406</v>
      </c>
      <c r="C413">
        <v>1</v>
      </c>
      <c r="K413">
        <v>1</v>
      </c>
      <c r="L413">
        <v>1</v>
      </c>
      <c r="M413">
        <v>1</v>
      </c>
      <c r="P413" s="56"/>
      <c r="Q413" s="18">
        <v>406</v>
      </c>
      <c r="AN413">
        <v>1</v>
      </c>
      <c r="AP413">
        <v>1</v>
      </c>
      <c r="AQ413">
        <v>1</v>
      </c>
      <c r="AR413">
        <v>1</v>
      </c>
      <c r="AS413">
        <v>22</v>
      </c>
    </row>
    <row r="414" spans="1:45" x14ac:dyDescent="0.3">
      <c r="A414" s="17">
        <v>44960</v>
      </c>
      <c r="B414" s="16">
        <v>407</v>
      </c>
      <c r="C414">
        <v>2</v>
      </c>
      <c r="K414">
        <v>1</v>
      </c>
      <c r="L414">
        <v>2</v>
      </c>
      <c r="M414">
        <v>2</v>
      </c>
      <c r="P414" s="19">
        <v>44960</v>
      </c>
      <c r="Q414" s="18">
        <v>407</v>
      </c>
      <c r="Y414">
        <v>2</v>
      </c>
      <c r="AP414">
        <v>1</v>
      </c>
      <c r="AQ414">
        <v>2</v>
      </c>
      <c r="AR414">
        <v>2</v>
      </c>
      <c r="AS414">
        <v>7</v>
      </c>
    </row>
    <row r="415" spans="1:45" x14ac:dyDescent="0.3">
      <c r="A415" s="17">
        <v>44963</v>
      </c>
      <c r="B415" s="16">
        <v>408</v>
      </c>
      <c r="C415">
        <v>3</v>
      </c>
      <c r="K415">
        <v>1</v>
      </c>
      <c r="L415">
        <v>3</v>
      </c>
      <c r="M415">
        <v>3</v>
      </c>
      <c r="P415" s="19">
        <v>44963</v>
      </c>
      <c r="Q415" s="18">
        <v>408</v>
      </c>
      <c r="AC415">
        <v>3</v>
      </c>
      <c r="AP415">
        <v>1</v>
      </c>
      <c r="AQ415">
        <v>3</v>
      </c>
      <c r="AR415">
        <v>3</v>
      </c>
      <c r="AS415">
        <v>11</v>
      </c>
    </row>
    <row r="416" spans="1:45" x14ac:dyDescent="0.3">
      <c r="A416" s="69">
        <v>44966</v>
      </c>
      <c r="B416" s="16">
        <v>409</v>
      </c>
      <c r="C416">
        <v>4</v>
      </c>
      <c r="K416">
        <v>1</v>
      </c>
      <c r="L416">
        <v>4</v>
      </c>
      <c r="M416">
        <v>4</v>
      </c>
      <c r="P416" s="68">
        <v>44966</v>
      </c>
      <c r="Q416" s="18">
        <v>409</v>
      </c>
      <c r="AB416">
        <v>4</v>
      </c>
      <c r="AP416">
        <v>1</v>
      </c>
      <c r="AQ416">
        <v>4</v>
      </c>
      <c r="AR416">
        <v>4</v>
      </c>
      <c r="AS416">
        <v>10</v>
      </c>
    </row>
    <row r="417" spans="1:45" x14ac:dyDescent="0.3">
      <c r="A417" s="56"/>
      <c r="B417" s="16">
        <v>410</v>
      </c>
      <c r="C417">
        <v>2</v>
      </c>
      <c r="D417">
        <v>4</v>
      </c>
      <c r="K417">
        <v>2</v>
      </c>
      <c r="L417">
        <v>6</v>
      </c>
      <c r="M417">
        <v>3</v>
      </c>
      <c r="P417" s="56"/>
      <c r="Q417" s="18">
        <v>410</v>
      </c>
      <c r="AI417">
        <v>2</v>
      </c>
      <c r="AJ417">
        <v>4</v>
      </c>
      <c r="AP417">
        <v>2</v>
      </c>
      <c r="AQ417">
        <v>6</v>
      </c>
      <c r="AR417">
        <v>3</v>
      </c>
      <c r="AS417">
        <v>17</v>
      </c>
    </row>
    <row r="418" spans="1:45" x14ac:dyDescent="0.3">
      <c r="A418" s="17">
        <v>44967</v>
      </c>
      <c r="B418" s="16">
        <v>411</v>
      </c>
      <c r="C418">
        <v>1</v>
      </c>
      <c r="K418">
        <v>1</v>
      </c>
      <c r="L418">
        <v>1</v>
      </c>
      <c r="M418">
        <v>1</v>
      </c>
      <c r="P418" s="19">
        <v>44967</v>
      </c>
      <c r="Q418" s="18">
        <v>411</v>
      </c>
      <c r="Y418">
        <v>1</v>
      </c>
      <c r="AP418">
        <v>1</v>
      </c>
      <c r="AQ418">
        <v>1</v>
      </c>
      <c r="AR418">
        <v>1</v>
      </c>
      <c r="AS418">
        <v>7</v>
      </c>
    </row>
    <row r="419" spans="1:45" x14ac:dyDescent="0.3">
      <c r="A419" s="69">
        <v>44968</v>
      </c>
      <c r="B419" s="16">
        <v>412</v>
      </c>
      <c r="C419">
        <v>1</v>
      </c>
      <c r="K419">
        <v>1</v>
      </c>
      <c r="L419">
        <v>1</v>
      </c>
      <c r="M419">
        <v>1</v>
      </c>
      <c r="P419" s="68">
        <v>44968</v>
      </c>
      <c r="Q419" s="18">
        <v>412</v>
      </c>
      <c r="AD419">
        <v>1</v>
      </c>
      <c r="AP419">
        <v>1</v>
      </c>
      <c r="AQ419">
        <v>1</v>
      </c>
      <c r="AR419">
        <v>1</v>
      </c>
      <c r="AS419">
        <v>12</v>
      </c>
    </row>
    <row r="420" spans="1:45" x14ac:dyDescent="0.3">
      <c r="A420" s="56"/>
      <c r="B420" s="16">
        <v>413</v>
      </c>
      <c r="C420">
        <v>18</v>
      </c>
      <c r="D420">
        <v>4</v>
      </c>
      <c r="K420">
        <v>2</v>
      </c>
      <c r="L420">
        <v>22</v>
      </c>
      <c r="M420">
        <v>11</v>
      </c>
      <c r="P420" s="56"/>
      <c r="Q420" s="18">
        <v>413</v>
      </c>
      <c r="AN420">
        <v>18</v>
      </c>
      <c r="AO420">
        <v>4</v>
      </c>
      <c r="AP420">
        <v>2</v>
      </c>
      <c r="AQ420">
        <v>22</v>
      </c>
      <c r="AR420">
        <v>11</v>
      </c>
      <c r="AS420">
        <v>22</v>
      </c>
    </row>
    <row r="421" spans="1:45" x14ac:dyDescent="0.3">
      <c r="A421" s="69">
        <v>44969</v>
      </c>
      <c r="B421" s="16">
        <v>414</v>
      </c>
      <c r="C421">
        <v>2</v>
      </c>
      <c r="D421">
        <v>4</v>
      </c>
      <c r="E421">
        <v>1</v>
      </c>
      <c r="F421">
        <v>2</v>
      </c>
      <c r="G421">
        <v>2</v>
      </c>
      <c r="H421">
        <v>4</v>
      </c>
      <c r="I421">
        <v>1</v>
      </c>
      <c r="J421">
        <v>1</v>
      </c>
      <c r="K421">
        <v>8</v>
      </c>
      <c r="L421">
        <v>17</v>
      </c>
      <c r="M421">
        <v>2.125</v>
      </c>
      <c r="P421" s="68">
        <v>44969</v>
      </c>
      <c r="Q421" s="18">
        <v>414</v>
      </c>
      <c r="U421">
        <v>2</v>
      </c>
      <c r="V421">
        <v>4</v>
      </c>
      <c r="W421">
        <v>1</v>
      </c>
      <c r="X421">
        <v>2</v>
      </c>
      <c r="Y421">
        <v>2</v>
      </c>
      <c r="Z421">
        <v>4</v>
      </c>
      <c r="AA421">
        <v>1</v>
      </c>
      <c r="AB421">
        <v>1</v>
      </c>
      <c r="AP421">
        <v>8</v>
      </c>
      <c r="AQ421">
        <v>17</v>
      </c>
      <c r="AR421">
        <v>2.125</v>
      </c>
      <c r="AS421">
        <v>3</v>
      </c>
    </row>
    <row r="422" spans="1:45" x14ac:dyDescent="0.3">
      <c r="A422" s="56"/>
      <c r="B422" s="16">
        <v>415</v>
      </c>
      <c r="C422">
        <v>1</v>
      </c>
      <c r="D422">
        <v>1</v>
      </c>
      <c r="K422">
        <v>2</v>
      </c>
      <c r="L422">
        <v>2</v>
      </c>
      <c r="M422">
        <v>1</v>
      </c>
      <c r="P422" s="56"/>
      <c r="Q422" s="18">
        <v>415</v>
      </c>
      <c r="AH422">
        <v>1</v>
      </c>
      <c r="AI422">
        <v>1</v>
      </c>
      <c r="AP422">
        <v>2</v>
      </c>
      <c r="AQ422">
        <v>2</v>
      </c>
      <c r="AR422">
        <v>1</v>
      </c>
      <c r="AS422">
        <v>16</v>
      </c>
    </row>
    <row r="423" spans="1:45" x14ac:dyDescent="0.3">
      <c r="A423" s="69">
        <v>44970</v>
      </c>
      <c r="B423" s="16">
        <v>416</v>
      </c>
      <c r="C423">
        <v>1</v>
      </c>
      <c r="K423">
        <v>1</v>
      </c>
      <c r="L423">
        <v>1</v>
      </c>
      <c r="M423">
        <v>1</v>
      </c>
      <c r="P423" s="68">
        <v>44970</v>
      </c>
      <c r="Q423" s="18">
        <v>416</v>
      </c>
      <c r="X423">
        <v>1</v>
      </c>
      <c r="AP423">
        <v>1</v>
      </c>
      <c r="AQ423">
        <v>1</v>
      </c>
      <c r="AR423">
        <v>1</v>
      </c>
      <c r="AS423">
        <v>6</v>
      </c>
    </row>
    <row r="424" spans="1:45" x14ac:dyDescent="0.3">
      <c r="A424" s="56"/>
      <c r="B424" s="16">
        <v>417</v>
      </c>
      <c r="C424">
        <v>1</v>
      </c>
      <c r="D424">
        <v>1</v>
      </c>
      <c r="E424">
        <v>1</v>
      </c>
      <c r="F424">
        <v>1</v>
      </c>
      <c r="K424">
        <v>4</v>
      </c>
      <c r="L424">
        <v>4</v>
      </c>
      <c r="M424">
        <v>1</v>
      </c>
      <c r="P424" s="56"/>
      <c r="Q424" s="18">
        <v>417</v>
      </c>
      <c r="AI424">
        <v>1</v>
      </c>
      <c r="AJ424">
        <v>1</v>
      </c>
      <c r="AK424">
        <v>1</v>
      </c>
      <c r="AL424">
        <v>1</v>
      </c>
      <c r="AP424">
        <v>4</v>
      </c>
      <c r="AQ424">
        <v>4</v>
      </c>
      <c r="AR424">
        <v>1</v>
      </c>
      <c r="AS424">
        <v>17</v>
      </c>
    </row>
    <row r="425" spans="1:45" x14ac:dyDescent="0.3">
      <c r="A425" s="69">
        <v>44971</v>
      </c>
      <c r="B425" s="16">
        <v>418</v>
      </c>
      <c r="C425">
        <v>3</v>
      </c>
      <c r="K425">
        <v>1</v>
      </c>
      <c r="L425">
        <v>3</v>
      </c>
      <c r="M425">
        <v>3</v>
      </c>
      <c r="P425" s="68">
        <v>44971</v>
      </c>
      <c r="Q425" s="18">
        <v>418</v>
      </c>
      <c r="S425">
        <v>3</v>
      </c>
      <c r="AP425">
        <v>1</v>
      </c>
      <c r="AQ425">
        <v>3</v>
      </c>
      <c r="AR425">
        <v>3</v>
      </c>
      <c r="AS425">
        <v>1</v>
      </c>
    </row>
    <row r="426" spans="1:45" x14ac:dyDescent="0.3">
      <c r="A426" s="57"/>
      <c r="B426" s="16">
        <v>419</v>
      </c>
      <c r="C426">
        <v>1</v>
      </c>
      <c r="D426">
        <v>1</v>
      </c>
      <c r="E426">
        <v>1</v>
      </c>
      <c r="F426">
        <v>1</v>
      </c>
      <c r="K426">
        <v>4</v>
      </c>
      <c r="L426">
        <v>4</v>
      </c>
      <c r="M426">
        <v>1</v>
      </c>
      <c r="P426" s="57"/>
      <c r="Q426" s="18">
        <v>419</v>
      </c>
      <c r="U426">
        <v>1</v>
      </c>
      <c r="V426">
        <v>1</v>
      </c>
      <c r="W426">
        <v>1</v>
      </c>
      <c r="X426">
        <v>1</v>
      </c>
      <c r="AP426">
        <v>4</v>
      </c>
      <c r="AQ426">
        <v>4</v>
      </c>
      <c r="AR426">
        <v>1</v>
      </c>
      <c r="AS426">
        <v>3</v>
      </c>
    </row>
    <row r="427" spans="1:45" x14ac:dyDescent="0.3">
      <c r="A427" s="56"/>
      <c r="B427" s="16">
        <v>420</v>
      </c>
      <c r="C427">
        <v>3</v>
      </c>
      <c r="K427">
        <v>1</v>
      </c>
      <c r="L427">
        <v>3</v>
      </c>
      <c r="M427">
        <v>3</v>
      </c>
      <c r="P427" s="56"/>
      <c r="Q427" s="18">
        <v>420</v>
      </c>
      <c r="Z427">
        <v>3</v>
      </c>
      <c r="AP427">
        <v>1</v>
      </c>
      <c r="AQ427">
        <v>3</v>
      </c>
      <c r="AR427">
        <v>3</v>
      </c>
      <c r="AS427">
        <v>8</v>
      </c>
    </row>
    <row r="428" spans="1:45" x14ac:dyDescent="0.3">
      <c r="A428" s="17">
        <v>44972</v>
      </c>
      <c r="B428" s="16">
        <v>421</v>
      </c>
      <c r="C428">
        <v>2</v>
      </c>
      <c r="K428">
        <v>1</v>
      </c>
      <c r="L428">
        <v>2</v>
      </c>
      <c r="M428">
        <v>2</v>
      </c>
      <c r="P428" s="19">
        <v>44972</v>
      </c>
      <c r="Q428" s="18">
        <v>421</v>
      </c>
      <c r="AH428">
        <v>2</v>
      </c>
      <c r="AP428">
        <v>1</v>
      </c>
      <c r="AQ428">
        <v>2</v>
      </c>
      <c r="AR428">
        <v>2</v>
      </c>
      <c r="AS428">
        <v>16</v>
      </c>
    </row>
    <row r="429" spans="1:45" x14ac:dyDescent="0.3">
      <c r="A429" s="69">
        <v>44973</v>
      </c>
      <c r="B429" s="16">
        <v>422</v>
      </c>
      <c r="C429">
        <v>1</v>
      </c>
      <c r="K429">
        <v>1</v>
      </c>
      <c r="L429">
        <v>1</v>
      </c>
      <c r="M429">
        <v>1</v>
      </c>
      <c r="P429" s="68">
        <v>44973</v>
      </c>
      <c r="Q429" s="18">
        <v>422</v>
      </c>
      <c r="Y429">
        <v>1</v>
      </c>
      <c r="AP429">
        <v>1</v>
      </c>
      <c r="AQ429">
        <v>1</v>
      </c>
      <c r="AR429">
        <v>1</v>
      </c>
      <c r="AS429">
        <v>7</v>
      </c>
    </row>
    <row r="430" spans="1:45" x14ac:dyDescent="0.3">
      <c r="A430" s="57"/>
      <c r="B430" s="16">
        <v>423</v>
      </c>
      <c r="C430">
        <v>1</v>
      </c>
      <c r="K430">
        <v>1</v>
      </c>
      <c r="L430">
        <v>1</v>
      </c>
      <c r="M430">
        <v>1</v>
      </c>
      <c r="P430" s="57"/>
      <c r="Q430" s="18">
        <v>423</v>
      </c>
      <c r="AB430">
        <v>1</v>
      </c>
      <c r="AP430">
        <v>1</v>
      </c>
      <c r="AQ430">
        <v>1</v>
      </c>
      <c r="AR430">
        <v>1</v>
      </c>
      <c r="AS430">
        <v>10</v>
      </c>
    </row>
    <row r="431" spans="1:45" x14ac:dyDescent="0.3">
      <c r="A431" s="56"/>
      <c r="B431" s="16">
        <v>424</v>
      </c>
      <c r="C431">
        <v>1</v>
      </c>
      <c r="D431">
        <v>2</v>
      </c>
      <c r="K431">
        <v>2</v>
      </c>
      <c r="L431">
        <v>3</v>
      </c>
      <c r="M431">
        <v>1.5</v>
      </c>
      <c r="P431" s="56"/>
      <c r="Q431" s="18">
        <v>424</v>
      </c>
      <c r="AH431">
        <v>1</v>
      </c>
      <c r="AI431">
        <v>2</v>
      </c>
      <c r="AP431">
        <v>2</v>
      </c>
      <c r="AQ431">
        <v>3</v>
      </c>
      <c r="AR431">
        <v>1.5</v>
      </c>
      <c r="AS431">
        <v>16</v>
      </c>
    </row>
    <row r="432" spans="1:45" x14ac:dyDescent="0.3">
      <c r="A432" s="69">
        <v>44974</v>
      </c>
      <c r="B432" s="16">
        <v>425</v>
      </c>
      <c r="C432">
        <v>1</v>
      </c>
      <c r="K432">
        <v>1</v>
      </c>
      <c r="L432">
        <v>1</v>
      </c>
      <c r="M432">
        <v>1</v>
      </c>
      <c r="P432" s="68">
        <v>44974</v>
      </c>
      <c r="Q432" s="18">
        <v>425</v>
      </c>
      <c r="AE432">
        <v>1</v>
      </c>
      <c r="AP432">
        <v>1</v>
      </c>
      <c r="AQ432">
        <v>1</v>
      </c>
      <c r="AR432">
        <v>1</v>
      </c>
      <c r="AS432">
        <v>13</v>
      </c>
    </row>
    <row r="433" spans="1:45" x14ac:dyDescent="0.3">
      <c r="A433" s="56"/>
      <c r="B433" s="16">
        <v>426</v>
      </c>
      <c r="C433">
        <v>4</v>
      </c>
      <c r="D433">
        <v>1</v>
      </c>
      <c r="K433">
        <v>2</v>
      </c>
      <c r="L433">
        <v>5</v>
      </c>
      <c r="M433">
        <v>2.5</v>
      </c>
      <c r="P433" s="56"/>
      <c r="Q433" s="18">
        <v>426</v>
      </c>
      <c r="AJ433">
        <v>4</v>
      </c>
      <c r="AK433">
        <v>1</v>
      </c>
      <c r="AP433">
        <v>2</v>
      </c>
      <c r="AQ433">
        <v>5</v>
      </c>
      <c r="AR433">
        <v>2.5</v>
      </c>
      <c r="AS433">
        <v>18</v>
      </c>
    </row>
    <row r="434" spans="1:45" x14ac:dyDescent="0.3">
      <c r="A434" s="17">
        <v>44975</v>
      </c>
      <c r="B434" s="16">
        <v>427</v>
      </c>
      <c r="C434">
        <v>13</v>
      </c>
      <c r="K434">
        <v>1</v>
      </c>
      <c r="L434">
        <v>13</v>
      </c>
      <c r="M434">
        <v>13</v>
      </c>
      <c r="P434" s="19">
        <v>44975</v>
      </c>
      <c r="Q434" s="18">
        <v>427</v>
      </c>
      <c r="AI434">
        <v>13</v>
      </c>
      <c r="AP434">
        <v>1</v>
      </c>
      <c r="AQ434">
        <v>13</v>
      </c>
      <c r="AR434">
        <v>13</v>
      </c>
      <c r="AS434">
        <v>17</v>
      </c>
    </row>
    <row r="435" spans="1:45" x14ac:dyDescent="0.3">
      <c r="A435" s="17">
        <v>44976</v>
      </c>
      <c r="B435" s="16">
        <v>428</v>
      </c>
      <c r="C435">
        <v>1</v>
      </c>
      <c r="K435">
        <v>1</v>
      </c>
      <c r="L435">
        <v>1</v>
      </c>
      <c r="M435">
        <v>1</v>
      </c>
      <c r="P435" s="19">
        <v>44976</v>
      </c>
      <c r="Q435" s="18">
        <v>428</v>
      </c>
      <c r="Y435">
        <v>1</v>
      </c>
      <c r="AP435">
        <v>1</v>
      </c>
      <c r="AQ435">
        <v>1</v>
      </c>
      <c r="AR435">
        <v>1</v>
      </c>
      <c r="AS435">
        <v>7</v>
      </c>
    </row>
    <row r="436" spans="1:45" x14ac:dyDescent="0.3">
      <c r="A436" s="69">
        <v>44978</v>
      </c>
      <c r="B436" s="16">
        <v>429</v>
      </c>
      <c r="C436">
        <v>3</v>
      </c>
      <c r="K436">
        <v>1</v>
      </c>
      <c r="L436">
        <v>3</v>
      </c>
      <c r="M436">
        <v>3</v>
      </c>
      <c r="P436" s="68">
        <v>44978</v>
      </c>
      <c r="Q436" s="18">
        <v>429</v>
      </c>
      <c r="AD436">
        <v>3</v>
      </c>
      <c r="AP436">
        <v>1</v>
      </c>
      <c r="AQ436">
        <v>3</v>
      </c>
      <c r="AR436">
        <v>3</v>
      </c>
      <c r="AS436">
        <v>12</v>
      </c>
    </row>
    <row r="437" spans="1:45" x14ac:dyDescent="0.3">
      <c r="A437" s="56"/>
      <c r="B437" s="16">
        <v>430</v>
      </c>
      <c r="C437">
        <v>4</v>
      </c>
      <c r="K437">
        <v>1</v>
      </c>
      <c r="L437">
        <v>4</v>
      </c>
      <c r="M437">
        <v>4</v>
      </c>
      <c r="P437" s="56"/>
      <c r="Q437" s="18">
        <v>430</v>
      </c>
      <c r="AK437">
        <v>4</v>
      </c>
      <c r="AP437">
        <v>1</v>
      </c>
      <c r="AQ437">
        <v>4</v>
      </c>
      <c r="AR437">
        <v>4</v>
      </c>
      <c r="AS437">
        <v>19</v>
      </c>
    </row>
    <row r="438" spans="1:45" x14ac:dyDescent="0.3">
      <c r="A438" s="69">
        <v>44979</v>
      </c>
      <c r="B438" s="16">
        <v>431</v>
      </c>
      <c r="C438">
        <v>2</v>
      </c>
      <c r="D438">
        <v>3</v>
      </c>
      <c r="E438">
        <v>3</v>
      </c>
      <c r="K438">
        <v>3</v>
      </c>
      <c r="L438">
        <v>8</v>
      </c>
      <c r="M438">
        <v>2.666666666666667</v>
      </c>
      <c r="P438" s="68">
        <v>44979</v>
      </c>
      <c r="Q438" s="18">
        <v>431</v>
      </c>
      <c r="X438">
        <v>2</v>
      </c>
      <c r="Y438">
        <v>3</v>
      </c>
      <c r="Z438">
        <v>3</v>
      </c>
      <c r="AP438">
        <v>3</v>
      </c>
      <c r="AQ438">
        <v>8</v>
      </c>
      <c r="AR438">
        <v>2.666666666666667</v>
      </c>
      <c r="AS438">
        <v>6</v>
      </c>
    </row>
    <row r="439" spans="1:45" x14ac:dyDescent="0.3">
      <c r="A439" s="56"/>
      <c r="B439" s="16">
        <v>432</v>
      </c>
      <c r="C439">
        <v>5</v>
      </c>
      <c r="D439">
        <v>4</v>
      </c>
      <c r="K439">
        <v>2</v>
      </c>
      <c r="L439">
        <v>9</v>
      </c>
      <c r="M439">
        <v>4.5</v>
      </c>
      <c r="P439" s="56"/>
      <c r="Q439" s="18">
        <v>432</v>
      </c>
      <c r="AD439">
        <v>5</v>
      </c>
      <c r="AE439">
        <v>4</v>
      </c>
      <c r="AP439">
        <v>2</v>
      </c>
      <c r="AQ439">
        <v>9</v>
      </c>
      <c r="AR439">
        <v>4.5</v>
      </c>
      <c r="AS439">
        <v>12</v>
      </c>
    </row>
    <row r="440" spans="1:45" x14ac:dyDescent="0.3">
      <c r="A440" s="69">
        <v>44980</v>
      </c>
      <c r="B440" s="16">
        <v>433</v>
      </c>
      <c r="C440">
        <v>1</v>
      </c>
      <c r="K440">
        <v>1</v>
      </c>
      <c r="L440">
        <v>1</v>
      </c>
      <c r="M440">
        <v>1</v>
      </c>
      <c r="P440" s="68">
        <v>44980</v>
      </c>
      <c r="Q440" s="18">
        <v>433</v>
      </c>
      <c r="X440">
        <v>1</v>
      </c>
      <c r="AP440">
        <v>1</v>
      </c>
      <c r="AQ440">
        <v>1</v>
      </c>
      <c r="AR440">
        <v>1</v>
      </c>
      <c r="AS440">
        <v>6</v>
      </c>
    </row>
    <row r="441" spans="1:45" x14ac:dyDescent="0.3">
      <c r="A441" s="57"/>
      <c r="B441" s="16">
        <v>434</v>
      </c>
      <c r="C441">
        <v>2</v>
      </c>
      <c r="K441">
        <v>1</v>
      </c>
      <c r="L441">
        <v>2</v>
      </c>
      <c r="M441">
        <v>2</v>
      </c>
      <c r="P441" s="57"/>
      <c r="Q441" s="18">
        <v>434</v>
      </c>
      <c r="Z441">
        <v>2</v>
      </c>
      <c r="AP441">
        <v>1</v>
      </c>
      <c r="AQ441">
        <v>2</v>
      </c>
      <c r="AR441">
        <v>2</v>
      </c>
      <c r="AS441">
        <v>8</v>
      </c>
    </row>
    <row r="442" spans="1:45" x14ac:dyDescent="0.3">
      <c r="A442" s="56"/>
      <c r="B442" s="16">
        <v>435</v>
      </c>
      <c r="C442">
        <v>3</v>
      </c>
      <c r="D442">
        <v>3</v>
      </c>
      <c r="K442">
        <v>2</v>
      </c>
      <c r="L442">
        <v>6</v>
      </c>
      <c r="M442">
        <v>3</v>
      </c>
      <c r="P442" s="56"/>
      <c r="Q442" s="18">
        <v>435</v>
      </c>
      <c r="AN442">
        <v>3</v>
      </c>
      <c r="AO442">
        <v>3</v>
      </c>
      <c r="AP442">
        <v>2</v>
      </c>
      <c r="AQ442">
        <v>6</v>
      </c>
      <c r="AR442">
        <v>3</v>
      </c>
      <c r="AS442">
        <v>22</v>
      </c>
    </row>
    <row r="443" spans="1:45" x14ac:dyDescent="0.3">
      <c r="A443" s="69">
        <v>44981</v>
      </c>
      <c r="B443" s="16">
        <v>435</v>
      </c>
      <c r="C443">
        <v>7</v>
      </c>
      <c r="K443">
        <v>1</v>
      </c>
      <c r="L443">
        <v>7</v>
      </c>
      <c r="M443">
        <v>7</v>
      </c>
      <c r="P443" s="68">
        <v>44981</v>
      </c>
      <c r="Q443" s="18">
        <v>435</v>
      </c>
      <c r="R443">
        <v>7</v>
      </c>
      <c r="AP443">
        <v>1</v>
      </c>
      <c r="AQ443">
        <v>7</v>
      </c>
      <c r="AR443">
        <v>7</v>
      </c>
      <c r="AS443">
        <v>0</v>
      </c>
    </row>
    <row r="444" spans="1:45" x14ac:dyDescent="0.3">
      <c r="A444" s="56"/>
      <c r="B444" s="16">
        <v>436</v>
      </c>
      <c r="C444">
        <v>1</v>
      </c>
      <c r="K444">
        <v>1</v>
      </c>
      <c r="L444">
        <v>1</v>
      </c>
      <c r="M444">
        <v>1</v>
      </c>
      <c r="P444" s="56"/>
      <c r="Q444" s="18">
        <v>436</v>
      </c>
      <c r="X444">
        <v>1</v>
      </c>
      <c r="AP444">
        <v>1</v>
      </c>
      <c r="AQ444">
        <v>1</v>
      </c>
      <c r="AR444">
        <v>1</v>
      </c>
      <c r="AS444">
        <v>6</v>
      </c>
    </row>
    <row r="445" spans="1:45" x14ac:dyDescent="0.3">
      <c r="A445" s="69">
        <v>44982</v>
      </c>
      <c r="B445" s="16">
        <v>437</v>
      </c>
      <c r="C445">
        <v>3</v>
      </c>
      <c r="K445">
        <v>1</v>
      </c>
      <c r="L445">
        <v>3</v>
      </c>
      <c r="M445">
        <v>3</v>
      </c>
      <c r="P445" s="68">
        <v>44982</v>
      </c>
      <c r="Q445" s="18">
        <v>437</v>
      </c>
      <c r="R445">
        <v>3</v>
      </c>
      <c r="AP445">
        <v>1</v>
      </c>
      <c r="AQ445">
        <v>3</v>
      </c>
      <c r="AR445">
        <v>3</v>
      </c>
      <c r="AS445">
        <v>0</v>
      </c>
    </row>
    <row r="446" spans="1:45" x14ac:dyDescent="0.3">
      <c r="A446" s="57"/>
      <c r="B446" s="16">
        <v>438</v>
      </c>
      <c r="C446">
        <v>1</v>
      </c>
      <c r="K446">
        <v>1</v>
      </c>
      <c r="L446">
        <v>1</v>
      </c>
      <c r="M446">
        <v>1</v>
      </c>
      <c r="P446" s="57"/>
      <c r="Q446" s="18">
        <v>438</v>
      </c>
      <c r="Y446">
        <v>1</v>
      </c>
      <c r="AP446">
        <v>1</v>
      </c>
      <c r="AQ446">
        <v>1</v>
      </c>
      <c r="AR446">
        <v>1</v>
      </c>
      <c r="AS446">
        <v>7</v>
      </c>
    </row>
    <row r="447" spans="1:45" x14ac:dyDescent="0.3">
      <c r="A447" s="57"/>
      <c r="B447" s="16">
        <v>439</v>
      </c>
      <c r="C447">
        <v>2</v>
      </c>
      <c r="K447">
        <v>1</v>
      </c>
      <c r="L447">
        <v>2</v>
      </c>
      <c r="M447">
        <v>2</v>
      </c>
      <c r="P447" s="57"/>
      <c r="Q447" s="18">
        <v>439</v>
      </c>
      <c r="AE447">
        <v>2</v>
      </c>
      <c r="AP447">
        <v>1</v>
      </c>
      <c r="AQ447">
        <v>2</v>
      </c>
      <c r="AR447">
        <v>2</v>
      </c>
      <c r="AS447">
        <v>13</v>
      </c>
    </row>
    <row r="448" spans="1:45" x14ac:dyDescent="0.3">
      <c r="A448" s="57"/>
      <c r="B448" s="16">
        <v>440</v>
      </c>
      <c r="C448">
        <v>2</v>
      </c>
      <c r="K448">
        <v>1</v>
      </c>
      <c r="L448">
        <v>2</v>
      </c>
      <c r="M448">
        <v>2</v>
      </c>
      <c r="P448" s="57"/>
      <c r="Q448" s="18">
        <v>440</v>
      </c>
      <c r="AH448">
        <v>2</v>
      </c>
      <c r="AP448">
        <v>1</v>
      </c>
      <c r="AQ448">
        <v>2</v>
      </c>
      <c r="AR448">
        <v>2</v>
      </c>
      <c r="AS448">
        <v>16</v>
      </c>
    </row>
    <row r="449" spans="1:45" x14ac:dyDescent="0.3">
      <c r="A449" s="56"/>
      <c r="B449" s="16">
        <v>441</v>
      </c>
      <c r="C449">
        <v>1</v>
      </c>
      <c r="K449">
        <v>1</v>
      </c>
      <c r="L449">
        <v>1</v>
      </c>
      <c r="M449">
        <v>1</v>
      </c>
      <c r="P449" s="56"/>
      <c r="Q449" s="18">
        <v>441</v>
      </c>
      <c r="AK449">
        <v>1</v>
      </c>
      <c r="AP449">
        <v>1</v>
      </c>
      <c r="AQ449">
        <v>1</v>
      </c>
      <c r="AR449">
        <v>1</v>
      </c>
      <c r="AS449">
        <v>19</v>
      </c>
    </row>
    <row r="450" spans="1:45" x14ac:dyDescent="0.3">
      <c r="A450" s="69">
        <v>44983</v>
      </c>
      <c r="B450" s="16">
        <v>442</v>
      </c>
      <c r="C450">
        <v>1</v>
      </c>
      <c r="K450">
        <v>1</v>
      </c>
      <c r="L450">
        <v>1</v>
      </c>
      <c r="M450">
        <v>1</v>
      </c>
      <c r="P450" s="68">
        <v>44983</v>
      </c>
      <c r="Q450" s="18">
        <v>442</v>
      </c>
      <c r="X450">
        <v>1</v>
      </c>
      <c r="AP450">
        <v>1</v>
      </c>
      <c r="AQ450">
        <v>1</v>
      </c>
      <c r="AR450">
        <v>1</v>
      </c>
      <c r="AS450">
        <v>6</v>
      </c>
    </row>
    <row r="451" spans="1:45" x14ac:dyDescent="0.3">
      <c r="A451" s="57"/>
      <c r="B451" s="16">
        <v>443</v>
      </c>
      <c r="C451">
        <v>5</v>
      </c>
      <c r="K451">
        <v>1</v>
      </c>
      <c r="L451">
        <v>5</v>
      </c>
      <c r="M451">
        <v>5</v>
      </c>
      <c r="P451" s="57"/>
      <c r="Q451" s="18">
        <v>443</v>
      </c>
      <c r="AD451">
        <v>5</v>
      </c>
      <c r="AP451">
        <v>1</v>
      </c>
      <c r="AQ451">
        <v>5</v>
      </c>
      <c r="AR451">
        <v>5</v>
      </c>
      <c r="AS451">
        <v>12</v>
      </c>
    </row>
    <row r="452" spans="1:45" x14ac:dyDescent="0.3">
      <c r="A452" s="56"/>
      <c r="B452" s="16">
        <v>444</v>
      </c>
      <c r="C452">
        <v>19</v>
      </c>
      <c r="D452">
        <v>2</v>
      </c>
      <c r="E452">
        <v>2</v>
      </c>
      <c r="K452">
        <v>3</v>
      </c>
      <c r="L452">
        <v>23</v>
      </c>
      <c r="M452">
        <v>7.666666666666667</v>
      </c>
      <c r="P452" s="56"/>
      <c r="Q452" s="18">
        <v>444</v>
      </c>
      <c r="AL452">
        <v>19</v>
      </c>
      <c r="AM452">
        <v>2</v>
      </c>
      <c r="AN452">
        <v>2</v>
      </c>
      <c r="AP452">
        <v>3</v>
      </c>
      <c r="AQ452">
        <v>23</v>
      </c>
      <c r="AR452">
        <v>7.666666666666667</v>
      </c>
      <c r="AS452">
        <v>20</v>
      </c>
    </row>
    <row r="453" spans="1:45" x14ac:dyDescent="0.3">
      <c r="A453" s="69">
        <v>44984</v>
      </c>
      <c r="B453" s="16">
        <v>445</v>
      </c>
      <c r="C453">
        <v>1</v>
      </c>
      <c r="D453">
        <v>5</v>
      </c>
      <c r="E453">
        <v>1</v>
      </c>
      <c r="K453">
        <v>3</v>
      </c>
      <c r="L453">
        <v>7</v>
      </c>
      <c r="M453">
        <v>2.333333333333333</v>
      </c>
      <c r="P453" s="68">
        <v>44984</v>
      </c>
      <c r="Q453" s="18">
        <v>445</v>
      </c>
      <c r="T453">
        <v>1</v>
      </c>
      <c r="U453">
        <v>5</v>
      </c>
      <c r="V453">
        <v>1</v>
      </c>
      <c r="AP453">
        <v>3</v>
      </c>
      <c r="AQ453">
        <v>7</v>
      </c>
      <c r="AR453">
        <v>2.333333333333333</v>
      </c>
      <c r="AS453">
        <v>2</v>
      </c>
    </row>
    <row r="454" spans="1:45" x14ac:dyDescent="0.3">
      <c r="A454" s="56"/>
      <c r="B454" s="16">
        <v>446</v>
      </c>
      <c r="C454">
        <v>1</v>
      </c>
      <c r="K454">
        <v>1</v>
      </c>
      <c r="L454">
        <v>1</v>
      </c>
      <c r="M454">
        <v>1</v>
      </c>
      <c r="P454" s="56"/>
      <c r="Q454" s="18">
        <v>446</v>
      </c>
      <c r="X454">
        <v>1</v>
      </c>
      <c r="AP454">
        <v>1</v>
      </c>
      <c r="AQ454">
        <v>1</v>
      </c>
      <c r="AR454">
        <v>1</v>
      </c>
      <c r="AS454">
        <v>6</v>
      </c>
    </row>
    <row r="455" spans="1:45" x14ac:dyDescent="0.3">
      <c r="A455" s="69">
        <v>44985</v>
      </c>
      <c r="B455" s="16">
        <v>447</v>
      </c>
      <c r="C455">
        <v>2</v>
      </c>
      <c r="K455">
        <v>1</v>
      </c>
      <c r="L455">
        <v>2</v>
      </c>
      <c r="M455">
        <v>2</v>
      </c>
      <c r="P455" s="68">
        <v>44985</v>
      </c>
      <c r="Q455" s="18">
        <v>447</v>
      </c>
      <c r="X455">
        <v>2</v>
      </c>
      <c r="AP455">
        <v>1</v>
      </c>
      <c r="AQ455">
        <v>2</v>
      </c>
      <c r="AR455">
        <v>2</v>
      </c>
      <c r="AS455">
        <v>6</v>
      </c>
    </row>
    <row r="456" spans="1:45" x14ac:dyDescent="0.3">
      <c r="A456" s="56"/>
      <c r="B456" s="16">
        <v>448</v>
      </c>
      <c r="C456">
        <v>2</v>
      </c>
      <c r="K456">
        <v>1</v>
      </c>
      <c r="L456">
        <v>2</v>
      </c>
      <c r="M456">
        <v>2</v>
      </c>
      <c r="P456" s="56"/>
      <c r="Q456" s="18">
        <v>448</v>
      </c>
      <c r="AD456">
        <v>2</v>
      </c>
      <c r="AP456">
        <v>1</v>
      </c>
      <c r="AQ456">
        <v>2</v>
      </c>
      <c r="AR456">
        <v>2</v>
      </c>
      <c r="AS456">
        <v>12</v>
      </c>
    </row>
    <row r="457" spans="1:45" x14ac:dyDescent="0.3">
      <c r="A457" s="69">
        <v>44986</v>
      </c>
      <c r="B457" s="16">
        <v>449</v>
      </c>
      <c r="C457">
        <v>1</v>
      </c>
      <c r="D457">
        <v>1</v>
      </c>
      <c r="E457">
        <v>1</v>
      </c>
      <c r="K457">
        <v>3</v>
      </c>
      <c r="L457">
        <v>3</v>
      </c>
      <c r="M457">
        <v>1</v>
      </c>
      <c r="P457" s="68">
        <v>44986</v>
      </c>
      <c r="Q457" s="18">
        <v>449</v>
      </c>
      <c r="X457">
        <v>1</v>
      </c>
      <c r="Y457">
        <v>1</v>
      </c>
      <c r="Z457">
        <v>1</v>
      </c>
      <c r="AP457">
        <v>3</v>
      </c>
      <c r="AQ457">
        <v>3</v>
      </c>
      <c r="AR457">
        <v>1</v>
      </c>
      <c r="AS457">
        <v>6</v>
      </c>
    </row>
    <row r="458" spans="1:45" x14ac:dyDescent="0.3">
      <c r="A458" s="57"/>
      <c r="B458" s="16">
        <v>450</v>
      </c>
      <c r="C458">
        <v>1</v>
      </c>
      <c r="K458">
        <v>1</v>
      </c>
      <c r="L458">
        <v>1</v>
      </c>
      <c r="M458">
        <v>1</v>
      </c>
      <c r="P458" s="57"/>
      <c r="Q458" s="18">
        <v>450</v>
      </c>
      <c r="AH458">
        <v>1</v>
      </c>
      <c r="AP458">
        <v>1</v>
      </c>
      <c r="AQ458">
        <v>1</v>
      </c>
      <c r="AR458">
        <v>1</v>
      </c>
      <c r="AS458">
        <v>16</v>
      </c>
    </row>
    <row r="459" spans="1:45" x14ac:dyDescent="0.3">
      <c r="A459" s="56"/>
      <c r="B459" s="16">
        <v>451</v>
      </c>
      <c r="C459">
        <v>1</v>
      </c>
      <c r="K459">
        <v>1</v>
      </c>
      <c r="L459">
        <v>1</v>
      </c>
      <c r="M459">
        <v>1</v>
      </c>
      <c r="P459" s="56"/>
      <c r="Q459" s="18">
        <v>451</v>
      </c>
      <c r="AL459">
        <v>1</v>
      </c>
      <c r="AP459">
        <v>1</v>
      </c>
      <c r="AQ459">
        <v>1</v>
      </c>
      <c r="AR459">
        <v>1</v>
      </c>
      <c r="AS459">
        <v>20</v>
      </c>
    </row>
    <row r="460" spans="1:45" x14ac:dyDescent="0.3">
      <c r="A460" s="17">
        <v>44987</v>
      </c>
      <c r="B460" s="16">
        <v>452</v>
      </c>
      <c r="C460">
        <v>2</v>
      </c>
      <c r="D460">
        <v>3</v>
      </c>
      <c r="E460">
        <v>3</v>
      </c>
      <c r="F460">
        <v>4</v>
      </c>
      <c r="G460">
        <v>2</v>
      </c>
      <c r="K460">
        <v>5</v>
      </c>
      <c r="L460">
        <v>14</v>
      </c>
      <c r="M460">
        <v>2.8</v>
      </c>
      <c r="P460" s="19">
        <v>44987</v>
      </c>
      <c r="Q460" s="18">
        <v>452</v>
      </c>
      <c r="U460">
        <v>2</v>
      </c>
      <c r="V460">
        <v>3</v>
      </c>
      <c r="W460">
        <v>3</v>
      </c>
      <c r="X460">
        <v>4</v>
      </c>
      <c r="Y460">
        <v>2</v>
      </c>
      <c r="AP460">
        <v>5</v>
      </c>
      <c r="AQ460">
        <v>14</v>
      </c>
      <c r="AR460">
        <v>2.8</v>
      </c>
      <c r="AS460">
        <v>3</v>
      </c>
    </row>
    <row r="461" spans="1:45" x14ac:dyDescent="0.3">
      <c r="A461" s="17">
        <v>44988</v>
      </c>
      <c r="B461" s="16">
        <v>453</v>
      </c>
      <c r="C461">
        <v>1</v>
      </c>
      <c r="K461">
        <v>1</v>
      </c>
      <c r="L461">
        <v>1</v>
      </c>
      <c r="M461">
        <v>1</v>
      </c>
      <c r="P461" s="19">
        <v>44988</v>
      </c>
      <c r="Q461" s="18">
        <v>453</v>
      </c>
      <c r="Y461">
        <v>1</v>
      </c>
      <c r="AP461">
        <v>1</v>
      </c>
      <c r="AQ461">
        <v>1</v>
      </c>
      <c r="AR461">
        <v>1</v>
      </c>
      <c r="AS461">
        <v>7</v>
      </c>
    </row>
    <row r="462" spans="1:45" x14ac:dyDescent="0.3">
      <c r="A462" s="69">
        <v>44990</v>
      </c>
      <c r="B462" s="16">
        <v>454</v>
      </c>
      <c r="C462">
        <v>1</v>
      </c>
      <c r="K462">
        <v>1</v>
      </c>
      <c r="L462">
        <v>1</v>
      </c>
      <c r="M462">
        <v>1</v>
      </c>
      <c r="P462" s="68">
        <v>44990</v>
      </c>
      <c r="Q462" s="18">
        <v>454</v>
      </c>
      <c r="R462">
        <v>1</v>
      </c>
      <c r="AP462">
        <v>1</v>
      </c>
      <c r="AQ462">
        <v>1</v>
      </c>
      <c r="AR462">
        <v>1</v>
      </c>
      <c r="AS462">
        <v>0</v>
      </c>
    </row>
    <row r="463" spans="1:45" x14ac:dyDescent="0.3">
      <c r="A463" s="57"/>
      <c r="B463" s="16">
        <v>455</v>
      </c>
      <c r="C463">
        <v>1</v>
      </c>
      <c r="K463">
        <v>1</v>
      </c>
      <c r="L463">
        <v>1</v>
      </c>
      <c r="M463">
        <v>1</v>
      </c>
      <c r="P463" s="57"/>
      <c r="Q463" s="18">
        <v>455</v>
      </c>
      <c r="Y463">
        <v>1</v>
      </c>
      <c r="AP463">
        <v>1</v>
      </c>
      <c r="AQ463">
        <v>1</v>
      </c>
      <c r="AR463">
        <v>1</v>
      </c>
      <c r="AS463">
        <v>7</v>
      </c>
    </row>
    <row r="464" spans="1:45" x14ac:dyDescent="0.3">
      <c r="A464" s="57"/>
      <c r="B464" s="16">
        <v>456</v>
      </c>
      <c r="C464">
        <v>11</v>
      </c>
      <c r="K464">
        <v>1</v>
      </c>
      <c r="L464">
        <v>11</v>
      </c>
      <c r="M464">
        <v>11</v>
      </c>
      <c r="P464" s="57"/>
      <c r="Q464" s="18">
        <v>456</v>
      </c>
      <c r="AD464">
        <v>11</v>
      </c>
      <c r="AP464">
        <v>1</v>
      </c>
      <c r="AQ464">
        <v>11</v>
      </c>
      <c r="AR464">
        <v>11</v>
      </c>
      <c r="AS464">
        <v>12</v>
      </c>
    </row>
    <row r="465" spans="1:45" x14ac:dyDescent="0.3">
      <c r="A465" s="56"/>
      <c r="B465" s="16">
        <v>457</v>
      </c>
      <c r="C465">
        <v>1</v>
      </c>
      <c r="K465">
        <v>1</v>
      </c>
      <c r="L465">
        <v>1</v>
      </c>
      <c r="M465">
        <v>1</v>
      </c>
      <c r="P465" s="56"/>
      <c r="Q465" s="18">
        <v>457</v>
      </c>
      <c r="AI465">
        <v>1</v>
      </c>
      <c r="AP465">
        <v>1</v>
      </c>
      <c r="AQ465">
        <v>1</v>
      </c>
      <c r="AR465">
        <v>1</v>
      </c>
      <c r="AS465">
        <v>17</v>
      </c>
    </row>
    <row r="466" spans="1:45" x14ac:dyDescent="0.3">
      <c r="A466" s="17">
        <v>44992</v>
      </c>
      <c r="B466" s="16">
        <v>458</v>
      </c>
      <c r="C466">
        <v>8</v>
      </c>
      <c r="K466">
        <v>1</v>
      </c>
      <c r="L466">
        <v>8</v>
      </c>
      <c r="M466">
        <v>8</v>
      </c>
      <c r="P466" s="19">
        <v>44992</v>
      </c>
      <c r="Q466" s="18">
        <v>458</v>
      </c>
      <c r="AH466">
        <v>8</v>
      </c>
      <c r="AP466">
        <v>1</v>
      </c>
      <c r="AQ466">
        <v>8</v>
      </c>
      <c r="AR466">
        <v>8</v>
      </c>
      <c r="AS466">
        <v>16</v>
      </c>
    </row>
    <row r="467" spans="1:45" x14ac:dyDescent="0.3">
      <c r="A467" s="17">
        <v>44993</v>
      </c>
      <c r="B467" s="16">
        <v>459</v>
      </c>
      <c r="C467">
        <v>1</v>
      </c>
      <c r="K467">
        <v>1</v>
      </c>
      <c r="L467">
        <v>1</v>
      </c>
      <c r="M467">
        <v>1</v>
      </c>
      <c r="P467" s="19">
        <v>44993</v>
      </c>
      <c r="Q467" s="18">
        <v>459</v>
      </c>
      <c r="Y467">
        <v>1</v>
      </c>
      <c r="AP467">
        <v>1</v>
      </c>
      <c r="AQ467">
        <v>1</v>
      </c>
      <c r="AR467">
        <v>1</v>
      </c>
      <c r="AS467">
        <v>7</v>
      </c>
    </row>
    <row r="468" spans="1:45" x14ac:dyDescent="0.3">
      <c r="A468" s="17">
        <v>44994</v>
      </c>
      <c r="B468" s="16">
        <v>460</v>
      </c>
      <c r="C468">
        <v>1</v>
      </c>
      <c r="K468">
        <v>1</v>
      </c>
      <c r="L468">
        <v>1</v>
      </c>
      <c r="M468">
        <v>1</v>
      </c>
      <c r="P468" s="19">
        <v>44994</v>
      </c>
      <c r="Q468" s="18">
        <v>460</v>
      </c>
      <c r="AA468">
        <v>1</v>
      </c>
      <c r="AP468">
        <v>1</v>
      </c>
      <c r="AQ468">
        <v>1</v>
      </c>
      <c r="AR468">
        <v>1</v>
      </c>
      <c r="AS468">
        <v>9</v>
      </c>
    </row>
    <row r="469" spans="1:45" x14ac:dyDescent="0.3">
      <c r="A469" s="69">
        <v>44995</v>
      </c>
      <c r="B469" s="16">
        <v>461</v>
      </c>
      <c r="C469">
        <v>1</v>
      </c>
      <c r="K469">
        <v>1</v>
      </c>
      <c r="L469">
        <v>1</v>
      </c>
      <c r="M469">
        <v>1</v>
      </c>
      <c r="P469" s="68">
        <v>44995</v>
      </c>
      <c r="Q469" s="18">
        <v>461</v>
      </c>
      <c r="Y469">
        <v>1</v>
      </c>
      <c r="AP469">
        <v>1</v>
      </c>
      <c r="AQ469">
        <v>1</v>
      </c>
      <c r="AR469">
        <v>1</v>
      </c>
      <c r="AS469">
        <v>7</v>
      </c>
    </row>
    <row r="470" spans="1:45" x14ac:dyDescent="0.3">
      <c r="A470" s="56"/>
      <c r="B470" s="16">
        <v>462</v>
      </c>
      <c r="C470">
        <v>3</v>
      </c>
      <c r="D470">
        <v>8</v>
      </c>
      <c r="E470">
        <v>4</v>
      </c>
      <c r="F470">
        <v>2</v>
      </c>
      <c r="K470">
        <v>4</v>
      </c>
      <c r="L470">
        <v>17</v>
      </c>
      <c r="M470">
        <v>4.25</v>
      </c>
      <c r="P470" s="56"/>
      <c r="Q470" s="18">
        <v>462</v>
      </c>
      <c r="AH470">
        <v>3</v>
      </c>
      <c r="AI470">
        <v>8</v>
      </c>
      <c r="AJ470">
        <v>4</v>
      </c>
      <c r="AK470">
        <v>2</v>
      </c>
      <c r="AP470">
        <v>4</v>
      </c>
      <c r="AQ470">
        <v>17</v>
      </c>
      <c r="AR470">
        <v>4.25</v>
      </c>
      <c r="AS470">
        <v>16</v>
      </c>
    </row>
    <row r="471" spans="1:45" x14ac:dyDescent="0.3">
      <c r="A471" s="69">
        <v>44996</v>
      </c>
      <c r="B471" s="16">
        <v>463</v>
      </c>
      <c r="C471">
        <v>1</v>
      </c>
      <c r="K471">
        <v>1</v>
      </c>
      <c r="L471">
        <v>1</v>
      </c>
      <c r="M471">
        <v>1</v>
      </c>
      <c r="P471" s="68">
        <v>44996</v>
      </c>
      <c r="Q471" s="18">
        <v>463</v>
      </c>
      <c r="X471">
        <v>1</v>
      </c>
      <c r="AP471">
        <v>1</v>
      </c>
      <c r="AQ471">
        <v>1</v>
      </c>
      <c r="AR471">
        <v>1</v>
      </c>
      <c r="AS471">
        <v>6</v>
      </c>
    </row>
    <row r="472" spans="1:45" x14ac:dyDescent="0.3">
      <c r="A472" s="56"/>
      <c r="B472" s="16">
        <v>464</v>
      </c>
      <c r="C472">
        <v>7</v>
      </c>
      <c r="D472">
        <v>10</v>
      </c>
      <c r="K472">
        <v>2</v>
      </c>
      <c r="L472">
        <v>17</v>
      </c>
      <c r="M472">
        <v>8.5</v>
      </c>
      <c r="P472" s="56"/>
      <c r="Q472" s="18">
        <v>464</v>
      </c>
      <c r="AE472">
        <v>7</v>
      </c>
      <c r="AF472">
        <v>10</v>
      </c>
      <c r="AP472">
        <v>2</v>
      </c>
      <c r="AQ472">
        <v>17</v>
      </c>
      <c r="AR472">
        <v>8.5</v>
      </c>
      <c r="AS472">
        <v>13</v>
      </c>
    </row>
    <row r="473" spans="1:45" x14ac:dyDescent="0.3">
      <c r="A473" s="17">
        <v>44998</v>
      </c>
      <c r="B473" s="16">
        <v>465</v>
      </c>
      <c r="C473">
        <v>1</v>
      </c>
      <c r="K473">
        <v>1</v>
      </c>
      <c r="L473">
        <v>1</v>
      </c>
      <c r="M473">
        <v>1</v>
      </c>
      <c r="P473" s="19">
        <v>44998</v>
      </c>
      <c r="Q473" s="18">
        <v>465</v>
      </c>
      <c r="AK473">
        <v>1</v>
      </c>
      <c r="AP473">
        <v>1</v>
      </c>
      <c r="AQ473">
        <v>1</v>
      </c>
      <c r="AR473">
        <v>1</v>
      </c>
      <c r="AS473">
        <v>19</v>
      </c>
    </row>
    <row r="474" spans="1:45" x14ac:dyDescent="0.3">
      <c r="A474" s="69">
        <v>44999</v>
      </c>
      <c r="B474" s="16">
        <v>466</v>
      </c>
      <c r="C474">
        <v>1</v>
      </c>
      <c r="K474">
        <v>1</v>
      </c>
      <c r="L474">
        <v>1</v>
      </c>
      <c r="M474">
        <v>1</v>
      </c>
      <c r="P474" s="68">
        <v>44999</v>
      </c>
      <c r="Q474" s="18">
        <v>466</v>
      </c>
      <c r="X474">
        <v>1</v>
      </c>
      <c r="AP474">
        <v>1</v>
      </c>
      <c r="AQ474">
        <v>1</v>
      </c>
      <c r="AR474">
        <v>1</v>
      </c>
      <c r="AS474">
        <v>6</v>
      </c>
    </row>
    <row r="475" spans="1:45" x14ac:dyDescent="0.3">
      <c r="A475" s="56"/>
      <c r="B475" s="16">
        <v>467</v>
      </c>
      <c r="C475">
        <v>7</v>
      </c>
      <c r="D475">
        <v>1</v>
      </c>
      <c r="E475">
        <v>1</v>
      </c>
      <c r="K475">
        <v>3</v>
      </c>
      <c r="L475">
        <v>9</v>
      </c>
      <c r="M475">
        <v>3</v>
      </c>
      <c r="P475" s="56"/>
      <c r="Q475" s="18">
        <v>467</v>
      </c>
      <c r="AM475">
        <v>7</v>
      </c>
      <c r="AN475">
        <v>1</v>
      </c>
      <c r="AO475">
        <v>1</v>
      </c>
      <c r="AP475">
        <v>3</v>
      </c>
      <c r="AQ475">
        <v>9</v>
      </c>
      <c r="AR475">
        <v>3</v>
      </c>
      <c r="AS475">
        <v>21</v>
      </c>
    </row>
    <row r="476" spans="1:45" x14ac:dyDescent="0.3">
      <c r="A476" s="17">
        <v>45000</v>
      </c>
      <c r="B476" s="16">
        <v>468</v>
      </c>
      <c r="C476">
        <v>1</v>
      </c>
      <c r="K476">
        <v>1</v>
      </c>
      <c r="L476">
        <v>1</v>
      </c>
      <c r="M476">
        <v>1</v>
      </c>
      <c r="P476" s="19">
        <v>45000</v>
      </c>
      <c r="Q476" s="18">
        <v>468</v>
      </c>
      <c r="Y476">
        <v>1</v>
      </c>
      <c r="AP476">
        <v>1</v>
      </c>
      <c r="AQ476">
        <v>1</v>
      </c>
      <c r="AR476">
        <v>1</v>
      </c>
      <c r="AS476">
        <v>7</v>
      </c>
    </row>
    <row r="477" spans="1:45" x14ac:dyDescent="0.3">
      <c r="A477" s="17">
        <v>45003</v>
      </c>
      <c r="B477" s="16">
        <v>469</v>
      </c>
      <c r="C477">
        <v>4</v>
      </c>
      <c r="D477">
        <v>5</v>
      </c>
      <c r="E477">
        <v>2</v>
      </c>
      <c r="K477">
        <v>3</v>
      </c>
      <c r="L477">
        <v>11</v>
      </c>
      <c r="M477">
        <v>3.666666666666667</v>
      </c>
      <c r="P477" s="19">
        <v>45003</v>
      </c>
      <c r="Q477" s="18">
        <v>469</v>
      </c>
      <c r="AJ477">
        <v>4</v>
      </c>
      <c r="AK477">
        <v>5</v>
      </c>
      <c r="AL477">
        <v>2</v>
      </c>
      <c r="AP477">
        <v>3</v>
      </c>
      <c r="AQ477">
        <v>11</v>
      </c>
      <c r="AR477">
        <v>3.666666666666667</v>
      </c>
      <c r="AS477">
        <v>18</v>
      </c>
    </row>
    <row r="478" spans="1:45" x14ac:dyDescent="0.3">
      <c r="A478" s="69">
        <v>45005</v>
      </c>
      <c r="B478" s="16">
        <v>470</v>
      </c>
      <c r="C478">
        <v>6</v>
      </c>
      <c r="D478">
        <v>15</v>
      </c>
      <c r="K478">
        <v>2</v>
      </c>
      <c r="L478">
        <v>21</v>
      </c>
      <c r="M478">
        <v>10.5</v>
      </c>
      <c r="P478" s="68">
        <v>45005</v>
      </c>
      <c r="Q478" s="18">
        <v>470</v>
      </c>
      <c r="AE478">
        <v>6</v>
      </c>
      <c r="AF478">
        <v>15</v>
      </c>
      <c r="AP478">
        <v>2</v>
      </c>
      <c r="AQ478">
        <v>21</v>
      </c>
      <c r="AR478">
        <v>10.5</v>
      </c>
      <c r="AS478">
        <v>13</v>
      </c>
    </row>
    <row r="479" spans="1:45" x14ac:dyDescent="0.3">
      <c r="A479" s="56"/>
      <c r="B479" s="16">
        <v>471</v>
      </c>
      <c r="C479">
        <v>2</v>
      </c>
      <c r="D479">
        <v>1</v>
      </c>
      <c r="K479">
        <v>2</v>
      </c>
      <c r="L479">
        <v>3</v>
      </c>
      <c r="M479">
        <v>1.5</v>
      </c>
      <c r="P479" s="56"/>
      <c r="Q479" s="18">
        <v>471</v>
      </c>
      <c r="AJ479">
        <v>2</v>
      </c>
      <c r="AK479">
        <v>1</v>
      </c>
      <c r="AP479">
        <v>2</v>
      </c>
      <c r="AQ479">
        <v>3</v>
      </c>
      <c r="AR479">
        <v>1.5</v>
      </c>
      <c r="AS479">
        <v>18</v>
      </c>
    </row>
    <row r="480" spans="1:45" x14ac:dyDescent="0.3">
      <c r="A480" s="17">
        <v>45006</v>
      </c>
      <c r="B480" s="16">
        <v>472</v>
      </c>
      <c r="C480">
        <v>2</v>
      </c>
      <c r="K480">
        <v>1</v>
      </c>
      <c r="L480">
        <v>2</v>
      </c>
      <c r="M480">
        <v>2</v>
      </c>
      <c r="P480" s="19">
        <v>45006</v>
      </c>
      <c r="Q480" s="18">
        <v>472</v>
      </c>
      <c r="V480">
        <v>2</v>
      </c>
      <c r="AP480">
        <v>1</v>
      </c>
      <c r="AQ480">
        <v>2</v>
      </c>
      <c r="AR480">
        <v>2</v>
      </c>
      <c r="AS480">
        <v>4</v>
      </c>
    </row>
    <row r="481" spans="1:45" x14ac:dyDescent="0.3">
      <c r="A481" s="17">
        <v>45007</v>
      </c>
      <c r="B481" s="16">
        <v>473</v>
      </c>
      <c r="C481">
        <v>1</v>
      </c>
      <c r="K481">
        <v>1</v>
      </c>
      <c r="L481">
        <v>1</v>
      </c>
      <c r="M481">
        <v>1</v>
      </c>
      <c r="P481" s="19">
        <v>45007</v>
      </c>
      <c r="Q481" s="18">
        <v>473</v>
      </c>
      <c r="Y481">
        <v>1</v>
      </c>
      <c r="AP481">
        <v>1</v>
      </c>
      <c r="AQ481">
        <v>1</v>
      </c>
      <c r="AR481">
        <v>1</v>
      </c>
      <c r="AS481">
        <v>7</v>
      </c>
    </row>
    <row r="482" spans="1:45" x14ac:dyDescent="0.3">
      <c r="A482" s="69">
        <v>45009</v>
      </c>
      <c r="B482" s="16">
        <v>474</v>
      </c>
      <c r="C482">
        <v>1</v>
      </c>
      <c r="D482">
        <v>6</v>
      </c>
      <c r="E482">
        <v>1</v>
      </c>
      <c r="K482">
        <v>3</v>
      </c>
      <c r="L482">
        <v>8</v>
      </c>
      <c r="M482">
        <v>2.666666666666667</v>
      </c>
      <c r="P482" s="68">
        <v>45009</v>
      </c>
      <c r="Q482" s="18">
        <v>474</v>
      </c>
      <c r="AH482">
        <v>1</v>
      </c>
      <c r="AI482">
        <v>6</v>
      </c>
      <c r="AJ482">
        <v>1</v>
      </c>
      <c r="AP482">
        <v>3</v>
      </c>
      <c r="AQ482">
        <v>8</v>
      </c>
      <c r="AR482">
        <v>2.666666666666667</v>
      </c>
      <c r="AS482">
        <v>16</v>
      </c>
    </row>
    <row r="483" spans="1:45" x14ac:dyDescent="0.3">
      <c r="A483" s="56"/>
      <c r="B483" s="16">
        <v>475</v>
      </c>
      <c r="C483">
        <v>1</v>
      </c>
      <c r="K483">
        <v>1</v>
      </c>
      <c r="L483">
        <v>1</v>
      </c>
      <c r="M483">
        <v>1</v>
      </c>
      <c r="P483" s="56"/>
      <c r="Q483" s="18">
        <v>475</v>
      </c>
      <c r="AM483">
        <v>1</v>
      </c>
      <c r="AP483">
        <v>1</v>
      </c>
      <c r="AQ483">
        <v>1</v>
      </c>
      <c r="AR483">
        <v>1</v>
      </c>
      <c r="AS483">
        <v>21</v>
      </c>
    </row>
    <row r="484" spans="1:45" x14ac:dyDescent="0.3">
      <c r="A484" s="69">
        <v>45010</v>
      </c>
      <c r="B484" s="16">
        <v>476</v>
      </c>
      <c r="C484">
        <v>7</v>
      </c>
      <c r="D484">
        <v>1</v>
      </c>
      <c r="K484">
        <v>2</v>
      </c>
      <c r="L484">
        <v>8</v>
      </c>
      <c r="M484">
        <v>4</v>
      </c>
      <c r="P484" s="68">
        <v>45010</v>
      </c>
      <c r="Q484" s="18">
        <v>476</v>
      </c>
      <c r="AE484">
        <v>7</v>
      </c>
      <c r="AF484">
        <v>1</v>
      </c>
      <c r="AP484">
        <v>2</v>
      </c>
      <c r="AQ484">
        <v>8</v>
      </c>
      <c r="AR484">
        <v>4</v>
      </c>
      <c r="AS484">
        <v>13</v>
      </c>
    </row>
    <row r="485" spans="1:45" x14ac:dyDescent="0.3">
      <c r="A485" s="56"/>
      <c r="B485" s="16">
        <v>477</v>
      </c>
      <c r="C485">
        <v>1</v>
      </c>
      <c r="D485">
        <v>2</v>
      </c>
      <c r="E485">
        <v>2</v>
      </c>
      <c r="K485">
        <v>3</v>
      </c>
      <c r="L485">
        <v>5</v>
      </c>
      <c r="M485">
        <v>1.666666666666667</v>
      </c>
      <c r="P485" s="56"/>
      <c r="Q485" s="18">
        <v>477</v>
      </c>
      <c r="AH485">
        <v>1</v>
      </c>
      <c r="AI485">
        <v>2</v>
      </c>
      <c r="AJ485">
        <v>2</v>
      </c>
      <c r="AP485">
        <v>3</v>
      </c>
      <c r="AQ485">
        <v>5</v>
      </c>
      <c r="AR485">
        <v>1.666666666666667</v>
      </c>
      <c r="AS485">
        <v>16</v>
      </c>
    </row>
    <row r="486" spans="1:45" x14ac:dyDescent="0.3">
      <c r="A486" s="69">
        <v>45011</v>
      </c>
      <c r="B486" s="16">
        <v>478</v>
      </c>
      <c r="C486">
        <v>9</v>
      </c>
      <c r="K486">
        <v>1</v>
      </c>
      <c r="L486">
        <v>9</v>
      </c>
      <c r="M486">
        <v>9</v>
      </c>
      <c r="P486" s="68">
        <v>45011</v>
      </c>
      <c r="Q486" s="18">
        <v>478</v>
      </c>
      <c r="AF486">
        <v>9</v>
      </c>
      <c r="AP486">
        <v>1</v>
      </c>
      <c r="AQ486">
        <v>9</v>
      </c>
      <c r="AR486">
        <v>9</v>
      </c>
      <c r="AS486">
        <v>14</v>
      </c>
    </row>
    <row r="487" spans="1:45" x14ac:dyDescent="0.3">
      <c r="A487" s="56"/>
      <c r="B487" s="16">
        <v>479</v>
      </c>
      <c r="C487">
        <v>2</v>
      </c>
      <c r="D487">
        <v>2</v>
      </c>
      <c r="E487">
        <v>1</v>
      </c>
      <c r="K487">
        <v>3</v>
      </c>
      <c r="L487">
        <v>5</v>
      </c>
      <c r="M487">
        <v>1.666666666666667</v>
      </c>
      <c r="P487" s="56"/>
      <c r="Q487" s="18">
        <v>479</v>
      </c>
      <c r="AH487">
        <v>2</v>
      </c>
      <c r="AI487">
        <v>2</v>
      </c>
      <c r="AJ487">
        <v>1</v>
      </c>
      <c r="AP487">
        <v>3</v>
      </c>
      <c r="AQ487">
        <v>5</v>
      </c>
      <c r="AR487">
        <v>1.666666666666667</v>
      </c>
      <c r="AS487">
        <v>16</v>
      </c>
    </row>
    <row r="488" spans="1:45" x14ac:dyDescent="0.3">
      <c r="A488" s="69">
        <v>45012</v>
      </c>
      <c r="B488" s="16">
        <v>480</v>
      </c>
      <c r="C488">
        <v>1</v>
      </c>
      <c r="K488">
        <v>1</v>
      </c>
      <c r="L488">
        <v>1</v>
      </c>
      <c r="M488">
        <v>1</v>
      </c>
      <c r="P488" s="68">
        <v>45012</v>
      </c>
      <c r="Q488" s="18">
        <v>480</v>
      </c>
      <c r="X488">
        <v>1</v>
      </c>
      <c r="AP488">
        <v>1</v>
      </c>
      <c r="AQ488">
        <v>1</v>
      </c>
      <c r="AR488">
        <v>1</v>
      </c>
      <c r="AS488">
        <v>6</v>
      </c>
    </row>
    <row r="489" spans="1:45" x14ac:dyDescent="0.3">
      <c r="A489" s="56"/>
      <c r="B489" s="16">
        <v>481</v>
      </c>
      <c r="C489">
        <v>8</v>
      </c>
      <c r="K489">
        <v>1</v>
      </c>
      <c r="L489">
        <v>8</v>
      </c>
      <c r="M489">
        <v>8</v>
      </c>
      <c r="P489" s="56"/>
      <c r="Q489" s="18">
        <v>481</v>
      </c>
      <c r="AI489">
        <v>8</v>
      </c>
      <c r="AP489">
        <v>1</v>
      </c>
      <c r="AQ489">
        <v>8</v>
      </c>
      <c r="AR489">
        <v>8</v>
      </c>
      <c r="AS489">
        <v>17</v>
      </c>
    </row>
    <row r="490" spans="1:45" x14ac:dyDescent="0.3">
      <c r="A490" s="69">
        <v>45015</v>
      </c>
      <c r="B490" s="16">
        <v>482</v>
      </c>
      <c r="C490">
        <v>1</v>
      </c>
      <c r="K490">
        <v>1</v>
      </c>
      <c r="L490">
        <v>1</v>
      </c>
      <c r="M490">
        <v>1</v>
      </c>
      <c r="P490" s="68">
        <v>45015</v>
      </c>
      <c r="Q490" s="18">
        <v>482</v>
      </c>
      <c r="X490">
        <v>1</v>
      </c>
      <c r="AP490">
        <v>1</v>
      </c>
      <c r="AQ490">
        <v>1</v>
      </c>
      <c r="AR490">
        <v>1</v>
      </c>
      <c r="AS490">
        <v>6</v>
      </c>
    </row>
    <row r="491" spans="1:45" x14ac:dyDescent="0.3">
      <c r="A491" s="56"/>
      <c r="B491" s="16">
        <v>483</v>
      </c>
      <c r="C491">
        <v>3</v>
      </c>
      <c r="D491">
        <v>1</v>
      </c>
      <c r="K491">
        <v>2</v>
      </c>
      <c r="L491">
        <v>4</v>
      </c>
      <c r="M491">
        <v>2</v>
      </c>
      <c r="P491" s="56"/>
      <c r="Q491" s="18">
        <v>483</v>
      </c>
      <c r="AM491">
        <v>3</v>
      </c>
      <c r="AN491">
        <v>1</v>
      </c>
      <c r="AP491">
        <v>2</v>
      </c>
      <c r="AQ491">
        <v>4</v>
      </c>
      <c r="AR491">
        <v>2</v>
      </c>
      <c r="AS491">
        <v>21</v>
      </c>
    </row>
    <row r="492" spans="1:45" x14ac:dyDescent="0.3">
      <c r="A492" s="17">
        <v>45017</v>
      </c>
      <c r="B492" s="16">
        <v>484</v>
      </c>
      <c r="C492">
        <v>1</v>
      </c>
      <c r="K492">
        <v>1</v>
      </c>
      <c r="L492">
        <v>1</v>
      </c>
      <c r="M492">
        <v>1</v>
      </c>
      <c r="P492" s="19">
        <v>45017</v>
      </c>
      <c r="Q492" s="18">
        <v>484</v>
      </c>
      <c r="AA492">
        <v>1</v>
      </c>
      <c r="AP492">
        <v>1</v>
      </c>
      <c r="AQ492">
        <v>1</v>
      </c>
      <c r="AR492">
        <v>1</v>
      </c>
      <c r="AS492">
        <v>9</v>
      </c>
    </row>
    <row r="493" spans="1:45" x14ac:dyDescent="0.3">
      <c r="A493" s="69">
        <v>45018</v>
      </c>
      <c r="B493" s="16">
        <v>485</v>
      </c>
      <c r="C493">
        <v>4</v>
      </c>
      <c r="K493">
        <v>1</v>
      </c>
      <c r="L493">
        <v>4</v>
      </c>
      <c r="M493">
        <v>4</v>
      </c>
      <c r="P493" s="68">
        <v>45018</v>
      </c>
      <c r="Q493" s="18">
        <v>485</v>
      </c>
      <c r="AE493">
        <v>4</v>
      </c>
      <c r="AP493">
        <v>1</v>
      </c>
      <c r="AQ493">
        <v>4</v>
      </c>
      <c r="AR493">
        <v>4</v>
      </c>
      <c r="AS493">
        <v>13</v>
      </c>
    </row>
    <row r="494" spans="1:45" x14ac:dyDescent="0.3">
      <c r="A494" s="57"/>
      <c r="B494" s="16">
        <v>486</v>
      </c>
      <c r="C494">
        <v>1</v>
      </c>
      <c r="K494">
        <v>1</v>
      </c>
      <c r="L494">
        <v>1</v>
      </c>
      <c r="M494">
        <v>1</v>
      </c>
      <c r="P494" s="57"/>
      <c r="Q494" s="18">
        <v>486</v>
      </c>
      <c r="AG494">
        <v>1</v>
      </c>
      <c r="AP494">
        <v>1</v>
      </c>
      <c r="AQ494">
        <v>1</v>
      </c>
      <c r="AR494">
        <v>1</v>
      </c>
      <c r="AS494">
        <v>15</v>
      </c>
    </row>
    <row r="495" spans="1:45" x14ac:dyDescent="0.3">
      <c r="A495" s="56"/>
      <c r="B495" s="16">
        <v>487</v>
      </c>
      <c r="C495">
        <v>1</v>
      </c>
      <c r="K495">
        <v>1</v>
      </c>
      <c r="L495">
        <v>1</v>
      </c>
      <c r="M495">
        <v>1</v>
      </c>
      <c r="P495" s="56"/>
      <c r="Q495" s="18">
        <v>487</v>
      </c>
      <c r="AI495">
        <v>1</v>
      </c>
      <c r="AP495">
        <v>1</v>
      </c>
      <c r="AQ495">
        <v>1</v>
      </c>
      <c r="AR495">
        <v>1</v>
      </c>
      <c r="AS495">
        <v>17</v>
      </c>
    </row>
    <row r="496" spans="1:45" x14ac:dyDescent="0.3">
      <c r="A496" s="17">
        <v>45026</v>
      </c>
      <c r="B496" s="16">
        <v>488</v>
      </c>
      <c r="C496">
        <v>1</v>
      </c>
      <c r="K496">
        <v>1</v>
      </c>
      <c r="L496">
        <v>1</v>
      </c>
      <c r="M496">
        <v>1</v>
      </c>
      <c r="P496" s="19">
        <v>45026</v>
      </c>
      <c r="Q496" s="18">
        <v>488</v>
      </c>
      <c r="Y496">
        <v>1</v>
      </c>
      <c r="AP496">
        <v>1</v>
      </c>
      <c r="AQ496">
        <v>1</v>
      </c>
      <c r="AR496">
        <v>1</v>
      </c>
      <c r="AS496">
        <v>7</v>
      </c>
    </row>
    <row r="497" spans="1:45" x14ac:dyDescent="0.3">
      <c r="A497" s="17">
        <v>45027</v>
      </c>
      <c r="B497" s="16">
        <v>489</v>
      </c>
      <c r="C497">
        <v>1</v>
      </c>
      <c r="D497">
        <v>2</v>
      </c>
      <c r="E497">
        <v>1</v>
      </c>
      <c r="K497">
        <v>3</v>
      </c>
      <c r="L497">
        <v>4</v>
      </c>
      <c r="M497">
        <v>1.333333333333333</v>
      </c>
      <c r="P497" s="19">
        <v>45027</v>
      </c>
      <c r="Q497" s="18">
        <v>489</v>
      </c>
      <c r="AE497">
        <v>1</v>
      </c>
      <c r="AF497">
        <v>2</v>
      </c>
      <c r="AG497">
        <v>1</v>
      </c>
      <c r="AP497">
        <v>3</v>
      </c>
      <c r="AQ497">
        <v>4</v>
      </c>
      <c r="AR497">
        <v>1.333333333333333</v>
      </c>
      <c r="AS497">
        <v>13</v>
      </c>
    </row>
    <row r="498" spans="1:45" x14ac:dyDescent="0.3">
      <c r="A498" s="17">
        <v>45028</v>
      </c>
      <c r="B498" s="16">
        <v>490</v>
      </c>
      <c r="C498">
        <v>2</v>
      </c>
      <c r="D498">
        <v>1</v>
      </c>
      <c r="K498">
        <v>2</v>
      </c>
      <c r="L498">
        <v>3</v>
      </c>
      <c r="M498">
        <v>1.5</v>
      </c>
      <c r="P498" s="19">
        <v>45028</v>
      </c>
      <c r="Q498" s="18">
        <v>490</v>
      </c>
      <c r="AK498">
        <v>2</v>
      </c>
      <c r="AL498">
        <v>1</v>
      </c>
      <c r="AP498">
        <v>2</v>
      </c>
      <c r="AQ498">
        <v>3</v>
      </c>
      <c r="AR498">
        <v>1.5</v>
      </c>
      <c r="AS498">
        <v>19</v>
      </c>
    </row>
    <row r="499" spans="1:45" x14ac:dyDescent="0.3">
      <c r="A499" s="69">
        <v>45030</v>
      </c>
      <c r="B499" s="16">
        <v>491</v>
      </c>
      <c r="C499">
        <v>2</v>
      </c>
      <c r="K499">
        <v>1</v>
      </c>
      <c r="L499">
        <v>2</v>
      </c>
      <c r="M499">
        <v>2</v>
      </c>
      <c r="P499" s="68">
        <v>45030</v>
      </c>
      <c r="Q499" s="18">
        <v>491</v>
      </c>
      <c r="AE499">
        <v>2</v>
      </c>
      <c r="AP499">
        <v>1</v>
      </c>
      <c r="AQ499">
        <v>2</v>
      </c>
      <c r="AR499">
        <v>2</v>
      </c>
      <c r="AS499">
        <v>13</v>
      </c>
    </row>
    <row r="500" spans="1:45" x14ac:dyDescent="0.3">
      <c r="A500" s="56"/>
      <c r="B500" s="16">
        <v>492</v>
      </c>
      <c r="C500">
        <v>1</v>
      </c>
      <c r="K500">
        <v>1</v>
      </c>
      <c r="L500">
        <v>1</v>
      </c>
      <c r="M500">
        <v>1</v>
      </c>
      <c r="P500" s="56"/>
      <c r="Q500" s="18">
        <v>492</v>
      </c>
      <c r="AL500">
        <v>1</v>
      </c>
      <c r="AP500">
        <v>1</v>
      </c>
      <c r="AQ500">
        <v>1</v>
      </c>
      <c r="AR500">
        <v>1</v>
      </c>
      <c r="AS500">
        <v>20</v>
      </c>
    </row>
    <row r="501" spans="1:45" x14ac:dyDescent="0.3">
      <c r="A501" s="69">
        <v>45031</v>
      </c>
      <c r="B501" s="16">
        <v>493</v>
      </c>
      <c r="C501">
        <v>1</v>
      </c>
      <c r="K501">
        <v>1</v>
      </c>
      <c r="L501">
        <v>1</v>
      </c>
      <c r="M501">
        <v>1</v>
      </c>
      <c r="P501" s="68">
        <v>45031</v>
      </c>
      <c r="Q501" s="18">
        <v>493</v>
      </c>
      <c r="Y501">
        <v>1</v>
      </c>
      <c r="AP501">
        <v>1</v>
      </c>
      <c r="AQ501">
        <v>1</v>
      </c>
      <c r="AR501">
        <v>1</v>
      </c>
      <c r="AS501">
        <v>7</v>
      </c>
    </row>
    <row r="502" spans="1:45" x14ac:dyDescent="0.3">
      <c r="A502" s="56"/>
      <c r="B502" s="16">
        <v>494</v>
      </c>
      <c r="C502">
        <v>1</v>
      </c>
      <c r="K502">
        <v>1</v>
      </c>
      <c r="L502">
        <v>1</v>
      </c>
      <c r="M502">
        <v>1</v>
      </c>
      <c r="P502" s="56"/>
      <c r="Q502" s="18">
        <v>494</v>
      </c>
      <c r="AM502">
        <v>1</v>
      </c>
      <c r="AP502">
        <v>1</v>
      </c>
      <c r="AQ502">
        <v>1</v>
      </c>
      <c r="AR502">
        <v>1</v>
      </c>
      <c r="AS502">
        <v>21</v>
      </c>
    </row>
    <row r="503" spans="1:45" x14ac:dyDescent="0.3">
      <c r="A503" s="17">
        <v>45032</v>
      </c>
      <c r="B503" s="16">
        <v>495</v>
      </c>
      <c r="C503">
        <v>2</v>
      </c>
      <c r="D503">
        <v>2</v>
      </c>
      <c r="K503">
        <v>2</v>
      </c>
      <c r="L503">
        <v>4</v>
      </c>
      <c r="M503">
        <v>2</v>
      </c>
      <c r="P503" s="19">
        <v>45032</v>
      </c>
      <c r="Q503" s="18">
        <v>495</v>
      </c>
      <c r="AD503">
        <v>2</v>
      </c>
      <c r="AE503">
        <v>2</v>
      </c>
      <c r="AP503">
        <v>2</v>
      </c>
      <c r="AQ503">
        <v>4</v>
      </c>
      <c r="AR503">
        <v>2</v>
      </c>
      <c r="AS503">
        <v>12</v>
      </c>
    </row>
    <row r="504" spans="1:45" x14ac:dyDescent="0.3">
      <c r="A504" s="69">
        <v>45035</v>
      </c>
      <c r="B504" s="16">
        <v>496</v>
      </c>
      <c r="C504">
        <v>6</v>
      </c>
      <c r="D504">
        <v>9</v>
      </c>
      <c r="K504">
        <v>2</v>
      </c>
      <c r="L504">
        <v>15</v>
      </c>
      <c r="M504">
        <v>7.5</v>
      </c>
      <c r="P504" s="68">
        <v>45035</v>
      </c>
      <c r="Q504" s="18">
        <v>496</v>
      </c>
      <c r="AH504">
        <v>6</v>
      </c>
      <c r="AI504">
        <v>9</v>
      </c>
      <c r="AP504">
        <v>2</v>
      </c>
      <c r="AQ504">
        <v>15</v>
      </c>
      <c r="AR504">
        <v>7.5</v>
      </c>
      <c r="AS504">
        <v>16</v>
      </c>
    </row>
    <row r="505" spans="1:45" x14ac:dyDescent="0.3">
      <c r="A505" s="56"/>
      <c r="B505" s="16">
        <v>497</v>
      </c>
      <c r="C505">
        <v>1</v>
      </c>
      <c r="K505">
        <v>1</v>
      </c>
      <c r="L505">
        <v>1</v>
      </c>
      <c r="M505">
        <v>1</v>
      </c>
      <c r="P505" s="56"/>
      <c r="Q505" s="18">
        <v>497</v>
      </c>
      <c r="AM505">
        <v>1</v>
      </c>
      <c r="AP505">
        <v>1</v>
      </c>
      <c r="AQ505">
        <v>1</v>
      </c>
      <c r="AR505">
        <v>1</v>
      </c>
      <c r="AS505">
        <v>21</v>
      </c>
    </row>
    <row r="506" spans="1:45" x14ac:dyDescent="0.3">
      <c r="A506" s="17">
        <v>45036</v>
      </c>
      <c r="B506" s="16">
        <v>498</v>
      </c>
      <c r="C506">
        <v>3</v>
      </c>
      <c r="D506">
        <v>19</v>
      </c>
      <c r="E506">
        <v>1</v>
      </c>
      <c r="K506">
        <v>3</v>
      </c>
      <c r="L506">
        <v>23</v>
      </c>
      <c r="M506">
        <v>7.666666666666667</v>
      </c>
      <c r="P506" s="19">
        <v>45036</v>
      </c>
      <c r="Q506" s="18">
        <v>498</v>
      </c>
      <c r="AJ506">
        <v>3</v>
      </c>
      <c r="AK506">
        <v>19</v>
      </c>
      <c r="AL506">
        <v>1</v>
      </c>
      <c r="AP506">
        <v>3</v>
      </c>
      <c r="AQ506">
        <v>23</v>
      </c>
      <c r="AR506">
        <v>7.666666666666667</v>
      </c>
      <c r="AS506">
        <v>18</v>
      </c>
    </row>
    <row r="507" spans="1:45" x14ac:dyDescent="0.3">
      <c r="A507" s="69">
        <v>45037</v>
      </c>
      <c r="B507" s="16">
        <v>499</v>
      </c>
      <c r="C507">
        <v>1</v>
      </c>
      <c r="K507">
        <v>1</v>
      </c>
      <c r="L507">
        <v>1</v>
      </c>
      <c r="M507">
        <v>1</v>
      </c>
      <c r="P507" s="68">
        <v>45037</v>
      </c>
      <c r="Q507" s="18">
        <v>499</v>
      </c>
      <c r="Z507">
        <v>1</v>
      </c>
      <c r="AP507">
        <v>1</v>
      </c>
      <c r="AQ507">
        <v>1</v>
      </c>
      <c r="AR507">
        <v>1</v>
      </c>
      <c r="AS507">
        <v>8</v>
      </c>
    </row>
    <row r="508" spans="1:45" x14ac:dyDescent="0.3">
      <c r="A508" s="56"/>
      <c r="B508" s="16">
        <v>500</v>
      </c>
      <c r="C508">
        <v>34</v>
      </c>
      <c r="D508">
        <v>37</v>
      </c>
      <c r="E508">
        <v>8</v>
      </c>
      <c r="K508">
        <v>3</v>
      </c>
      <c r="L508">
        <v>79</v>
      </c>
      <c r="M508">
        <v>26.333333333333329</v>
      </c>
      <c r="P508" s="56"/>
      <c r="Q508" s="18">
        <v>500</v>
      </c>
      <c r="AI508">
        <v>34</v>
      </c>
      <c r="AJ508">
        <v>37</v>
      </c>
      <c r="AK508">
        <v>8</v>
      </c>
      <c r="AP508">
        <v>3</v>
      </c>
      <c r="AQ508">
        <v>79</v>
      </c>
      <c r="AR508">
        <v>26.333333333333329</v>
      </c>
      <c r="AS508">
        <v>17</v>
      </c>
    </row>
    <row r="509" spans="1:45" x14ac:dyDescent="0.3">
      <c r="A509" s="17">
        <v>45038</v>
      </c>
      <c r="B509" s="16">
        <v>501</v>
      </c>
      <c r="C509">
        <v>18</v>
      </c>
      <c r="D509">
        <v>17</v>
      </c>
      <c r="E509">
        <v>1</v>
      </c>
      <c r="F509">
        <v>2</v>
      </c>
      <c r="K509">
        <v>4</v>
      </c>
      <c r="L509">
        <v>38</v>
      </c>
      <c r="M509">
        <v>9.5</v>
      </c>
      <c r="P509" s="19">
        <v>45038</v>
      </c>
      <c r="Q509" s="18">
        <v>501</v>
      </c>
      <c r="AL509">
        <v>18</v>
      </c>
      <c r="AM509">
        <v>17</v>
      </c>
      <c r="AN509">
        <v>1</v>
      </c>
      <c r="AO509">
        <v>2</v>
      </c>
      <c r="AP509">
        <v>4</v>
      </c>
      <c r="AQ509">
        <v>38</v>
      </c>
      <c r="AR509">
        <v>9.5</v>
      </c>
      <c r="AS509">
        <v>20</v>
      </c>
    </row>
    <row r="510" spans="1:45" x14ac:dyDescent="0.3">
      <c r="A510" s="69">
        <v>45039</v>
      </c>
      <c r="B510" s="16">
        <v>502</v>
      </c>
      <c r="C510">
        <v>1</v>
      </c>
      <c r="K510">
        <v>1</v>
      </c>
      <c r="L510">
        <v>1</v>
      </c>
      <c r="M510">
        <v>1</v>
      </c>
      <c r="P510" s="68">
        <v>45039</v>
      </c>
      <c r="Q510" s="18">
        <v>502</v>
      </c>
      <c r="X510">
        <v>1</v>
      </c>
      <c r="AP510">
        <v>1</v>
      </c>
      <c r="AQ510">
        <v>1</v>
      </c>
      <c r="AR510">
        <v>1</v>
      </c>
      <c r="AS510">
        <v>6</v>
      </c>
    </row>
    <row r="511" spans="1:45" x14ac:dyDescent="0.3">
      <c r="A511" s="57"/>
      <c r="B511" s="16">
        <v>503</v>
      </c>
      <c r="C511">
        <v>1</v>
      </c>
      <c r="D511">
        <v>6</v>
      </c>
      <c r="K511">
        <v>2</v>
      </c>
      <c r="L511">
        <v>7</v>
      </c>
      <c r="M511">
        <v>3.5</v>
      </c>
      <c r="P511" s="57"/>
      <c r="Q511" s="18">
        <v>503</v>
      </c>
      <c r="AF511">
        <v>1</v>
      </c>
      <c r="AG511">
        <v>6</v>
      </c>
      <c r="AP511">
        <v>2</v>
      </c>
      <c r="AQ511">
        <v>7</v>
      </c>
      <c r="AR511">
        <v>3.5</v>
      </c>
      <c r="AS511">
        <v>14</v>
      </c>
    </row>
    <row r="512" spans="1:45" x14ac:dyDescent="0.3">
      <c r="A512" s="56"/>
      <c r="B512" s="16">
        <v>504</v>
      </c>
      <c r="C512">
        <v>5</v>
      </c>
      <c r="K512">
        <v>1</v>
      </c>
      <c r="L512">
        <v>5</v>
      </c>
      <c r="M512">
        <v>5</v>
      </c>
      <c r="P512" s="56"/>
      <c r="Q512" s="18">
        <v>504</v>
      </c>
      <c r="AL512">
        <v>5</v>
      </c>
      <c r="AP512">
        <v>1</v>
      </c>
      <c r="AQ512">
        <v>5</v>
      </c>
      <c r="AR512">
        <v>5</v>
      </c>
      <c r="AS512">
        <v>20</v>
      </c>
    </row>
    <row r="513" spans="1:45" x14ac:dyDescent="0.3">
      <c r="A513" s="69">
        <v>45040</v>
      </c>
      <c r="B513" s="16">
        <v>505</v>
      </c>
      <c r="C513">
        <v>2</v>
      </c>
      <c r="K513">
        <v>1</v>
      </c>
      <c r="L513">
        <v>2</v>
      </c>
      <c r="M513">
        <v>2</v>
      </c>
      <c r="P513" s="68">
        <v>45040</v>
      </c>
      <c r="Q513" s="18">
        <v>505</v>
      </c>
      <c r="AJ513">
        <v>2</v>
      </c>
      <c r="AP513">
        <v>1</v>
      </c>
      <c r="AQ513">
        <v>2</v>
      </c>
      <c r="AR513">
        <v>2</v>
      </c>
      <c r="AS513">
        <v>18</v>
      </c>
    </row>
    <row r="514" spans="1:45" x14ac:dyDescent="0.3">
      <c r="A514" s="56"/>
      <c r="B514" s="16">
        <v>506</v>
      </c>
      <c r="C514">
        <v>1</v>
      </c>
      <c r="K514">
        <v>1</v>
      </c>
      <c r="L514">
        <v>1</v>
      </c>
      <c r="M514">
        <v>1</v>
      </c>
      <c r="P514" s="56"/>
      <c r="Q514" s="18">
        <v>506</v>
      </c>
      <c r="AL514">
        <v>1</v>
      </c>
      <c r="AP514">
        <v>1</v>
      </c>
      <c r="AQ514">
        <v>1</v>
      </c>
      <c r="AR514">
        <v>1</v>
      </c>
      <c r="AS514">
        <v>20</v>
      </c>
    </row>
    <row r="515" spans="1:45" x14ac:dyDescent="0.3">
      <c r="A515" s="17">
        <v>45041</v>
      </c>
      <c r="B515" s="16">
        <v>507</v>
      </c>
      <c r="C515">
        <v>2</v>
      </c>
      <c r="D515">
        <v>15</v>
      </c>
      <c r="K515">
        <v>2</v>
      </c>
      <c r="L515">
        <v>17</v>
      </c>
      <c r="M515">
        <v>8.5</v>
      </c>
      <c r="P515" s="19">
        <v>45041</v>
      </c>
      <c r="Q515" s="18">
        <v>507</v>
      </c>
      <c r="AD515">
        <v>2</v>
      </c>
      <c r="AE515">
        <v>15</v>
      </c>
      <c r="AP515">
        <v>2</v>
      </c>
      <c r="AQ515">
        <v>17</v>
      </c>
      <c r="AR515">
        <v>8.5</v>
      </c>
      <c r="AS515">
        <v>12</v>
      </c>
    </row>
    <row r="516" spans="1:45" x14ac:dyDescent="0.3">
      <c r="A516" s="69">
        <v>45042</v>
      </c>
      <c r="B516" s="16">
        <v>508</v>
      </c>
      <c r="C516">
        <v>1</v>
      </c>
      <c r="K516">
        <v>1</v>
      </c>
      <c r="L516">
        <v>1</v>
      </c>
      <c r="M516">
        <v>1</v>
      </c>
      <c r="P516" s="68">
        <v>45042</v>
      </c>
      <c r="Q516" s="18">
        <v>508</v>
      </c>
      <c r="X516">
        <v>1</v>
      </c>
      <c r="AP516">
        <v>1</v>
      </c>
      <c r="AQ516">
        <v>1</v>
      </c>
      <c r="AR516">
        <v>1</v>
      </c>
      <c r="AS516">
        <v>6</v>
      </c>
    </row>
    <row r="517" spans="1:45" x14ac:dyDescent="0.3">
      <c r="A517" s="56"/>
      <c r="B517" s="16">
        <v>509</v>
      </c>
      <c r="C517">
        <v>1</v>
      </c>
      <c r="K517">
        <v>1</v>
      </c>
      <c r="L517">
        <v>1</v>
      </c>
      <c r="M517">
        <v>1</v>
      </c>
      <c r="P517" s="56"/>
      <c r="Q517" s="18">
        <v>509</v>
      </c>
      <c r="AG517">
        <v>1</v>
      </c>
      <c r="AP517">
        <v>1</v>
      </c>
      <c r="AQ517">
        <v>1</v>
      </c>
      <c r="AR517">
        <v>1</v>
      </c>
      <c r="AS517">
        <v>15</v>
      </c>
    </row>
    <row r="518" spans="1:45" x14ac:dyDescent="0.3">
      <c r="A518" s="69">
        <v>45043</v>
      </c>
      <c r="B518" s="16">
        <v>510</v>
      </c>
      <c r="C518">
        <v>10</v>
      </c>
      <c r="K518">
        <v>1</v>
      </c>
      <c r="L518">
        <v>10</v>
      </c>
      <c r="M518">
        <v>10</v>
      </c>
      <c r="P518" s="68">
        <v>45043</v>
      </c>
      <c r="Q518" s="18">
        <v>510</v>
      </c>
      <c r="AG518">
        <v>10</v>
      </c>
      <c r="AP518">
        <v>1</v>
      </c>
      <c r="AQ518">
        <v>10</v>
      </c>
      <c r="AR518">
        <v>10</v>
      </c>
      <c r="AS518">
        <v>15</v>
      </c>
    </row>
    <row r="519" spans="1:45" x14ac:dyDescent="0.3">
      <c r="A519" s="56"/>
      <c r="B519" s="16">
        <v>511</v>
      </c>
      <c r="C519">
        <v>1</v>
      </c>
      <c r="D519">
        <v>1</v>
      </c>
      <c r="K519">
        <v>2</v>
      </c>
      <c r="L519">
        <v>2</v>
      </c>
      <c r="M519">
        <v>1</v>
      </c>
      <c r="P519" s="56"/>
      <c r="Q519" s="18">
        <v>511</v>
      </c>
      <c r="AN519">
        <v>1</v>
      </c>
      <c r="AO519">
        <v>1</v>
      </c>
      <c r="AP519">
        <v>2</v>
      </c>
      <c r="AQ519">
        <v>2</v>
      </c>
      <c r="AR519">
        <v>1</v>
      </c>
      <c r="AS519">
        <v>22</v>
      </c>
    </row>
    <row r="520" spans="1:45" x14ac:dyDescent="0.3">
      <c r="A520" s="69">
        <v>45049</v>
      </c>
      <c r="B520" s="16">
        <v>512</v>
      </c>
      <c r="C520">
        <v>1</v>
      </c>
      <c r="K520">
        <v>1</v>
      </c>
      <c r="L520">
        <v>1</v>
      </c>
      <c r="M520">
        <v>1</v>
      </c>
      <c r="P520" s="68">
        <v>45049</v>
      </c>
      <c r="Q520" s="18">
        <v>512</v>
      </c>
      <c r="X520">
        <v>1</v>
      </c>
      <c r="AP520">
        <v>1</v>
      </c>
      <c r="AQ520">
        <v>1</v>
      </c>
      <c r="AR520">
        <v>1</v>
      </c>
      <c r="AS520">
        <v>6</v>
      </c>
    </row>
    <row r="521" spans="1:45" x14ac:dyDescent="0.3">
      <c r="A521" s="57"/>
      <c r="B521" s="16">
        <v>513</v>
      </c>
      <c r="C521">
        <v>9</v>
      </c>
      <c r="D521">
        <v>8</v>
      </c>
      <c r="K521">
        <v>2</v>
      </c>
      <c r="L521">
        <v>17</v>
      </c>
      <c r="M521">
        <v>8.5</v>
      </c>
      <c r="P521" s="57"/>
      <c r="Q521" s="18">
        <v>513</v>
      </c>
      <c r="AH521">
        <v>9</v>
      </c>
      <c r="AI521">
        <v>8</v>
      </c>
      <c r="AP521">
        <v>2</v>
      </c>
      <c r="AQ521">
        <v>17</v>
      </c>
      <c r="AR521">
        <v>8.5</v>
      </c>
      <c r="AS521">
        <v>16</v>
      </c>
    </row>
    <row r="522" spans="1:45" x14ac:dyDescent="0.3">
      <c r="A522" s="56"/>
      <c r="B522" s="16">
        <v>514</v>
      </c>
      <c r="C522">
        <v>1</v>
      </c>
      <c r="D522">
        <v>12</v>
      </c>
      <c r="E522">
        <v>12</v>
      </c>
      <c r="F522">
        <v>1</v>
      </c>
      <c r="K522">
        <v>4</v>
      </c>
      <c r="L522">
        <v>26</v>
      </c>
      <c r="M522">
        <v>6.5</v>
      </c>
      <c r="P522" s="56"/>
      <c r="Q522" s="18">
        <v>514</v>
      </c>
      <c r="AK522">
        <v>1</v>
      </c>
      <c r="AL522">
        <v>12</v>
      </c>
      <c r="AM522">
        <v>12</v>
      </c>
      <c r="AN522">
        <v>1</v>
      </c>
      <c r="AP522">
        <v>4</v>
      </c>
      <c r="AQ522">
        <v>26</v>
      </c>
      <c r="AR522">
        <v>6.5</v>
      </c>
      <c r="AS522">
        <v>19</v>
      </c>
    </row>
    <row r="523" spans="1:45" x14ac:dyDescent="0.3">
      <c r="A523" s="17">
        <v>45050</v>
      </c>
      <c r="B523" s="16">
        <v>515</v>
      </c>
      <c r="C523">
        <v>1</v>
      </c>
      <c r="K523">
        <v>1</v>
      </c>
      <c r="L523">
        <v>1</v>
      </c>
      <c r="M523">
        <v>1</v>
      </c>
      <c r="P523" s="19">
        <v>45050</v>
      </c>
      <c r="Q523" s="18">
        <v>515</v>
      </c>
      <c r="X523">
        <v>1</v>
      </c>
      <c r="AP523">
        <v>1</v>
      </c>
      <c r="AQ523">
        <v>1</v>
      </c>
      <c r="AR523">
        <v>1</v>
      </c>
      <c r="AS523">
        <v>6</v>
      </c>
    </row>
    <row r="524" spans="1:45" x14ac:dyDescent="0.3">
      <c r="A524" s="17">
        <v>45051</v>
      </c>
      <c r="B524" s="16">
        <v>516</v>
      </c>
      <c r="C524">
        <v>4</v>
      </c>
      <c r="K524">
        <v>1</v>
      </c>
      <c r="L524">
        <v>4</v>
      </c>
      <c r="M524">
        <v>4</v>
      </c>
      <c r="P524" s="19">
        <v>45051</v>
      </c>
      <c r="Q524" s="18">
        <v>516</v>
      </c>
      <c r="AG524">
        <v>4</v>
      </c>
      <c r="AP524">
        <v>1</v>
      </c>
      <c r="AQ524">
        <v>4</v>
      </c>
      <c r="AR524">
        <v>4</v>
      </c>
      <c r="AS524">
        <v>15</v>
      </c>
    </row>
    <row r="525" spans="1:45" x14ac:dyDescent="0.3">
      <c r="A525" s="17">
        <v>45052</v>
      </c>
      <c r="B525" s="16">
        <v>517</v>
      </c>
      <c r="C525">
        <v>1</v>
      </c>
      <c r="K525">
        <v>1</v>
      </c>
      <c r="L525">
        <v>1</v>
      </c>
      <c r="M525">
        <v>1</v>
      </c>
      <c r="P525" s="19">
        <v>45052</v>
      </c>
      <c r="Q525" s="18">
        <v>517</v>
      </c>
      <c r="X525">
        <v>1</v>
      </c>
      <c r="AP525">
        <v>1</v>
      </c>
      <c r="AQ525">
        <v>1</v>
      </c>
      <c r="AR525">
        <v>1</v>
      </c>
      <c r="AS525">
        <v>6</v>
      </c>
    </row>
    <row r="526" spans="1:45" x14ac:dyDescent="0.3">
      <c r="A526" s="69">
        <v>45055</v>
      </c>
      <c r="B526" s="16">
        <v>518</v>
      </c>
      <c r="C526">
        <v>1</v>
      </c>
      <c r="K526">
        <v>1</v>
      </c>
      <c r="L526">
        <v>1</v>
      </c>
      <c r="M526">
        <v>1</v>
      </c>
      <c r="P526" s="68">
        <v>45055</v>
      </c>
      <c r="Q526" s="18">
        <v>518</v>
      </c>
      <c r="V526">
        <v>1</v>
      </c>
      <c r="AP526">
        <v>1</v>
      </c>
      <c r="AQ526">
        <v>1</v>
      </c>
      <c r="AR526">
        <v>1</v>
      </c>
      <c r="AS526">
        <v>4</v>
      </c>
    </row>
    <row r="527" spans="1:45" x14ac:dyDescent="0.3">
      <c r="A527" s="56"/>
      <c r="B527" s="16">
        <v>519</v>
      </c>
      <c r="C527">
        <v>1</v>
      </c>
      <c r="K527">
        <v>1</v>
      </c>
      <c r="L527">
        <v>1</v>
      </c>
      <c r="M527">
        <v>1</v>
      </c>
      <c r="P527" s="56"/>
      <c r="Q527" s="18">
        <v>519</v>
      </c>
      <c r="X527">
        <v>1</v>
      </c>
      <c r="AP527">
        <v>1</v>
      </c>
      <c r="AQ527">
        <v>1</v>
      </c>
      <c r="AR527">
        <v>1</v>
      </c>
      <c r="AS527">
        <v>6</v>
      </c>
    </row>
    <row r="528" spans="1:45" x14ac:dyDescent="0.3">
      <c r="A528" s="17">
        <v>45059</v>
      </c>
      <c r="B528" s="16">
        <v>520</v>
      </c>
      <c r="C528">
        <v>1</v>
      </c>
      <c r="D528">
        <v>9</v>
      </c>
      <c r="E528">
        <v>26</v>
      </c>
      <c r="F528">
        <v>2</v>
      </c>
      <c r="K528">
        <v>4</v>
      </c>
      <c r="L528">
        <v>38</v>
      </c>
      <c r="M528">
        <v>9.5</v>
      </c>
      <c r="P528" s="19">
        <v>45059</v>
      </c>
      <c r="Q528" s="18">
        <v>520</v>
      </c>
      <c r="AG528">
        <v>1</v>
      </c>
      <c r="AH528">
        <v>9</v>
      </c>
      <c r="AI528">
        <v>26</v>
      </c>
      <c r="AJ528">
        <v>2</v>
      </c>
      <c r="AP528">
        <v>4</v>
      </c>
      <c r="AQ528">
        <v>38</v>
      </c>
      <c r="AR528">
        <v>9.5</v>
      </c>
      <c r="AS528">
        <v>15</v>
      </c>
    </row>
    <row r="529" spans="1:45" x14ac:dyDescent="0.3">
      <c r="A529" s="17">
        <v>45060</v>
      </c>
      <c r="B529" s="16">
        <v>521</v>
      </c>
      <c r="C529">
        <v>1</v>
      </c>
      <c r="K529">
        <v>1</v>
      </c>
      <c r="L529">
        <v>1</v>
      </c>
      <c r="M529">
        <v>1</v>
      </c>
      <c r="P529" s="19">
        <v>45060</v>
      </c>
      <c r="Q529" s="18">
        <v>521</v>
      </c>
      <c r="X529">
        <v>1</v>
      </c>
      <c r="AP529">
        <v>1</v>
      </c>
      <c r="AQ529">
        <v>1</v>
      </c>
      <c r="AR529">
        <v>1</v>
      </c>
      <c r="AS529">
        <v>6</v>
      </c>
    </row>
    <row r="530" spans="1:45" x14ac:dyDescent="0.3">
      <c r="A530" s="17">
        <v>45061</v>
      </c>
      <c r="B530" s="16">
        <v>522</v>
      </c>
      <c r="C530">
        <v>1</v>
      </c>
      <c r="K530">
        <v>1</v>
      </c>
      <c r="L530">
        <v>1</v>
      </c>
      <c r="M530">
        <v>1</v>
      </c>
      <c r="P530" s="19">
        <v>45061</v>
      </c>
      <c r="Q530" s="18">
        <v>522</v>
      </c>
      <c r="AL530">
        <v>1</v>
      </c>
      <c r="AP530">
        <v>1</v>
      </c>
      <c r="AQ530">
        <v>1</v>
      </c>
      <c r="AR530">
        <v>1</v>
      </c>
      <c r="AS530">
        <v>20</v>
      </c>
    </row>
    <row r="531" spans="1:45" x14ac:dyDescent="0.3">
      <c r="A531" s="17">
        <v>45066</v>
      </c>
      <c r="B531" s="16">
        <v>523</v>
      </c>
      <c r="C531">
        <v>5</v>
      </c>
      <c r="D531">
        <v>4</v>
      </c>
      <c r="K531">
        <v>2</v>
      </c>
      <c r="L531">
        <v>9</v>
      </c>
      <c r="M531">
        <v>4.5</v>
      </c>
      <c r="P531" s="19">
        <v>45066</v>
      </c>
      <c r="Q531" s="18">
        <v>523</v>
      </c>
      <c r="AK531">
        <v>5</v>
      </c>
      <c r="AL531">
        <v>4</v>
      </c>
      <c r="AP531">
        <v>2</v>
      </c>
      <c r="AQ531">
        <v>9</v>
      </c>
      <c r="AR531">
        <v>4.5</v>
      </c>
      <c r="AS531">
        <v>19</v>
      </c>
    </row>
    <row r="532" spans="1:45" x14ac:dyDescent="0.3">
      <c r="A532" s="69">
        <v>45067</v>
      </c>
      <c r="B532" s="16">
        <v>524</v>
      </c>
      <c r="C532">
        <v>2</v>
      </c>
      <c r="K532">
        <v>1</v>
      </c>
      <c r="L532">
        <v>2</v>
      </c>
      <c r="M532">
        <v>2</v>
      </c>
      <c r="P532" s="68">
        <v>45067</v>
      </c>
      <c r="Q532" s="18">
        <v>524</v>
      </c>
      <c r="X532">
        <v>2</v>
      </c>
      <c r="AP532">
        <v>1</v>
      </c>
      <c r="AQ532">
        <v>2</v>
      </c>
      <c r="AR532">
        <v>2</v>
      </c>
      <c r="AS532">
        <v>6</v>
      </c>
    </row>
    <row r="533" spans="1:45" x14ac:dyDescent="0.3">
      <c r="A533" s="57"/>
      <c r="B533" s="16">
        <v>525</v>
      </c>
      <c r="C533">
        <v>15</v>
      </c>
      <c r="D533">
        <v>2</v>
      </c>
      <c r="K533">
        <v>2</v>
      </c>
      <c r="L533">
        <v>17</v>
      </c>
      <c r="M533">
        <v>8.5</v>
      </c>
      <c r="P533" s="57"/>
      <c r="Q533" s="18">
        <v>525</v>
      </c>
      <c r="AI533">
        <v>15</v>
      </c>
      <c r="AJ533">
        <v>2</v>
      </c>
      <c r="AP533">
        <v>2</v>
      </c>
      <c r="AQ533">
        <v>17</v>
      </c>
      <c r="AR533">
        <v>8.5</v>
      </c>
      <c r="AS533">
        <v>17</v>
      </c>
    </row>
    <row r="534" spans="1:45" x14ac:dyDescent="0.3">
      <c r="A534" s="56"/>
      <c r="B534" s="16">
        <v>526</v>
      </c>
      <c r="C534">
        <v>1</v>
      </c>
      <c r="K534">
        <v>1</v>
      </c>
      <c r="L534">
        <v>1</v>
      </c>
      <c r="M534">
        <v>1</v>
      </c>
      <c r="P534" s="56"/>
      <c r="Q534" s="18">
        <v>526</v>
      </c>
      <c r="AL534">
        <v>1</v>
      </c>
      <c r="AP534">
        <v>1</v>
      </c>
      <c r="AQ534">
        <v>1</v>
      </c>
      <c r="AR534">
        <v>1</v>
      </c>
      <c r="AS534">
        <v>20</v>
      </c>
    </row>
    <row r="535" spans="1:45" x14ac:dyDescent="0.3">
      <c r="A535" s="69">
        <v>45068</v>
      </c>
      <c r="B535" s="16">
        <v>527</v>
      </c>
      <c r="C535">
        <v>1</v>
      </c>
      <c r="K535">
        <v>1</v>
      </c>
      <c r="L535">
        <v>1</v>
      </c>
      <c r="M535">
        <v>1</v>
      </c>
      <c r="P535" s="68">
        <v>45068</v>
      </c>
      <c r="Q535" s="18">
        <v>527</v>
      </c>
      <c r="X535">
        <v>1</v>
      </c>
      <c r="AP535">
        <v>1</v>
      </c>
      <c r="AQ535">
        <v>1</v>
      </c>
      <c r="AR535">
        <v>1</v>
      </c>
      <c r="AS535">
        <v>6</v>
      </c>
    </row>
    <row r="536" spans="1:45" x14ac:dyDescent="0.3">
      <c r="A536" s="56"/>
      <c r="B536" s="16">
        <v>528</v>
      </c>
      <c r="C536">
        <v>1</v>
      </c>
      <c r="K536">
        <v>1</v>
      </c>
      <c r="L536">
        <v>1</v>
      </c>
      <c r="M536">
        <v>1</v>
      </c>
      <c r="P536" s="56"/>
      <c r="Q536" s="18">
        <v>528</v>
      </c>
      <c r="AJ536">
        <v>1</v>
      </c>
      <c r="AP536">
        <v>1</v>
      </c>
      <c r="AQ536">
        <v>1</v>
      </c>
      <c r="AR536">
        <v>1</v>
      </c>
      <c r="AS536">
        <v>18</v>
      </c>
    </row>
    <row r="537" spans="1:45" x14ac:dyDescent="0.3">
      <c r="A537" s="17">
        <v>45069</v>
      </c>
      <c r="B537" s="16">
        <v>529</v>
      </c>
      <c r="C537">
        <v>2</v>
      </c>
      <c r="K537">
        <v>1</v>
      </c>
      <c r="L537">
        <v>2</v>
      </c>
      <c r="M537">
        <v>2</v>
      </c>
      <c r="P537" s="19">
        <v>45069</v>
      </c>
      <c r="Q537" s="18">
        <v>529</v>
      </c>
      <c r="AC537">
        <v>2</v>
      </c>
      <c r="AP537">
        <v>1</v>
      </c>
      <c r="AQ537">
        <v>2</v>
      </c>
      <c r="AR537">
        <v>2</v>
      </c>
      <c r="AS537">
        <v>11</v>
      </c>
    </row>
    <row r="538" spans="1:45" x14ac:dyDescent="0.3">
      <c r="A538" s="17">
        <v>45071</v>
      </c>
      <c r="B538" s="16">
        <v>530</v>
      </c>
      <c r="C538">
        <v>6</v>
      </c>
      <c r="D538">
        <v>3</v>
      </c>
      <c r="K538">
        <v>2</v>
      </c>
      <c r="L538">
        <v>9</v>
      </c>
      <c r="M538">
        <v>4.5</v>
      </c>
      <c r="P538" s="19">
        <v>45071</v>
      </c>
      <c r="Q538" s="18">
        <v>530</v>
      </c>
      <c r="AI538">
        <v>6</v>
      </c>
      <c r="AJ538">
        <v>3</v>
      </c>
      <c r="AP538">
        <v>2</v>
      </c>
      <c r="AQ538">
        <v>9</v>
      </c>
      <c r="AR538">
        <v>4.5</v>
      </c>
      <c r="AS538">
        <v>17</v>
      </c>
    </row>
    <row r="539" spans="1:45" x14ac:dyDescent="0.3">
      <c r="A539" s="69">
        <v>45072</v>
      </c>
      <c r="B539" s="16">
        <v>531</v>
      </c>
      <c r="C539">
        <v>1</v>
      </c>
      <c r="K539">
        <v>1</v>
      </c>
      <c r="L539">
        <v>1</v>
      </c>
      <c r="M539">
        <v>1</v>
      </c>
      <c r="P539" s="68">
        <v>45072</v>
      </c>
      <c r="Q539" s="18">
        <v>531</v>
      </c>
      <c r="W539">
        <v>1</v>
      </c>
      <c r="AP539">
        <v>1</v>
      </c>
      <c r="AQ539">
        <v>1</v>
      </c>
      <c r="AR539">
        <v>1</v>
      </c>
      <c r="AS539">
        <v>5</v>
      </c>
    </row>
    <row r="540" spans="1:45" x14ac:dyDescent="0.3">
      <c r="A540" s="56"/>
      <c r="B540" s="16">
        <v>532</v>
      </c>
      <c r="C540">
        <v>2</v>
      </c>
      <c r="D540">
        <v>2</v>
      </c>
      <c r="K540">
        <v>2</v>
      </c>
      <c r="L540">
        <v>4</v>
      </c>
      <c r="M540">
        <v>2</v>
      </c>
      <c r="P540" s="56"/>
      <c r="Q540" s="18">
        <v>532</v>
      </c>
      <c r="AJ540">
        <v>2</v>
      </c>
      <c r="AK540">
        <v>2</v>
      </c>
      <c r="AP540">
        <v>2</v>
      </c>
      <c r="AQ540">
        <v>4</v>
      </c>
      <c r="AR540">
        <v>2</v>
      </c>
      <c r="AS540">
        <v>18</v>
      </c>
    </row>
    <row r="541" spans="1:45" x14ac:dyDescent="0.3">
      <c r="A541" s="17">
        <v>45073</v>
      </c>
      <c r="B541" s="16">
        <v>533</v>
      </c>
      <c r="C541">
        <v>2</v>
      </c>
      <c r="K541">
        <v>1</v>
      </c>
      <c r="L541">
        <v>2</v>
      </c>
      <c r="M541">
        <v>2</v>
      </c>
      <c r="P541" s="19">
        <v>45073</v>
      </c>
      <c r="Q541" s="18">
        <v>533</v>
      </c>
      <c r="X541">
        <v>2</v>
      </c>
      <c r="AP541">
        <v>1</v>
      </c>
      <c r="AQ541">
        <v>2</v>
      </c>
      <c r="AR541">
        <v>2</v>
      </c>
      <c r="AS541">
        <v>6</v>
      </c>
    </row>
    <row r="542" spans="1:45" x14ac:dyDescent="0.3">
      <c r="A542" s="69">
        <v>45075</v>
      </c>
      <c r="B542" s="16">
        <v>534</v>
      </c>
      <c r="C542">
        <v>14</v>
      </c>
      <c r="D542">
        <v>1</v>
      </c>
      <c r="K542">
        <v>2</v>
      </c>
      <c r="L542">
        <v>15</v>
      </c>
      <c r="M542">
        <v>7.5</v>
      </c>
      <c r="P542" s="68">
        <v>45075</v>
      </c>
      <c r="Q542" s="18">
        <v>534</v>
      </c>
      <c r="AH542">
        <v>14</v>
      </c>
      <c r="AI542">
        <v>1</v>
      </c>
      <c r="AP542">
        <v>2</v>
      </c>
      <c r="AQ542">
        <v>15</v>
      </c>
      <c r="AR542">
        <v>7.5</v>
      </c>
      <c r="AS542">
        <v>16</v>
      </c>
    </row>
    <row r="543" spans="1:45" x14ac:dyDescent="0.3">
      <c r="A543" s="56"/>
      <c r="B543" s="16">
        <v>535</v>
      </c>
      <c r="C543">
        <v>2</v>
      </c>
      <c r="K543">
        <v>1</v>
      </c>
      <c r="L543">
        <v>2</v>
      </c>
      <c r="M543">
        <v>2</v>
      </c>
      <c r="P543" s="56"/>
      <c r="Q543" s="18">
        <v>535</v>
      </c>
      <c r="AK543">
        <v>2</v>
      </c>
      <c r="AP543">
        <v>1</v>
      </c>
      <c r="AQ543">
        <v>2</v>
      </c>
      <c r="AR543">
        <v>2</v>
      </c>
      <c r="AS543">
        <v>19</v>
      </c>
    </row>
    <row r="544" spans="1:45" x14ac:dyDescent="0.3">
      <c r="A544" s="17">
        <v>45076</v>
      </c>
      <c r="B544" s="16">
        <v>536</v>
      </c>
      <c r="C544">
        <v>4</v>
      </c>
      <c r="D544">
        <v>5</v>
      </c>
      <c r="E544">
        <v>2</v>
      </c>
      <c r="K544">
        <v>3</v>
      </c>
      <c r="L544">
        <v>11</v>
      </c>
      <c r="M544">
        <v>3.666666666666667</v>
      </c>
      <c r="P544" s="19">
        <v>45076</v>
      </c>
      <c r="Q544" s="18">
        <v>536</v>
      </c>
      <c r="AH544">
        <v>4</v>
      </c>
      <c r="AI544">
        <v>5</v>
      </c>
      <c r="AJ544">
        <v>2</v>
      </c>
      <c r="AP544">
        <v>3</v>
      </c>
      <c r="AQ544">
        <v>11</v>
      </c>
      <c r="AR544">
        <v>3.666666666666667</v>
      </c>
      <c r="AS544">
        <v>16</v>
      </c>
    </row>
    <row r="545" spans="1:45" x14ac:dyDescent="0.3">
      <c r="A545" s="17">
        <v>45077</v>
      </c>
      <c r="B545" s="16">
        <v>537</v>
      </c>
      <c r="C545">
        <v>2</v>
      </c>
      <c r="K545">
        <v>1</v>
      </c>
      <c r="L545">
        <v>2</v>
      </c>
      <c r="M545">
        <v>2</v>
      </c>
      <c r="P545" s="19">
        <v>45077</v>
      </c>
      <c r="Q545" s="18">
        <v>537</v>
      </c>
      <c r="Y545">
        <v>2</v>
      </c>
      <c r="AP545">
        <v>1</v>
      </c>
      <c r="AQ545">
        <v>2</v>
      </c>
      <c r="AR545">
        <v>2</v>
      </c>
      <c r="AS545">
        <v>7</v>
      </c>
    </row>
    <row r="546" spans="1:45" x14ac:dyDescent="0.3">
      <c r="A546" s="17">
        <v>45080</v>
      </c>
      <c r="B546" s="16">
        <v>538</v>
      </c>
      <c r="C546">
        <v>3</v>
      </c>
      <c r="D546">
        <v>1</v>
      </c>
      <c r="E546">
        <v>10</v>
      </c>
      <c r="F546">
        <v>21</v>
      </c>
      <c r="G546">
        <v>1</v>
      </c>
      <c r="K546">
        <v>5</v>
      </c>
      <c r="L546">
        <v>36</v>
      </c>
      <c r="M546">
        <v>7.2</v>
      </c>
      <c r="P546" s="19">
        <v>45080</v>
      </c>
      <c r="Q546" s="18">
        <v>538</v>
      </c>
      <c r="AJ546">
        <v>3</v>
      </c>
      <c r="AK546">
        <v>1</v>
      </c>
      <c r="AL546">
        <v>10</v>
      </c>
      <c r="AM546">
        <v>21</v>
      </c>
      <c r="AN546">
        <v>1</v>
      </c>
      <c r="AP546">
        <v>5</v>
      </c>
      <c r="AQ546">
        <v>36</v>
      </c>
      <c r="AR546">
        <v>7.2</v>
      </c>
      <c r="AS546">
        <v>18</v>
      </c>
    </row>
    <row r="547" spans="1:45" x14ac:dyDescent="0.3">
      <c r="A547" s="69">
        <v>45081</v>
      </c>
      <c r="B547" s="16">
        <v>539</v>
      </c>
      <c r="C547">
        <v>1</v>
      </c>
      <c r="K547">
        <v>1</v>
      </c>
      <c r="L547">
        <v>1</v>
      </c>
      <c r="M547">
        <v>1</v>
      </c>
      <c r="P547" s="68">
        <v>45081</v>
      </c>
      <c r="Q547" s="18">
        <v>539</v>
      </c>
      <c r="S547">
        <v>1</v>
      </c>
      <c r="AP547">
        <v>1</v>
      </c>
      <c r="AQ547">
        <v>1</v>
      </c>
      <c r="AR547">
        <v>1</v>
      </c>
      <c r="AS547">
        <v>1</v>
      </c>
    </row>
    <row r="548" spans="1:45" x14ac:dyDescent="0.3">
      <c r="A548" s="57"/>
      <c r="B548" s="16">
        <v>540</v>
      </c>
      <c r="C548">
        <v>1</v>
      </c>
      <c r="K548">
        <v>1</v>
      </c>
      <c r="L548">
        <v>1</v>
      </c>
      <c r="M548">
        <v>1</v>
      </c>
      <c r="P548" s="57"/>
      <c r="Q548" s="18">
        <v>540</v>
      </c>
      <c r="Y548">
        <v>1</v>
      </c>
      <c r="AP548">
        <v>1</v>
      </c>
      <c r="AQ548">
        <v>1</v>
      </c>
      <c r="AR548">
        <v>1</v>
      </c>
      <c r="AS548">
        <v>7</v>
      </c>
    </row>
    <row r="549" spans="1:45" x14ac:dyDescent="0.3">
      <c r="A549" s="56"/>
      <c r="B549" s="16">
        <v>541</v>
      </c>
      <c r="C549">
        <v>1</v>
      </c>
      <c r="K549">
        <v>1</v>
      </c>
      <c r="L549">
        <v>1</v>
      </c>
      <c r="M549">
        <v>1</v>
      </c>
      <c r="P549" s="56"/>
      <c r="Q549" s="18">
        <v>541</v>
      </c>
      <c r="AL549">
        <v>1</v>
      </c>
      <c r="AP549">
        <v>1</v>
      </c>
      <c r="AQ549">
        <v>1</v>
      </c>
      <c r="AR549">
        <v>1</v>
      </c>
      <c r="AS549">
        <v>20</v>
      </c>
    </row>
    <row r="550" spans="1:45" x14ac:dyDescent="0.3">
      <c r="A550" s="69">
        <v>45082</v>
      </c>
      <c r="B550" s="16">
        <v>542</v>
      </c>
      <c r="C550">
        <v>3</v>
      </c>
      <c r="K550">
        <v>1</v>
      </c>
      <c r="L550">
        <v>3</v>
      </c>
      <c r="M550">
        <v>3</v>
      </c>
      <c r="P550" s="68">
        <v>45082</v>
      </c>
      <c r="Q550" s="18">
        <v>542</v>
      </c>
      <c r="AI550">
        <v>3</v>
      </c>
      <c r="AP550">
        <v>1</v>
      </c>
      <c r="AQ550">
        <v>3</v>
      </c>
      <c r="AR550">
        <v>3</v>
      </c>
      <c r="AS550">
        <v>17</v>
      </c>
    </row>
    <row r="551" spans="1:45" x14ac:dyDescent="0.3">
      <c r="A551" s="56"/>
      <c r="B551" s="16">
        <v>543</v>
      </c>
      <c r="C551">
        <v>10</v>
      </c>
      <c r="D551">
        <v>5</v>
      </c>
      <c r="E551">
        <v>1</v>
      </c>
      <c r="K551">
        <v>3</v>
      </c>
      <c r="L551">
        <v>16</v>
      </c>
      <c r="M551">
        <v>5.333333333333333</v>
      </c>
      <c r="P551" s="56"/>
      <c r="Q551" s="18">
        <v>543</v>
      </c>
      <c r="AM551">
        <v>10</v>
      </c>
      <c r="AN551">
        <v>5</v>
      </c>
      <c r="AO551">
        <v>1</v>
      </c>
      <c r="AP551">
        <v>3</v>
      </c>
      <c r="AQ551">
        <v>16</v>
      </c>
      <c r="AR551">
        <v>5.333333333333333</v>
      </c>
      <c r="AS551">
        <v>21</v>
      </c>
    </row>
    <row r="552" spans="1:45" x14ac:dyDescent="0.3">
      <c r="A552" s="69">
        <v>45083</v>
      </c>
      <c r="B552" s="16">
        <v>543</v>
      </c>
      <c r="C552">
        <v>1</v>
      </c>
      <c r="D552">
        <v>2</v>
      </c>
      <c r="K552">
        <v>2</v>
      </c>
      <c r="L552">
        <v>3</v>
      </c>
      <c r="M552">
        <v>1.5</v>
      </c>
      <c r="P552" s="68">
        <v>45083</v>
      </c>
      <c r="Q552" s="18">
        <v>543</v>
      </c>
      <c r="R552">
        <v>1</v>
      </c>
      <c r="S552">
        <v>2</v>
      </c>
      <c r="AP552">
        <v>2</v>
      </c>
      <c r="AQ552">
        <v>3</v>
      </c>
      <c r="AR552">
        <v>1.5</v>
      </c>
      <c r="AS552">
        <v>0</v>
      </c>
    </row>
    <row r="553" spans="1:45" x14ac:dyDescent="0.3">
      <c r="A553" s="57"/>
      <c r="B553" s="16">
        <v>544</v>
      </c>
      <c r="C553">
        <v>1</v>
      </c>
      <c r="K553">
        <v>1</v>
      </c>
      <c r="L553">
        <v>1</v>
      </c>
      <c r="M553">
        <v>1</v>
      </c>
      <c r="P553" s="57"/>
      <c r="Q553" s="18">
        <v>544</v>
      </c>
      <c r="Y553">
        <v>1</v>
      </c>
      <c r="AP553">
        <v>1</v>
      </c>
      <c r="AQ553">
        <v>1</v>
      </c>
      <c r="AR553">
        <v>1</v>
      </c>
      <c r="AS553">
        <v>7</v>
      </c>
    </row>
    <row r="554" spans="1:45" x14ac:dyDescent="0.3">
      <c r="A554" s="56"/>
      <c r="B554" s="16">
        <v>545</v>
      </c>
      <c r="C554">
        <v>7</v>
      </c>
      <c r="D554">
        <v>24</v>
      </c>
      <c r="E554">
        <v>2</v>
      </c>
      <c r="K554">
        <v>3</v>
      </c>
      <c r="L554">
        <v>33</v>
      </c>
      <c r="M554">
        <v>11</v>
      </c>
      <c r="P554" s="56"/>
      <c r="Q554" s="18">
        <v>545</v>
      </c>
      <c r="AI554">
        <v>7</v>
      </c>
      <c r="AJ554">
        <v>24</v>
      </c>
      <c r="AK554">
        <v>2</v>
      </c>
      <c r="AP554">
        <v>3</v>
      </c>
      <c r="AQ554">
        <v>33</v>
      </c>
      <c r="AR554">
        <v>11</v>
      </c>
      <c r="AS554">
        <v>17</v>
      </c>
    </row>
    <row r="555" spans="1:45" x14ac:dyDescent="0.3">
      <c r="A555" s="17">
        <v>45085</v>
      </c>
      <c r="B555" s="16">
        <v>546</v>
      </c>
      <c r="C555">
        <v>2</v>
      </c>
      <c r="K555">
        <v>1</v>
      </c>
      <c r="L555">
        <v>2</v>
      </c>
      <c r="M555">
        <v>2</v>
      </c>
      <c r="P555" s="19">
        <v>45085</v>
      </c>
      <c r="Q555" s="18">
        <v>546</v>
      </c>
      <c r="Y555">
        <v>2</v>
      </c>
      <c r="AP555">
        <v>1</v>
      </c>
      <c r="AQ555">
        <v>2</v>
      </c>
      <c r="AR555">
        <v>2</v>
      </c>
      <c r="AS555">
        <v>7</v>
      </c>
    </row>
    <row r="556" spans="1:45" x14ac:dyDescent="0.3">
      <c r="A556" s="17">
        <v>45086</v>
      </c>
      <c r="B556" s="16">
        <v>547</v>
      </c>
      <c r="C556">
        <v>9</v>
      </c>
      <c r="D556">
        <v>12</v>
      </c>
      <c r="K556">
        <v>2</v>
      </c>
      <c r="L556">
        <v>21</v>
      </c>
      <c r="M556">
        <v>10.5</v>
      </c>
      <c r="P556" s="19">
        <v>45086</v>
      </c>
      <c r="Q556" s="18">
        <v>547</v>
      </c>
      <c r="AM556">
        <v>9</v>
      </c>
      <c r="AN556">
        <v>12</v>
      </c>
      <c r="AP556">
        <v>2</v>
      </c>
      <c r="AQ556">
        <v>21</v>
      </c>
      <c r="AR556">
        <v>10.5</v>
      </c>
      <c r="AS556">
        <v>21</v>
      </c>
    </row>
    <row r="557" spans="1:45" x14ac:dyDescent="0.3">
      <c r="A557" s="17">
        <v>45087</v>
      </c>
      <c r="B557" s="16">
        <v>548</v>
      </c>
      <c r="C557">
        <v>1</v>
      </c>
      <c r="K557">
        <v>1</v>
      </c>
      <c r="L557">
        <v>1</v>
      </c>
      <c r="M557">
        <v>1</v>
      </c>
      <c r="P557" s="19">
        <v>45087</v>
      </c>
      <c r="Q557" s="18">
        <v>548</v>
      </c>
      <c r="Y557">
        <v>1</v>
      </c>
      <c r="AP557">
        <v>1</v>
      </c>
      <c r="AQ557">
        <v>1</v>
      </c>
      <c r="AR557">
        <v>1</v>
      </c>
      <c r="AS557">
        <v>7</v>
      </c>
    </row>
    <row r="558" spans="1:45" x14ac:dyDescent="0.3">
      <c r="A558" s="17">
        <v>45089</v>
      </c>
      <c r="B558" s="16">
        <v>549</v>
      </c>
      <c r="C558">
        <v>4</v>
      </c>
      <c r="K558">
        <v>1</v>
      </c>
      <c r="L558">
        <v>4</v>
      </c>
      <c r="M558">
        <v>4</v>
      </c>
      <c r="P558" s="19">
        <v>45089</v>
      </c>
      <c r="Q558" s="18">
        <v>549</v>
      </c>
      <c r="AI558">
        <v>4</v>
      </c>
      <c r="AP558">
        <v>1</v>
      </c>
      <c r="AQ558">
        <v>4</v>
      </c>
      <c r="AR558">
        <v>4</v>
      </c>
      <c r="AS558">
        <v>17</v>
      </c>
    </row>
    <row r="559" spans="1:45" x14ac:dyDescent="0.3">
      <c r="A559" s="17">
        <v>45090</v>
      </c>
      <c r="B559" s="16">
        <v>550</v>
      </c>
      <c r="C559">
        <v>2</v>
      </c>
      <c r="K559">
        <v>1</v>
      </c>
      <c r="L559">
        <v>2</v>
      </c>
      <c r="M559">
        <v>2</v>
      </c>
      <c r="P559" s="19">
        <v>45090</v>
      </c>
      <c r="Q559" s="18">
        <v>550</v>
      </c>
      <c r="AL559">
        <v>2</v>
      </c>
      <c r="AP559">
        <v>1</v>
      </c>
      <c r="AQ559">
        <v>2</v>
      </c>
      <c r="AR559">
        <v>2</v>
      </c>
      <c r="AS559">
        <v>20</v>
      </c>
    </row>
    <row r="560" spans="1:45" x14ac:dyDescent="0.3">
      <c r="A560" s="69">
        <v>45091</v>
      </c>
      <c r="B560" s="16">
        <v>551</v>
      </c>
      <c r="C560">
        <v>1</v>
      </c>
      <c r="K560">
        <v>1</v>
      </c>
      <c r="L560">
        <v>1</v>
      </c>
      <c r="M560">
        <v>1</v>
      </c>
      <c r="P560" s="68">
        <v>45091</v>
      </c>
      <c r="Q560" s="18">
        <v>551</v>
      </c>
      <c r="Y560">
        <v>1</v>
      </c>
      <c r="AP560">
        <v>1</v>
      </c>
      <c r="AQ560">
        <v>1</v>
      </c>
      <c r="AR560">
        <v>1</v>
      </c>
      <c r="AS560">
        <v>7</v>
      </c>
    </row>
    <row r="561" spans="1:45" x14ac:dyDescent="0.3">
      <c r="A561" s="56"/>
      <c r="B561" s="16">
        <v>552</v>
      </c>
      <c r="C561">
        <v>1</v>
      </c>
      <c r="D561">
        <v>3</v>
      </c>
      <c r="E561">
        <v>4</v>
      </c>
      <c r="F561">
        <v>9</v>
      </c>
      <c r="K561">
        <v>4</v>
      </c>
      <c r="L561">
        <v>17</v>
      </c>
      <c r="M561">
        <v>4.25</v>
      </c>
      <c r="P561" s="56"/>
      <c r="Q561" s="18">
        <v>552</v>
      </c>
      <c r="AF561">
        <v>1</v>
      </c>
      <c r="AG561">
        <v>3</v>
      </c>
      <c r="AH561">
        <v>4</v>
      </c>
      <c r="AI561">
        <v>9</v>
      </c>
      <c r="AP561">
        <v>4</v>
      </c>
      <c r="AQ561">
        <v>17</v>
      </c>
      <c r="AR561">
        <v>4.25</v>
      </c>
      <c r="AS561">
        <v>14</v>
      </c>
    </row>
    <row r="562" spans="1:45" x14ac:dyDescent="0.3">
      <c r="A562" s="17">
        <v>45092</v>
      </c>
      <c r="B562" s="16">
        <v>553</v>
      </c>
      <c r="C562">
        <v>1</v>
      </c>
      <c r="K562">
        <v>1</v>
      </c>
      <c r="L562">
        <v>1</v>
      </c>
      <c r="M562">
        <v>1</v>
      </c>
      <c r="P562" s="19">
        <v>45092</v>
      </c>
      <c r="Q562" s="18">
        <v>553</v>
      </c>
      <c r="Y562">
        <v>1</v>
      </c>
      <c r="AP562">
        <v>1</v>
      </c>
      <c r="AQ562">
        <v>1</v>
      </c>
      <c r="AR562">
        <v>1</v>
      </c>
      <c r="AS562">
        <v>7</v>
      </c>
    </row>
    <row r="563" spans="1:45" x14ac:dyDescent="0.3">
      <c r="A563" s="69">
        <v>45093</v>
      </c>
      <c r="B563" s="16">
        <v>554</v>
      </c>
      <c r="C563">
        <v>3</v>
      </c>
      <c r="D563">
        <v>2</v>
      </c>
      <c r="K563">
        <v>2</v>
      </c>
      <c r="L563">
        <v>5</v>
      </c>
      <c r="M563">
        <v>2.5</v>
      </c>
      <c r="P563" s="68">
        <v>45093</v>
      </c>
      <c r="Q563" s="18">
        <v>554</v>
      </c>
      <c r="V563">
        <v>3</v>
      </c>
      <c r="W563">
        <v>2</v>
      </c>
      <c r="AP563">
        <v>2</v>
      </c>
      <c r="AQ563">
        <v>5</v>
      </c>
      <c r="AR563">
        <v>2.5</v>
      </c>
      <c r="AS563">
        <v>4</v>
      </c>
    </row>
    <row r="564" spans="1:45" x14ac:dyDescent="0.3">
      <c r="A564" s="56"/>
      <c r="B564" s="16">
        <v>555</v>
      </c>
      <c r="C564">
        <v>1</v>
      </c>
      <c r="D564">
        <v>2</v>
      </c>
      <c r="E564">
        <v>5</v>
      </c>
      <c r="K564">
        <v>3</v>
      </c>
      <c r="L564">
        <v>8</v>
      </c>
      <c r="M564">
        <v>2.666666666666667</v>
      </c>
      <c r="P564" s="56"/>
      <c r="Q564" s="18">
        <v>555</v>
      </c>
      <c r="AA564">
        <v>1</v>
      </c>
      <c r="AB564">
        <v>2</v>
      </c>
      <c r="AC564">
        <v>5</v>
      </c>
      <c r="AP564">
        <v>3</v>
      </c>
      <c r="AQ564">
        <v>8</v>
      </c>
      <c r="AR564">
        <v>2.666666666666667</v>
      </c>
      <c r="AS564">
        <v>9</v>
      </c>
    </row>
    <row r="565" spans="1:45" x14ac:dyDescent="0.3">
      <c r="A565" s="17">
        <v>45094</v>
      </c>
      <c r="B565" s="16">
        <v>556</v>
      </c>
      <c r="C565">
        <v>1</v>
      </c>
      <c r="K565">
        <v>1</v>
      </c>
      <c r="L565">
        <v>1</v>
      </c>
      <c r="M565">
        <v>1</v>
      </c>
      <c r="P565" s="19">
        <v>45094</v>
      </c>
      <c r="Q565" s="18">
        <v>556</v>
      </c>
      <c r="X565">
        <v>1</v>
      </c>
      <c r="AP565">
        <v>1</v>
      </c>
      <c r="AQ565">
        <v>1</v>
      </c>
      <c r="AR565">
        <v>1</v>
      </c>
      <c r="AS565">
        <v>6</v>
      </c>
    </row>
    <row r="566" spans="1:45" x14ac:dyDescent="0.3">
      <c r="A566" s="17">
        <v>45095</v>
      </c>
      <c r="B566" s="16">
        <v>557</v>
      </c>
      <c r="C566">
        <v>1</v>
      </c>
      <c r="D566">
        <v>33</v>
      </c>
      <c r="E566">
        <v>11</v>
      </c>
      <c r="F566">
        <v>10</v>
      </c>
      <c r="G566">
        <v>17</v>
      </c>
      <c r="K566">
        <v>5</v>
      </c>
      <c r="L566">
        <v>72</v>
      </c>
      <c r="M566">
        <v>14.4</v>
      </c>
      <c r="P566" s="19">
        <v>45095</v>
      </c>
      <c r="Q566" s="18">
        <v>557</v>
      </c>
      <c r="AK566">
        <v>1</v>
      </c>
      <c r="AL566">
        <v>33</v>
      </c>
      <c r="AM566">
        <v>11</v>
      </c>
      <c r="AN566">
        <v>10</v>
      </c>
      <c r="AO566">
        <v>17</v>
      </c>
      <c r="AP566">
        <v>5</v>
      </c>
      <c r="AQ566">
        <v>72</v>
      </c>
      <c r="AR566">
        <v>14.4</v>
      </c>
      <c r="AS566">
        <v>19</v>
      </c>
    </row>
    <row r="567" spans="1:45" x14ac:dyDescent="0.3">
      <c r="A567" s="69">
        <v>45096</v>
      </c>
      <c r="B567" s="16">
        <v>557</v>
      </c>
      <c r="C567">
        <v>10</v>
      </c>
      <c r="K567">
        <v>1</v>
      </c>
      <c r="L567">
        <v>10</v>
      </c>
      <c r="M567">
        <v>10</v>
      </c>
      <c r="P567" s="68">
        <v>45096</v>
      </c>
      <c r="Q567" s="18">
        <v>557</v>
      </c>
      <c r="R567">
        <v>10</v>
      </c>
      <c r="AP567">
        <v>1</v>
      </c>
      <c r="AQ567">
        <v>10</v>
      </c>
      <c r="AR567">
        <v>10</v>
      </c>
      <c r="AS567">
        <v>0</v>
      </c>
    </row>
    <row r="568" spans="1:45" x14ac:dyDescent="0.3">
      <c r="A568" s="57"/>
      <c r="B568" s="16">
        <v>558</v>
      </c>
      <c r="C568">
        <v>1</v>
      </c>
      <c r="K568">
        <v>1</v>
      </c>
      <c r="L568">
        <v>1</v>
      </c>
      <c r="M568">
        <v>1</v>
      </c>
      <c r="P568" s="57"/>
      <c r="Q568" s="18">
        <v>558</v>
      </c>
      <c r="X568">
        <v>1</v>
      </c>
      <c r="AP568">
        <v>1</v>
      </c>
      <c r="AQ568">
        <v>1</v>
      </c>
      <c r="AR568">
        <v>1</v>
      </c>
      <c r="AS568">
        <v>6</v>
      </c>
    </row>
    <row r="569" spans="1:45" x14ac:dyDescent="0.3">
      <c r="A569" s="57"/>
      <c r="B569" s="16">
        <v>559</v>
      </c>
      <c r="C569">
        <v>2</v>
      </c>
      <c r="D569">
        <v>1</v>
      </c>
      <c r="K569">
        <v>2</v>
      </c>
      <c r="L569">
        <v>3</v>
      </c>
      <c r="M569">
        <v>1.5</v>
      </c>
      <c r="P569" s="57"/>
      <c r="Q569" s="18">
        <v>559</v>
      </c>
      <c r="AF569">
        <v>2</v>
      </c>
      <c r="AG569">
        <v>1</v>
      </c>
      <c r="AP569">
        <v>2</v>
      </c>
      <c r="AQ569">
        <v>3</v>
      </c>
      <c r="AR569">
        <v>1.5</v>
      </c>
      <c r="AS569">
        <v>14</v>
      </c>
    </row>
    <row r="570" spans="1:45" x14ac:dyDescent="0.3">
      <c r="A570" s="56"/>
      <c r="B570" s="16">
        <v>560</v>
      </c>
      <c r="C570">
        <v>9</v>
      </c>
      <c r="D570">
        <v>1</v>
      </c>
      <c r="K570">
        <v>2</v>
      </c>
      <c r="L570">
        <v>10</v>
      </c>
      <c r="M570">
        <v>5</v>
      </c>
      <c r="P570" s="56"/>
      <c r="Q570" s="18">
        <v>560</v>
      </c>
      <c r="AI570">
        <v>9</v>
      </c>
      <c r="AJ570">
        <v>1</v>
      </c>
      <c r="AP570">
        <v>2</v>
      </c>
      <c r="AQ570">
        <v>10</v>
      </c>
      <c r="AR570">
        <v>5</v>
      </c>
      <c r="AS570">
        <v>17</v>
      </c>
    </row>
    <row r="571" spans="1:45" x14ac:dyDescent="0.3">
      <c r="A571" s="17">
        <v>45097</v>
      </c>
      <c r="B571" s="16">
        <v>561</v>
      </c>
      <c r="C571">
        <v>1</v>
      </c>
      <c r="K571">
        <v>1</v>
      </c>
      <c r="L571">
        <v>1</v>
      </c>
      <c r="M571">
        <v>1</v>
      </c>
      <c r="P571" s="19">
        <v>45097</v>
      </c>
      <c r="Q571" s="18">
        <v>561</v>
      </c>
      <c r="AB571">
        <v>1</v>
      </c>
      <c r="AP571">
        <v>1</v>
      </c>
      <c r="AQ571">
        <v>1</v>
      </c>
      <c r="AR571">
        <v>1</v>
      </c>
      <c r="AS571">
        <v>10</v>
      </c>
    </row>
    <row r="572" spans="1:45" x14ac:dyDescent="0.3">
      <c r="A572" s="69">
        <v>45099</v>
      </c>
      <c r="B572" s="16">
        <v>562</v>
      </c>
      <c r="C572">
        <v>4</v>
      </c>
      <c r="K572">
        <v>1</v>
      </c>
      <c r="L572">
        <v>4</v>
      </c>
      <c r="M572">
        <v>4</v>
      </c>
      <c r="P572" s="68">
        <v>45099</v>
      </c>
      <c r="Q572" s="18">
        <v>562</v>
      </c>
      <c r="T572">
        <v>4</v>
      </c>
      <c r="AP572">
        <v>1</v>
      </c>
      <c r="AQ572">
        <v>4</v>
      </c>
      <c r="AR572">
        <v>4</v>
      </c>
      <c r="AS572">
        <v>2</v>
      </c>
    </row>
    <row r="573" spans="1:45" x14ac:dyDescent="0.3">
      <c r="A573" s="57"/>
      <c r="B573" s="16">
        <v>563</v>
      </c>
      <c r="C573">
        <v>1</v>
      </c>
      <c r="K573">
        <v>1</v>
      </c>
      <c r="L573">
        <v>1</v>
      </c>
      <c r="M573">
        <v>1</v>
      </c>
      <c r="P573" s="57"/>
      <c r="Q573" s="18">
        <v>563</v>
      </c>
      <c r="X573">
        <v>1</v>
      </c>
      <c r="AP573">
        <v>1</v>
      </c>
      <c r="AQ573">
        <v>1</v>
      </c>
      <c r="AR573">
        <v>1</v>
      </c>
      <c r="AS573">
        <v>6</v>
      </c>
    </row>
    <row r="574" spans="1:45" x14ac:dyDescent="0.3">
      <c r="A574" s="56"/>
      <c r="B574" s="16">
        <v>564</v>
      </c>
      <c r="C574">
        <v>1</v>
      </c>
      <c r="K574">
        <v>1</v>
      </c>
      <c r="L574">
        <v>1</v>
      </c>
      <c r="M574">
        <v>1</v>
      </c>
      <c r="P574" s="56"/>
      <c r="Q574" s="18">
        <v>564</v>
      </c>
      <c r="AN574">
        <v>1</v>
      </c>
      <c r="AP574">
        <v>1</v>
      </c>
      <c r="AQ574">
        <v>1</v>
      </c>
      <c r="AR574">
        <v>1</v>
      </c>
      <c r="AS574">
        <v>22</v>
      </c>
    </row>
    <row r="575" spans="1:45" x14ac:dyDescent="0.3">
      <c r="A575" s="17">
        <v>45102</v>
      </c>
      <c r="B575" s="16">
        <v>565</v>
      </c>
      <c r="C575">
        <v>10</v>
      </c>
      <c r="D575">
        <v>2</v>
      </c>
      <c r="E575">
        <v>1</v>
      </c>
      <c r="K575">
        <v>3</v>
      </c>
      <c r="L575">
        <v>13</v>
      </c>
      <c r="M575">
        <v>4.333333333333333</v>
      </c>
      <c r="P575" s="19">
        <v>45102</v>
      </c>
      <c r="Q575" s="18">
        <v>565</v>
      </c>
      <c r="AI575">
        <v>10</v>
      </c>
      <c r="AJ575">
        <v>2</v>
      </c>
      <c r="AK575">
        <v>1</v>
      </c>
      <c r="AP575">
        <v>3</v>
      </c>
      <c r="AQ575">
        <v>13</v>
      </c>
      <c r="AR575">
        <v>4.333333333333333</v>
      </c>
      <c r="AS575">
        <v>17</v>
      </c>
    </row>
    <row r="576" spans="1:45" x14ac:dyDescent="0.3">
      <c r="A576" s="69">
        <v>45104</v>
      </c>
      <c r="B576" s="16">
        <v>566</v>
      </c>
      <c r="C576">
        <v>2</v>
      </c>
      <c r="D576">
        <v>13</v>
      </c>
      <c r="K576">
        <v>2</v>
      </c>
      <c r="L576">
        <v>15</v>
      </c>
      <c r="M576">
        <v>7.5</v>
      </c>
      <c r="P576" s="68">
        <v>45104</v>
      </c>
      <c r="Q576" s="18">
        <v>566</v>
      </c>
      <c r="AI576">
        <v>2</v>
      </c>
      <c r="AJ576">
        <v>13</v>
      </c>
      <c r="AP576">
        <v>2</v>
      </c>
      <c r="AQ576">
        <v>15</v>
      </c>
      <c r="AR576">
        <v>7.5</v>
      </c>
      <c r="AS576">
        <v>17</v>
      </c>
    </row>
    <row r="577" spans="1:45" x14ac:dyDescent="0.3">
      <c r="A577" s="56"/>
      <c r="B577" s="16">
        <v>567</v>
      </c>
      <c r="C577">
        <v>1</v>
      </c>
      <c r="K577">
        <v>1</v>
      </c>
      <c r="L577">
        <v>1</v>
      </c>
      <c r="M577">
        <v>1</v>
      </c>
      <c r="P577" s="56"/>
      <c r="Q577" s="18">
        <v>567</v>
      </c>
      <c r="AL577">
        <v>1</v>
      </c>
      <c r="AP577">
        <v>1</v>
      </c>
      <c r="AQ577">
        <v>1</v>
      </c>
      <c r="AR577">
        <v>1</v>
      </c>
      <c r="AS577">
        <v>20</v>
      </c>
    </row>
    <row r="578" spans="1:45" x14ac:dyDescent="0.3">
      <c r="A578" s="17">
        <v>45105</v>
      </c>
      <c r="B578" s="16">
        <v>568</v>
      </c>
      <c r="C578">
        <v>12</v>
      </c>
      <c r="D578">
        <v>10</v>
      </c>
      <c r="E578">
        <v>2</v>
      </c>
      <c r="K578">
        <v>3</v>
      </c>
      <c r="L578">
        <v>24</v>
      </c>
      <c r="M578">
        <v>8</v>
      </c>
      <c r="P578" s="19">
        <v>45105</v>
      </c>
      <c r="Q578" s="18">
        <v>568</v>
      </c>
      <c r="AL578">
        <v>12</v>
      </c>
      <c r="AM578">
        <v>10</v>
      </c>
      <c r="AN578">
        <v>2</v>
      </c>
      <c r="AP578">
        <v>3</v>
      </c>
      <c r="AQ578">
        <v>24</v>
      </c>
      <c r="AR578">
        <v>8</v>
      </c>
      <c r="AS578">
        <v>20</v>
      </c>
    </row>
    <row r="579" spans="1:45" x14ac:dyDescent="0.3">
      <c r="A579" s="69">
        <v>45106</v>
      </c>
      <c r="B579" s="16">
        <v>569</v>
      </c>
      <c r="C579">
        <v>4</v>
      </c>
      <c r="K579">
        <v>1</v>
      </c>
      <c r="L579">
        <v>4</v>
      </c>
      <c r="M579">
        <v>4</v>
      </c>
      <c r="P579" s="68">
        <v>45106</v>
      </c>
      <c r="Q579" s="18">
        <v>569</v>
      </c>
      <c r="X579">
        <v>4</v>
      </c>
      <c r="AP579">
        <v>1</v>
      </c>
      <c r="AQ579">
        <v>4</v>
      </c>
      <c r="AR579">
        <v>4</v>
      </c>
      <c r="AS579">
        <v>6</v>
      </c>
    </row>
    <row r="580" spans="1:45" x14ac:dyDescent="0.3">
      <c r="A580" s="56"/>
      <c r="B580" s="16">
        <v>570</v>
      </c>
      <c r="C580">
        <v>4</v>
      </c>
      <c r="D580">
        <v>14</v>
      </c>
      <c r="E580">
        <v>7</v>
      </c>
      <c r="K580">
        <v>3</v>
      </c>
      <c r="L580">
        <v>25</v>
      </c>
      <c r="M580">
        <v>8.3333333333333339</v>
      </c>
      <c r="P580" s="56"/>
      <c r="Q580" s="18">
        <v>570</v>
      </c>
      <c r="AK580">
        <v>4</v>
      </c>
      <c r="AL580">
        <v>14</v>
      </c>
      <c r="AM580">
        <v>7</v>
      </c>
      <c r="AP580">
        <v>3</v>
      </c>
      <c r="AQ580">
        <v>25</v>
      </c>
      <c r="AR580">
        <v>8.3333333333333339</v>
      </c>
      <c r="AS580">
        <v>19</v>
      </c>
    </row>
    <row r="581" spans="1:45" x14ac:dyDescent="0.3">
      <c r="A581" s="17">
        <v>45108</v>
      </c>
      <c r="B581" s="16">
        <v>571</v>
      </c>
      <c r="C581">
        <v>12</v>
      </c>
      <c r="D581">
        <v>2</v>
      </c>
      <c r="K581">
        <v>2</v>
      </c>
      <c r="L581">
        <v>14</v>
      </c>
      <c r="M581">
        <v>7</v>
      </c>
      <c r="P581" s="19">
        <v>45108</v>
      </c>
      <c r="Q581" s="18">
        <v>571</v>
      </c>
      <c r="AI581">
        <v>12</v>
      </c>
      <c r="AJ581">
        <v>2</v>
      </c>
      <c r="AP581">
        <v>2</v>
      </c>
      <c r="AQ581">
        <v>14</v>
      </c>
      <c r="AR581">
        <v>7</v>
      </c>
      <c r="AS581">
        <v>17</v>
      </c>
    </row>
    <row r="582" spans="1:45" x14ac:dyDescent="0.3">
      <c r="A582" s="17">
        <v>45109</v>
      </c>
      <c r="B582" s="16">
        <v>572</v>
      </c>
      <c r="C582">
        <v>1</v>
      </c>
      <c r="K582">
        <v>1</v>
      </c>
      <c r="L582">
        <v>1</v>
      </c>
      <c r="M582">
        <v>1</v>
      </c>
      <c r="P582" s="19">
        <v>45109</v>
      </c>
      <c r="Q582" s="18">
        <v>572</v>
      </c>
      <c r="X582">
        <v>1</v>
      </c>
      <c r="AP582">
        <v>1</v>
      </c>
      <c r="AQ582">
        <v>1</v>
      </c>
      <c r="AR582">
        <v>1</v>
      </c>
      <c r="AS582">
        <v>6</v>
      </c>
    </row>
    <row r="583" spans="1:45" x14ac:dyDescent="0.3">
      <c r="A583" s="17">
        <v>45111</v>
      </c>
      <c r="B583" s="16">
        <v>573</v>
      </c>
      <c r="C583">
        <v>1</v>
      </c>
      <c r="K583">
        <v>1</v>
      </c>
      <c r="L583">
        <v>1</v>
      </c>
      <c r="M583">
        <v>1</v>
      </c>
      <c r="P583" s="19">
        <v>45111</v>
      </c>
      <c r="Q583" s="18">
        <v>573</v>
      </c>
      <c r="AE583">
        <v>1</v>
      </c>
      <c r="AP583">
        <v>1</v>
      </c>
      <c r="AQ583">
        <v>1</v>
      </c>
      <c r="AR583">
        <v>1</v>
      </c>
      <c r="AS583">
        <v>13</v>
      </c>
    </row>
    <row r="584" spans="1:45" x14ac:dyDescent="0.3">
      <c r="A584" s="69">
        <v>45113</v>
      </c>
      <c r="B584" s="16">
        <v>574</v>
      </c>
      <c r="C584">
        <v>1</v>
      </c>
      <c r="K584">
        <v>1</v>
      </c>
      <c r="L584">
        <v>1</v>
      </c>
      <c r="M584">
        <v>1</v>
      </c>
      <c r="P584" s="68">
        <v>45113</v>
      </c>
      <c r="Q584" s="18">
        <v>574</v>
      </c>
      <c r="R584">
        <v>1</v>
      </c>
      <c r="AP584">
        <v>1</v>
      </c>
      <c r="AQ584">
        <v>1</v>
      </c>
      <c r="AR584">
        <v>1</v>
      </c>
      <c r="AS584">
        <v>0</v>
      </c>
    </row>
    <row r="585" spans="1:45" x14ac:dyDescent="0.3">
      <c r="A585" s="56"/>
      <c r="B585" s="16">
        <v>575</v>
      </c>
      <c r="C585">
        <v>1</v>
      </c>
      <c r="K585">
        <v>1</v>
      </c>
      <c r="L585">
        <v>1</v>
      </c>
      <c r="M585">
        <v>1</v>
      </c>
      <c r="P585" s="56"/>
      <c r="Q585" s="18">
        <v>575</v>
      </c>
      <c r="X585">
        <v>1</v>
      </c>
      <c r="AP585">
        <v>1</v>
      </c>
      <c r="AQ585">
        <v>1</v>
      </c>
      <c r="AR585">
        <v>1</v>
      </c>
      <c r="AS585">
        <v>6</v>
      </c>
    </row>
    <row r="586" spans="1:45" x14ac:dyDescent="0.3">
      <c r="A586" s="69">
        <v>45114</v>
      </c>
      <c r="B586" s="16">
        <v>576</v>
      </c>
      <c r="C586">
        <v>1</v>
      </c>
      <c r="K586">
        <v>1</v>
      </c>
      <c r="L586">
        <v>1</v>
      </c>
      <c r="M586">
        <v>1</v>
      </c>
      <c r="P586" s="68">
        <v>45114</v>
      </c>
      <c r="Q586" s="18">
        <v>576</v>
      </c>
      <c r="AG586">
        <v>1</v>
      </c>
      <c r="AP586">
        <v>1</v>
      </c>
      <c r="AQ586">
        <v>1</v>
      </c>
      <c r="AR586">
        <v>1</v>
      </c>
      <c r="AS586">
        <v>15</v>
      </c>
    </row>
    <row r="587" spans="1:45" x14ac:dyDescent="0.3">
      <c r="A587" s="56"/>
      <c r="B587" s="16">
        <v>577</v>
      </c>
      <c r="C587">
        <v>1</v>
      </c>
      <c r="K587">
        <v>1</v>
      </c>
      <c r="L587">
        <v>1</v>
      </c>
      <c r="M587">
        <v>1</v>
      </c>
      <c r="P587" s="56"/>
      <c r="Q587" s="18">
        <v>577</v>
      </c>
      <c r="AL587">
        <v>1</v>
      </c>
      <c r="AP587">
        <v>1</v>
      </c>
      <c r="AQ587">
        <v>1</v>
      </c>
      <c r="AR587">
        <v>1</v>
      </c>
      <c r="AS587">
        <v>20</v>
      </c>
    </row>
    <row r="588" spans="1:45" x14ac:dyDescent="0.3">
      <c r="A588" s="69">
        <v>45115</v>
      </c>
      <c r="B588" s="16">
        <v>578</v>
      </c>
      <c r="C588">
        <v>1</v>
      </c>
      <c r="K588">
        <v>1</v>
      </c>
      <c r="L588">
        <v>1</v>
      </c>
      <c r="M588">
        <v>1</v>
      </c>
      <c r="P588" s="68">
        <v>45115</v>
      </c>
      <c r="Q588" s="18">
        <v>578</v>
      </c>
      <c r="X588">
        <v>1</v>
      </c>
      <c r="AP588">
        <v>1</v>
      </c>
      <c r="AQ588">
        <v>1</v>
      </c>
      <c r="AR588">
        <v>1</v>
      </c>
      <c r="AS588">
        <v>6</v>
      </c>
    </row>
    <row r="589" spans="1:45" x14ac:dyDescent="0.3">
      <c r="A589" s="57"/>
      <c r="B589" s="16">
        <v>579</v>
      </c>
      <c r="C589">
        <v>2</v>
      </c>
      <c r="D589">
        <v>14</v>
      </c>
      <c r="E589">
        <v>3</v>
      </c>
      <c r="F589">
        <v>2</v>
      </c>
      <c r="K589">
        <v>4</v>
      </c>
      <c r="L589">
        <v>21</v>
      </c>
      <c r="M589">
        <v>5.25</v>
      </c>
      <c r="P589" s="57"/>
      <c r="Q589" s="18">
        <v>579</v>
      </c>
      <c r="AH589">
        <v>2</v>
      </c>
      <c r="AI589">
        <v>14</v>
      </c>
      <c r="AJ589">
        <v>3</v>
      </c>
      <c r="AK589">
        <v>2</v>
      </c>
      <c r="AP589">
        <v>4</v>
      </c>
      <c r="AQ589">
        <v>21</v>
      </c>
      <c r="AR589">
        <v>5.25</v>
      </c>
      <c r="AS589">
        <v>16</v>
      </c>
    </row>
    <row r="590" spans="1:45" x14ac:dyDescent="0.3">
      <c r="A590" s="56"/>
      <c r="B590" s="16">
        <v>580</v>
      </c>
      <c r="C590">
        <v>1</v>
      </c>
      <c r="D590">
        <v>2</v>
      </c>
      <c r="K590">
        <v>2</v>
      </c>
      <c r="L590">
        <v>3</v>
      </c>
      <c r="M590">
        <v>1.5</v>
      </c>
      <c r="P590" s="56"/>
      <c r="Q590" s="18">
        <v>580</v>
      </c>
      <c r="AM590">
        <v>1</v>
      </c>
      <c r="AN590">
        <v>2</v>
      </c>
      <c r="AP590">
        <v>2</v>
      </c>
      <c r="AQ590">
        <v>3</v>
      </c>
      <c r="AR590">
        <v>1.5</v>
      </c>
      <c r="AS590">
        <v>21</v>
      </c>
    </row>
    <row r="591" spans="1:45" x14ac:dyDescent="0.3">
      <c r="A591" s="69">
        <v>45116</v>
      </c>
      <c r="B591" s="16">
        <v>581</v>
      </c>
      <c r="C591">
        <v>1</v>
      </c>
      <c r="K591">
        <v>1</v>
      </c>
      <c r="L591">
        <v>1</v>
      </c>
      <c r="M591">
        <v>1</v>
      </c>
      <c r="P591" s="68">
        <v>45116</v>
      </c>
      <c r="Q591" s="18">
        <v>581</v>
      </c>
      <c r="T591">
        <v>1</v>
      </c>
      <c r="AP591">
        <v>1</v>
      </c>
      <c r="AQ591">
        <v>1</v>
      </c>
      <c r="AR591">
        <v>1</v>
      </c>
      <c r="AS591">
        <v>2</v>
      </c>
    </row>
    <row r="592" spans="1:45" x14ac:dyDescent="0.3">
      <c r="A592" s="56"/>
      <c r="B592" s="16">
        <v>582</v>
      </c>
      <c r="C592">
        <v>1</v>
      </c>
      <c r="K592">
        <v>1</v>
      </c>
      <c r="L592">
        <v>1</v>
      </c>
      <c r="M592">
        <v>1</v>
      </c>
      <c r="P592" s="56"/>
      <c r="Q592" s="18">
        <v>582</v>
      </c>
      <c r="X592">
        <v>1</v>
      </c>
      <c r="AP592">
        <v>1</v>
      </c>
      <c r="AQ592">
        <v>1</v>
      </c>
      <c r="AR592">
        <v>1</v>
      </c>
      <c r="AS592">
        <v>6</v>
      </c>
    </row>
    <row r="593" spans="1:45" x14ac:dyDescent="0.3">
      <c r="A593" s="17">
        <v>45119</v>
      </c>
      <c r="B593" s="16">
        <v>583</v>
      </c>
      <c r="C593">
        <v>16</v>
      </c>
      <c r="D593">
        <v>5</v>
      </c>
      <c r="K593">
        <v>2</v>
      </c>
      <c r="L593">
        <v>21</v>
      </c>
      <c r="M593">
        <v>10.5</v>
      </c>
      <c r="P593" s="19">
        <v>45119</v>
      </c>
      <c r="Q593" s="18">
        <v>583</v>
      </c>
      <c r="AL593">
        <v>16</v>
      </c>
      <c r="AM593">
        <v>5</v>
      </c>
      <c r="AP593">
        <v>2</v>
      </c>
      <c r="AQ593">
        <v>21</v>
      </c>
      <c r="AR593">
        <v>10.5</v>
      </c>
      <c r="AS593">
        <v>20</v>
      </c>
    </row>
    <row r="594" spans="1:45" x14ac:dyDescent="0.3">
      <c r="A594" s="17">
        <v>45120</v>
      </c>
      <c r="B594" s="16">
        <v>584</v>
      </c>
      <c r="C594">
        <v>1</v>
      </c>
      <c r="K594">
        <v>1</v>
      </c>
      <c r="L594">
        <v>1</v>
      </c>
      <c r="M594">
        <v>1</v>
      </c>
      <c r="P594" s="19">
        <v>45120</v>
      </c>
      <c r="Q594" s="18">
        <v>584</v>
      </c>
      <c r="X594">
        <v>1</v>
      </c>
      <c r="AP594">
        <v>1</v>
      </c>
      <c r="AQ594">
        <v>1</v>
      </c>
      <c r="AR594">
        <v>1</v>
      </c>
      <c r="AS594">
        <v>6</v>
      </c>
    </row>
    <row r="595" spans="1:45" x14ac:dyDescent="0.3">
      <c r="A595" s="17">
        <v>45132</v>
      </c>
      <c r="B595" s="16">
        <v>585</v>
      </c>
      <c r="C595">
        <v>1</v>
      </c>
      <c r="K595">
        <v>1</v>
      </c>
      <c r="L595">
        <v>1</v>
      </c>
      <c r="M595">
        <v>1</v>
      </c>
      <c r="P595" s="19">
        <v>45132</v>
      </c>
      <c r="Q595" s="18">
        <v>585</v>
      </c>
      <c r="AK595">
        <v>1</v>
      </c>
      <c r="AP595">
        <v>1</v>
      </c>
      <c r="AQ595">
        <v>1</v>
      </c>
      <c r="AR595">
        <v>1</v>
      </c>
      <c r="AS595">
        <v>19</v>
      </c>
    </row>
    <row r="596" spans="1:45" x14ac:dyDescent="0.3">
      <c r="A596" s="17">
        <v>45133</v>
      </c>
      <c r="B596" s="16">
        <v>586</v>
      </c>
      <c r="C596">
        <v>1</v>
      </c>
      <c r="K596">
        <v>1</v>
      </c>
      <c r="L596">
        <v>1</v>
      </c>
      <c r="M596">
        <v>1</v>
      </c>
      <c r="P596" s="19">
        <v>45133</v>
      </c>
      <c r="Q596" s="18">
        <v>586</v>
      </c>
      <c r="X596">
        <v>1</v>
      </c>
      <c r="AP596">
        <v>1</v>
      </c>
      <c r="AQ596">
        <v>1</v>
      </c>
      <c r="AR596">
        <v>1</v>
      </c>
      <c r="AS596">
        <v>6</v>
      </c>
    </row>
    <row r="597" spans="1:45" x14ac:dyDescent="0.3">
      <c r="A597" s="69">
        <v>45141</v>
      </c>
      <c r="B597" s="16">
        <v>587</v>
      </c>
      <c r="C597">
        <v>1</v>
      </c>
      <c r="K597">
        <v>1</v>
      </c>
      <c r="L597">
        <v>1</v>
      </c>
      <c r="M597">
        <v>1</v>
      </c>
      <c r="P597" s="68">
        <v>45141</v>
      </c>
      <c r="Q597" s="18">
        <v>587</v>
      </c>
      <c r="AG597">
        <v>1</v>
      </c>
      <c r="AP597">
        <v>1</v>
      </c>
      <c r="AQ597">
        <v>1</v>
      </c>
      <c r="AR597">
        <v>1</v>
      </c>
      <c r="AS597">
        <v>15</v>
      </c>
    </row>
    <row r="598" spans="1:45" x14ac:dyDescent="0.3">
      <c r="A598" s="56"/>
      <c r="B598" s="16">
        <v>588</v>
      </c>
      <c r="C598">
        <v>1</v>
      </c>
      <c r="D598">
        <v>26</v>
      </c>
      <c r="K598">
        <v>2</v>
      </c>
      <c r="L598">
        <v>27</v>
      </c>
      <c r="M598">
        <v>13.5</v>
      </c>
      <c r="P598" s="56"/>
      <c r="Q598" s="18">
        <v>588</v>
      </c>
      <c r="AI598">
        <v>1</v>
      </c>
      <c r="AJ598">
        <v>26</v>
      </c>
      <c r="AP598">
        <v>2</v>
      </c>
      <c r="AQ598">
        <v>27</v>
      </c>
      <c r="AR598">
        <v>13.5</v>
      </c>
      <c r="AS598">
        <v>17</v>
      </c>
    </row>
    <row r="599" spans="1:45" x14ac:dyDescent="0.3">
      <c r="A599" s="17">
        <v>45142</v>
      </c>
      <c r="B599" s="16">
        <v>589</v>
      </c>
      <c r="C599">
        <v>1</v>
      </c>
      <c r="K599">
        <v>1</v>
      </c>
      <c r="L599">
        <v>1</v>
      </c>
      <c r="M599">
        <v>1</v>
      </c>
      <c r="P599" s="19">
        <v>45142</v>
      </c>
      <c r="Q599" s="18">
        <v>589</v>
      </c>
      <c r="AJ599">
        <v>1</v>
      </c>
      <c r="AP599">
        <v>1</v>
      </c>
      <c r="AQ599">
        <v>1</v>
      </c>
      <c r="AR599">
        <v>1</v>
      </c>
      <c r="AS599">
        <v>18</v>
      </c>
    </row>
    <row r="600" spans="1:45" x14ac:dyDescent="0.3">
      <c r="A600" s="17">
        <v>45158</v>
      </c>
      <c r="B600" s="16">
        <v>590</v>
      </c>
      <c r="C600">
        <v>1</v>
      </c>
      <c r="K600">
        <v>1</v>
      </c>
      <c r="L600">
        <v>1</v>
      </c>
      <c r="M600">
        <v>1</v>
      </c>
      <c r="P600" s="19">
        <v>45158</v>
      </c>
      <c r="Q600" s="18">
        <v>590</v>
      </c>
      <c r="AK600">
        <v>1</v>
      </c>
      <c r="AP600">
        <v>1</v>
      </c>
      <c r="AQ600">
        <v>1</v>
      </c>
      <c r="AR600">
        <v>1</v>
      </c>
      <c r="AS600">
        <v>19</v>
      </c>
    </row>
    <row r="601" spans="1:45" x14ac:dyDescent="0.3">
      <c r="A601" s="17">
        <v>45163</v>
      </c>
      <c r="B601" s="16">
        <v>591</v>
      </c>
      <c r="C601">
        <v>1</v>
      </c>
      <c r="K601">
        <v>1</v>
      </c>
      <c r="L601">
        <v>1</v>
      </c>
      <c r="M601">
        <v>1</v>
      </c>
      <c r="P601" s="19">
        <v>45163</v>
      </c>
      <c r="Q601" s="18">
        <v>591</v>
      </c>
      <c r="AL601">
        <v>1</v>
      </c>
      <c r="AP601">
        <v>1</v>
      </c>
      <c r="AQ601">
        <v>1</v>
      </c>
      <c r="AR601">
        <v>1</v>
      </c>
      <c r="AS601">
        <v>20</v>
      </c>
    </row>
    <row r="602" spans="1:45" x14ac:dyDescent="0.3">
      <c r="A602" s="17">
        <v>45164</v>
      </c>
      <c r="B602" s="16">
        <v>592</v>
      </c>
      <c r="C602">
        <v>1</v>
      </c>
      <c r="K602">
        <v>1</v>
      </c>
      <c r="L602">
        <v>1</v>
      </c>
      <c r="M602">
        <v>1</v>
      </c>
      <c r="P602" s="19">
        <v>45164</v>
      </c>
      <c r="Q602" s="18">
        <v>592</v>
      </c>
      <c r="W602">
        <v>1</v>
      </c>
      <c r="AP602">
        <v>1</v>
      </c>
      <c r="AQ602">
        <v>1</v>
      </c>
      <c r="AR602">
        <v>1</v>
      </c>
      <c r="AS602">
        <v>5</v>
      </c>
    </row>
    <row r="603" spans="1:45" x14ac:dyDescent="0.3">
      <c r="A603" s="17">
        <v>45165</v>
      </c>
      <c r="B603" s="16">
        <v>593</v>
      </c>
      <c r="C603">
        <v>10</v>
      </c>
      <c r="D603">
        <v>1</v>
      </c>
      <c r="K603">
        <v>2</v>
      </c>
      <c r="L603">
        <v>11</v>
      </c>
      <c r="M603">
        <v>5.5</v>
      </c>
      <c r="P603" s="19">
        <v>45165</v>
      </c>
      <c r="Q603" s="18">
        <v>593</v>
      </c>
      <c r="AJ603">
        <v>10</v>
      </c>
      <c r="AK603">
        <v>1</v>
      </c>
      <c r="AP603">
        <v>2</v>
      </c>
      <c r="AQ603">
        <v>11</v>
      </c>
      <c r="AR603">
        <v>5.5</v>
      </c>
      <c r="AS603">
        <v>18</v>
      </c>
    </row>
    <row r="604" spans="1:45" x14ac:dyDescent="0.3">
      <c r="A604" s="17">
        <v>45166</v>
      </c>
      <c r="B604" s="16">
        <v>594</v>
      </c>
      <c r="C604">
        <v>1</v>
      </c>
      <c r="K604">
        <v>1</v>
      </c>
      <c r="L604">
        <v>1</v>
      </c>
      <c r="M604">
        <v>1</v>
      </c>
      <c r="P604" s="19">
        <v>45166</v>
      </c>
      <c r="Q604" s="18">
        <v>594</v>
      </c>
      <c r="X604">
        <v>1</v>
      </c>
      <c r="AP604">
        <v>1</v>
      </c>
      <c r="AQ604">
        <v>1</v>
      </c>
      <c r="AR604">
        <v>1</v>
      </c>
      <c r="AS604">
        <v>6</v>
      </c>
    </row>
    <row r="605" spans="1:45" x14ac:dyDescent="0.3">
      <c r="A605" s="17">
        <v>45170</v>
      </c>
      <c r="B605" s="16">
        <v>595</v>
      </c>
      <c r="C605">
        <v>1</v>
      </c>
      <c r="D605">
        <v>1</v>
      </c>
      <c r="K605">
        <v>2</v>
      </c>
      <c r="L605">
        <v>2</v>
      </c>
      <c r="M605">
        <v>1</v>
      </c>
      <c r="P605" s="19">
        <v>45170</v>
      </c>
      <c r="Q605" s="18">
        <v>595</v>
      </c>
      <c r="X605">
        <v>1</v>
      </c>
      <c r="Y605">
        <v>1</v>
      </c>
      <c r="AP605">
        <v>2</v>
      </c>
      <c r="AQ605">
        <v>2</v>
      </c>
      <c r="AR605">
        <v>1</v>
      </c>
      <c r="AS605">
        <v>6</v>
      </c>
    </row>
    <row r="606" spans="1:45" x14ac:dyDescent="0.3">
      <c r="A606" s="17">
        <v>45177</v>
      </c>
      <c r="B606" s="16">
        <v>596</v>
      </c>
      <c r="C606">
        <v>2</v>
      </c>
      <c r="K606">
        <v>1</v>
      </c>
      <c r="L606">
        <v>2</v>
      </c>
      <c r="M606">
        <v>2</v>
      </c>
      <c r="P606" s="19">
        <v>45177</v>
      </c>
      <c r="Q606" s="18">
        <v>596</v>
      </c>
      <c r="X606">
        <v>2</v>
      </c>
      <c r="AP606">
        <v>1</v>
      </c>
      <c r="AQ606">
        <v>2</v>
      </c>
      <c r="AR606">
        <v>2</v>
      </c>
      <c r="AS606">
        <v>6</v>
      </c>
    </row>
    <row r="607" spans="1:45" x14ac:dyDescent="0.3">
      <c r="A607" s="69">
        <v>45189</v>
      </c>
      <c r="B607" s="16">
        <v>597</v>
      </c>
      <c r="C607">
        <v>3</v>
      </c>
      <c r="K607">
        <v>1</v>
      </c>
      <c r="L607">
        <v>3</v>
      </c>
      <c r="M607">
        <v>3</v>
      </c>
      <c r="P607" s="68">
        <v>45189</v>
      </c>
      <c r="Q607" s="18">
        <v>597</v>
      </c>
      <c r="X607">
        <v>3</v>
      </c>
      <c r="AP607">
        <v>1</v>
      </c>
      <c r="AQ607">
        <v>3</v>
      </c>
      <c r="AR607">
        <v>3</v>
      </c>
      <c r="AS607">
        <v>6</v>
      </c>
    </row>
    <row r="608" spans="1:45" x14ac:dyDescent="0.3">
      <c r="A608" s="56"/>
      <c r="B608" s="16">
        <v>598</v>
      </c>
      <c r="C608">
        <v>7</v>
      </c>
      <c r="D608">
        <v>2</v>
      </c>
      <c r="K608">
        <v>2</v>
      </c>
      <c r="L608">
        <v>9</v>
      </c>
      <c r="M608">
        <v>4.5</v>
      </c>
      <c r="P608" s="56"/>
      <c r="Q608" s="18">
        <v>598</v>
      </c>
      <c r="AI608">
        <v>7</v>
      </c>
      <c r="AJ608">
        <v>2</v>
      </c>
      <c r="AP608">
        <v>2</v>
      </c>
      <c r="AQ608">
        <v>9</v>
      </c>
      <c r="AR608">
        <v>4.5</v>
      </c>
      <c r="AS608">
        <v>17</v>
      </c>
    </row>
    <row r="609" spans="1:45" x14ac:dyDescent="0.3">
      <c r="A609" s="69">
        <v>45190</v>
      </c>
      <c r="B609" s="16">
        <v>599</v>
      </c>
      <c r="C609">
        <v>2</v>
      </c>
      <c r="K609">
        <v>1</v>
      </c>
      <c r="L609">
        <v>2</v>
      </c>
      <c r="M609">
        <v>2</v>
      </c>
      <c r="P609" s="68">
        <v>45190</v>
      </c>
      <c r="Q609" s="18">
        <v>599</v>
      </c>
      <c r="AH609">
        <v>2</v>
      </c>
      <c r="AP609">
        <v>1</v>
      </c>
      <c r="AQ609">
        <v>2</v>
      </c>
      <c r="AR609">
        <v>2</v>
      </c>
      <c r="AS609">
        <v>16</v>
      </c>
    </row>
    <row r="610" spans="1:45" x14ac:dyDescent="0.3">
      <c r="A610" s="56"/>
      <c r="B610" s="16">
        <v>600</v>
      </c>
      <c r="C610">
        <v>1</v>
      </c>
      <c r="K610">
        <v>1</v>
      </c>
      <c r="L610">
        <v>1</v>
      </c>
      <c r="M610">
        <v>1</v>
      </c>
      <c r="P610" s="56"/>
      <c r="Q610" s="18">
        <v>600</v>
      </c>
      <c r="AO610">
        <v>1</v>
      </c>
      <c r="AP610">
        <v>1</v>
      </c>
      <c r="AQ610">
        <v>1</v>
      </c>
      <c r="AR610">
        <v>1</v>
      </c>
      <c r="AS610">
        <v>23</v>
      </c>
    </row>
    <row r="611" spans="1:45" x14ac:dyDescent="0.3">
      <c r="A611" s="17">
        <v>45199</v>
      </c>
      <c r="B611" s="16">
        <v>601</v>
      </c>
      <c r="C611">
        <v>1</v>
      </c>
      <c r="K611">
        <v>1</v>
      </c>
      <c r="L611">
        <v>1</v>
      </c>
      <c r="M611">
        <v>1</v>
      </c>
      <c r="P611" s="19">
        <v>45199</v>
      </c>
      <c r="Q611" s="18">
        <v>601</v>
      </c>
      <c r="AJ611">
        <v>1</v>
      </c>
      <c r="AP611">
        <v>1</v>
      </c>
      <c r="AQ611">
        <v>1</v>
      </c>
      <c r="AR611">
        <v>1</v>
      </c>
      <c r="AS611">
        <v>18</v>
      </c>
    </row>
    <row r="612" spans="1:45" x14ac:dyDescent="0.3">
      <c r="A612" s="17">
        <v>45206</v>
      </c>
      <c r="B612" s="16">
        <v>602</v>
      </c>
      <c r="C612">
        <v>4</v>
      </c>
      <c r="K612">
        <v>1</v>
      </c>
      <c r="L612">
        <v>4</v>
      </c>
      <c r="M612">
        <v>4</v>
      </c>
      <c r="P612" s="19">
        <v>45206</v>
      </c>
      <c r="Q612" s="18">
        <v>602</v>
      </c>
      <c r="X612">
        <v>4</v>
      </c>
      <c r="AP612">
        <v>1</v>
      </c>
      <c r="AQ612">
        <v>4</v>
      </c>
      <c r="AR612">
        <v>4</v>
      </c>
      <c r="AS612">
        <v>6</v>
      </c>
    </row>
    <row r="613" spans="1:45" x14ac:dyDescent="0.3">
      <c r="A613" s="17">
        <v>45210</v>
      </c>
      <c r="B613" s="16">
        <v>603</v>
      </c>
      <c r="C613">
        <v>2</v>
      </c>
      <c r="K613">
        <v>1</v>
      </c>
      <c r="L613">
        <v>2</v>
      </c>
      <c r="M613">
        <v>2</v>
      </c>
      <c r="P613" s="19">
        <v>45210</v>
      </c>
      <c r="Q613" s="18">
        <v>603</v>
      </c>
      <c r="AJ613">
        <v>2</v>
      </c>
      <c r="AP613">
        <v>1</v>
      </c>
      <c r="AQ613">
        <v>2</v>
      </c>
      <c r="AR613">
        <v>2</v>
      </c>
      <c r="AS613">
        <v>18</v>
      </c>
    </row>
    <row r="614" spans="1:45" x14ac:dyDescent="0.3">
      <c r="A614" s="17">
        <v>45212</v>
      </c>
      <c r="B614" s="16">
        <v>604</v>
      </c>
      <c r="C614">
        <v>7</v>
      </c>
      <c r="K614">
        <v>1</v>
      </c>
      <c r="L614">
        <v>7</v>
      </c>
      <c r="M614">
        <v>7</v>
      </c>
      <c r="P614" s="19">
        <v>45212</v>
      </c>
      <c r="Q614" s="18">
        <v>604</v>
      </c>
      <c r="AK614">
        <v>7</v>
      </c>
      <c r="AP614">
        <v>1</v>
      </c>
      <c r="AQ614">
        <v>7</v>
      </c>
      <c r="AR614">
        <v>7</v>
      </c>
      <c r="AS614">
        <v>19</v>
      </c>
    </row>
    <row r="615" spans="1:45" x14ac:dyDescent="0.3">
      <c r="A615" s="17">
        <v>45213</v>
      </c>
      <c r="B615" s="16">
        <v>605</v>
      </c>
      <c r="C615">
        <v>2</v>
      </c>
      <c r="K615">
        <v>1</v>
      </c>
      <c r="L615">
        <v>2</v>
      </c>
      <c r="M615">
        <v>2</v>
      </c>
      <c r="P615" s="19">
        <v>45213</v>
      </c>
      <c r="Q615" s="18">
        <v>605</v>
      </c>
      <c r="AI615">
        <v>2</v>
      </c>
      <c r="AP615">
        <v>1</v>
      </c>
      <c r="AQ615">
        <v>2</v>
      </c>
      <c r="AR615">
        <v>2</v>
      </c>
      <c r="AS615">
        <v>17</v>
      </c>
    </row>
    <row r="616" spans="1:45" x14ac:dyDescent="0.3">
      <c r="A616" s="17">
        <v>45214</v>
      </c>
      <c r="B616" s="16">
        <v>606</v>
      </c>
      <c r="C616">
        <v>1</v>
      </c>
      <c r="K616">
        <v>1</v>
      </c>
      <c r="L616">
        <v>1</v>
      </c>
      <c r="M616">
        <v>1</v>
      </c>
      <c r="P616" s="19">
        <v>45214</v>
      </c>
      <c r="Q616" s="18">
        <v>606</v>
      </c>
      <c r="AI616">
        <v>1</v>
      </c>
      <c r="AP616">
        <v>1</v>
      </c>
      <c r="AQ616">
        <v>1</v>
      </c>
      <c r="AR616">
        <v>1</v>
      </c>
      <c r="AS616">
        <v>17</v>
      </c>
    </row>
    <row r="617" spans="1:45" x14ac:dyDescent="0.3">
      <c r="A617" s="69">
        <v>45219</v>
      </c>
      <c r="B617" s="16">
        <v>607</v>
      </c>
      <c r="C617">
        <v>23</v>
      </c>
      <c r="K617">
        <v>1</v>
      </c>
      <c r="L617">
        <v>23</v>
      </c>
      <c r="M617">
        <v>23</v>
      </c>
      <c r="P617" s="68">
        <v>45219</v>
      </c>
      <c r="Q617" s="18">
        <v>607</v>
      </c>
      <c r="AH617">
        <v>23</v>
      </c>
      <c r="AP617">
        <v>1</v>
      </c>
      <c r="AQ617">
        <v>23</v>
      </c>
      <c r="AR617">
        <v>23</v>
      </c>
      <c r="AS617">
        <v>16</v>
      </c>
    </row>
    <row r="618" spans="1:45" x14ac:dyDescent="0.3">
      <c r="A618" s="56"/>
      <c r="B618" s="16">
        <v>608</v>
      </c>
      <c r="C618">
        <v>1</v>
      </c>
      <c r="K618">
        <v>1</v>
      </c>
      <c r="L618">
        <v>1</v>
      </c>
      <c r="M618">
        <v>1</v>
      </c>
      <c r="P618" s="56"/>
      <c r="Q618" s="18">
        <v>608</v>
      </c>
      <c r="AJ618">
        <v>1</v>
      </c>
      <c r="AP618">
        <v>1</v>
      </c>
      <c r="AQ618">
        <v>1</v>
      </c>
      <c r="AR618">
        <v>1</v>
      </c>
      <c r="AS618">
        <v>18</v>
      </c>
    </row>
    <row r="619" spans="1:45" x14ac:dyDescent="0.3">
      <c r="A619" s="17">
        <v>45225</v>
      </c>
      <c r="B619" s="16">
        <v>609</v>
      </c>
      <c r="C619">
        <v>1</v>
      </c>
      <c r="K619">
        <v>1</v>
      </c>
      <c r="L619">
        <v>1</v>
      </c>
      <c r="M619">
        <v>1</v>
      </c>
      <c r="P619" s="19">
        <v>45225</v>
      </c>
      <c r="Q619" s="18">
        <v>609</v>
      </c>
      <c r="AI619">
        <v>1</v>
      </c>
      <c r="AP619">
        <v>1</v>
      </c>
      <c r="AQ619">
        <v>1</v>
      </c>
      <c r="AR619">
        <v>1</v>
      </c>
      <c r="AS619">
        <v>17</v>
      </c>
    </row>
    <row r="620" spans="1:45" x14ac:dyDescent="0.3">
      <c r="A620" s="17">
        <v>45230</v>
      </c>
      <c r="B620" s="16">
        <v>610</v>
      </c>
      <c r="C620">
        <v>9</v>
      </c>
      <c r="D620">
        <v>3</v>
      </c>
      <c r="K620">
        <v>2</v>
      </c>
      <c r="L620">
        <v>12</v>
      </c>
      <c r="M620">
        <v>6</v>
      </c>
      <c r="P620" s="19">
        <v>45230</v>
      </c>
      <c r="Q620" s="18">
        <v>610</v>
      </c>
      <c r="AH620">
        <v>9</v>
      </c>
      <c r="AI620">
        <v>3</v>
      </c>
      <c r="AP620">
        <v>2</v>
      </c>
      <c r="AQ620">
        <v>12</v>
      </c>
      <c r="AR620">
        <v>6</v>
      </c>
      <c r="AS620">
        <v>16</v>
      </c>
    </row>
    <row r="621" spans="1:45" x14ac:dyDescent="0.3">
      <c r="A621" s="69">
        <v>45232</v>
      </c>
      <c r="B621" s="16">
        <v>611</v>
      </c>
      <c r="C621">
        <v>1</v>
      </c>
      <c r="K621">
        <v>1</v>
      </c>
      <c r="L621">
        <v>1</v>
      </c>
      <c r="M621">
        <v>1</v>
      </c>
      <c r="P621" s="68">
        <v>45232</v>
      </c>
      <c r="Q621" s="18">
        <v>611</v>
      </c>
      <c r="X621">
        <v>1</v>
      </c>
      <c r="AP621">
        <v>1</v>
      </c>
      <c r="AQ621">
        <v>1</v>
      </c>
      <c r="AR621">
        <v>1</v>
      </c>
      <c r="AS621">
        <v>6</v>
      </c>
    </row>
    <row r="622" spans="1:45" x14ac:dyDescent="0.3">
      <c r="A622" s="56"/>
      <c r="B622" s="16">
        <v>612</v>
      </c>
      <c r="C622">
        <v>17</v>
      </c>
      <c r="D622">
        <v>1</v>
      </c>
      <c r="K622">
        <v>2</v>
      </c>
      <c r="L622">
        <v>18</v>
      </c>
      <c r="M622">
        <v>9</v>
      </c>
      <c r="P622" s="56"/>
      <c r="Q622" s="18">
        <v>612</v>
      </c>
      <c r="AG622">
        <v>17</v>
      </c>
      <c r="AH622">
        <v>1</v>
      </c>
      <c r="AP622">
        <v>2</v>
      </c>
      <c r="AQ622">
        <v>18</v>
      </c>
      <c r="AR622">
        <v>9</v>
      </c>
      <c r="AS622">
        <v>15</v>
      </c>
    </row>
    <row r="623" spans="1:45" x14ac:dyDescent="0.3">
      <c r="A623" s="17">
        <v>45233</v>
      </c>
      <c r="B623" s="16">
        <v>613</v>
      </c>
      <c r="C623">
        <v>30</v>
      </c>
      <c r="D623">
        <v>1</v>
      </c>
      <c r="K623">
        <v>2</v>
      </c>
      <c r="L623">
        <v>31</v>
      </c>
      <c r="M623">
        <v>15.5</v>
      </c>
      <c r="P623" s="19">
        <v>45233</v>
      </c>
      <c r="Q623" s="18">
        <v>613</v>
      </c>
      <c r="AI623">
        <v>30</v>
      </c>
      <c r="AJ623">
        <v>1</v>
      </c>
      <c r="AP623">
        <v>2</v>
      </c>
      <c r="AQ623">
        <v>31</v>
      </c>
      <c r="AR623">
        <v>15.5</v>
      </c>
      <c r="AS623">
        <v>17</v>
      </c>
    </row>
    <row r="624" spans="1:45" x14ac:dyDescent="0.3">
      <c r="A624" s="69">
        <v>45234</v>
      </c>
      <c r="B624" s="16">
        <v>614</v>
      </c>
      <c r="C624">
        <v>1</v>
      </c>
      <c r="K624">
        <v>1</v>
      </c>
      <c r="L624">
        <v>1</v>
      </c>
      <c r="M624">
        <v>1</v>
      </c>
      <c r="P624" s="68">
        <v>45234</v>
      </c>
      <c r="Q624" s="18">
        <v>614</v>
      </c>
      <c r="X624">
        <v>1</v>
      </c>
      <c r="AP624">
        <v>1</v>
      </c>
      <c r="AQ624">
        <v>1</v>
      </c>
      <c r="AR624">
        <v>1</v>
      </c>
      <c r="AS624">
        <v>6</v>
      </c>
    </row>
    <row r="625" spans="1:45" x14ac:dyDescent="0.3">
      <c r="A625" s="57"/>
      <c r="B625" s="16">
        <v>615</v>
      </c>
      <c r="C625">
        <v>3</v>
      </c>
      <c r="D625">
        <v>14</v>
      </c>
      <c r="E625">
        <v>16</v>
      </c>
      <c r="F625">
        <v>15</v>
      </c>
      <c r="G625">
        <v>7</v>
      </c>
      <c r="K625">
        <v>5</v>
      </c>
      <c r="L625">
        <v>55</v>
      </c>
      <c r="M625">
        <v>11</v>
      </c>
      <c r="P625" s="57"/>
      <c r="Q625" s="18">
        <v>615</v>
      </c>
      <c r="AH625">
        <v>3</v>
      </c>
      <c r="AI625">
        <v>14</v>
      </c>
      <c r="AJ625">
        <v>16</v>
      </c>
      <c r="AK625">
        <v>15</v>
      </c>
      <c r="AL625">
        <v>7</v>
      </c>
      <c r="AP625">
        <v>5</v>
      </c>
      <c r="AQ625">
        <v>55</v>
      </c>
      <c r="AR625">
        <v>11</v>
      </c>
      <c r="AS625">
        <v>16</v>
      </c>
    </row>
    <row r="626" spans="1:45" x14ac:dyDescent="0.3">
      <c r="A626" s="56"/>
      <c r="B626" s="16">
        <v>616</v>
      </c>
      <c r="C626">
        <v>3</v>
      </c>
      <c r="D626">
        <v>3</v>
      </c>
      <c r="K626">
        <v>2</v>
      </c>
      <c r="L626">
        <v>6</v>
      </c>
      <c r="M626">
        <v>3</v>
      </c>
      <c r="P626" s="56"/>
      <c r="Q626" s="18">
        <v>616</v>
      </c>
      <c r="AN626">
        <v>3</v>
      </c>
      <c r="AO626">
        <v>3</v>
      </c>
      <c r="AP626">
        <v>2</v>
      </c>
      <c r="AQ626">
        <v>6</v>
      </c>
      <c r="AR626">
        <v>3</v>
      </c>
      <c r="AS626">
        <v>22</v>
      </c>
    </row>
    <row r="627" spans="1:45" x14ac:dyDescent="0.3">
      <c r="A627" s="69">
        <v>45235</v>
      </c>
      <c r="B627" s="16">
        <v>617</v>
      </c>
      <c r="C627">
        <v>4</v>
      </c>
      <c r="K627">
        <v>1</v>
      </c>
      <c r="L627">
        <v>4</v>
      </c>
      <c r="M627">
        <v>4</v>
      </c>
      <c r="P627" s="68">
        <v>45235</v>
      </c>
      <c r="Q627" s="18">
        <v>617</v>
      </c>
      <c r="Z627">
        <v>4</v>
      </c>
      <c r="AP627">
        <v>1</v>
      </c>
      <c r="AQ627">
        <v>4</v>
      </c>
      <c r="AR627">
        <v>4</v>
      </c>
      <c r="AS627">
        <v>8</v>
      </c>
    </row>
    <row r="628" spans="1:45" x14ac:dyDescent="0.3">
      <c r="A628" s="56"/>
      <c r="B628" s="16">
        <v>618</v>
      </c>
      <c r="C628">
        <v>11</v>
      </c>
      <c r="D628">
        <v>17</v>
      </c>
      <c r="K628">
        <v>2</v>
      </c>
      <c r="L628">
        <v>28</v>
      </c>
      <c r="M628">
        <v>14</v>
      </c>
      <c r="P628" s="56"/>
      <c r="Q628" s="18">
        <v>618</v>
      </c>
      <c r="AF628">
        <v>11</v>
      </c>
      <c r="AG628">
        <v>17</v>
      </c>
      <c r="AP628">
        <v>2</v>
      </c>
      <c r="AQ628">
        <v>28</v>
      </c>
      <c r="AR628">
        <v>14</v>
      </c>
      <c r="AS628">
        <v>14</v>
      </c>
    </row>
    <row r="629" spans="1:45" x14ac:dyDescent="0.3">
      <c r="A629" s="17">
        <v>45239</v>
      </c>
      <c r="B629" s="16">
        <v>619</v>
      </c>
      <c r="C629">
        <v>3</v>
      </c>
      <c r="D629">
        <v>37</v>
      </c>
      <c r="E629">
        <v>1</v>
      </c>
      <c r="K629">
        <v>3</v>
      </c>
      <c r="L629">
        <v>41</v>
      </c>
      <c r="M629">
        <v>13.66666666666667</v>
      </c>
      <c r="P629" s="19">
        <v>45239</v>
      </c>
      <c r="Q629" s="18">
        <v>619</v>
      </c>
      <c r="AH629">
        <v>3</v>
      </c>
      <c r="AI629">
        <v>37</v>
      </c>
      <c r="AJ629">
        <v>1</v>
      </c>
      <c r="AP629">
        <v>3</v>
      </c>
      <c r="AQ629">
        <v>41</v>
      </c>
      <c r="AR629">
        <v>13.66666666666667</v>
      </c>
      <c r="AS629">
        <v>16</v>
      </c>
    </row>
    <row r="630" spans="1:45" x14ac:dyDescent="0.3">
      <c r="A630" s="17">
        <v>45240</v>
      </c>
      <c r="B630" s="16">
        <v>620</v>
      </c>
      <c r="C630">
        <v>2</v>
      </c>
      <c r="K630">
        <v>1</v>
      </c>
      <c r="L630">
        <v>2</v>
      </c>
      <c r="M630">
        <v>2</v>
      </c>
      <c r="P630" s="19">
        <v>45240</v>
      </c>
      <c r="Q630" s="18">
        <v>620</v>
      </c>
      <c r="Y630">
        <v>2</v>
      </c>
      <c r="AP630">
        <v>1</v>
      </c>
      <c r="AQ630">
        <v>2</v>
      </c>
      <c r="AR630">
        <v>2</v>
      </c>
      <c r="AS630">
        <v>7</v>
      </c>
    </row>
    <row r="631" spans="1:45" x14ac:dyDescent="0.3">
      <c r="A631" s="17">
        <v>45241</v>
      </c>
      <c r="B631" s="16">
        <v>621</v>
      </c>
      <c r="C631">
        <v>1</v>
      </c>
      <c r="K631">
        <v>1</v>
      </c>
      <c r="L631">
        <v>1</v>
      </c>
      <c r="M631">
        <v>1</v>
      </c>
      <c r="P631" s="19">
        <v>45241</v>
      </c>
      <c r="Q631" s="18">
        <v>621</v>
      </c>
      <c r="AH631">
        <v>1</v>
      </c>
      <c r="AP631">
        <v>1</v>
      </c>
      <c r="AQ631">
        <v>1</v>
      </c>
      <c r="AR631">
        <v>1</v>
      </c>
      <c r="AS631">
        <v>16</v>
      </c>
    </row>
    <row r="632" spans="1:45" x14ac:dyDescent="0.3">
      <c r="A632" s="17">
        <v>45242</v>
      </c>
      <c r="B632" s="16">
        <v>622</v>
      </c>
      <c r="C632">
        <v>1</v>
      </c>
      <c r="K632">
        <v>1</v>
      </c>
      <c r="L632">
        <v>1</v>
      </c>
      <c r="M632">
        <v>1</v>
      </c>
      <c r="P632" s="19">
        <v>45242</v>
      </c>
      <c r="Q632" s="18">
        <v>622</v>
      </c>
      <c r="X632">
        <v>1</v>
      </c>
      <c r="AP632">
        <v>1</v>
      </c>
      <c r="AQ632">
        <v>1</v>
      </c>
      <c r="AR632">
        <v>1</v>
      </c>
      <c r="AS632">
        <v>6</v>
      </c>
    </row>
    <row r="633" spans="1:45" x14ac:dyDescent="0.3">
      <c r="A633" s="17">
        <v>45243</v>
      </c>
      <c r="B633" s="16">
        <v>623</v>
      </c>
      <c r="C633">
        <v>7</v>
      </c>
      <c r="D633">
        <v>1</v>
      </c>
      <c r="K633">
        <v>2</v>
      </c>
      <c r="L633">
        <v>8</v>
      </c>
      <c r="M633">
        <v>4</v>
      </c>
      <c r="P633" s="19">
        <v>45243</v>
      </c>
      <c r="Q633" s="18">
        <v>623</v>
      </c>
      <c r="AI633">
        <v>7</v>
      </c>
      <c r="AJ633">
        <v>1</v>
      </c>
      <c r="AP633">
        <v>2</v>
      </c>
      <c r="AQ633">
        <v>8</v>
      </c>
      <c r="AR633">
        <v>4</v>
      </c>
      <c r="AS633">
        <v>17</v>
      </c>
    </row>
    <row r="634" spans="1:45" x14ac:dyDescent="0.3">
      <c r="A634" s="69">
        <v>45244</v>
      </c>
      <c r="B634" s="16">
        <v>624</v>
      </c>
      <c r="C634">
        <v>2</v>
      </c>
      <c r="K634">
        <v>1</v>
      </c>
      <c r="L634">
        <v>2</v>
      </c>
      <c r="M634">
        <v>2</v>
      </c>
      <c r="P634" s="68">
        <v>45244</v>
      </c>
      <c r="Q634" s="18">
        <v>624</v>
      </c>
      <c r="U634">
        <v>2</v>
      </c>
      <c r="AP634">
        <v>1</v>
      </c>
      <c r="AQ634">
        <v>2</v>
      </c>
      <c r="AR634">
        <v>2</v>
      </c>
      <c r="AS634">
        <v>3</v>
      </c>
    </row>
    <row r="635" spans="1:45" x14ac:dyDescent="0.3">
      <c r="A635" s="56"/>
      <c r="B635" s="16">
        <v>625</v>
      </c>
      <c r="C635">
        <v>4</v>
      </c>
      <c r="D635">
        <v>22</v>
      </c>
      <c r="E635">
        <v>55</v>
      </c>
      <c r="F635">
        <v>6</v>
      </c>
      <c r="G635">
        <v>2</v>
      </c>
      <c r="K635">
        <v>5</v>
      </c>
      <c r="L635">
        <v>89</v>
      </c>
      <c r="M635">
        <v>17.8</v>
      </c>
      <c r="P635" s="56"/>
      <c r="Q635" s="18">
        <v>625</v>
      </c>
      <c r="AG635">
        <v>4</v>
      </c>
      <c r="AH635">
        <v>22</v>
      </c>
      <c r="AI635">
        <v>55</v>
      </c>
      <c r="AJ635">
        <v>6</v>
      </c>
      <c r="AK635">
        <v>2</v>
      </c>
      <c r="AP635">
        <v>5</v>
      </c>
      <c r="AQ635">
        <v>89</v>
      </c>
      <c r="AR635">
        <v>17.8</v>
      </c>
      <c r="AS635">
        <v>15</v>
      </c>
    </row>
    <row r="636" spans="1:45" x14ac:dyDescent="0.3">
      <c r="A636" s="17">
        <v>45356</v>
      </c>
      <c r="B636" s="16">
        <v>626</v>
      </c>
      <c r="C636">
        <v>1</v>
      </c>
      <c r="K636">
        <v>1</v>
      </c>
      <c r="L636">
        <v>1</v>
      </c>
      <c r="M636">
        <v>1</v>
      </c>
      <c r="P636" s="19">
        <v>45356</v>
      </c>
      <c r="Q636" s="18">
        <v>626</v>
      </c>
      <c r="AJ636">
        <v>1</v>
      </c>
      <c r="AP636">
        <v>1</v>
      </c>
      <c r="AQ636">
        <v>1</v>
      </c>
      <c r="AR636">
        <v>1</v>
      </c>
      <c r="AS636">
        <v>18</v>
      </c>
    </row>
    <row r="637" spans="1:45" x14ac:dyDescent="0.3">
      <c r="A637" s="17">
        <v>45560</v>
      </c>
      <c r="B637" s="16">
        <v>627</v>
      </c>
      <c r="C637">
        <v>1</v>
      </c>
      <c r="K637">
        <v>1</v>
      </c>
      <c r="L637">
        <v>1</v>
      </c>
      <c r="M637">
        <v>1</v>
      </c>
      <c r="P637" s="19">
        <v>45560</v>
      </c>
      <c r="Q637" s="18">
        <v>627</v>
      </c>
      <c r="AI637">
        <v>1</v>
      </c>
      <c r="AP637">
        <v>1</v>
      </c>
      <c r="AQ637">
        <v>1</v>
      </c>
      <c r="AR637">
        <v>1</v>
      </c>
      <c r="AS637">
        <v>17</v>
      </c>
    </row>
    <row r="638" spans="1:45" x14ac:dyDescent="0.3">
      <c r="A638" s="69">
        <v>45563</v>
      </c>
      <c r="B638" s="16">
        <v>628</v>
      </c>
      <c r="C638">
        <v>4</v>
      </c>
      <c r="K638">
        <v>1</v>
      </c>
      <c r="L638">
        <v>4</v>
      </c>
      <c r="M638">
        <v>4</v>
      </c>
      <c r="P638" s="68">
        <v>45563</v>
      </c>
      <c r="Q638" s="18">
        <v>628</v>
      </c>
      <c r="Y638">
        <v>4</v>
      </c>
      <c r="AP638">
        <v>1</v>
      </c>
      <c r="AQ638">
        <v>4</v>
      </c>
      <c r="AR638">
        <v>4</v>
      </c>
      <c r="AS638">
        <v>7</v>
      </c>
    </row>
    <row r="639" spans="1:45" x14ac:dyDescent="0.3">
      <c r="A639" s="57"/>
      <c r="B639" s="16">
        <v>629</v>
      </c>
      <c r="C639">
        <v>12</v>
      </c>
      <c r="K639">
        <v>1</v>
      </c>
      <c r="L639">
        <v>12</v>
      </c>
      <c r="M639">
        <v>12</v>
      </c>
      <c r="P639" s="57"/>
      <c r="Q639" s="18">
        <v>629</v>
      </c>
      <c r="AB639">
        <v>12</v>
      </c>
      <c r="AP639">
        <v>1</v>
      </c>
      <c r="AQ639">
        <v>12</v>
      </c>
      <c r="AR639">
        <v>12</v>
      </c>
      <c r="AS639">
        <v>10</v>
      </c>
    </row>
    <row r="640" spans="1:45" x14ac:dyDescent="0.3">
      <c r="A640" s="56"/>
      <c r="B640" s="16">
        <v>630</v>
      </c>
      <c r="C640">
        <v>2</v>
      </c>
      <c r="K640">
        <v>1</v>
      </c>
      <c r="L640">
        <v>2</v>
      </c>
      <c r="M640">
        <v>2</v>
      </c>
      <c r="P640" s="56"/>
      <c r="Q640" s="18">
        <v>630</v>
      </c>
      <c r="AG640">
        <v>2</v>
      </c>
      <c r="AP640">
        <v>1</v>
      </c>
      <c r="AQ640">
        <v>2</v>
      </c>
      <c r="AR640">
        <v>2</v>
      </c>
      <c r="AS640">
        <v>15</v>
      </c>
    </row>
    <row r="641" spans="1:45" x14ac:dyDescent="0.3">
      <c r="A641" s="69">
        <v>45564</v>
      </c>
      <c r="B641" s="16">
        <v>631</v>
      </c>
      <c r="C641">
        <v>5</v>
      </c>
      <c r="D641">
        <v>5</v>
      </c>
      <c r="K641">
        <v>2</v>
      </c>
      <c r="L641">
        <v>10</v>
      </c>
      <c r="M641">
        <v>5</v>
      </c>
      <c r="P641" s="68">
        <v>45564</v>
      </c>
      <c r="Q641" s="18">
        <v>631</v>
      </c>
      <c r="AI641">
        <v>5</v>
      </c>
      <c r="AJ641">
        <v>5</v>
      </c>
      <c r="AP641">
        <v>2</v>
      </c>
      <c r="AQ641">
        <v>10</v>
      </c>
      <c r="AR641">
        <v>5</v>
      </c>
      <c r="AS641">
        <v>17</v>
      </c>
    </row>
    <row r="642" spans="1:45" x14ac:dyDescent="0.3">
      <c r="A642" s="56"/>
      <c r="B642" s="16">
        <v>632</v>
      </c>
      <c r="C642">
        <v>4</v>
      </c>
      <c r="D642">
        <v>2</v>
      </c>
      <c r="K642">
        <v>2</v>
      </c>
      <c r="L642">
        <v>6</v>
      </c>
      <c r="M642">
        <v>3</v>
      </c>
      <c r="P642" s="56"/>
      <c r="Q642" s="18">
        <v>632</v>
      </c>
      <c r="AM642">
        <v>4</v>
      </c>
      <c r="AN642">
        <v>2</v>
      </c>
      <c r="AP642">
        <v>2</v>
      </c>
      <c r="AQ642">
        <v>6</v>
      </c>
      <c r="AR642">
        <v>3</v>
      </c>
      <c r="AS642">
        <v>21</v>
      </c>
    </row>
    <row r="643" spans="1:45" x14ac:dyDescent="0.3">
      <c r="A643" s="69">
        <v>45565</v>
      </c>
      <c r="B643" s="16">
        <v>633</v>
      </c>
      <c r="C643">
        <v>1</v>
      </c>
      <c r="K643">
        <v>1</v>
      </c>
      <c r="L643">
        <v>1</v>
      </c>
      <c r="M643">
        <v>1</v>
      </c>
      <c r="P643" s="68">
        <v>45565</v>
      </c>
      <c r="Q643" s="18">
        <v>633</v>
      </c>
      <c r="AC643">
        <v>1</v>
      </c>
      <c r="AP643">
        <v>1</v>
      </c>
      <c r="AQ643">
        <v>1</v>
      </c>
      <c r="AR643">
        <v>1</v>
      </c>
      <c r="AS643">
        <v>11</v>
      </c>
    </row>
    <row r="644" spans="1:45" x14ac:dyDescent="0.3">
      <c r="A644" s="56"/>
      <c r="B644" s="16">
        <v>634</v>
      </c>
      <c r="C644">
        <v>2</v>
      </c>
      <c r="K644">
        <v>1</v>
      </c>
      <c r="L644">
        <v>2</v>
      </c>
      <c r="M644">
        <v>2</v>
      </c>
      <c r="P644" s="56"/>
      <c r="Q644" s="18">
        <v>634</v>
      </c>
      <c r="AE644">
        <v>2</v>
      </c>
      <c r="AP644">
        <v>1</v>
      </c>
      <c r="AQ644">
        <v>2</v>
      </c>
      <c r="AR644">
        <v>2</v>
      </c>
      <c r="AS644">
        <v>13</v>
      </c>
    </row>
    <row r="645" spans="1:45" x14ac:dyDescent="0.3">
      <c r="A645" s="69">
        <v>45566</v>
      </c>
      <c r="B645" s="16">
        <v>635</v>
      </c>
      <c r="C645">
        <v>1</v>
      </c>
      <c r="K645">
        <v>1</v>
      </c>
      <c r="L645">
        <v>1</v>
      </c>
      <c r="M645">
        <v>1</v>
      </c>
      <c r="P645" s="68">
        <v>45566</v>
      </c>
      <c r="Q645" s="18">
        <v>635</v>
      </c>
      <c r="AB645">
        <v>1</v>
      </c>
      <c r="AP645">
        <v>1</v>
      </c>
      <c r="AQ645">
        <v>1</v>
      </c>
      <c r="AR645">
        <v>1</v>
      </c>
      <c r="AS645">
        <v>10</v>
      </c>
    </row>
    <row r="646" spans="1:45" x14ac:dyDescent="0.3">
      <c r="A646" s="56"/>
      <c r="B646" s="16">
        <v>636</v>
      </c>
      <c r="C646">
        <v>1</v>
      </c>
      <c r="K646">
        <v>1</v>
      </c>
      <c r="L646">
        <v>1</v>
      </c>
      <c r="M646">
        <v>1</v>
      </c>
      <c r="P646" s="56"/>
      <c r="Q646" s="18">
        <v>636</v>
      </c>
      <c r="AI646">
        <v>1</v>
      </c>
      <c r="AP646">
        <v>1</v>
      </c>
      <c r="AQ646">
        <v>1</v>
      </c>
      <c r="AR646">
        <v>1</v>
      </c>
      <c r="AS646">
        <v>17</v>
      </c>
    </row>
    <row r="647" spans="1:45" x14ac:dyDescent="0.3">
      <c r="A647" s="17">
        <v>45569</v>
      </c>
      <c r="B647" s="16">
        <v>637</v>
      </c>
      <c r="C647">
        <v>15</v>
      </c>
      <c r="D647">
        <v>47</v>
      </c>
      <c r="E647">
        <v>54</v>
      </c>
      <c r="F647">
        <v>1</v>
      </c>
      <c r="G647">
        <v>5</v>
      </c>
      <c r="K647">
        <v>5</v>
      </c>
      <c r="L647">
        <v>122</v>
      </c>
      <c r="M647">
        <v>24.4</v>
      </c>
      <c r="P647" s="19">
        <v>45569</v>
      </c>
      <c r="Q647" s="18">
        <v>637</v>
      </c>
      <c r="AG647">
        <v>15</v>
      </c>
      <c r="AH647">
        <v>47</v>
      </c>
      <c r="AI647">
        <v>54</v>
      </c>
      <c r="AJ647">
        <v>1</v>
      </c>
      <c r="AK647">
        <v>5</v>
      </c>
      <c r="AP647">
        <v>5</v>
      </c>
      <c r="AQ647">
        <v>122</v>
      </c>
      <c r="AR647">
        <v>24.4</v>
      </c>
      <c r="AS647">
        <v>15</v>
      </c>
    </row>
    <row r="648" spans="1:45" x14ac:dyDescent="0.3">
      <c r="A648" s="69">
        <v>45570</v>
      </c>
      <c r="B648" s="16">
        <v>638</v>
      </c>
      <c r="C648">
        <v>1</v>
      </c>
      <c r="K648">
        <v>1</v>
      </c>
      <c r="L648">
        <v>1</v>
      </c>
      <c r="M648">
        <v>1</v>
      </c>
      <c r="P648" s="68">
        <v>45570</v>
      </c>
      <c r="Q648" s="18">
        <v>638</v>
      </c>
      <c r="X648">
        <v>1</v>
      </c>
      <c r="AP648">
        <v>1</v>
      </c>
      <c r="AQ648">
        <v>1</v>
      </c>
      <c r="AR648">
        <v>1</v>
      </c>
      <c r="AS648">
        <v>6</v>
      </c>
    </row>
    <row r="649" spans="1:45" x14ac:dyDescent="0.3">
      <c r="A649" s="57"/>
      <c r="B649" s="16">
        <v>639</v>
      </c>
      <c r="C649">
        <v>11</v>
      </c>
      <c r="D649">
        <v>2</v>
      </c>
      <c r="E649">
        <v>52</v>
      </c>
      <c r="F649">
        <v>4</v>
      </c>
      <c r="G649">
        <v>3</v>
      </c>
      <c r="K649">
        <v>5</v>
      </c>
      <c r="L649">
        <v>72</v>
      </c>
      <c r="M649">
        <v>14.4</v>
      </c>
      <c r="P649" s="57"/>
      <c r="Q649" s="18">
        <v>639</v>
      </c>
      <c r="AG649">
        <v>11</v>
      </c>
      <c r="AH649">
        <v>2</v>
      </c>
      <c r="AI649">
        <v>52</v>
      </c>
      <c r="AJ649">
        <v>4</v>
      </c>
      <c r="AK649">
        <v>3</v>
      </c>
      <c r="AP649">
        <v>5</v>
      </c>
      <c r="AQ649">
        <v>72</v>
      </c>
      <c r="AR649">
        <v>14.4</v>
      </c>
      <c r="AS649">
        <v>15</v>
      </c>
    </row>
    <row r="650" spans="1:45" x14ac:dyDescent="0.3">
      <c r="A650" s="56"/>
      <c r="B650" s="16">
        <v>640</v>
      </c>
      <c r="C650">
        <v>7</v>
      </c>
      <c r="K650">
        <v>1</v>
      </c>
      <c r="L650">
        <v>7</v>
      </c>
      <c r="M650">
        <v>7</v>
      </c>
      <c r="P650" s="56"/>
      <c r="Q650" s="18">
        <v>640</v>
      </c>
      <c r="AO650">
        <v>7</v>
      </c>
      <c r="AP650">
        <v>1</v>
      </c>
      <c r="AQ650">
        <v>7</v>
      </c>
      <c r="AR650">
        <v>7</v>
      </c>
      <c r="AS650">
        <v>23</v>
      </c>
    </row>
    <row r="651" spans="1:45" x14ac:dyDescent="0.3">
      <c r="A651" s="17">
        <v>45571</v>
      </c>
      <c r="B651" s="16">
        <v>640</v>
      </c>
      <c r="C651">
        <v>4</v>
      </c>
      <c r="K651">
        <v>1</v>
      </c>
      <c r="L651">
        <v>4</v>
      </c>
      <c r="M651">
        <v>4</v>
      </c>
      <c r="P651" s="19">
        <v>45571</v>
      </c>
      <c r="Q651" s="18">
        <v>640</v>
      </c>
      <c r="R651">
        <v>4</v>
      </c>
      <c r="AP651">
        <v>1</v>
      </c>
      <c r="AQ651">
        <v>4</v>
      </c>
      <c r="AR651">
        <v>4</v>
      </c>
      <c r="AS651">
        <v>0</v>
      </c>
    </row>
    <row r="652" spans="1:45" x14ac:dyDescent="0.3">
      <c r="A652" s="17">
        <v>45573</v>
      </c>
      <c r="B652" s="16">
        <v>641</v>
      </c>
      <c r="C652">
        <v>9</v>
      </c>
      <c r="K652">
        <v>1</v>
      </c>
      <c r="L652">
        <v>9</v>
      </c>
      <c r="M652">
        <v>9</v>
      </c>
      <c r="P652" s="19">
        <v>45573</v>
      </c>
      <c r="Q652" s="18">
        <v>641</v>
      </c>
      <c r="AI652">
        <v>9</v>
      </c>
      <c r="AP652">
        <v>1</v>
      </c>
      <c r="AQ652">
        <v>9</v>
      </c>
      <c r="AR652">
        <v>9</v>
      </c>
      <c r="AS652">
        <v>17</v>
      </c>
    </row>
    <row r="653" spans="1:45" x14ac:dyDescent="0.3">
      <c r="A653" s="17">
        <v>45574</v>
      </c>
      <c r="B653" s="16">
        <v>642</v>
      </c>
      <c r="C653">
        <v>22</v>
      </c>
      <c r="D653">
        <v>1</v>
      </c>
      <c r="K653">
        <v>2</v>
      </c>
      <c r="L653">
        <v>23</v>
      </c>
      <c r="M653">
        <v>11.5</v>
      </c>
      <c r="P653" s="19">
        <v>45574</v>
      </c>
      <c r="Q653" s="18">
        <v>642</v>
      </c>
      <c r="AI653">
        <v>22</v>
      </c>
      <c r="AJ653">
        <v>1</v>
      </c>
      <c r="AP653">
        <v>2</v>
      </c>
      <c r="AQ653">
        <v>23</v>
      </c>
      <c r="AR653">
        <v>11.5</v>
      </c>
      <c r="AS653">
        <v>17</v>
      </c>
    </row>
    <row r="654" spans="1:45" x14ac:dyDescent="0.3">
      <c r="A654" s="17">
        <v>45575</v>
      </c>
      <c r="B654" s="16">
        <v>643</v>
      </c>
      <c r="C654">
        <v>1</v>
      </c>
      <c r="D654">
        <v>8</v>
      </c>
      <c r="E654">
        <v>17</v>
      </c>
      <c r="F654">
        <v>3</v>
      </c>
      <c r="K654">
        <v>4</v>
      </c>
      <c r="L654">
        <v>29</v>
      </c>
      <c r="M654">
        <v>7.25</v>
      </c>
      <c r="P654" s="19">
        <v>45575</v>
      </c>
      <c r="Q654" s="18">
        <v>643</v>
      </c>
      <c r="AG654">
        <v>1</v>
      </c>
      <c r="AH654">
        <v>8</v>
      </c>
      <c r="AI654">
        <v>17</v>
      </c>
      <c r="AJ654">
        <v>3</v>
      </c>
      <c r="AP654">
        <v>4</v>
      </c>
      <c r="AQ654">
        <v>29</v>
      </c>
      <c r="AR654">
        <v>7.25</v>
      </c>
      <c r="AS654">
        <v>15</v>
      </c>
    </row>
    <row r="655" spans="1:45" x14ac:dyDescent="0.3">
      <c r="A655" s="69">
        <v>45576</v>
      </c>
      <c r="B655" s="16">
        <v>644</v>
      </c>
      <c r="C655">
        <v>1</v>
      </c>
      <c r="K655">
        <v>1</v>
      </c>
      <c r="L655">
        <v>1</v>
      </c>
      <c r="M655">
        <v>1</v>
      </c>
      <c r="P655" s="68">
        <v>45576</v>
      </c>
      <c r="Q655" s="18">
        <v>644</v>
      </c>
      <c r="T655">
        <v>1</v>
      </c>
      <c r="AP655">
        <v>1</v>
      </c>
      <c r="AQ655">
        <v>1</v>
      </c>
      <c r="AR655">
        <v>1</v>
      </c>
      <c r="AS655">
        <v>2</v>
      </c>
    </row>
    <row r="656" spans="1:45" x14ac:dyDescent="0.3">
      <c r="A656" s="57"/>
      <c r="B656" s="16">
        <v>645</v>
      </c>
      <c r="C656">
        <v>1</v>
      </c>
      <c r="K656">
        <v>1</v>
      </c>
      <c r="L656">
        <v>1</v>
      </c>
      <c r="M656">
        <v>1</v>
      </c>
      <c r="P656" s="57"/>
      <c r="Q656" s="18">
        <v>645</v>
      </c>
      <c r="AA656">
        <v>1</v>
      </c>
      <c r="AP656">
        <v>1</v>
      </c>
      <c r="AQ656">
        <v>1</v>
      </c>
      <c r="AR656">
        <v>1</v>
      </c>
      <c r="AS656">
        <v>9</v>
      </c>
    </row>
    <row r="657" spans="1:45" x14ac:dyDescent="0.3">
      <c r="A657" s="56"/>
      <c r="B657" s="16">
        <v>646</v>
      </c>
      <c r="C657">
        <v>1</v>
      </c>
      <c r="K657">
        <v>1</v>
      </c>
      <c r="L657">
        <v>1</v>
      </c>
      <c r="M657">
        <v>1</v>
      </c>
      <c r="P657" s="56"/>
      <c r="Q657" s="18">
        <v>646</v>
      </c>
      <c r="AG657">
        <v>1</v>
      </c>
      <c r="AP657">
        <v>1</v>
      </c>
      <c r="AQ657">
        <v>1</v>
      </c>
      <c r="AR657">
        <v>1</v>
      </c>
      <c r="AS657">
        <v>15</v>
      </c>
    </row>
    <row r="658" spans="1:45" x14ac:dyDescent="0.3">
      <c r="A658" s="17">
        <v>45578</v>
      </c>
      <c r="B658" s="16">
        <v>647</v>
      </c>
      <c r="C658">
        <v>39</v>
      </c>
      <c r="D658">
        <v>26</v>
      </c>
      <c r="E658">
        <v>21</v>
      </c>
      <c r="K658">
        <v>3</v>
      </c>
      <c r="L658">
        <v>86</v>
      </c>
      <c r="M658">
        <v>28.666666666666671</v>
      </c>
      <c r="P658" s="19">
        <v>45578</v>
      </c>
      <c r="Q658" s="18">
        <v>647</v>
      </c>
      <c r="AE658">
        <v>39</v>
      </c>
      <c r="AF658">
        <v>26</v>
      </c>
      <c r="AG658">
        <v>21</v>
      </c>
      <c r="AP658">
        <v>3</v>
      </c>
      <c r="AQ658">
        <v>86</v>
      </c>
      <c r="AR658">
        <v>28.666666666666671</v>
      </c>
      <c r="AS658">
        <v>13</v>
      </c>
    </row>
    <row r="659" spans="1:45" x14ac:dyDescent="0.3">
      <c r="A659" s="17">
        <v>45579</v>
      </c>
      <c r="B659" s="16">
        <v>648</v>
      </c>
      <c r="C659">
        <v>3</v>
      </c>
      <c r="D659">
        <v>34</v>
      </c>
      <c r="E659">
        <v>2</v>
      </c>
      <c r="K659">
        <v>3</v>
      </c>
      <c r="L659">
        <v>39</v>
      </c>
      <c r="M659">
        <v>13</v>
      </c>
      <c r="P659" s="19">
        <v>45579</v>
      </c>
      <c r="Q659" s="18">
        <v>648</v>
      </c>
      <c r="AK659">
        <v>3</v>
      </c>
      <c r="AL659">
        <v>34</v>
      </c>
      <c r="AM659">
        <v>2</v>
      </c>
      <c r="AP659">
        <v>3</v>
      </c>
      <c r="AQ659">
        <v>39</v>
      </c>
      <c r="AR659">
        <v>13</v>
      </c>
      <c r="AS659">
        <v>19</v>
      </c>
    </row>
    <row r="660" spans="1:45" x14ac:dyDescent="0.3">
      <c r="A660" s="17">
        <v>45580</v>
      </c>
      <c r="B660" s="16">
        <v>649</v>
      </c>
      <c r="C660">
        <v>1</v>
      </c>
      <c r="D660">
        <v>39</v>
      </c>
      <c r="E660">
        <v>57</v>
      </c>
      <c r="K660">
        <v>3</v>
      </c>
      <c r="L660">
        <v>97</v>
      </c>
      <c r="M660">
        <v>32.333333333333343</v>
      </c>
      <c r="P660" s="19">
        <v>45580</v>
      </c>
      <c r="Q660" s="18">
        <v>649</v>
      </c>
      <c r="AF660">
        <v>1</v>
      </c>
      <c r="AG660">
        <v>39</v>
      </c>
      <c r="AH660">
        <v>57</v>
      </c>
      <c r="AP660">
        <v>3</v>
      </c>
      <c r="AQ660">
        <v>97</v>
      </c>
      <c r="AR660">
        <v>32.333333333333343</v>
      </c>
      <c r="AS660">
        <v>14</v>
      </c>
    </row>
    <row r="661" spans="1:45" x14ac:dyDescent="0.3">
      <c r="A661" s="17">
        <v>45586</v>
      </c>
      <c r="B661" s="16">
        <v>650</v>
      </c>
      <c r="C661">
        <v>2</v>
      </c>
      <c r="K661">
        <v>1</v>
      </c>
      <c r="L661">
        <v>2</v>
      </c>
      <c r="M661">
        <v>2</v>
      </c>
      <c r="P661" s="19">
        <v>45586</v>
      </c>
      <c r="Q661" s="18">
        <v>650</v>
      </c>
      <c r="AI661">
        <v>2</v>
      </c>
      <c r="AP661">
        <v>1</v>
      </c>
      <c r="AQ661">
        <v>2</v>
      </c>
      <c r="AR661">
        <v>2</v>
      </c>
      <c r="AS661">
        <v>17</v>
      </c>
    </row>
    <row r="662" spans="1:45" x14ac:dyDescent="0.3">
      <c r="A662" s="17">
        <v>45587</v>
      </c>
      <c r="B662" s="16">
        <v>651</v>
      </c>
      <c r="C662">
        <v>1</v>
      </c>
      <c r="D662">
        <v>11</v>
      </c>
      <c r="E662">
        <v>1</v>
      </c>
      <c r="K662">
        <v>3</v>
      </c>
      <c r="L662">
        <v>13</v>
      </c>
      <c r="M662">
        <v>4.333333333333333</v>
      </c>
      <c r="P662" s="19">
        <v>45587</v>
      </c>
      <c r="Q662" s="18">
        <v>651</v>
      </c>
      <c r="AH662">
        <v>1</v>
      </c>
      <c r="AI662">
        <v>11</v>
      </c>
      <c r="AJ662">
        <v>1</v>
      </c>
      <c r="AP662">
        <v>3</v>
      </c>
      <c r="AQ662">
        <v>13</v>
      </c>
      <c r="AR662">
        <v>4.333333333333333</v>
      </c>
      <c r="AS662">
        <v>16</v>
      </c>
    </row>
    <row r="663" spans="1:45" x14ac:dyDescent="0.3">
      <c r="A663" s="17">
        <v>45589</v>
      </c>
      <c r="B663" s="16">
        <v>652</v>
      </c>
      <c r="C663">
        <v>2</v>
      </c>
      <c r="K663">
        <v>1</v>
      </c>
      <c r="L663">
        <v>2</v>
      </c>
      <c r="M663">
        <v>2</v>
      </c>
      <c r="P663" s="19">
        <v>45589</v>
      </c>
      <c r="Q663" s="18">
        <v>652</v>
      </c>
      <c r="AL663">
        <v>2</v>
      </c>
      <c r="AP663">
        <v>1</v>
      </c>
      <c r="AQ663">
        <v>2</v>
      </c>
      <c r="AR663">
        <v>2</v>
      </c>
      <c r="AS663">
        <v>20</v>
      </c>
    </row>
    <row r="664" spans="1:45" x14ac:dyDescent="0.3">
      <c r="A664" s="17">
        <v>45593</v>
      </c>
      <c r="B664" s="16">
        <v>653</v>
      </c>
      <c r="C664">
        <v>38</v>
      </c>
      <c r="D664">
        <v>7</v>
      </c>
      <c r="K664">
        <v>2</v>
      </c>
      <c r="L664">
        <v>45</v>
      </c>
      <c r="M664">
        <v>22.5</v>
      </c>
      <c r="P664" s="19">
        <v>45593</v>
      </c>
      <c r="Q664" s="18">
        <v>653</v>
      </c>
      <c r="AG664">
        <v>38</v>
      </c>
      <c r="AH664">
        <v>7</v>
      </c>
      <c r="AP664">
        <v>2</v>
      </c>
      <c r="AQ664">
        <v>45</v>
      </c>
      <c r="AR664">
        <v>22.5</v>
      </c>
      <c r="AS664">
        <v>15</v>
      </c>
    </row>
    <row r="665" spans="1:45" x14ac:dyDescent="0.3">
      <c r="A665" s="17">
        <v>45594</v>
      </c>
      <c r="B665" s="16">
        <v>654</v>
      </c>
      <c r="C665">
        <v>3</v>
      </c>
      <c r="K665">
        <v>1</v>
      </c>
      <c r="L665">
        <v>3</v>
      </c>
      <c r="M665">
        <v>3</v>
      </c>
      <c r="P665" s="19">
        <v>45594</v>
      </c>
      <c r="Q665" s="18">
        <v>654</v>
      </c>
      <c r="AI665">
        <v>3</v>
      </c>
      <c r="AP665">
        <v>1</v>
      </c>
      <c r="AQ665">
        <v>3</v>
      </c>
      <c r="AR665">
        <v>3</v>
      </c>
      <c r="AS665">
        <v>17</v>
      </c>
    </row>
    <row r="666" spans="1:45" x14ac:dyDescent="0.3">
      <c r="A666" s="69">
        <v>45595</v>
      </c>
      <c r="B666" s="16">
        <v>655</v>
      </c>
      <c r="C666">
        <v>1</v>
      </c>
      <c r="K666">
        <v>1</v>
      </c>
      <c r="L666">
        <v>1</v>
      </c>
      <c r="M666">
        <v>1</v>
      </c>
      <c r="P666" s="68">
        <v>45595</v>
      </c>
      <c r="Q666" s="18">
        <v>655</v>
      </c>
      <c r="V666">
        <v>1</v>
      </c>
      <c r="AP666">
        <v>1</v>
      </c>
      <c r="AQ666">
        <v>1</v>
      </c>
      <c r="AR666">
        <v>1</v>
      </c>
      <c r="AS666">
        <v>4</v>
      </c>
    </row>
    <row r="667" spans="1:45" x14ac:dyDescent="0.3">
      <c r="A667" s="57"/>
      <c r="B667" s="16">
        <v>656</v>
      </c>
      <c r="C667">
        <v>1</v>
      </c>
      <c r="K667">
        <v>1</v>
      </c>
      <c r="L667">
        <v>1</v>
      </c>
      <c r="M667">
        <v>1</v>
      </c>
      <c r="P667" s="57"/>
      <c r="Q667" s="18">
        <v>656</v>
      </c>
      <c r="Z667">
        <v>1</v>
      </c>
      <c r="AP667">
        <v>1</v>
      </c>
      <c r="AQ667">
        <v>1</v>
      </c>
      <c r="AR667">
        <v>1</v>
      </c>
      <c r="AS667">
        <v>8</v>
      </c>
    </row>
    <row r="668" spans="1:45" x14ac:dyDescent="0.3">
      <c r="A668" s="56"/>
      <c r="B668" s="16">
        <v>657</v>
      </c>
      <c r="C668">
        <v>9</v>
      </c>
      <c r="D668">
        <v>4</v>
      </c>
      <c r="K668">
        <v>2</v>
      </c>
      <c r="L668">
        <v>13</v>
      </c>
      <c r="M668">
        <v>6.5</v>
      </c>
      <c r="P668" s="56"/>
      <c r="Q668" s="18">
        <v>657</v>
      </c>
      <c r="AI668">
        <v>9</v>
      </c>
      <c r="AJ668">
        <v>4</v>
      </c>
      <c r="AP668">
        <v>2</v>
      </c>
      <c r="AQ668">
        <v>13</v>
      </c>
      <c r="AR668">
        <v>6.5</v>
      </c>
      <c r="AS668">
        <v>17</v>
      </c>
    </row>
    <row r="669" spans="1:45" x14ac:dyDescent="0.3">
      <c r="A669" s="17">
        <v>45596</v>
      </c>
      <c r="B669" s="16">
        <v>658</v>
      </c>
      <c r="C669">
        <v>1</v>
      </c>
      <c r="K669">
        <v>1</v>
      </c>
      <c r="L669">
        <v>1</v>
      </c>
      <c r="M669">
        <v>1</v>
      </c>
      <c r="P669" s="19">
        <v>45596</v>
      </c>
      <c r="Q669" s="18">
        <v>658</v>
      </c>
      <c r="AC669">
        <v>1</v>
      </c>
      <c r="AP669">
        <v>1</v>
      </c>
      <c r="AQ669">
        <v>1</v>
      </c>
      <c r="AR669">
        <v>1</v>
      </c>
      <c r="AS669">
        <v>11</v>
      </c>
    </row>
    <row r="670" spans="1:45" x14ac:dyDescent="0.3">
      <c r="A670" s="69">
        <v>45597</v>
      </c>
      <c r="B670" s="16">
        <v>659</v>
      </c>
      <c r="C670">
        <v>4</v>
      </c>
      <c r="D670">
        <v>118</v>
      </c>
      <c r="K670">
        <v>2</v>
      </c>
      <c r="L670">
        <v>122</v>
      </c>
      <c r="M670">
        <v>61</v>
      </c>
      <c r="P670" s="68">
        <v>45597</v>
      </c>
      <c r="Q670" s="18">
        <v>659</v>
      </c>
      <c r="AG670">
        <v>4</v>
      </c>
      <c r="AH670">
        <v>118</v>
      </c>
      <c r="AP670">
        <v>2</v>
      </c>
      <c r="AQ670">
        <v>122</v>
      </c>
      <c r="AR670">
        <v>61</v>
      </c>
      <c r="AS670">
        <v>15</v>
      </c>
    </row>
    <row r="671" spans="1:45" x14ac:dyDescent="0.3">
      <c r="A671" s="56"/>
      <c r="B671" s="16">
        <v>660</v>
      </c>
      <c r="C671">
        <v>7</v>
      </c>
      <c r="K671">
        <v>1</v>
      </c>
      <c r="L671">
        <v>7</v>
      </c>
      <c r="M671">
        <v>7</v>
      </c>
      <c r="P671" s="56"/>
      <c r="Q671" s="18">
        <v>660</v>
      </c>
      <c r="AJ671">
        <v>7</v>
      </c>
      <c r="AP671">
        <v>1</v>
      </c>
      <c r="AQ671">
        <v>7</v>
      </c>
      <c r="AR671">
        <v>7</v>
      </c>
      <c r="AS671">
        <v>18</v>
      </c>
    </row>
    <row r="672" spans="1:45" x14ac:dyDescent="0.3">
      <c r="A672" s="69">
        <v>45598</v>
      </c>
      <c r="B672" s="16">
        <v>661</v>
      </c>
      <c r="C672">
        <v>1</v>
      </c>
      <c r="K672">
        <v>1</v>
      </c>
      <c r="L672">
        <v>1</v>
      </c>
      <c r="M672">
        <v>1</v>
      </c>
      <c r="P672" s="68">
        <v>45598</v>
      </c>
      <c r="Q672" s="18">
        <v>661</v>
      </c>
      <c r="Y672">
        <v>1</v>
      </c>
      <c r="AP672">
        <v>1</v>
      </c>
      <c r="AQ672">
        <v>1</v>
      </c>
      <c r="AR672">
        <v>1</v>
      </c>
      <c r="AS672">
        <v>7</v>
      </c>
    </row>
    <row r="673" spans="1:45" x14ac:dyDescent="0.3">
      <c r="A673" s="56"/>
      <c r="B673" s="16">
        <v>662</v>
      </c>
      <c r="C673">
        <v>17</v>
      </c>
      <c r="D673">
        <v>3</v>
      </c>
      <c r="E673">
        <v>6</v>
      </c>
      <c r="F673">
        <v>1</v>
      </c>
      <c r="G673">
        <v>1</v>
      </c>
      <c r="K673">
        <v>5</v>
      </c>
      <c r="L673">
        <v>28</v>
      </c>
      <c r="M673">
        <v>5.6</v>
      </c>
      <c r="P673" s="56"/>
      <c r="Q673" s="18">
        <v>662</v>
      </c>
      <c r="AF673">
        <v>17</v>
      </c>
      <c r="AG673">
        <v>3</v>
      </c>
      <c r="AH673">
        <v>6</v>
      </c>
      <c r="AI673">
        <v>1</v>
      </c>
      <c r="AJ673">
        <v>1</v>
      </c>
      <c r="AP673">
        <v>5</v>
      </c>
      <c r="AQ673">
        <v>28</v>
      </c>
      <c r="AR673">
        <v>5.6</v>
      </c>
      <c r="AS673">
        <v>14</v>
      </c>
    </row>
    <row r="674" spans="1:45" x14ac:dyDescent="0.3">
      <c r="A674" s="69">
        <v>45599</v>
      </c>
      <c r="B674" s="16">
        <v>663</v>
      </c>
      <c r="C674">
        <v>32</v>
      </c>
      <c r="D674">
        <v>22</v>
      </c>
      <c r="E674">
        <v>7</v>
      </c>
      <c r="F674">
        <v>2</v>
      </c>
      <c r="K674">
        <v>4</v>
      </c>
      <c r="L674">
        <v>63</v>
      </c>
      <c r="M674">
        <v>15.75</v>
      </c>
      <c r="P674" s="68">
        <v>45599</v>
      </c>
      <c r="Q674" s="18">
        <v>663</v>
      </c>
      <c r="AE674">
        <v>32</v>
      </c>
      <c r="AF674">
        <v>22</v>
      </c>
      <c r="AG674">
        <v>7</v>
      </c>
      <c r="AH674">
        <v>2</v>
      </c>
      <c r="AP674">
        <v>4</v>
      </c>
      <c r="AQ674">
        <v>63</v>
      </c>
      <c r="AR674">
        <v>15.75</v>
      </c>
      <c r="AS674">
        <v>13</v>
      </c>
    </row>
    <row r="675" spans="1:45" x14ac:dyDescent="0.3">
      <c r="A675" s="56"/>
      <c r="B675" s="16">
        <v>664</v>
      </c>
      <c r="C675">
        <v>1</v>
      </c>
      <c r="D675">
        <v>3</v>
      </c>
      <c r="E675">
        <v>1</v>
      </c>
      <c r="K675">
        <v>3</v>
      </c>
      <c r="L675">
        <v>5</v>
      </c>
      <c r="M675">
        <v>1.666666666666667</v>
      </c>
      <c r="P675" s="56"/>
      <c r="Q675" s="18">
        <v>664</v>
      </c>
      <c r="AK675">
        <v>1</v>
      </c>
      <c r="AL675">
        <v>3</v>
      </c>
      <c r="AM675">
        <v>1</v>
      </c>
      <c r="AP675">
        <v>3</v>
      </c>
      <c r="AQ675">
        <v>5</v>
      </c>
      <c r="AR675">
        <v>1.666666666666667</v>
      </c>
      <c r="AS675">
        <v>19</v>
      </c>
    </row>
    <row r="676" spans="1:45" x14ac:dyDescent="0.3">
      <c r="A676" s="69">
        <v>45600</v>
      </c>
      <c r="B676" s="16">
        <v>665</v>
      </c>
      <c r="C676">
        <v>1</v>
      </c>
      <c r="K676">
        <v>1</v>
      </c>
      <c r="L676">
        <v>1</v>
      </c>
      <c r="M676">
        <v>1</v>
      </c>
      <c r="P676" s="68">
        <v>45600</v>
      </c>
      <c r="Q676" s="18">
        <v>665</v>
      </c>
      <c r="V676">
        <v>1</v>
      </c>
      <c r="AP676">
        <v>1</v>
      </c>
      <c r="AQ676">
        <v>1</v>
      </c>
      <c r="AR676">
        <v>1</v>
      </c>
      <c r="AS676">
        <v>4</v>
      </c>
    </row>
    <row r="677" spans="1:45" x14ac:dyDescent="0.3">
      <c r="A677" s="56"/>
      <c r="B677" s="16">
        <v>666</v>
      </c>
      <c r="C677">
        <v>2</v>
      </c>
      <c r="D677">
        <v>10</v>
      </c>
      <c r="E677">
        <v>7</v>
      </c>
      <c r="F677">
        <v>8</v>
      </c>
      <c r="K677">
        <v>4</v>
      </c>
      <c r="L677">
        <v>27</v>
      </c>
      <c r="M677">
        <v>6.75</v>
      </c>
      <c r="P677" s="56"/>
      <c r="Q677" s="18">
        <v>666</v>
      </c>
      <c r="AJ677">
        <v>2</v>
      </c>
      <c r="AK677">
        <v>10</v>
      </c>
      <c r="AL677">
        <v>7</v>
      </c>
      <c r="AM677">
        <v>8</v>
      </c>
      <c r="AP677">
        <v>4</v>
      </c>
      <c r="AQ677">
        <v>27</v>
      </c>
      <c r="AR677">
        <v>6.75</v>
      </c>
      <c r="AS677">
        <v>18</v>
      </c>
    </row>
    <row r="678" spans="1:45" x14ac:dyDescent="0.3">
      <c r="A678" s="69">
        <v>45601</v>
      </c>
      <c r="B678" s="16">
        <v>667</v>
      </c>
      <c r="C678">
        <v>1</v>
      </c>
      <c r="K678">
        <v>1</v>
      </c>
      <c r="L678">
        <v>1</v>
      </c>
      <c r="M678">
        <v>1</v>
      </c>
      <c r="P678" s="68">
        <v>45601</v>
      </c>
      <c r="Q678" s="18">
        <v>667</v>
      </c>
      <c r="AD678">
        <v>1</v>
      </c>
      <c r="AP678">
        <v>1</v>
      </c>
      <c r="AQ678">
        <v>1</v>
      </c>
      <c r="AR678">
        <v>1</v>
      </c>
      <c r="AS678">
        <v>12</v>
      </c>
    </row>
    <row r="679" spans="1:45" x14ac:dyDescent="0.3">
      <c r="A679" s="56"/>
      <c r="B679" s="16">
        <v>668</v>
      </c>
      <c r="C679">
        <v>5</v>
      </c>
      <c r="D679">
        <v>20</v>
      </c>
      <c r="E679">
        <v>1</v>
      </c>
      <c r="F679">
        <v>2</v>
      </c>
      <c r="G679">
        <v>8</v>
      </c>
      <c r="H679">
        <v>6</v>
      </c>
      <c r="I679">
        <v>1</v>
      </c>
      <c r="K679">
        <v>7</v>
      </c>
      <c r="L679">
        <v>43</v>
      </c>
      <c r="M679">
        <v>6.1428571428571432</v>
      </c>
      <c r="P679" s="56"/>
      <c r="Q679" s="18">
        <v>668</v>
      </c>
      <c r="AG679">
        <v>5</v>
      </c>
      <c r="AH679">
        <v>20</v>
      </c>
      <c r="AI679">
        <v>1</v>
      </c>
      <c r="AJ679">
        <v>2</v>
      </c>
      <c r="AK679">
        <v>8</v>
      </c>
      <c r="AL679">
        <v>6</v>
      </c>
      <c r="AM679">
        <v>1</v>
      </c>
      <c r="AP679">
        <v>7</v>
      </c>
      <c r="AQ679">
        <v>43</v>
      </c>
      <c r="AR679">
        <v>6.1428571428571432</v>
      </c>
      <c r="AS679">
        <v>15</v>
      </c>
    </row>
    <row r="680" spans="1:45" x14ac:dyDescent="0.3">
      <c r="A680" s="17">
        <v>45602</v>
      </c>
      <c r="B680" s="16">
        <v>669</v>
      </c>
      <c r="C680">
        <v>1</v>
      </c>
      <c r="K680">
        <v>1</v>
      </c>
      <c r="L680">
        <v>1</v>
      </c>
      <c r="M680">
        <v>1</v>
      </c>
      <c r="P680" s="19">
        <v>45602</v>
      </c>
      <c r="Q680" s="18">
        <v>669</v>
      </c>
      <c r="AL680">
        <v>1</v>
      </c>
      <c r="AP680">
        <v>1</v>
      </c>
      <c r="AQ680">
        <v>1</v>
      </c>
      <c r="AR680">
        <v>1</v>
      </c>
      <c r="AS680">
        <v>20</v>
      </c>
    </row>
    <row r="681" spans="1:45" x14ac:dyDescent="0.3">
      <c r="A681" s="17">
        <v>45604</v>
      </c>
      <c r="B681" s="16">
        <v>670</v>
      </c>
      <c r="C681">
        <v>3</v>
      </c>
      <c r="K681">
        <v>1</v>
      </c>
      <c r="L681">
        <v>3</v>
      </c>
      <c r="M681">
        <v>3</v>
      </c>
      <c r="P681" s="19">
        <v>45604</v>
      </c>
      <c r="Q681" s="18">
        <v>670</v>
      </c>
      <c r="R681">
        <v>3</v>
      </c>
      <c r="AP681">
        <v>1</v>
      </c>
      <c r="AQ681">
        <v>3</v>
      </c>
      <c r="AR681">
        <v>3</v>
      </c>
      <c r="AS681">
        <v>0</v>
      </c>
    </row>
    <row r="682" spans="1:45" x14ac:dyDescent="0.3">
      <c r="A682" s="17">
        <v>45605</v>
      </c>
      <c r="B682" s="16">
        <v>671</v>
      </c>
      <c r="C682">
        <v>28</v>
      </c>
      <c r="D682">
        <v>5</v>
      </c>
      <c r="E682">
        <v>4</v>
      </c>
      <c r="F682">
        <v>8</v>
      </c>
      <c r="G682">
        <v>4</v>
      </c>
      <c r="K682">
        <v>5</v>
      </c>
      <c r="L682">
        <v>49</v>
      </c>
      <c r="M682">
        <v>9.8000000000000007</v>
      </c>
      <c r="P682" s="19">
        <v>45605</v>
      </c>
      <c r="Q682" s="18">
        <v>671</v>
      </c>
      <c r="AE682">
        <v>28</v>
      </c>
      <c r="AF682">
        <v>5</v>
      </c>
      <c r="AG682">
        <v>4</v>
      </c>
      <c r="AH682">
        <v>8</v>
      </c>
      <c r="AI682">
        <v>4</v>
      </c>
      <c r="AP682">
        <v>5</v>
      </c>
      <c r="AQ682">
        <v>49</v>
      </c>
      <c r="AR682">
        <v>9.8000000000000007</v>
      </c>
      <c r="AS682">
        <v>13</v>
      </c>
    </row>
    <row r="683" spans="1:45" x14ac:dyDescent="0.3">
      <c r="A683" s="69">
        <v>45606</v>
      </c>
      <c r="B683" s="16">
        <v>672</v>
      </c>
      <c r="C683">
        <v>1</v>
      </c>
      <c r="K683">
        <v>1</v>
      </c>
      <c r="L683">
        <v>1</v>
      </c>
      <c r="M683">
        <v>1</v>
      </c>
      <c r="P683" s="68">
        <v>45606</v>
      </c>
      <c r="Q683" s="18">
        <v>672</v>
      </c>
      <c r="AA683">
        <v>1</v>
      </c>
      <c r="AP683">
        <v>1</v>
      </c>
      <c r="AQ683">
        <v>1</v>
      </c>
      <c r="AR683">
        <v>1</v>
      </c>
      <c r="AS683">
        <v>9</v>
      </c>
    </row>
    <row r="684" spans="1:45" x14ac:dyDescent="0.3">
      <c r="A684" s="56"/>
      <c r="B684" s="16">
        <v>673</v>
      </c>
      <c r="C684">
        <v>13</v>
      </c>
      <c r="D684">
        <v>4</v>
      </c>
      <c r="E684">
        <v>1</v>
      </c>
      <c r="K684">
        <v>3</v>
      </c>
      <c r="L684">
        <v>18</v>
      </c>
      <c r="M684">
        <v>6</v>
      </c>
      <c r="P684" s="56"/>
      <c r="Q684" s="18">
        <v>673</v>
      </c>
      <c r="AG684">
        <v>13</v>
      </c>
      <c r="AH684">
        <v>4</v>
      </c>
      <c r="AI684">
        <v>1</v>
      </c>
      <c r="AP684">
        <v>3</v>
      </c>
      <c r="AQ684">
        <v>18</v>
      </c>
      <c r="AR684">
        <v>6</v>
      </c>
      <c r="AS684">
        <v>15</v>
      </c>
    </row>
    <row r="685" spans="1:45" x14ac:dyDescent="0.3">
      <c r="A685" s="69">
        <v>45607</v>
      </c>
      <c r="B685" s="16">
        <v>674</v>
      </c>
      <c r="C685">
        <v>1</v>
      </c>
      <c r="K685">
        <v>1</v>
      </c>
      <c r="L685">
        <v>1</v>
      </c>
      <c r="M685">
        <v>1</v>
      </c>
      <c r="P685" s="68">
        <v>45607</v>
      </c>
      <c r="Q685" s="18">
        <v>674</v>
      </c>
      <c r="S685">
        <v>1</v>
      </c>
      <c r="AP685">
        <v>1</v>
      </c>
      <c r="AQ685">
        <v>1</v>
      </c>
      <c r="AR685">
        <v>1</v>
      </c>
      <c r="AS685">
        <v>1</v>
      </c>
    </row>
    <row r="686" spans="1:45" x14ac:dyDescent="0.3">
      <c r="A686" s="56"/>
      <c r="B686" s="16">
        <v>675</v>
      </c>
      <c r="C686">
        <v>5</v>
      </c>
      <c r="D686">
        <v>4</v>
      </c>
      <c r="E686">
        <v>40</v>
      </c>
      <c r="F686">
        <v>14</v>
      </c>
      <c r="G686">
        <v>12</v>
      </c>
      <c r="H686">
        <v>5</v>
      </c>
      <c r="I686">
        <v>2</v>
      </c>
      <c r="J686">
        <v>1</v>
      </c>
      <c r="K686">
        <v>8</v>
      </c>
      <c r="L686">
        <v>83</v>
      </c>
      <c r="M686">
        <v>10.375</v>
      </c>
      <c r="P686" s="56"/>
      <c r="Q686" s="18">
        <v>675</v>
      </c>
      <c r="AE686">
        <v>5</v>
      </c>
      <c r="AF686">
        <v>4</v>
      </c>
      <c r="AG686">
        <v>40</v>
      </c>
      <c r="AH686">
        <v>14</v>
      </c>
      <c r="AI686">
        <v>12</v>
      </c>
      <c r="AJ686">
        <v>5</v>
      </c>
      <c r="AK686">
        <v>2</v>
      </c>
      <c r="AL686">
        <v>1</v>
      </c>
      <c r="AP686">
        <v>8</v>
      </c>
      <c r="AQ686">
        <v>83</v>
      </c>
      <c r="AR686">
        <v>10.375</v>
      </c>
      <c r="AS686">
        <v>13</v>
      </c>
    </row>
    <row r="687" spans="1:45" x14ac:dyDescent="0.3">
      <c r="A687" s="17">
        <v>45608</v>
      </c>
      <c r="B687" s="16">
        <v>676</v>
      </c>
      <c r="C687">
        <v>1</v>
      </c>
      <c r="D687">
        <v>12</v>
      </c>
      <c r="E687">
        <v>1</v>
      </c>
      <c r="K687">
        <v>3</v>
      </c>
      <c r="L687">
        <v>14</v>
      </c>
      <c r="M687">
        <v>4.666666666666667</v>
      </c>
      <c r="P687" s="19">
        <v>45608</v>
      </c>
      <c r="Q687" s="18">
        <v>676</v>
      </c>
      <c r="AG687">
        <v>1</v>
      </c>
      <c r="AH687">
        <v>12</v>
      </c>
      <c r="AI687">
        <v>1</v>
      </c>
      <c r="AP687">
        <v>3</v>
      </c>
      <c r="AQ687">
        <v>14</v>
      </c>
      <c r="AR687">
        <v>4.666666666666667</v>
      </c>
      <c r="AS687">
        <v>15</v>
      </c>
    </row>
    <row r="688" spans="1:45" x14ac:dyDescent="0.3">
      <c r="A688" s="17">
        <v>45609</v>
      </c>
      <c r="B688" s="16">
        <v>677</v>
      </c>
      <c r="C688">
        <v>1</v>
      </c>
      <c r="K688">
        <v>1</v>
      </c>
      <c r="L688">
        <v>1</v>
      </c>
      <c r="M688">
        <v>1</v>
      </c>
      <c r="P688" s="19">
        <v>45609</v>
      </c>
      <c r="Q688" s="18">
        <v>677</v>
      </c>
      <c r="AN688">
        <v>1</v>
      </c>
      <c r="AP688">
        <v>1</v>
      </c>
      <c r="AQ688">
        <v>1</v>
      </c>
      <c r="AR688">
        <v>1</v>
      </c>
      <c r="AS688">
        <v>22</v>
      </c>
    </row>
    <row r="689" spans="1:45" x14ac:dyDescent="0.3">
      <c r="A689" s="17">
        <v>45610</v>
      </c>
      <c r="B689" s="16">
        <v>678</v>
      </c>
      <c r="C689">
        <v>25</v>
      </c>
      <c r="D689">
        <v>1</v>
      </c>
      <c r="K689">
        <v>2</v>
      </c>
      <c r="L689">
        <v>26</v>
      </c>
      <c r="M689">
        <v>13</v>
      </c>
      <c r="P689" s="19">
        <v>45610</v>
      </c>
      <c r="Q689" s="18">
        <v>678</v>
      </c>
      <c r="AJ689">
        <v>25</v>
      </c>
      <c r="AK689">
        <v>1</v>
      </c>
      <c r="AP689">
        <v>2</v>
      </c>
      <c r="AQ689">
        <v>26</v>
      </c>
      <c r="AR689">
        <v>13</v>
      </c>
      <c r="AS689">
        <v>18</v>
      </c>
    </row>
    <row r="690" spans="1:45" x14ac:dyDescent="0.3">
      <c r="A690" s="69">
        <v>45611</v>
      </c>
      <c r="B690" s="16">
        <v>679</v>
      </c>
      <c r="C690">
        <v>1</v>
      </c>
      <c r="K690">
        <v>1</v>
      </c>
      <c r="L690">
        <v>1</v>
      </c>
      <c r="M690">
        <v>1</v>
      </c>
      <c r="P690" s="68">
        <v>45611</v>
      </c>
      <c r="Q690" s="18">
        <v>679</v>
      </c>
      <c r="AH690">
        <v>1</v>
      </c>
      <c r="AP690">
        <v>1</v>
      </c>
      <c r="AQ690">
        <v>1</v>
      </c>
      <c r="AR690">
        <v>1</v>
      </c>
      <c r="AS690">
        <v>16</v>
      </c>
    </row>
    <row r="691" spans="1:45" x14ac:dyDescent="0.3">
      <c r="A691" s="56"/>
      <c r="B691" s="16">
        <v>680</v>
      </c>
      <c r="C691">
        <v>7</v>
      </c>
      <c r="K691">
        <v>1</v>
      </c>
      <c r="L691">
        <v>7</v>
      </c>
      <c r="M691">
        <v>7</v>
      </c>
      <c r="P691" s="56"/>
      <c r="Q691" s="18">
        <v>680</v>
      </c>
      <c r="AN691">
        <v>7</v>
      </c>
      <c r="AP691">
        <v>1</v>
      </c>
      <c r="AQ691">
        <v>7</v>
      </c>
      <c r="AR691">
        <v>7</v>
      </c>
      <c r="AS691">
        <v>22</v>
      </c>
    </row>
    <row r="692" spans="1:45" x14ac:dyDescent="0.3">
      <c r="A692" s="69">
        <v>45612</v>
      </c>
      <c r="B692" s="16">
        <v>681</v>
      </c>
      <c r="C692">
        <v>35</v>
      </c>
      <c r="K692">
        <v>1</v>
      </c>
      <c r="L692">
        <v>35</v>
      </c>
      <c r="M692">
        <v>35</v>
      </c>
      <c r="P692" s="68">
        <v>45612</v>
      </c>
      <c r="Q692" s="18">
        <v>681</v>
      </c>
      <c r="AE692">
        <v>35</v>
      </c>
      <c r="AP692">
        <v>1</v>
      </c>
      <c r="AQ692">
        <v>35</v>
      </c>
      <c r="AR692">
        <v>35</v>
      </c>
      <c r="AS692">
        <v>13</v>
      </c>
    </row>
    <row r="693" spans="1:45" x14ac:dyDescent="0.3">
      <c r="A693" s="56"/>
      <c r="B693" s="16">
        <v>682</v>
      </c>
      <c r="C693">
        <v>1</v>
      </c>
      <c r="K693">
        <v>1</v>
      </c>
      <c r="L693">
        <v>1</v>
      </c>
      <c r="M693">
        <v>1</v>
      </c>
      <c r="P693" s="56"/>
      <c r="Q693" s="18">
        <v>682</v>
      </c>
      <c r="AN693">
        <v>1</v>
      </c>
      <c r="AP693">
        <v>1</v>
      </c>
      <c r="AQ693">
        <v>1</v>
      </c>
      <c r="AR693">
        <v>1</v>
      </c>
      <c r="AS693">
        <v>22</v>
      </c>
    </row>
    <row r="694" spans="1:45" x14ac:dyDescent="0.3">
      <c r="A694" s="69">
        <v>45613</v>
      </c>
      <c r="B694" s="16">
        <v>683</v>
      </c>
      <c r="C694">
        <v>1</v>
      </c>
      <c r="K694">
        <v>1</v>
      </c>
      <c r="L694">
        <v>1</v>
      </c>
      <c r="M694">
        <v>1</v>
      </c>
      <c r="P694" s="68">
        <v>45613</v>
      </c>
      <c r="Q694" s="18">
        <v>683</v>
      </c>
      <c r="AD694">
        <v>1</v>
      </c>
      <c r="AP694">
        <v>1</v>
      </c>
      <c r="AQ694">
        <v>1</v>
      </c>
      <c r="AR694">
        <v>1</v>
      </c>
      <c r="AS694">
        <v>12</v>
      </c>
    </row>
    <row r="695" spans="1:45" x14ac:dyDescent="0.3">
      <c r="A695" s="57"/>
      <c r="B695" s="16">
        <v>684</v>
      </c>
      <c r="C695">
        <v>11</v>
      </c>
      <c r="D695">
        <v>6</v>
      </c>
      <c r="E695">
        <v>1</v>
      </c>
      <c r="F695">
        <v>4</v>
      </c>
      <c r="G695">
        <v>15</v>
      </c>
      <c r="K695">
        <v>5</v>
      </c>
      <c r="L695">
        <v>37</v>
      </c>
      <c r="M695">
        <v>7.4</v>
      </c>
      <c r="P695" s="57"/>
      <c r="Q695" s="18">
        <v>684</v>
      </c>
      <c r="AI695">
        <v>11</v>
      </c>
      <c r="AJ695">
        <v>6</v>
      </c>
      <c r="AK695">
        <v>1</v>
      </c>
      <c r="AL695">
        <v>4</v>
      </c>
      <c r="AM695">
        <v>15</v>
      </c>
      <c r="AP695">
        <v>5</v>
      </c>
      <c r="AQ695">
        <v>37</v>
      </c>
      <c r="AR695">
        <v>7.4</v>
      </c>
      <c r="AS695">
        <v>17</v>
      </c>
    </row>
    <row r="696" spans="1:45" x14ac:dyDescent="0.3">
      <c r="A696" s="56"/>
      <c r="B696" s="16">
        <v>685</v>
      </c>
      <c r="C696">
        <v>21</v>
      </c>
      <c r="K696">
        <v>1</v>
      </c>
      <c r="L696">
        <v>21</v>
      </c>
      <c r="M696">
        <v>21</v>
      </c>
      <c r="P696" s="56"/>
      <c r="Q696" s="18">
        <v>685</v>
      </c>
      <c r="AO696">
        <v>21</v>
      </c>
      <c r="AP696">
        <v>1</v>
      </c>
      <c r="AQ696">
        <v>21</v>
      </c>
      <c r="AR696">
        <v>21</v>
      </c>
      <c r="AS696">
        <v>23</v>
      </c>
    </row>
    <row r="697" spans="1:45" x14ac:dyDescent="0.3">
      <c r="A697" s="17">
        <v>45617</v>
      </c>
      <c r="B697" s="16">
        <v>686</v>
      </c>
      <c r="C697">
        <v>93</v>
      </c>
      <c r="K697">
        <v>1</v>
      </c>
      <c r="L697">
        <v>93</v>
      </c>
      <c r="M697">
        <v>93</v>
      </c>
      <c r="P697" s="19">
        <v>45617</v>
      </c>
      <c r="Q697" s="18">
        <v>686</v>
      </c>
      <c r="AH697">
        <v>93</v>
      </c>
      <c r="AP697">
        <v>1</v>
      </c>
      <c r="AQ697">
        <v>93</v>
      </c>
      <c r="AR697">
        <v>93</v>
      </c>
      <c r="AS697">
        <v>16</v>
      </c>
    </row>
    <row r="698" spans="1:45" x14ac:dyDescent="0.3">
      <c r="A698" s="69">
        <v>45618</v>
      </c>
      <c r="B698" s="16">
        <v>687</v>
      </c>
      <c r="C698">
        <v>4</v>
      </c>
      <c r="K698">
        <v>1</v>
      </c>
      <c r="L698">
        <v>4</v>
      </c>
      <c r="M698">
        <v>4</v>
      </c>
      <c r="P698" s="68">
        <v>45618</v>
      </c>
      <c r="Q698" s="18">
        <v>687</v>
      </c>
      <c r="AG698">
        <v>4</v>
      </c>
      <c r="AP698">
        <v>1</v>
      </c>
      <c r="AQ698">
        <v>4</v>
      </c>
      <c r="AR698">
        <v>4</v>
      </c>
      <c r="AS698">
        <v>15</v>
      </c>
    </row>
    <row r="699" spans="1:45" x14ac:dyDescent="0.3">
      <c r="A699" s="57"/>
      <c r="B699" s="16">
        <v>688</v>
      </c>
      <c r="C699">
        <v>1</v>
      </c>
      <c r="K699">
        <v>1</v>
      </c>
      <c r="L699">
        <v>1</v>
      </c>
      <c r="M699">
        <v>1</v>
      </c>
      <c r="P699" s="57"/>
      <c r="Q699" s="18">
        <v>688</v>
      </c>
      <c r="AJ699">
        <v>1</v>
      </c>
      <c r="AP699">
        <v>1</v>
      </c>
      <c r="AQ699">
        <v>1</v>
      </c>
      <c r="AR699">
        <v>1</v>
      </c>
      <c r="AS699">
        <v>18</v>
      </c>
    </row>
    <row r="700" spans="1:45" x14ac:dyDescent="0.3">
      <c r="A700" s="56"/>
      <c r="B700" s="16">
        <v>689</v>
      </c>
      <c r="C700">
        <v>1</v>
      </c>
      <c r="K700">
        <v>1</v>
      </c>
      <c r="L700">
        <v>1</v>
      </c>
      <c r="M700">
        <v>1</v>
      </c>
      <c r="P700" s="56"/>
      <c r="Q700" s="18">
        <v>689</v>
      </c>
      <c r="AL700">
        <v>1</v>
      </c>
      <c r="AP700">
        <v>1</v>
      </c>
      <c r="AQ700">
        <v>1</v>
      </c>
      <c r="AR700">
        <v>1</v>
      </c>
      <c r="AS700">
        <v>20</v>
      </c>
    </row>
    <row r="701" spans="1:45" x14ac:dyDescent="0.3">
      <c r="A701" s="69">
        <v>45619</v>
      </c>
      <c r="B701" s="16">
        <v>690</v>
      </c>
      <c r="C701">
        <v>3</v>
      </c>
      <c r="K701">
        <v>1</v>
      </c>
      <c r="L701">
        <v>3</v>
      </c>
      <c r="M701">
        <v>3</v>
      </c>
      <c r="P701" s="68">
        <v>45619</v>
      </c>
      <c r="Q701" s="18">
        <v>690</v>
      </c>
      <c r="AE701">
        <v>3</v>
      </c>
      <c r="AP701">
        <v>1</v>
      </c>
      <c r="AQ701">
        <v>3</v>
      </c>
      <c r="AR701">
        <v>3</v>
      </c>
      <c r="AS701">
        <v>13</v>
      </c>
    </row>
    <row r="702" spans="1:45" x14ac:dyDescent="0.3">
      <c r="A702" s="56"/>
      <c r="B702" s="16">
        <v>691</v>
      </c>
      <c r="C702">
        <v>1</v>
      </c>
      <c r="K702">
        <v>1</v>
      </c>
      <c r="L702">
        <v>1</v>
      </c>
      <c r="M702">
        <v>1</v>
      </c>
      <c r="P702" s="56"/>
      <c r="Q702" s="18">
        <v>691</v>
      </c>
      <c r="AJ702">
        <v>1</v>
      </c>
      <c r="AP702">
        <v>1</v>
      </c>
      <c r="AQ702">
        <v>1</v>
      </c>
      <c r="AR702">
        <v>1</v>
      </c>
      <c r="AS702">
        <v>18</v>
      </c>
    </row>
    <row r="703" spans="1:45" x14ac:dyDescent="0.3">
      <c r="A703" s="17">
        <v>45620</v>
      </c>
      <c r="B703" s="16">
        <v>692</v>
      </c>
      <c r="C703">
        <v>1</v>
      </c>
      <c r="D703">
        <v>8</v>
      </c>
      <c r="E703">
        <v>8</v>
      </c>
      <c r="F703">
        <v>1</v>
      </c>
      <c r="G703">
        <v>1</v>
      </c>
      <c r="K703">
        <v>5</v>
      </c>
      <c r="L703">
        <v>19</v>
      </c>
      <c r="M703">
        <v>3.8</v>
      </c>
      <c r="P703" s="19">
        <v>45620</v>
      </c>
      <c r="Q703" s="18">
        <v>692</v>
      </c>
      <c r="AG703">
        <v>1</v>
      </c>
      <c r="AH703">
        <v>8</v>
      </c>
      <c r="AI703">
        <v>8</v>
      </c>
      <c r="AJ703">
        <v>1</v>
      </c>
      <c r="AK703">
        <v>1</v>
      </c>
      <c r="AP703">
        <v>5</v>
      </c>
      <c r="AQ703">
        <v>19</v>
      </c>
      <c r="AR703">
        <v>3.8</v>
      </c>
      <c r="AS703">
        <v>15</v>
      </c>
    </row>
    <row r="704" spans="1:45" x14ac:dyDescent="0.3">
      <c r="A704" s="17">
        <v>45621</v>
      </c>
      <c r="B704" s="16">
        <v>693</v>
      </c>
      <c r="C704">
        <v>1</v>
      </c>
      <c r="K704">
        <v>1</v>
      </c>
      <c r="L704">
        <v>1</v>
      </c>
      <c r="M704">
        <v>1</v>
      </c>
      <c r="P704" s="19">
        <v>45621</v>
      </c>
      <c r="Q704" s="18">
        <v>693</v>
      </c>
      <c r="AH704">
        <v>1</v>
      </c>
      <c r="AP704">
        <v>1</v>
      </c>
      <c r="AQ704">
        <v>1</v>
      </c>
      <c r="AR704">
        <v>1</v>
      </c>
      <c r="AS704">
        <v>16</v>
      </c>
    </row>
    <row r="705" spans="1:45" x14ac:dyDescent="0.3">
      <c r="A705" s="69">
        <v>45622</v>
      </c>
      <c r="B705" s="16">
        <v>694</v>
      </c>
      <c r="C705">
        <v>72</v>
      </c>
      <c r="D705">
        <v>5</v>
      </c>
      <c r="K705">
        <v>2</v>
      </c>
      <c r="L705">
        <v>77</v>
      </c>
      <c r="M705">
        <v>38.5</v>
      </c>
      <c r="P705" s="68">
        <v>45622</v>
      </c>
      <c r="Q705" s="18">
        <v>694</v>
      </c>
      <c r="AF705">
        <v>72</v>
      </c>
      <c r="AG705">
        <v>5</v>
      </c>
      <c r="AP705">
        <v>2</v>
      </c>
      <c r="AQ705">
        <v>77</v>
      </c>
      <c r="AR705">
        <v>38.5</v>
      </c>
      <c r="AS705">
        <v>14</v>
      </c>
    </row>
    <row r="706" spans="1:45" x14ac:dyDescent="0.3">
      <c r="A706" s="56"/>
      <c r="B706" s="16">
        <v>695</v>
      </c>
      <c r="C706">
        <v>1</v>
      </c>
      <c r="K706">
        <v>1</v>
      </c>
      <c r="L706">
        <v>1</v>
      </c>
      <c r="M706">
        <v>1</v>
      </c>
      <c r="P706" s="56"/>
      <c r="Q706" s="18">
        <v>695</v>
      </c>
      <c r="AI706">
        <v>1</v>
      </c>
      <c r="AP706">
        <v>1</v>
      </c>
      <c r="AQ706">
        <v>1</v>
      </c>
      <c r="AR706">
        <v>1</v>
      </c>
      <c r="AS706">
        <v>17</v>
      </c>
    </row>
    <row r="707" spans="1:45" x14ac:dyDescent="0.3">
      <c r="A707" s="69">
        <v>45623</v>
      </c>
      <c r="B707" s="16">
        <v>696</v>
      </c>
      <c r="C707">
        <v>1</v>
      </c>
      <c r="K707">
        <v>1</v>
      </c>
      <c r="L707">
        <v>1</v>
      </c>
      <c r="M707">
        <v>1</v>
      </c>
      <c r="P707" s="68">
        <v>45623</v>
      </c>
      <c r="Q707" s="18">
        <v>696</v>
      </c>
      <c r="U707">
        <v>1</v>
      </c>
      <c r="AP707">
        <v>1</v>
      </c>
      <c r="AQ707">
        <v>1</v>
      </c>
      <c r="AR707">
        <v>1</v>
      </c>
      <c r="AS707">
        <v>3</v>
      </c>
    </row>
    <row r="708" spans="1:45" x14ac:dyDescent="0.3">
      <c r="A708" s="56"/>
      <c r="B708" s="16">
        <v>697</v>
      </c>
      <c r="C708">
        <v>2</v>
      </c>
      <c r="D708">
        <v>6</v>
      </c>
      <c r="E708">
        <v>2</v>
      </c>
      <c r="F708">
        <v>58</v>
      </c>
      <c r="G708">
        <v>35</v>
      </c>
      <c r="H708">
        <v>9</v>
      </c>
      <c r="I708">
        <v>9</v>
      </c>
      <c r="K708">
        <v>7</v>
      </c>
      <c r="L708">
        <v>121</v>
      </c>
      <c r="M708">
        <v>17.285714285714281</v>
      </c>
      <c r="P708" s="56"/>
      <c r="Q708" s="18">
        <v>697</v>
      </c>
      <c r="AE708">
        <v>2</v>
      </c>
      <c r="AF708">
        <v>6</v>
      </c>
      <c r="AG708">
        <v>2</v>
      </c>
      <c r="AH708">
        <v>58</v>
      </c>
      <c r="AI708">
        <v>35</v>
      </c>
      <c r="AJ708">
        <v>9</v>
      </c>
      <c r="AK708">
        <v>9</v>
      </c>
      <c r="AP708">
        <v>7</v>
      </c>
      <c r="AQ708">
        <v>121</v>
      </c>
      <c r="AR708">
        <v>17.285714285714281</v>
      </c>
      <c r="AS708">
        <v>13</v>
      </c>
    </row>
    <row r="709" spans="1:45" x14ac:dyDescent="0.3">
      <c r="A709" s="17">
        <v>45624</v>
      </c>
      <c r="B709" s="16">
        <v>698</v>
      </c>
      <c r="C709">
        <v>1</v>
      </c>
      <c r="K709">
        <v>1</v>
      </c>
      <c r="L709">
        <v>1</v>
      </c>
      <c r="M709">
        <v>1</v>
      </c>
      <c r="P709" s="19">
        <v>45624</v>
      </c>
      <c r="Q709" s="18">
        <v>698</v>
      </c>
      <c r="AE709">
        <v>1</v>
      </c>
      <c r="AP709">
        <v>1</v>
      </c>
      <c r="AQ709">
        <v>1</v>
      </c>
      <c r="AR709">
        <v>1</v>
      </c>
      <c r="AS709">
        <v>13</v>
      </c>
    </row>
    <row r="710" spans="1:45" x14ac:dyDescent="0.3">
      <c r="A710" s="69">
        <v>45625</v>
      </c>
      <c r="B710" s="16">
        <v>699</v>
      </c>
      <c r="C710">
        <v>1</v>
      </c>
      <c r="K710">
        <v>1</v>
      </c>
      <c r="L710">
        <v>1</v>
      </c>
      <c r="M710">
        <v>1</v>
      </c>
      <c r="P710" s="68">
        <v>45625</v>
      </c>
      <c r="Q710" s="18">
        <v>699</v>
      </c>
      <c r="V710">
        <v>1</v>
      </c>
      <c r="AP710">
        <v>1</v>
      </c>
      <c r="AQ710">
        <v>1</v>
      </c>
      <c r="AR710">
        <v>1</v>
      </c>
      <c r="AS710">
        <v>4</v>
      </c>
    </row>
    <row r="711" spans="1:45" x14ac:dyDescent="0.3">
      <c r="A711" s="56"/>
      <c r="B711" s="16">
        <v>700</v>
      </c>
      <c r="C711">
        <v>2</v>
      </c>
      <c r="K711">
        <v>1</v>
      </c>
      <c r="L711">
        <v>2</v>
      </c>
      <c r="M711">
        <v>2</v>
      </c>
      <c r="P711" s="56"/>
      <c r="Q711" s="18">
        <v>700</v>
      </c>
      <c r="AG711">
        <v>2</v>
      </c>
      <c r="AP711">
        <v>1</v>
      </c>
      <c r="AQ711">
        <v>2</v>
      </c>
      <c r="AR711">
        <v>2</v>
      </c>
      <c r="AS711">
        <v>15</v>
      </c>
    </row>
    <row r="712" spans="1:45" x14ac:dyDescent="0.3">
      <c r="A712" s="17">
        <v>45626</v>
      </c>
      <c r="B712" s="16">
        <v>701</v>
      </c>
      <c r="C712">
        <v>1</v>
      </c>
      <c r="D712">
        <v>1</v>
      </c>
      <c r="E712">
        <v>1</v>
      </c>
      <c r="K712">
        <v>3</v>
      </c>
      <c r="L712">
        <v>3</v>
      </c>
      <c r="M712">
        <v>1</v>
      </c>
      <c r="P712" s="19">
        <v>45626</v>
      </c>
      <c r="Q712" s="18">
        <v>701</v>
      </c>
      <c r="AM712">
        <v>1</v>
      </c>
      <c r="AN712">
        <v>1</v>
      </c>
      <c r="AO712">
        <v>1</v>
      </c>
      <c r="AP712">
        <v>3</v>
      </c>
      <c r="AQ712">
        <v>3</v>
      </c>
      <c r="AR712">
        <v>1</v>
      </c>
      <c r="AS712">
        <v>21</v>
      </c>
    </row>
    <row r="713" spans="1:45" x14ac:dyDescent="0.3">
      <c r="A713" s="69">
        <v>45627</v>
      </c>
      <c r="B713" s="16">
        <v>702</v>
      </c>
      <c r="C713">
        <v>1</v>
      </c>
      <c r="K713">
        <v>1</v>
      </c>
      <c r="L713">
        <v>1</v>
      </c>
      <c r="M713">
        <v>1</v>
      </c>
      <c r="P713" s="68">
        <v>45627</v>
      </c>
      <c r="Q713" s="18">
        <v>702</v>
      </c>
      <c r="AD713">
        <v>1</v>
      </c>
      <c r="AP713">
        <v>1</v>
      </c>
      <c r="AQ713">
        <v>1</v>
      </c>
      <c r="AR713">
        <v>1</v>
      </c>
      <c r="AS713">
        <v>12</v>
      </c>
    </row>
    <row r="714" spans="1:45" x14ac:dyDescent="0.3">
      <c r="A714" s="56"/>
      <c r="B714" s="16">
        <v>703</v>
      </c>
      <c r="C714">
        <v>1</v>
      </c>
      <c r="D714">
        <v>1</v>
      </c>
      <c r="K714">
        <v>2</v>
      </c>
      <c r="L714">
        <v>2</v>
      </c>
      <c r="M714">
        <v>1</v>
      </c>
      <c r="P714" s="56"/>
      <c r="Q714" s="18">
        <v>703</v>
      </c>
      <c r="AL714">
        <v>1</v>
      </c>
      <c r="AM714">
        <v>1</v>
      </c>
      <c r="AP714">
        <v>2</v>
      </c>
      <c r="AQ714">
        <v>2</v>
      </c>
      <c r="AR714">
        <v>1</v>
      </c>
      <c r="AS714">
        <v>20</v>
      </c>
    </row>
    <row r="715" spans="1:45" x14ac:dyDescent="0.3">
      <c r="A715" s="69">
        <v>45628</v>
      </c>
      <c r="B715" s="16">
        <v>704</v>
      </c>
      <c r="C715">
        <v>1</v>
      </c>
      <c r="K715">
        <v>1</v>
      </c>
      <c r="L715">
        <v>1</v>
      </c>
      <c r="M715">
        <v>1</v>
      </c>
      <c r="P715" s="68">
        <v>45628</v>
      </c>
      <c r="Q715" s="18">
        <v>704</v>
      </c>
      <c r="T715">
        <v>1</v>
      </c>
      <c r="AP715">
        <v>1</v>
      </c>
      <c r="AQ715">
        <v>1</v>
      </c>
      <c r="AR715">
        <v>1</v>
      </c>
      <c r="AS715">
        <v>2</v>
      </c>
    </row>
    <row r="716" spans="1:45" x14ac:dyDescent="0.3">
      <c r="A716" s="57"/>
      <c r="B716" s="16">
        <v>705</v>
      </c>
      <c r="C716">
        <v>2</v>
      </c>
      <c r="D716">
        <v>5</v>
      </c>
      <c r="E716">
        <v>3</v>
      </c>
      <c r="K716">
        <v>3</v>
      </c>
      <c r="L716">
        <v>10</v>
      </c>
      <c r="M716">
        <v>3.333333333333333</v>
      </c>
      <c r="P716" s="57"/>
      <c r="Q716" s="18">
        <v>705</v>
      </c>
      <c r="AE716">
        <v>2</v>
      </c>
      <c r="AF716">
        <v>5</v>
      </c>
      <c r="AG716">
        <v>3</v>
      </c>
      <c r="AP716">
        <v>3</v>
      </c>
      <c r="AQ716">
        <v>10</v>
      </c>
      <c r="AR716">
        <v>3.333333333333333</v>
      </c>
      <c r="AS716">
        <v>13</v>
      </c>
    </row>
    <row r="717" spans="1:45" x14ac:dyDescent="0.3">
      <c r="A717" s="56"/>
      <c r="B717" s="16">
        <v>706</v>
      </c>
      <c r="C717">
        <v>4</v>
      </c>
      <c r="D717">
        <v>1</v>
      </c>
      <c r="E717">
        <v>1</v>
      </c>
      <c r="F717">
        <v>1</v>
      </c>
      <c r="K717">
        <v>4</v>
      </c>
      <c r="L717">
        <v>7</v>
      </c>
      <c r="M717">
        <v>1.75</v>
      </c>
      <c r="P717" s="56"/>
      <c r="Q717" s="18">
        <v>706</v>
      </c>
      <c r="AI717">
        <v>4</v>
      </c>
      <c r="AJ717">
        <v>1</v>
      </c>
      <c r="AK717">
        <v>1</v>
      </c>
      <c r="AL717">
        <v>1</v>
      </c>
      <c r="AP717">
        <v>4</v>
      </c>
      <c r="AQ717">
        <v>7</v>
      </c>
      <c r="AR717">
        <v>1.75</v>
      </c>
      <c r="AS717">
        <v>17</v>
      </c>
    </row>
    <row r="718" spans="1:45" x14ac:dyDescent="0.3">
      <c r="A718" s="69">
        <v>45629</v>
      </c>
      <c r="B718" s="16">
        <v>707</v>
      </c>
      <c r="C718">
        <v>1</v>
      </c>
      <c r="K718">
        <v>1</v>
      </c>
      <c r="L718">
        <v>1</v>
      </c>
      <c r="M718">
        <v>1</v>
      </c>
      <c r="P718" s="68">
        <v>45629</v>
      </c>
      <c r="Q718" s="18">
        <v>707</v>
      </c>
      <c r="S718">
        <v>1</v>
      </c>
      <c r="AP718">
        <v>1</v>
      </c>
      <c r="AQ718">
        <v>1</v>
      </c>
      <c r="AR718">
        <v>1</v>
      </c>
      <c r="AS718">
        <v>1</v>
      </c>
    </row>
    <row r="719" spans="1:45" x14ac:dyDescent="0.3">
      <c r="A719" s="57"/>
      <c r="B719" s="16">
        <v>708</v>
      </c>
      <c r="C719">
        <v>4</v>
      </c>
      <c r="K719">
        <v>1</v>
      </c>
      <c r="L719">
        <v>4</v>
      </c>
      <c r="M719">
        <v>4</v>
      </c>
      <c r="P719" s="57"/>
      <c r="Q719" s="18">
        <v>708</v>
      </c>
      <c r="AE719">
        <v>4</v>
      </c>
      <c r="AP719">
        <v>1</v>
      </c>
      <c r="AQ719">
        <v>4</v>
      </c>
      <c r="AR719">
        <v>4</v>
      </c>
      <c r="AS719">
        <v>13</v>
      </c>
    </row>
    <row r="720" spans="1:45" x14ac:dyDescent="0.3">
      <c r="A720" s="56"/>
      <c r="B720" s="16">
        <v>709</v>
      </c>
      <c r="C720">
        <v>1</v>
      </c>
      <c r="K720">
        <v>1</v>
      </c>
      <c r="L720">
        <v>1</v>
      </c>
      <c r="M720">
        <v>1</v>
      </c>
      <c r="P720" s="56"/>
      <c r="Q720" s="18">
        <v>709</v>
      </c>
      <c r="AH720">
        <v>1</v>
      </c>
      <c r="AP720">
        <v>1</v>
      </c>
      <c r="AQ720">
        <v>1</v>
      </c>
      <c r="AR720">
        <v>1</v>
      </c>
      <c r="AS720">
        <v>16</v>
      </c>
    </row>
    <row r="721" spans="1:45" x14ac:dyDescent="0.3">
      <c r="A721" s="69">
        <v>45630</v>
      </c>
      <c r="B721" s="16">
        <v>710</v>
      </c>
      <c r="C721">
        <v>3</v>
      </c>
      <c r="D721">
        <v>5</v>
      </c>
      <c r="E721">
        <v>1</v>
      </c>
      <c r="F721">
        <v>1</v>
      </c>
      <c r="K721">
        <v>4</v>
      </c>
      <c r="L721">
        <v>10</v>
      </c>
      <c r="M721">
        <v>2.5</v>
      </c>
      <c r="P721" s="68">
        <v>45630</v>
      </c>
      <c r="Q721" s="18">
        <v>710</v>
      </c>
      <c r="X721">
        <v>3</v>
      </c>
      <c r="Y721">
        <v>5</v>
      </c>
      <c r="Z721">
        <v>1</v>
      </c>
      <c r="AA721">
        <v>1</v>
      </c>
      <c r="AP721">
        <v>4</v>
      </c>
      <c r="AQ721">
        <v>10</v>
      </c>
      <c r="AR721">
        <v>2.5</v>
      </c>
      <c r="AS721">
        <v>6</v>
      </c>
    </row>
    <row r="722" spans="1:45" x14ac:dyDescent="0.3">
      <c r="A722" s="57"/>
      <c r="B722" s="16">
        <v>711</v>
      </c>
      <c r="C722">
        <v>1</v>
      </c>
      <c r="K722">
        <v>1</v>
      </c>
      <c r="L722">
        <v>1</v>
      </c>
      <c r="M722">
        <v>1</v>
      </c>
      <c r="P722" s="57"/>
      <c r="Q722" s="18">
        <v>711</v>
      </c>
      <c r="AI722">
        <v>1</v>
      </c>
      <c r="AP722">
        <v>1</v>
      </c>
      <c r="AQ722">
        <v>1</v>
      </c>
      <c r="AR722">
        <v>1</v>
      </c>
      <c r="AS722">
        <v>17</v>
      </c>
    </row>
    <row r="723" spans="1:45" x14ac:dyDescent="0.3">
      <c r="A723" s="56"/>
      <c r="B723" s="16">
        <v>712</v>
      </c>
      <c r="C723">
        <v>1</v>
      </c>
      <c r="K723">
        <v>1</v>
      </c>
      <c r="L723">
        <v>1</v>
      </c>
      <c r="M723">
        <v>1</v>
      </c>
      <c r="P723" s="56"/>
      <c r="Q723" s="18">
        <v>712</v>
      </c>
      <c r="AL723">
        <v>1</v>
      </c>
      <c r="AP723">
        <v>1</v>
      </c>
      <c r="AQ723">
        <v>1</v>
      </c>
      <c r="AR723">
        <v>1</v>
      </c>
      <c r="AS723">
        <v>20</v>
      </c>
    </row>
    <row r="724" spans="1:45" x14ac:dyDescent="0.3">
      <c r="A724" s="69">
        <v>45631</v>
      </c>
      <c r="B724" s="16">
        <v>713</v>
      </c>
      <c r="C724">
        <v>3</v>
      </c>
      <c r="D724">
        <v>7</v>
      </c>
      <c r="K724">
        <v>2</v>
      </c>
      <c r="L724">
        <v>10</v>
      </c>
      <c r="M724">
        <v>5</v>
      </c>
      <c r="P724" s="68">
        <v>45631</v>
      </c>
      <c r="Q724" s="18">
        <v>713</v>
      </c>
      <c r="AE724">
        <v>3</v>
      </c>
      <c r="AF724">
        <v>7</v>
      </c>
      <c r="AP724">
        <v>2</v>
      </c>
      <c r="AQ724">
        <v>10</v>
      </c>
      <c r="AR724">
        <v>5</v>
      </c>
      <c r="AS724">
        <v>13</v>
      </c>
    </row>
    <row r="725" spans="1:45" x14ac:dyDescent="0.3">
      <c r="A725" s="56"/>
      <c r="B725" s="16">
        <v>714</v>
      </c>
      <c r="C725">
        <v>6</v>
      </c>
      <c r="D725">
        <v>2</v>
      </c>
      <c r="K725">
        <v>2</v>
      </c>
      <c r="L725">
        <v>8</v>
      </c>
      <c r="M725">
        <v>4</v>
      </c>
      <c r="P725" s="56"/>
      <c r="Q725" s="18">
        <v>714</v>
      </c>
      <c r="AH725">
        <v>6</v>
      </c>
      <c r="AI725">
        <v>2</v>
      </c>
      <c r="AP725">
        <v>2</v>
      </c>
      <c r="AQ725">
        <v>8</v>
      </c>
      <c r="AR725">
        <v>4</v>
      </c>
      <c r="AS725">
        <v>16</v>
      </c>
    </row>
    <row r="726" spans="1:45" x14ac:dyDescent="0.3">
      <c r="A726" s="17">
        <v>45632</v>
      </c>
      <c r="B726" s="16">
        <v>715</v>
      </c>
      <c r="C726">
        <v>1</v>
      </c>
      <c r="K726">
        <v>1</v>
      </c>
      <c r="L726">
        <v>1</v>
      </c>
      <c r="M726">
        <v>1</v>
      </c>
      <c r="P726" s="19">
        <v>45632</v>
      </c>
      <c r="Q726" s="18">
        <v>715</v>
      </c>
      <c r="R726">
        <v>1</v>
      </c>
      <c r="AP726">
        <v>1</v>
      </c>
      <c r="AQ726">
        <v>1</v>
      </c>
      <c r="AR726">
        <v>1</v>
      </c>
      <c r="AS726">
        <v>0</v>
      </c>
    </row>
    <row r="727" spans="1:45" x14ac:dyDescent="0.3">
      <c r="A727" s="69">
        <v>45633</v>
      </c>
      <c r="B727" s="16">
        <v>716</v>
      </c>
      <c r="C727">
        <v>12</v>
      </c>
      <c r="D727">
        <v>3</v>
      </c>
      <c r="E727">
        <v>1</v>
      </c>
      <c r="K727">
        <v>3</v>
      </c>
      <c r="L727">
        <v>16</v>
      </c>
      <c r="M727">
        <v>5.333333333333333</v>
      </c>
      <c r="P727" s="68">
        <v>45633</v>
      </c>
      <c r="Q727" s="18">
        <v>716</v>
      </c>
      <c r="AA727">
        <v>12</v>
      </c>
      <c r="AB727">
        <v>3</v>
      </c>
      <c r="AC727">
        <v>1</v>
      </c>
      <c r="AP727">
        <v>3</v>
      </c>
      <c r="AQ727">
        <v>16</v>
      </c>
      <c r="AR727">
        <v>5.333333333333333</v>
      </c>
      <c r="AS727">
        <v>9</v>
      </c>
    </row>
    <row r="728" spans="1:45" x14ac:dyDescent="0.3">
      <c r="A728" s="56"/>
      <c r="B728" s="16">
        <v>717</v>
      </c>
      <c r="C728">
        <v>1</v>
      </c>
      <c r="K728">
        <v>1</v>
      </c>
      <c r="L728">
        <v>1</v>
      </c>
      <c r="M728">
        <v>1</v>
      </c>
      <c r="P728" s="56"/>
      <c r="Q728" s="18">
        <v>717</v>
      </c>
      <c r="AH728">
        <v>1</v>
      </c>
      <c r="AP728">
        <v>1</v>
      </c>
      <c r="AQ728">
        <v>1</v>
      </c>
      <c r="AR728">
        <v>1</v>
      </c>
      <c r="AS728">
        <v>16</v>
      </c>
    </row>
    <row r="729" spans="1:45" x14ac:dyDescent="0.3">
      <c r="A729" s="69">
        <v>45634</v>
      </c>
      <c r="B729" s="16">
        <v>718</v>
      </c>
      <c r="C729">
        <v>1</v>
      </c>
      <c r="K729">
        <v>1</v>
      </c>
      <c r="L729">
        <v>1</v>
      </c>
      <c r="M729">
        <v>1</v>
      </c>
      <c r="P729" s="68">
        <v>45634</v>
      </c>
      <c r="Q729" s="18">
        <v>718</v>
      </c>
      <c r="V729">
        <v>1</v>
      </c>
      <c r="AP729">
        <v>1</v>
      </c>
      <c r="AQ729">
        <v>1</v>
      </c>
      <c r="AR729">
        <v>1</v>
      </c>
      <c r="AS729">
        <v>4</v>
      </c>
    </row>
    <row r="730" spans="1:45" x14ac:dyDescent="0.3">
      <c r="A730" s="56"/>
      <c r="B730" s="16">
        <v>719</v>
      </c>
      <c r="C730">
        <v>1</v>
      </c>
      <c r="K730">
        <v>1</v>
      </c>
      <c r="L730">
        <v>1</v>
      </c>
      <c r="M730">
        <v>1</v>
      </c>
      <c r="P730" s="56"/>
      <c r="Q730" s="18">
        <v>719</v>
      </c>
      <c r="X730">
        <v>1</v>
      </c>
      <c r="AP730">
        <v>1</v>
      </c>
      <c r="AQ730">
        <v>1</v>
      </c>
      <c r="AR730">
        <v>1</v>
      </c>
      <c r="AS730">
        <v>6</v>
      </c>
    </row>
    <row r="731" spans="1:45" x14ac:dyDescent="0.3">
      <c r="A731" s="17">
        <v>45635</v>
      </c>
      <c r="B731" s="16">
        <v>720</v>
      </c>
      <c r="C731">
        <v>59</v>
      </c>
      <c r="D731">
        <v>1</v>
      </c>
      <c r="K731">
        <v>2</v>
      </c>
      <c r="L731">
        <v>60</v>
      </c>
      <c r="M731">
        <v>30</v>
      </c>
      <c r="P731" s="19">
        <v>45635</v>
      </c>
      <c r="Q731" s="18">
        <v>720</v>
      </c>
      <c r="AF731">
        <v>59</v>
      </c>
      <c r="AG731">
        <v>1</v>
      </c>
      <c r="AP731">
        <v>2</v>
      </c>
      <c r="AQ731">
        <v>60</v>
      </c>
      <c r="AR731">
        <v>30</v>
      </c>
      <c r="AS731">
        <v>14</v>
      </c>
    </row>
    <row r="732" spans="1:45" x14ac:dyDescent="0.3">
      <c r="A732" s="69">
        <v>45636</v>
      </c>
      <c r="B732" s="16">
        <v>721</v>
      </c>
      <c r="C732">
        <v>3</v>
      </c>
      <c r="D732">
        <v>2</v>
      </c>
      <c r="E732">
        <v>2</v>
      </c>
      <c r="K732">
        <v>3</v>
      </c>
      <c r="L732">
        <v>7</v>
      </c>
      <c r="M732">
        <v>2.333333333333333</v>
      </c>
      <c r="P732" s="68">
        <v>45636</v>
      </c>
      <c r="Q732" s="18">
        <v>721</v>
      </c>
      <c r="Y732">
        <v>3</v>
      </c>
      <c r="Z732">
        <v>2</v>
      </c>
      <c r="AA732">
        <v>2</v>
      </c>
      <c r="AP732">
        <v>3</v>
      </c>
      <c r="AQ732">
        <v>7</v>
      </c>
      <c r="AR732">
        <v>2.333333333333333</v>
      </c>
      <c r="AS732">
        <v>7</v>
      </c>
    </row>
    <row r="733" spans="1:45" x14ac:dyDescent="0.3">
      <c r="A733" s="57"/>
      <c r="B733" s="16">
        <v>722</v>
      </c>
      <c r="C733">
        <v>1</v>
      </c>
      <c r="K733">
        <v>1</v>
      </c>
      <c r="L733">
        <v>1</v>
      </c>
      <c r="M733">
        <v>1</v>
      </c>
      <c r="P733" s="57"/>
      <c r="Q733" s="18">
        <v>722</v>
      </c>
      <c r="AF733">
        <v>1</v>
      </c>
      <c r="AP733">
        <v>1</v>
      </c>
      <c r="AQ733">
        <v>1</v>
      </c>
      <c r="AR733">
        <v>1</v>
      </c>
      <c r="AS733">
        <v>14</v>
      </c>
    </row>
    <row r="734" spans="1:45" x14ac:dyDescent="0.3">
      <c r="A734" s="56"/>
      <c r="B734" s="16">
        <v>723</v>
      </c>
      <c r="C734">
        <v>1</v>
      </c>
      <c r="K734">
        <v>1</v>
      </c>
      <c r="L734">
        <v>1</v>
      </c>
      <c r="M734">
        <v>1</v>
      </c>
      <c r="P734" s="56"/>
      <c r="Q734" s="18">
        <v>723</v>
      </c>
      <c r="AH734">
        <v>1</v>
      </c>
      <c r="AP734">
        <v>1</v>
      </c>
      <c r="AQ734">
        <v>1</v>
      </c>
      <c r="AR734">
        <v>1</v>
      </c>
      <c r="AS734">
        <v>16</v>
      </c>
    </row>
    <row r="735" spans="1:45" x14ac:dyDescent="0.3">
      <c r="A735" s="17">
        <v>45637</v>
      </c>
      <c r="B735" s="16">
        <v>724</v>
      </c>
      <c r="C735">
        <v>1</v>
      </c>
      <c r="K735">
        <v>1</v>
      </c>
      <c r="L735">
        <v>1</v>
      </c>
      <c r="M735">
        <v>1</v>
      </c>
      <c r="P735" s="19">
        <v>45637</v>
      </c>
      <c r="Q735" s="18">
        <v>724</v>
      </c>
      <c r="AA735">
        <v>1</v>
      </c>
      <c r="AP735">
        <v>1</v>
      </c>
      <c r="AQ735">
        <v>1</v>
      </c>
      <c r="AR735">
        <v>1</v>
      </c>
      <c r="AS735">
        <v>9</v>
      </c>
    </row>
    <row r="736" spans="1:45" x14ac:dyDescent="0.3">
      <c r="A736" s="17">
        <v>45638</v>
      </c>
      <c r="B736" s="16">
        <v>725</v>
      </c>
      <c r="C736">
        <v>1</v>
      </c>
      <c r="K736">
        <v>1</v>
      </c>
      <c r="L736">
        <v>1</v>
      </c>
      <c r="M736">
        <v>1</v>
      </c>
      <c r="P736" s="19">
        <v>45638</v>
      </c>
      <c r="Q736" s="18">
        <v>725</v>
      </c>
      <c r="Y736">
        <v>1</v>
      </c>
      <c r="AP736">
        <v>1</v>
      </c>
      <c r="AQ736">
        <v>1</v>
      </c>
      <c r="AR736">
        <v>1</v>
      </c>
      <c r="AS736">
        <v>7</v>
      </c>
    </row>
    <row r="737" spans="1:45" x14ac:dyDescent="0.3">
      <c r="A737" s="69">
        <v>45640</v>
      </c>
      <c r="B737" s="16">
        <v>726</v>
      </c>
      <c r="C737">
        <v>2</v>
      </c>
      <c r="K737">
        <v>1</v>
      </c>
      <c r="L737">
        <v>2</v>
      </c>
      <c r="M737">
        <v>2</v>
      </c>
      <c r="P737" s="68">
        <v>45640</v>
      </c>
      <c r="Q737" s="18">
        <v>726</v>
      </c>
      <c r="Y737">
        <v>2</v>
      </c>
      <c r="AP737">
        <v>1</v>
      </c>
      <c r="AQ737">
        <v>2</v>
      </c>
      <c r="AR737">
        <v>2</v>
      </c>
      <c r="AS737">
        <v>7</v>
      </c>
    </row>
    <row r="738" spans="1:45" x14ac:dyDescent="0.3">
      <c r="A738" s="56"/>
      <c r="B738" s="16">
        <v>727</v>
      </c>
      <c r="C738">
        <v>2</v>
      </c>
      <c r="D738">
        <v>3</v>
      </c>
      <c r="K738">
        <v>2</v>
      </c>
      <c r="L738">
        <v>5</v>
      </c>
      <c r="M738">
        <v>2.5</v>
      </c>
      <c r="P738" s="56"/>
      <c r="Q738" s="18">
        <v>727</v>
      </c>
      <c r="AG738">
        <v>2</v>
      </c>
      <c r="AH738">
        <v>3</v>
      </c>
      <c r="AP738">
        <v>2</v>
      </c>
      <c r="AQ738">
        <v>5</v>
      </c>
      <c r="AR738">
        <v>2.5</v>
      </c>
      <c r="AS738">
        <v>15</v>
      </c>
    </row>
    <row r="739" spans="1:45" x14ac:dyDescent="0.3">
      <c r="A739" s="17">
        <v>45642</v>
      </c>
      <c r="B739" s="16">
        <v>728</v>
      </c>
      <c r="C739">
        <v>1</v>
      </c>
      <c r="D739">
        <v>2</v>
      </c>
      <c r="E739">
        <v>1</v>
      </c>
      <c r="F739">
        <v>2</v>
      </c>
      <c r="G739">
        <v>10</v>
      </c>
      <c r="H739">
        <v>9</v>
      </c>
      <c r="K739">
        <v>6</v>
      </c>
      <c r="L739">
        <v>25</v>
      </c>
      <c r="M739">
        <v>4.166666666666667</v>
      </c>
      <c r="P739" s="19">
        <v>45642</v>
      </c>
      <c r="Q739" s="18">
        <v>728</v>
      </c>
      <c r="Z739">
        <v>1</v>
      </c>
      <c r="AA739">
        <v>2</v>
      </c>
      <c r="AB739">
        <v>1</v>
      </c>
      <c r="AC739">
        <v>2</v>
      </c>
      <c r="AD739">
        <v>10</v>
      </c>
      <c r="AE739">
        <v>9</v>
      </c>
      <c r="AP739">
        <v>6</v>
      </c>
      <c r="AQ739">
        <v>25</v>
      </c>
      <c r="AR739">
        <v>4.166666666666667</v>
      </c>
      <c r="AS739">
        <v>8</v>
      </c>
    </row>
    <row r="740" spans="1:45" x14ac:dyDescent="0.3">
      <c r="A740" s="69">
        <v>45645</v>
      </c>
      <c r="B740" s="16">
        <v>729</v>
      </c>
      <c r="C740">
        <v>7</v>
      </c>
      <c r="D740">
        <v>1</v>
      </c>
      <c r="E740">
        <v>1</v>
      </c>
      <c r="K740">
        <v>3</v>
      </c>
      <c r="L740">
        <v>9</v>
      </c>
      <c r="M740">
        <v>3</v>
      </c>
      <c r="P740" s="68">
        <v>45645</v>
      </c>
      <c r="Q740" s="18">
        <v>729</v>
      </c>
      <c r="AD740">
        <v>7</v>
      </c>
      <c r="AE740">
        <v>1</v>
      </c>
      <c r="AF740">
        <v>1</v>
      </c>
      <c r="AP740">
        <v>3</v>
      </c>
      <c r="AQ740">
        <v>9</v>
      </c>
      <c r="AR740">
        <v>3</v>
      </c>
      <c r="AS740">
        <v>12</v>
      </c>
    </row>
    <row r="741" spans="1:45" x14ac:dyDescent="0.3">
      <c r="A741" s="56"/>
      <c r="B741" s="16">
        <v>730</v>
      </c>
      <c r="C741">
        <v>2</v>
      </c>
      <c r="D741">
        <v>1</v>
      </c>
      <c r="K741">
        <v>2</v>
      </c>
      <c r="L741">
        <v>3</v>
      </c>
      <c r="M741">
        <v>1.5</v>
      </c>
      <c r="P741" s="56"/>
      <c r="Q741" s="18">
        <v>730</v>
      </c>
      <c r="AH741">
        <v>2</v>
      </c>
      <c r="AI741">
        <v>1</v>
      </c>
      <c r="AP741">
        <v>2</v>
      </c>
      <c r="AQ741">
        <v>3</v>
      </c>
      <c r="AR741">
        <v>1.5</v>
      </c>
      <c r="AS741">
        <v>16</v>
      </c>
    </row>
    <row r="742" spans="1:45" x14ac:dyDescent="0.3">
      <c r="A742" s="17">
        <v>45646</v>
      </c>
      <c r="B742" s="16">
        <v>731</v>
      </c>
      <c r="C742">
        <v>3</v>
      </c>
      <c r="D742">
        <v>4</v>
      </c>
      <c r="K742">
        <v>2</v>
      </c>
      <c r="L742">
        <v>7</v>
      </c>
      <c r="M742">
        <v>3.5</v>
      </c>
      <c r="P742" s="19">
        <v>45646</v>
      </c>
      <c r="Q742" s="18">
        <v>731</v>
      </c>
      <c r="AC742">
        <v>3</v>
      </c>
      <c r="AD742">
        <v>4</v>
      </c>
      <c r="AP742">
        <v>2</v>
      </c>
      <c r="AQ742">
        <v>7</v>
      </c>
      <c r="AR742">
        <v>3.5</v>
      </c>
      <c r="AS742">
        <v>11</v>
      </c>
    </row>
    <row r="743" spans="1:45" x14ac:dyDescent="0.3">
      <c r="A743" s="17">
        <v>45647</v>
      </c>
      <c r="B743" s="16">
        <v>732</v>
      </c>
      <c r="C743">
        <v>1</v>
      </c>
      <c r="K743">
        <v>1</v>
      </c>
      <c r="L743">
        <v>1</v>
      </c>
      <c r="M743">
        <v>1</v>
      </c>
      <c r="P743" s="19">
        <v>45647</v>
      </c>
      <c r="Q743" s="18">
        <v>732</v>
      </c>
      <c r="AH743">
        <v>1</v>
      </c>
      <c r="AP743">
        <v>1</v>
      </c>
      <c r="AQ743">
        <v>1</v>
      </c>
      <c r="AR743">
        <v>1</v>
      </c>
      <c r="AS743">
        <v>16</v>
      </c>
    </row>
    <row r="744" spans="1:45" x14ac:dyDescent="0.3">
      <c r="A744" s="17">
        <v>45648</v>
      </c>
      <c r="B744" s="16">
        <v>733</v>
      </c>
      <c r="C744">
        <v>11</v>
      </c>
      <c r="K744">
        <v>1</v>
      </c>
      <c r="L744">
        <v>11</v>
      </c>
      <c r="M744">
        <v>11</v>
      </c>
      <c r="P744" s="19">
        <v>45648</v>
      </c>
      <c r="Q744" s="18">
        <v>733</v>
      </c>
      <c r="AC744">
        <v>11</v>
      </c>
      <c r="AP744">
        <v>1</v>
      </c>
      <c r="AQ744">
        <v>11</v>
      </c>
      <c r="AR744">
        <v>11</v>
      </c>
      <c r="AS744">
        <v>11</v>
      </c>
    </row>
    <row r="745" spans="1:45" x14ac:dyDescent="0.3">
      <c r="A745" s="17">
        <v>45649</v>
      </c>
      <c r="B745" s="16">
        <v>734</v>
      </c>
      <c r="C745">
        <v>1</v>
      </c>
      <c r="K745">
        <v>1</v>
      </c>
      <c r="L745">
        <v>1</v>
      </c>
      <c r="M745">
        <v>1</v>
      </c>
      <c r="P745" s="19">
        <v>45649</v>
      </c>
      <c r="Q745" s="18">
        <v>734</v>
      </c>
      <c r="AC745">
        <v>1</v>
      </c>
      <c r="AP745">
        <v>1</v>
      </c>
      <c r="AQ745">
        <v>1</v>
      </c>
      <c r="AR745">
        <v>1</v>
      </c>
      <c r="AS745">
        <v>11</v>
      </c>
    </row>
    <row r="746" spans="1:45" x14ac:dyDescent="0.3">
      <c r="A746" s="69">
        <v>45650</v>
      </c>
      <c r="B746" s="16">
        <v>735</v>
      </c>
      <c r="C746">
        <v>1</v>
      </c>
      <c r="K746">
        <v>1</v>
      </c>
      <c r="L746">
        <v>1</v>
      </c>
      <c r="M746">
        <v>1</v>
      </c>
      <c r="P746" s="68">
        <v>45650</v>
      </c>
      <c r="Q746" s="18">
        <v>735</v>
      </c>
      <c r="Z746">
        <v>1</v>
      </c>
      <c r="AP746">
        <v>1</v>
      </c>
      <c r="AQ746">
        <v>1</v>
      </c>
      <c r="AR746">
        <v>1</v>
      </c>
      <c r="AS746">
        <v>8</v>
      </c>
    </row>
    <row r="747" spans="1:45" x14ac:dyDescent="0.3">
      <c r="A747" s="56"/>
      <c r="B747" s="16">
        <v>736</v>
      </c>
      <c r="C747">
        <v>1</v>
      </c>
      <c r="K747">
        <v>1</v>
      </c>
      <c r="L747">
        <v>1</v>
      </c>
      <c r="M747">
        <v>1</v>
      </c>
      <c r="P747" s="56"/>
      <c r="Q747" s="18">
        <v>736</v>
      </c>
      <c r="AG747">
        <v>1</v>
      </c>
      <c r="AP747">
        <v>1</v>
      </c>
      <c r="AQ747">
        <v>1</v>
      </c>
      <c r="AR747">
        <v>1</v>
      </c>
      <c r="AS747">
        <v>15</v>
      </c>
    </row>
    <row r="748" spans="1:45" x14ac:dyDescent="0.3">
      <c r="A748" s="69">
        <v>45651</v>
      </c>
      <c r="B748" s="16">
        <v>737</v>
      </c>
      <c r="C748">
        <v>1</v>
      </c>
      <c r="K748">
        <v>1</v>
      </c>
      <c r="L748">
        <v>1</v>
      </c>
      <c r="M748">
        <v>1</v>
      </c>
      <c r="P748" s="68">
        <v>45651</v>
      </c>
      <c r="Q748" s="18">
        <v>737</v>
      </c>
      <c r="Z748">
        <v>1</v>
      </c>
      <c r="AP748">
        <v>1</v>
      </c>
      <c r="AQ748">
        <v>1</v>
      </c>
      <c r="AR748">
        <v>1</v>
      </c>
      <c r="AS748">
        <v>8</v>
      </c>
    </row>
    <row r="749" spans="1:45" x14ac:dyDescent="0.3">
      <c r="A749" s="56"/>
      <c r="B749" s="16">
        <v>738</v>
      </c>
      <c r="C749">
        <v>6</v>
      </c>
      <c r="D749">
        <v>11</v>
      </c>
      <c r="E749">
        <v>2</v>
      </c>
      <c r="F749">
        <v>1</v>
      </c>
      <c r="K749">
        <v>4</v>
      </c>
      <c r="L749">
        <v>20</v>
      </c>
      <c r="M749">
        <v>5</v>
      </c>
      <c r="P749" s="56"/>
      <c r="Q749" s="18">
        <v>738</v>
      </c>
      <c r="AE749">
        <v>6</v>
      </c>
      <c r="AF749">
        <v>11</v>
      </c>
      <c r="AG749">
        <v>2</v>
      </c>
      <c r="AH749">
        <v>1</v>
      </c>
      <c r="AP749">
        <v>4</v>
      </c>
      <c r="AQ749">
        <v>20</v>
      </c>
      <c r="AR749">
        <v>5</v>
      </c>
      <c r="AS749">
        <v>13</v>
      </c>
    </row>
    <row r="750" spans="1:45" x14ac:dyDescent="0.3">
      <c r="A750" s="17">
        <v>45652</v>
      </c>
      <c r="B750" s="16">
        <v>739</v>
      </c>
      <c r="C750">
        <v>1</v>
      </c>
      <c r="K750">
        <v>1</v>
      </c>
      <c r="L750">
        <v>1</v>
      </c>
      <c r="M750">
        <v>1</v>
      </c>
      <c r="P750" s="19">
        <v>45652</v>
      </c>
      <c r="Q750" s="18">
        <v>739</v>
      </c>
      <c r="AB750">
        <v>1</v>
      </c>
      <c r="AP750">
        <v>1</v>
      </c>
      <c r="AQ750">
        <v>1</v>
      </c>
      <c r="AR750">
        <v>1</v>
      </c>
      <c r="AS750">
        <v>10</v>
      </c>
    </row>
    <row r="751" spans="1:45" x14ac:dyDescent="0.3">
      <c r="A751" s="17">
        <v>45658</v>
      </c>
      <c r="B751" s="16">
        <v>740</v>
      </c>
      <c r="C751">
        <v>5</v>
      </c>
      <c r="D751">
        <v>1</v>
      </c>
      <c r="K751">
        <v>2</v>
      </c>
      <c r="L751">
        <v>6</v>
      </c>
      <c r="M751">
        <v>3</v>
      </c>
      <c r="P751" s="19">
        <v>45658</v>
      </c>
      <c r="Q751" s="18">
        <v>740</v>
      </c>
      <c r="AE751">
        <v>5</v>
      </c>
      <c r="AF751">
        <v>1</v>
      </c>
      <c r="AP751">
        <v>2</v>
      </c>
      <c r="AQ751">
        <v>6</v>
      </c>
      <c r="AR751">
        <v>3</v>
      </c>
      <c r="AS751">
        <v>13</v>
      </c>
    </row>
    <row r="752" spans="1:45" x14ac:dyDescent="0.3">
      <c r="A752" s="17">
        <v>45663</v>
      </c>
      <c r="B752" s="16">
        <v>741</v>
      </c>
      <c r="C752">
        <v>2</v>
      </c>
      <c r="K752">
        <v>1</v>
      </c>
      <c r="L752">
        <v>2</v>
      </c>
      <c r="M752">
        <v>2</v>
      </c>
      <c r="P752" s="19">
        <v>45663</v>
      </c>
      <c r="Q752" s="18">
        <v>741</v>
      </c>
      <c r="AH752">
        <v>2</v>
      </c>
      <c r="AP752">
        <v>1</v>
      </c>
      <c r="AQ752">
        <v>2</v>
      </c>
      <c r="AR752">
        <v>2</v>
      </c>
      <c r="AS752">
        <v>16</v>
      </c>
    </row>
    <row r="753" spans="1:45" x14ac:dyDescent="0.3">
      <c r="A753" s="17">
        <v>45666</v>
      </c>
      <c r="B753" s="16">
        <v>742</v>
      </c>
      <c r="C753">
        <v>1</v>
      </c>
      <c r="D753">
        <v>2</v>
      </c>
      <c r="K753">
        <v>2</v>
      </c>
      <c r="L753">
        <v>3</v>
      </c>
      <c r="M753">
        <v>1.5</v>
      </c>
      <c r="P753" s="19">
        <v>45666</v>
      </c>
      <c r="Q753" s="18">
        <v>742</v>
      </c>
      <c r="AA753">
        <v>1</v>
      </c>
      <c r="AB753">
        <v>2</v>
      </c>
      <c r="AP753">
        <v>2</v>
      </c>
      <c r="AQ753">
        <v>3</v>
      </c>
      <c r="AR753">
        <v>1.5</v>
      </c>
      <c r="AS753">
        <v>9</v>
      </c>
    </row>
    <row r="754" spans="1:45" x14ac:dyDescent="0.3">
      <c r="A754" s="17">
        <v>45670</v>
      </c>
      <c r="B754" s="16">
        <v>743</v>
      </c>
      <c r="C754">
        <v>1</v>
      </c>
      <c r="K754">
        <v>1</v>
      </c>
      <c r="L754">
        <v>1</v>
      </c>
      <c r="M754">
        <v>1</v>
      </c>
      <c r="P754" s="19">
        <v>45670</v>
      </c>
      <c r="Q754" s="18">
        <v>743</v>
      </c>
      <c r="AB754">
        <v>1</v>
      </c>
      <c r="AP754">
        <v>1</v>
      </c>
      <c r="AQ754">
        <v>1</v>
      </c>
      <c r="AR754">
        <v>1</v>
      </c>
      <c r="AS754">
        <v>10</v>
      </c>
    </row>
    <row r="755" spans="1:45" x14ac:dyDescent="0.3">
      <c r="A755" s="69">
        <v>45671</v>
      </c>
      <c r="B755" s="16">
        <v>744</v>
      </c>
      <c r="C755">
        <v>1</v>
      </c>
      <c r="K755">
        <v>1</v>
      </c>
      <c r="L755">
        <v>1</v>
      </c>
      <c r="M755">
        <v>1</v>
      </c>
      <c r="P755" s="68">
        <v>45671</v>
      </c>
      <c r="Q755" s="18">
        <v>744</v>
      </c>
      <c r="AC755">
        <v>1</v>
      </c>
      <c r="AP755">
        <v>1</v>
      </c>
      <c r="AQ755">
        <v>1</v>
      </c>
      <c r="AR755">
        <v>1</v>
      </c>
      <c r="AS755">
        <v>11</v>
      </c>
    </row>
    <row r="756" spans="1:45" x14ac:dyDescent="0.3">
      <c r="A756" s="56"/>
      <c r="B756" s="16">
        <v>745</v>
      </c>
      <c r="C756">
        <v>11</v>
      </c>
      <c r="D756">
        <v>3</v>
      </c>
      <c r="K756">
        <v>2</v>
      </c>
      <c r="L756">
        <v>14</v>
      </c>
      <c r="M756">
        <v>7</v>
      </c>
      <c r="P756" s="56"/>
      <c r="Q756" s="18">
        <v>745</v>
      </c>
      <c r="AE756">
        <v>11</v>
      </c>
      <c r="AF756">
        <v>3</v>
      </c>
      <c r="AP756">
        <v>2</v>
      </c>
      <c r="AQ756">
        <v>14</v>
      </c>
      <c r="AR756">
        <v>7</v>
      </c>
      <c r="AS756">
        <v>13</v>
      </c>
    </row>
    <row r="757" spans="1:45" x14ac:dyDescent="0.3">
      <c r="A757" s="69">
        <v>45672</v>
      </c>
      <c r="B757" s="16">
        <v>746</v>
      </c>
      <c r="C757">
        <v>1</v>
      </c>
      <c r="K757">
        <v>1</v>
      </c>
      <c r="L757">
        <v>1</v>
      </c>
      <c r="M757">
        <v>1</v>
      </c>
      <c r="P757" s="68">
        <v>45672</v>
      </c>
      <c r="Q757" s="18">
        <v>746</v>
      </c>
      <c r="X757">
        <v>1</v>
      </c>
      <c r="AP757">
        <v>1</v>
      </c>
      <c r="AQ757">
        <v>1</v>
      </c>
      <c r="AR757">
        <v>1</v>
      </c>
      <c r="AS757">
        <v>6</v>
      </c>
    </row>
    <row r="758" spans="1:45" x14ac:dyDescent="0.3">
      <c r="A758" s="57"/>
      <c r="B758" s="16">
        <v>747</v>
      </c>
      <c r="C758">
        <v>1</v>
      </c>
      <c r="K758">
        <v>1</v>
      </c>
      <c r="L758">
        <v>1</v>
      </c>
      <c r="M758">
        <v>1</v>
      </c>
      <c r="P758" s="57"/>
      <c r="Q758" s="18">
        <v>747</v>
      </c>
      <c r="AA758">
        <v>1</v>
      </c>
      <c r="AP758">
        <v>1</v>
      </c>
      <c r="AQ758">
        <v>1</v>
      </c>
      <c r="AR758">
        <v>1</v>
      </c>
      <c r="AS758">
        <v>9</v>
      </c>
    </row>
    <row r="759" spans="1:45" x14ac:dyDescent="0.3">
      <c r="A759" s="56"/>
      <c r="B759" s="16">
        <v>748</v>
      </c>
      <c r="C759">
        <v>1</v>
      </c>
      <c r="K759">
        <v>1</v>
      </c>
      <c r="L759">
        <v>1</v>
      </c>
      <c r="M759">
        <v>1</v>
      </c>
      <c r="P759" s="56"/>
      <c r="Q759" s="18">
        <v>748</v>
      </c>
      <c r="AH759">
        <v>1</v>
      </c>
      <c r="AP759">
        <v>1</v>
      </c>
      <c r="AQ759">
        <v>1</v>
      </c>
      <c r="AR759">
        <v>1</v>
      </c>
      <c r="AS759">
        <v>16</v>
      </c>
    </row>
    <row r="760" spans="1:45" x14ac:dyDescent="0.3">
      <c r="A760" s="69">
        <v>45673</v>
      </c>
      <c r="B760" s="16">
        <v>749</v>
      </c>
      <c r="C760">
        <v>1</v>
      </c>
      <c r="D760">
        <v>1</v>
      </c>
      <c r="K760">
        <v>2</v>
      </c>
      <c r="L760">
        <v>2</v>
      </c>
      <c r="M760">
        <v>1</v>
      </c>
      <c r="P760" s="68">
        <v>45673</v>
      </c>
      <c r="Q760" s="18">
        <v>749</v>
      </c>
      <c r="AD760">
        <v>1</v>
      </c>
      <c r="AE760">
        <v>1</v>
      </c>
      <c r="AP760">
        <v>2</v>
      </c>
      <c r="AQ760">
        <v>2</v>
      </c>
      <c r="AR760">
        <v>1</v>
      </c>
      <c r="AS760">
        <v>12</v>
      </c>
    </row>
    <row r="761" spans="1:45" x14ac:dyDescent="0.3">
      <c r="A761" s="56"/>
      <c r="B761" s="16">
        <v>750</v>
      </c>
      <c r="C761">
        <v>1</v>
      </c>
      <c r="K761">
        <v>1</v>
      </c>
      <c r="L761">
        <v>1</v>
      </c>
      <c r="M761">
        <v>1</v>
      </c>
      <c r="P761" s="56"/>
      <c r="Q761" s="18">
        <v>750</v>
      </c>
      <c r="AG761">
        <v>1</v>
      </c>
      <c r="AP761">
        <v>1</v>
      </c>
      <c r="AQ761">
        <v>1</v>
      </c>
      <c r="AR761">
        <v>1</v>
      </c>
      <c r="AS761">
        <v>15</v>
      </c>
    </row>
    <row r="762" spans="1:45" x14ac:dyDescent="0.3">
      <c r="A762" s="69">
        <v>45674</v>
      </c>
      <c r="B762" s="16">
        <v>751</v>
      </c>
      <c r="C762">
        <v>1</v>
      </c>
      <c r="K762">
        <v>1</v>
      </c>
      <c r="L762">
        <v>1</v>
      </c>
      <c r="M762">
        <v>1</v>
      </c>
      <c r="P762" s="68">
        <v>45674</v>
      </c>
      <c r="Q762" s="18">
        <v>751</v>
      </c>
      <c r="AB762">
        <v>1</v>
      </c>
      <c r="AP762">
        <v>1</v>
      </c>
      <c r="AQ762">
        <v>1</v>
      </c>
      <c r="AR762">
        <v>1</v>
      </c>
      <c r="AS762">
        <v>10</v>
      </c>
    </row>
    <row r="763" spans="1:45" x14ac:dyDescent="0.3">
      <c r="A763" s="56"/>
      <c r="B763" s="16">
        <v>752</v>
      </c>
      <c r="C763">
        <v>8</v>
      </c>
      <c r="D763">
        <v>5</v>
      </c>
      <c r="E763">
        <v>1</v>
      </c>
      <c r="K763">
        <v>3</v>
      </c>
      <c r="L763">
        <v>14</v>
      </c>
      <c r="M763">
        <v>4.666666666666667</v>
      </c>
      <c r="P763" s="56"/>
      <c r="Q763" s="18">
        <v>752</v>
      </c>
      <c r="AF763">
        <v>8</v>
      </c>
      <c r="AG763">
        <v>5</v>
      </c>
      <c r="AH763">
        <v>1</v>
      </c>
      <c r="AP763">
        <v>3</v>
      </c>
      <c r="AQ763">
        <v>14</v>
      </c>
      <c r="AR763">
        <v>4.666666666666667</v>
      </c>
      <c r="AS763">
        <v>14</v>
      </c>
    </row>
    <row r="764" spans="1:45" x14ac:dyDescent="0.3">
      <c r="A764" s="17">
        <v>45675</v>
      </c>
      <c r="B764" s="16">
        <v>753</v>
      </c>
      <c r="C764">
        <v>1</v>
      </c>
      <c r="K764">
        <v>1</v>
      </c>
      <c r="L764">
        <v>1</v>
      </c>
      <c r="M764">
        <v>1</v>
      </c>
      <c r="P764" s="19">
        <v>45675</v>
      </c>
      <c r="Q764" s="18">
        <v>753</v>
      </c>
      <c r="AE764">
        <v>1</v>
      </c>
      <c r="AP764">
        <v>1</v>
      </c>
      <c r="AQ764">
        <v>1</v>
      </c>
      <c r="AR764">
        <v>1</v>
      </c>
      <c r="AS764">
        <v>13</v>
      </c>
    </row>
    <row r="765" spans="1:45" x14ac:dyDescent="0.3">
      <c r="A765" s="69">
        <v>45676</v>
      </c>
      <c r="B765" s="16">
        <v>754</v>
      </c>
      <c r="C765">
        <v>14</v>
      </c>
      <c r="K765">
        <v>1</v>
      </c>
      <c r="L765">
        <v>14</v>
      </c>
      <c r="M765">
        <v>14</v>
      </c>
      <c r="P765" s="68">
        <v>45676</v>
      </c>
      <c r="Q765" s="18">
        <v>754</v>
      </c>
      <c r="AD765">
        <v>14</v>
      </c>
      <c r="AP765">
        <v>1</v>
      </c>
      <c r="AQ765">
        <v>14</v>
      </c>
      <c r="AR765">
        <v>14</v>
      </c>
      <c r="AS765">
        <v>12</v>
      </c>
    </row>
    <row r="766" spans="1:45" x14ac:dyDescent="0.3">
      <c r="A766" s="56"/>
      <c r="B766" s="16">
        <v>755</v>
      </c>
      <c r="C766">
        <v>1</v>
      </c>
      <c r="K766">
        <v>1</v>
      </c>
      <c r="L766">
        <v>1</v>
      </c>
      <c r="M766">
        <v>1</v>
      </c>
      <c r="P766" s="56"/>
      <c r="Q766" s="18">
        <v>755</v>
      </c>
      <c r="AH766">
        <v>1</v>
      </c>
      <c r="AP766">
        <v>1</v>
      </c>
      <c r="AQ766">
        <v>1</v>
      </c>
      <c r="AR766">
        <v>1</v>
      </c>
      <c r="AS766">
        <v>16</v>
      </c>
    </row>
    <row r="767" spans="1:45" x14ac:dyDescent="0.3">
      <c r="A767" s="69">
        <v>45677</v>
      </c>
      <c r="B767" s="16">
        <v>756</v>
      </c>
      <c r="C767">
        <v>2</v>
      </c>
      <c r="K767">
        <v>1</v>
      </c>
      <c r="L767">
        <v>2</v>
      </c>
      <c r="M767">
        <v>2</v>
      </c>
      <c r="P767" s="68">
        <v>45677</v>
      </c>
      <c r="Q767" s="18">
        <v>756</v>
      </c>
      <c r="AD767">
        <v>2</v>
      </c>
      <c r="AP767">
        <v>1</v>
      </c>
      <c r="AQ767">
        <v>2</v>
      </c>
      <c r="AR767">
        <v>2</v>
      </c>
      <c r="AS767">
        <v>12</v>
      </c>
    </row>
    <row r="768" spans="1:45" x14ac:dyDescent="0.3">
      <c r="A768" s="56"/>
      <c r="B768" s="16">
        <v>757</v>
      </c>
      <c r="C768">
        <v>1</v>
      </c>
      <c r="K768">
        <v>1</v>
      </c>
      <c r="L768">
        <v>1</v>
      </c>
      <c r="M768">
        <v>1</v>
      </c>
      <c r="P768" s="56"/>
      <c r="Q768" s="18">
        <v>757</v>
      </c>
      <c r="AF768">
        <v>1</v>
      </c>
      <c r="AP768">
        <v>1</v>
      </c>
      <c r="AQ768">
        <v>1</v>
      </c>
      <c r="AR768">
        <v>1</v>
      </c>
      <c r="AS768">
        <v>14</v>
      </c>
    </row>
    <row r="769" spans="1:45" x14ac:dyDescent="0.3">
      <c r="A769" s="69">
        <v>45678</v>
      </c>
      <c r="B769" s="16">
        <v>758</v>
      </c>
      <c r="C769">
        <v>1</v>
      </c>
      <c r="D769">
        <v>2</v>
      </c>
      <c r="K769">
        <v>2</v>
      </c>
      <c r="L769">
        <v>3</v>
      </c>
      <c r="M769">
        <v>1.5</v>
      </c>
      <c r="P769" s="68">
        <v>45678</v>
      </c>
      <c r="Q769" s="18">
        <v>758</v>
      </c>
      <c r="AB769">
        <v>1</v>
      </c>
      <c r="AC769">
        <v>2</v>
      </c>
      <c r="AP769">
        <v>2</v>
      </c>
      <c r="AQ769">
        <v>3</v>
      </c>
      <c r="AR769">
        <v>1.5</v>
      </c>
      <c r="AS769">
        <v>10</v>
      </c>
    </row>
    <row r="770" spans="1:45" x14ac:dyDescent="0.3">
      <c r="A770" s="56"/>
      <c r="B770" s="16">
        <v>759</v>
      </c>
      <c r="C770">
        <v>2</v>
      </c>
      <c r="D770">
        <v>5</v>
      </c>
      <c r="E770">
        <v>1</v>
      </c>
      <c r="K770">
        <v>3</v>
      </c>
      <c r="L770">
        <v>8</v>
      </c>
      <c r="M770">
        <v>2.666666666666667</v>
      </c>
      <c r="P770" s="56"/>
      <c r="Q770" s="18">
        <v>759</v>
      </c>
      <c r="AE770">
        <v>2</v>
      </c>
      <c r="AF770">
        <v>5</v>
      </c>
      <c r="AG770">
        <v>1</v>
      </c>
      <c r="AP770">
        <v>3</v>
      </c>
      <c r="AQ770">
        <v>8</v>
      </c>
      <c r="AR770">
        <v>2.666666666666667</v>
      </c>
      <c r="AS770">
        <v>13</v>
      </c>
    </row>
    <row r="771" spans="1:45" x14ac:dyDescent="0.3">
      <c r="A771" s="17">
        <v>45682</v>
      </c>
      <c r="B771" s="16">
        <v>760</v>
      </c>
      <c r="C771">
        <v>2</v>
      </c>
      <c r="K771">
        <v>1</v>
      </c>
      <c r="L771">
        <v>2</v>
      </c>
      <c r="M771">
        <v>2</v>
      </c>
      <c r="P771" s="19">
        <v>45682</v>
      </c>
      <c r="Q771" s="18">
        <v>760</v>
      </c>
      <c r="AG771">
        <v>2</v>
      </c>
      <c r="AP771">
        <v>1</v>
      </c>
      <c r="AQ771">
        <v>2</v>
      </c>
      <c r="AR771">
        <v>2</v>
      </c>
      <c r="AS771">
        <v>15</v>
      </c>
    </row>
    <row r="772" spans="1:45" x14ac:dyDescent="0.3">
      <c r="A772" s="69">
        <v>45685</v>
      </c>
      <c r="B772" s="16">
        <v>761</v>
      </c>
      <c r="C772">
        <v>1</v>
      </c>
      <c r="D772">
        <v>3</v>
      </c>
      <c r="K772">
        <v>2</v>
      </c>
      <c r="L772">
        <v>4</v>
      </c>
      <c r="M772">
        <v>2</v>
      </c>
      <c r="P772" s="68">
        <v>45685</v>
      </c>
      <c r="Q772" s="18">
        <v>761</v>
      </c>
      <c r="Y772">
        <v>1</v>
      </c>
      <c r="Z772">
        <v>3</v>
      </c>
      <c r="AP772">
        <v>2</v>
      </c>
      <c r="AQ772">
        <v>4</v>
      </c>
      <c r="AR772">
        <v>2</v>
      </c>
      <c r="AS772">
        <v>7</v>
      </c>
    </row>
    <row r="773" spans="1:45" x14ac:dyDescent="0.3">
      <c r="A773" s="56"/>
      <c r="B773" s="16">
        <v>762</v>
      </c>
      <c r="C773">
        <v>4</v>
      </c>
      <c r="D773">
        <v>15</v>
      </c>
      <c r="E773">
        <v>8</v>
      </c>
      <c r="F773">
        <v>7</v>
      </c>
      <c r="G773">
        <v>5</v>
      </c>
      <c r="H773">
        <v>3</v>
      </c>
      <c r="I773">
        <v>1</v>
      </c>
      <c r="K773">
        <v>7</v>
      </c>
      <c r="L773">
        <v>43</v>
      </c>
      <c r="M773">
        <v>6.1428571428571432</v>
      </c>
      <c r="P773" s="56"/>
      <c r="Q773" s="18">
        <v>762</v>
      </c>
      <c r="AB773">
        <v>4</v>
      </c>
      <c r="AC773">
        <v>15</v>
      </c>
      <c r="AD773">
        <v>8</v>
      </c>
      <c r="AE773">
        <v>7</v>
      </c>
      <c r="AF773">
        <v>5</v>
      </c>
      <c r="AG773">
        <v>3</v>
      </c>
      <c r="AH773">
        <v>1</v>
      </c>
      <c r="AP773">
        <v>7</v>
      </c>
      <c r="AQ773">
        <v>43</v>
      </c>
      <c r="AR773">
        <v>6.1428571428571432</v>
      </c>
      <c r="AS773">
        <v>10</v>
      </c>
    </row>
    <row r="774" spans="1:45" x14ac:dyDescent="0.3">
      <c r="A774" s="17">
        <v>45686</v>
      </c>
      <c r="B774" s="16">
        <v>763</v>
      </c>
      <c r="C774">
        <v>1</v>
      </c>
      <c r="K774">
        <v>1</v>
      </c>
      <c r="L774">
        <v>1</v>
      </c>
      <c r="M774">
        <v>1</v>
      </c>
      <c r="P774" s="19">
        <v>45686</v>
      </c>
      <c r="Q774" s="18">
        <v>763</v>
      </c>
      <c r="Y774">
        <v>1</v>
      </c>
      <c r="AP774">
        <v>1</v>
      </c>
      <c r="AQ774">
        <v>1</v>
      </c>
      <c r="AR774">
        <v>1</v>
      </c>
      <c r="AS774">
        <v>7</v>
      </c>
    </row>
  </sheetData>
  <mergeCells count="454">
    <mergeCell ref="A769:A770"/>
    <mergeCell ref="A772:A773"/>
    <mergeCell ref="A740:A741"/>
    <mergeCell ref="A746:A747"/>
    <mergeCell ref="A748:A749"/>
    <mergeCell ref="A755:A756"/>
    <mergeCell ref="A757:A759"/>
    <mergeCell ref="A760:A761"/>
    <mergeCell ref="A762:A763"/>
    <mergeCell ref="A765:A766"/>
    <mergeCell ref="A767:A768"/>
    <mergeCell ref="A713:A714"/>
    <mergeCell ref="A715:A717"/>
    <mergeCell ref="A718:A720"/>
    <mergeCell ref="A721:A723"/>
    <mergeCell ref="A724:A725"/>
    <mergeCell ref="A727:A728"/>
    <mergeCell ref="A729:A730"/>
    <mergeCell ref="A732:A734"/>
    <mergeCell ref="A737:A738"/>
    <mergeCell ref="A685:A686"/>
    <mergeCell ref="A690:A691"/>
    <mergeCell ref="A692:A693"/>
    <mergeCell ref="A694:A696"/>
    <mergeCell ref="A698:A700"/>
    <mergeCell ref="A701:A702"/>
    <mergeCell ref="A705:A706"/>
    <mergeCell ref="A707:A708"/>
    <mergeCell ref="A710:A711"/>
    <mergeCell ref="A648:A650"/>
    <mergeCell ref="A655:A657"/>
    <mergeCell ref="A666:A668"/>
    <mergeCell ref="A670:A671"/>
    <mergeCell ref="A672:A673"/>
    <mergeCell ref="A674:A675"/>
    <mergeCell ref="A676:A677"/>
    <mergeCell ref="A678:A679"/>
    <mergeCell ref="A683:A684"/>
    <mergeCell ref="A617:A618"/>
    <mergeCell ref="A621:A622"/>
    <mergeCell ref="A624:A626"/>
    <mergeCell ref="A627:A628"/>
    <mergeCell ref="A634:A635"/>
    <mergeCell ref="A638:A640"/>
    <mergeCell ref="A641:A642"/>
    <mergeCell ref="A643:A644"/>
    <mergeCell ref="A645:A646"/>
    <mergeCell ref="A576:A577"/>
    <mergeCell ref="A579:A580"/>
    <mergeCell ref="A584:A585"/>
    <mergeCell ref="A586:A587"/>
    <mergeCell ref="A588:A590"/>
    <mergeCell ref="A591:A592"/>
    <mergeCell ref="A597:A598"/>
    <mergeCell ref="A607:A608"/>
    <mergeCell ref="A609:A610"/>
    <mergeCell ref="A539:A540"/>
    <mergeCell ref="A542:A543"/>
    <mergeCell ref="A547:A549"/>
    <mergeCell ref="A550:A551"/>
    <mergeCell ref="A552:A554"/>
    <mergeCell ref="A560:A561"/>
    <mergeCell ref="A563:A564"/>
    <mergeCell ref="A567:A570"/>
    <mergeCell ref="A572:A574"/>
    <mergeCell ref="A507:A508"/>
    <mergeCell ref="A510:A512"/>
    <mergeCell ref="A513:A514"/>
    <mergeCell ref="A516:A517"/>
    <mergeCell ref="A518:A519"/>
    <mergeCell ref="A520:A522"/>
    <mergeCell ref="A526:A527"/>
    <mergeCell ref="A532:A534"/>
    <mergeCell ref="A535:A536"/>
    <mergeCell ref="A482:A483"/>
    <mergeCell ref="A484:A485"/>
    <mergeCell ref="A486:A487"/>
    <mergeCell ref="A488:A489"/>
    <mergeCell ref="A490:A491"/>
    <mergeCell ref="A493:A495"/>
    <mergeCell ref="A499:A500"/>
    <mergeCell ref="A501:A502"/>
    <mergeCell ref="A504:A505"/>
    <mergeCell ref="A450:A452"/>
    <mergeCell ref="A453:A454"/>
    <mergeCell ref="A455:A456"/>
    <mergeCell ref="A457:A459"/>
    <mergeCell ref="A462:A465"/>
    <mergeCell ref="A469:A470"/>
    <mergeCell ref="A471:A472"/>
    <mergeCell ref="A474:A475"/>
    <mergeCell ref="A478:A479"/>
    <mergeCell ref="A423:A424"/>
    <mergeCell ref="A425:A427"/>
    <mergeCell ref="A429:A431"/>
    <mergeCell ref="A432:A433"/>
    <mergeCell ref="A436:A437"/>
    <mergeCell ref="A438:A439"/>
    <mergeCell ref="A440:A442"/>
    <mergeCell ref="A443:A444"/>
    <mergeCell ref="A445:A449"/>
    <mergeCell ref="A390:A391"/>
    <mergeCell ref="A392:A393"/>
    <mergeCell ref="A395:A396"/>
    <mergeCell ref="A397:A398"/>
    <mergeCell ref="A403:A405"/>
    <mergeCell ref="A410:A413"/>
    <mergeCell ref="A416:A417"/>
    <mergeCell ref="A419:A420"/>
    <mergeCell ref="A421:A422"/>
    <mergeCell ref="A365:A366"/>
    <mergeCell ref="A368:A369"/>
    <mergeCell ref="A372:A373"/>
    <mergeCell ref="A374:A375"/>
    <mergeCell ref="A376:A377"/>
    <mergeCell ref="A378:A380"/>
    <mergeCell ref="A381:A382"/>
    <mergeCell ref="A383:A385"/>
    <mergeCell ref="A386:A389"/>
    <mergeCell ref="A340:A341"/>
    <mergeCell ref="A345:A346"/>
    <mergeCell ref="A347:A348"/>
    <mergeCell ref="A349:A350"/>
    <mergeCell ref="A352:A353"/>
    <mergeCell ref="A354:A355"/>
    <mergeCell ref="A356:A357"/>
    <mergeCell ref="A358:A359"/>
    <mergeCell ref="A363:A364"/>
    <mergeCell ref="A308:A309"/>
    <mergeCell ref="A310:A311"/>
    <mergeCell ref="A312:A313"/>
    <mergeCell ref="A316:A317"/>
    <mergeCell ref="A318:A319"/>
    <mergeCell ref="A322:A323"/>
    <mergeCell ref="A324:A326"/>
    <mergeCell ref="A327:A328"/>
    <mergeCell ref="A333:A334"/>
    <mergeCell ref="A283:A284"/>
    <mergeCell ref="A286:A287"/>
    <mergeCell ref="A290:A292"/>
    <mergeCell ref="A294:A295"/>
    <mergeCell ref="A296:A297"/>
    <mergeCell ref="A298:A299"/>
    <mergeCell ref="A300:A301"/>
    <mergeCell ref="A304:A305"/>
    <mergeCell ref="A306:A307"/>
    <mergeCell ref="A249:A250"/>
    <mergeCell ref="A251:A255"/>
    <mergeCell ref="A256:A260"/>
    <mergeCell ref="A261:A263"/>
    <mergeCell ref="A267:A268"/>
    <mergeCell ref="A270:A272"/>
    <mergeCell ref="A275:A276"/>
    <mergeCell ref="A277:A279"/>
    <mergeCell ref="A281:A282"/>
    <mergeCell ref="A216:A217"/>
    <mergeCell ref="A218:A219"/>
    <mergeCell ref="A223:A225"/>
    <mergeCell ref="A226:A228"/>
    <mergeCell ref="A229:A232"/>
    <mergeCell ref="A233:A235"/>
    <mergeCell ref="A236:A238"/>
    <mergeCell ref="A241:A242"/>
    <mergeCell ref="A244:A247"/>
    <mergeCell ref="A176:A177"/>
    <mergeCell ref="A178:A179"/>
    <mergeCell ref="A181:A183"/>
    <mergeCell ref="A186:A187"/>
    <mergeCell ref="A188:A189"/>
    <mergeCell ref="A200:A201"/>
    <mergeCell ref="A203:A205"/>
    <mergeCell ref="A206:A207"/>
    <mergeCell ref="A210:A212"/>
    <mergeCell ref="A142:A143"/>
    <mergeCell ref="A147:A149"/>
    <mergeCell ref="A150:A152"/>
    <mergeCell ref="A155:A156"/>
    <mergeCell ref="A157:A158"/>
    <mergeCell ref="A159:A162"/>
    <mergeCell ref="A163:A165"/>
    <mergeCell ref="A166:A169"/>
    <mergeCell ref="A173:A174"/>
    <mergeCell ref="A115:A116"/>
    <mergeCell ref="A118:A119"/>
    <mergeCell ref="A121:A123"/>
    <mergeCell ref="A124:A126"/>
    <mergeCell ref="A128:A129"/>
    <mergeCell ref="A131:A132"/>
    <mergeCell ref="A133:A136"/>
    <mergeCell ref="A137:A138"/>
    <mergeCell ref="A140:A141"/>
    <mergeCell ref="A85:A86"/>
    <mergeCell ref="A87:A91"/>
    <mergeCell ref="A93:A96"/>
    <mergeCell ref="A97:A98"/>
    <mergeCell ref="A99:A100"/>
    <mergeCell ref="A101:A102"/>
    <mergeCell ref="A103:A105"/>
    <mergeCell ref="A106:A109"/>
    <mergeCell ref="A112:A113"/>
    <mergeCell ref="A60:A61"/>
    <mergeCell ref="A62:A64"/>
    <mergeCell ref="A65:A67"/>
    <mergeCell ref="A68:A69"/>
    <mergeCell ref="A70:A71"/>
    <mergeCell ref="A73:A74"/>
    <mergeCell ref="A75:A76"/>
    <mergeCell ref="A79:A81"/>
    <mergeCell ref="A83:A84"/>
    <mergeCell ref="A31:A33"/>
    <mergeCell ref="A34:A35"/>
    <mergeCell ref="A36:A38"/>
    <mergeCell ref="A40:A41"/>
    <mergeCell ref="A48:A49"/>
    <mergeCell ref="A50:A52"/>
    <mergeCell ref="A53:A54"/>
    <mergeCell ref="A55:A56"/>
    <mergeCell ref="A58:A59"/>
    <mergeCell ref="A7:A9"/>
    <mergeCell ref="A10:A11"/>
    <mergeCell ref="A13:A14"/>
    <mergeCell ref="A15:A18"/>
    <mergeCell ref="A19:A21"/>
    <mergeCell ref="A23:A24"/>
    <mergeCell ref="A25:A26"/>
    <mergeCell ref="A27:A28"/>
    <mergeCell ref="A29:A30"/>
    <mergeCell ref="P7:P9"/>
    <mergeCell ref="P10:P11"/>
    <mergeCell ref="P13:P14"/>
    <mergeCell ref="P15:P18"/>
    <mergeCell ref="P19:P21"/>
    <mergeCell ref="P23:P24"/>
    <mergeCell ref="P25:P26"/>
    <mergeCell ref="P27:P28"/>
    <mergeCell ref="P29:P30"/>
    <mergeCell ref="P31:P33"/>
    <mergeCell ref="P34:P35"/>
    <mergeCell ref="P36:P38"/>
    <mergeCell ref="P40:P41"/>
    <mergeCell ref="P48:P49"/>
    <mergeCell ref="P50:P52"/>
    <mergeCell ref="P53:P54"/>
    <mergeCell ref="P55:P56"/>
    <mergeCell ref="P58:P59"/>
    <mergeCell ref="P60:P61"/>
    <mergeCell ref="P62:P64"/>
    <mergeCell ref="P65:P67"/>
    <mergeCell ref="P68:P69"/>
    <mergeCell ref="P70:P71"/>
    <mergeCell ref="P73:P74"/>
    <mergeCell ref="P75:P76"/>
    <mergeCell ref="P79:P81"/>
    <mergeCell ref="P83:P84"/>
    <mergeCell ref="P85:P86"/>
    <mergeCell ref="P87:P91"/>
    <mergeCell ref="P93:P96"/>
    <mergeCell ref="P97:P98"/>
    <mergeCell ref="P99:P100"/>
    <mergeCell ref="P101:P102"/>
    <mergeCell ref="P103:P105"/>
    <mergeCell ref="P106:P109"/>
    <mergeCell ref="P112:P113"/>
    <mergeCell ref="P115:P116"/>
    <mergeCell ref="P118:P119"/>
    <mergeCell ref="P121:P123"/>
    <mergeCell ref="P124:P126"/>
    <mergeCell ref="P128:P129"/>
    <mergeCell ref="P131:P132"/>
    <mergeCell ref="P133:P136"/>
    <mergeCell ref="P137:P138"/>
    <mergeCell ref="P140:P141"/>
    <mergeCell ref="P142:P143"/>
    <mergeCell ref="P147:P149"/>
    <mergeCell ref="P150:P152"/>
    <mergeCell ref="P155:P156"/>
    <mergeCell ref="P157:P158"/>
    <mergeCell ref="P159:P162"/>
    <mergeCell ref="P163:P165"/>
    <mergeCell ref="P166:P169"/>
    <mergeCell ref="P173:P174"/>
    <mergeCell ref="P176:P177"/>
    <mergeCell ref="P178:P179"/>
    <mergeCell ref="P181:P183"/>
    <mergeCell ref="P186:P187"/>
    <mergeCell ref="P188:P189"/>
    <mergeCell ref="P200:P201"/>
    <mergeCell ref="P203:P205"/>
    <mergeCell ref="P206:P207"/>
    <mergeCell ref="P210:P212"/>
    <mergeCell ref="P216:P217"/>
    <mergeCell ref="P218:P219"/>
    <mergeCell ref="P223:P225"/>
    <mergeCell ref="P226:P228"/>
    <mergeCell ref="P229:P232"/>
    <mergeCell ref="P233:P235"/>
    <mergeCell ref="P236:P238"/>
    <mergeCell ref="P241:P242"/>
    <mergeCell ref="P244:P247"/>
    <mergeCell ref="P249:P250"/>
    <mergeCell ref="P251:P255"/>
    <mergeCell ref="P256:P260"/>
    <mergeCell ref="P261:P263"/>
    <mergeCell ref="P267:P268"/>
    <mergeCell ref="P270:P272"/>
    <mergeCell ref="P275:P276"/>
    <mergeCell ref="P277:P279"/>
    <mergeCell ref="P281:P282"/>
    <mergeCell ref="P283:P284"/>
    <mergeCell ref="P286:P287"/>
    <mergeCell ref="P290:P292"/>
    <mergeCell ref="P294:P295"/>
    <mergeCell ref="P296:P297"/>
    <mergeCell ref="P298:P299"/>
    <mergeCell ref="P300:P301"/>
    <mergeCell ref="P304:P305"/>
    <mergeCell ref="P306:P307"/>
    <mergeCell ref="P308:P309"/>
    <mergeCell ref="P310:P311"/>
    <mergeCell ref="P312:P313"/>
    <mergeCell ref="P316:P317"/>
    <mergeCell ref="P318:P319"/>
    <mergeCell ref="P322:P323"/>
    <mergeCell ref="P324:P326"/>
    <mergeCell ref="P327:P328"/>
    <mergeCell ref="P333:P334"/>
    <mergeCell ref="P340:P341"/>
    <mergeCell ref="P345:P346"/>
    <mergeCell ref="P347:P348"/>
    <mergeCell ref="P349:P350"/>
    <mergeCell ref="P352:P353"/>
    <mergeCell ref="P354:P355"/>
    <mergeCell ref="P356:P357"/>
    <mergeCell ref="P358:P359"/>
    <mergeCell ref="P363:P364"/>
    <mergeCell ref="P365:P366"/>
    <mergeCell ref="P368:P369"/>
    <mergeCell ref="P372:P373"/>
    <mergeCell ref="P374:P375"/>
    <mergeCell ref="P376:P377"/>
    <mergeCell ref="P378:P380"/>
    <mergeCell ref="P381:P382"/>
    <mergeCell ref="P383:P385"/>
    <mergeCell ref="P386:P389"/>
    <mergeCell ref="P390:P391"/>
    <mergeCell ref="P392:P393"/>
    <mergeCell ref="P395:P396"/>
    <mergeCell ref="P397:P398"/>
    <mergeCell ref="P403:P405"/>
    <mergeCell ref="P410:P413"/>
    <mergeCell ref="P416:P417"/>
    <mergeCell ref="P419:P420"/>
    <mergeCell ref="P421:P422"/>
    <mergeCell ref="P423:P424"/>
    <mergeCell ref="P425:P427"/>
    <mergeCell ref="P429:P431"/>
    <mergeCell ref="P432:P433"/>
    <mergeCell ref="P436:P437"/>
    <mergeCell ref="P438:P439"/>
    <mergeCell ref="P440:P442"/>
    <mergeCell ref="P443:P444"/>
    <mergeCell ref="P445:P449"/>
    <mergeCell ref="P450:P452"/>
    <mergeCell ref="P453:P454"/>
    <mergeCell ref="P455:P456"/>
    <mergeCell ref="P457:P459"/>
    <mergeCell ref="P462:P465"/>
    <mergeCell ref="P469:P470"/>
    <mergeCell ref="P471:P472"/>
    <mergeCell ref="P474:P475"/>
    <mergeCell ref="P478:P479"/>
    <mergeCell ref="P482:P483"/>
    <mergeCell ref="P484:P485"/>
    <mergeCell ref="P486:P487"/>
    <mergeCell ref="P488:P489"/>
    <mergeCell ref="P490:P491"/>
    <mergeCell ref="P493:P495"/>
    <mergeCell ref="P499:P500"/>
    <mergeCell ref="P501:P502"/>
    <mergeCell ref="P504:P505"/>
    <mergeCell ref="P507:P508"/>
    <mergeCell ref="P510:P512"/>
    <mergeCell ref="P513:P514"/>
    <mergeCell ref="P516:P517"/>
    <mergeCell ref="P518:P519"/>
    <mergeCell ref="P520:P522"/>
    <mergeCell ref="P526:P527"/>
    <mergeCell ref="P532:P534"/>
    <mergeCell ref="P535:P536"/>
    <mergeCell ref="P539:P540"/>
    <mergeCell ref="P542:P543"/>
    <mergeCell ref="P547:P549"/>
    <mergeCell ref="P550:P551"/>
    <mergeCell ref="P552:P554"/>
    <mergeCell ref="P560:P561"/>
    <mergeCell ref="P563:P564"/>
    <mergeCell ref="P567:P570"/>
    <mergeCell ref="P572:P574"/>
    <mergeCell ref="P576:P577"/>
    <mergeCell ref="P579:P580"/>
    <mergeCell ref="P584:P585"/>
    <mergeCell ref="P586:P587"/>
    <mergeCell ref="P588:P590"/>
    <mergeCell ref="P591:P592"/>
    <mergeCell ref="P597:P598"/>
    <mergeCell ref="P607:P608"/>
    <mergeCell ref="P609:P610"/>
    <mergeCell ref="P617:P618"/>
    <mergeCell ref="P621:P622"/>
    <mergeCell ref="P624:P626"/>
    <mergeCell ref="P627:P628"/>
    <mergeCell ref="P634:P635"/>
    <mergeCell ref="P638:P640"/>
    <mergeCell ref="P641:P642"/>
    <mergeCell ref="P643:P644"/>
    <mergeCell ref="P645:P646"/>
    <mergeCell ref="P648:P650"/>
    <mergeCell ref="P655:P657"/>
    <mergeCell ref="P666:P668"/>
    <mergeCell ref="P670:P671"/>
    <mergeCell ref="P672:P673"/>
    <mergeCell ref="P674:P675"/>
    <mergeCell ref="P676:P677"/>
    <mergeCell ref="P678:P679"/>
    <mergeCell ref="P683:P684"/>
    <mergeCell ref="P685:P686"/>
    <mergeCell ref="P690:P691"/>
    <mergeCell ref="P692:P693"/>
    <mergeCell ref="P694:P696"/>
    <mergeCell ref="P698:P700"/>
    <mergeCell ref="P701:P702"/>
    <mergeCell ref="P705:P706"/>
    <mergeCell ref="P707:P708"/>
    <mergeCell ref="P710:P711"/>
    <mergeCell ref="P713:P714"/>
    <mergeCell ref="P715:P717"/>
    <mergeCell ref="P718:P720"/>
    <mergeCell ref="P721:P723"/>
    <mergeCell ref="P724:P725"/>
    <mergeCell ref="P727:P728"/>
    <mergeCell ref="P729:P730"/>
    <mergeCell ref="P732:P734"/>
    <mergeCell ref="P737:P738"/>
    <mergeCell ref="P769:P770"/>
    <mergeCell ref="P772:P773"/>
    <mergeCell ref="P740:P741"/>
    <mergeCell ref="P746:P747"/>
    <mergeCell ref="P748:P749"/>
    <mergeCell ref="P755:P756"/>
    <mergeCell ref="P757:P759"/>
    <mergeCell ref="P760:P761"/>
    <mergeCell ref="P762:P763"/>
    <mergeCell ref="P765:P766"/>
    <mergeCell ref="P767:P768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4:AW1269"/>
  <sheetViews>
    <sheetView zoomScale="47" workbookViewId="0">
      <selection activeCell="S1" sqref="S1:AC1048576"/>
    </sheetView>
  </sheetViews>
  <sheetFormatPr defaultRowHeight="14.4" x14ac:dyDescent="0.3"/>
  <sheetData>
    <row r="4" spans="1:49" x14ac:dyDescent="0.3">
      <c r="A4" s="16" t="s">
        <v>60</v>
      </c>
      <c r="B4" s="16" t="s">
        <v>61</v>
      </c>
      <c r="C4" s="16">
        <v>1</v>
      </c>
      <c r="D4" s="16">
        <v>2</v>
      </c>
      <c r="E4" s="16">
        <v>3</v>
      </c>
      <c r="F4" s="16">
        <v>4</v>
      </c>
      <c r="G4" s="16">
        <v>5</v>
      </c>
      <c r="H4" s="16">
        <v>6</v>
      </c>
      <c r="I4" s="16">
        <v>7</v>
      </c>
      <c r="J4" s="16">
        <v>8</v>
      </c>
      <c r="K4" s="16">
        <v>9</v>
      </c>
      <c r="L4" s="16">
        <v>10</v>
      </c>
      <c r="M4" s="16">
        <v>11</v>
      </c>
      <c r="N4" s="16">
        <v>12</v>
      </c>
      <c r="O4" s="16" t="s">
        <v>62</v>
      </c>
      <c r="P4" s="16" t="s">
        <v>63</v>
      </c>
      <c r="Q4" s="16" t="s">
        <v>64</v>
      </c>
      <c r="T4" s="18" t="s">
        <v>60</v>
      </c>
      <c r="U4" s="18" t="s">
        <v>61</v>
      </c>
      <c r="V4" s="18">
        <v>0</v>
      </c>
      <c r="W4" s="18">
        <v>1</v>
      </c>
      <c r="X4" s="18">
        <v>2</v>
      </c>
      <c r="Y4" s="18">
        <v>3</v>
      </c>
      <c r="Z4" s="18">
        <v>4</v>
      </c>
      <c r="AA4" s="18">
        <v>5</v>
      </c>
      <c r="AB4" s="18">
        <v>6</v>
      </c>
      <c r="AC4" s="18">
        <v>7</v>
      </c>
      <c r="AD4" s="18">
        <v>8</v>
      </c>
      <c r="AE4" s="18">
        <v>9</v>
      </c>
      <c r="AF4" s="18">
        <v>10</v>
      </c>
      <c r="AG4" s="18">
        <v>11</v>
      </c>
      <c r="AH4" s="18">
        <v>12</v>
      </c>
      <c r="AI4" s="18">
        <v>13</v>
      </c>
      <c r="AJ4" s="18">
        <v>14</v>
      </c>
      <c r="AK4" s="18">
        <v>15</v>
      </c>
      <c r="AL4" s="18">
        <v>16</v>
      </c>
      <c r="AM4" s="18">
        <v>17</v>
      </c>
      <c r="AN4" s="18">
        <v>18</v>
      </c>
      <c r="AO4" s="18">
        <v>19</v>
      </c>
      <c r="AP4" s="18">
        <v>20</v>
      </c>
      <c r="AQ4" s="18">
        <v>21</v>
      </c>
      <c r="AR4" s="18">
        <v>22</v>
      </c>
      <c r="AS4" s="18">
        <v>23</v>
      </c>
      <c r="AT4" s="18" t="s">
        <v>62</v>
      </c>
      <c r="AU4" s="18" t="s">
        <v>63</v>
      </c>
      <c r="AV4" s="18" t="s">
        <v>64</v>
      </c>
      <c r="AW4" s="18" t="s">
        <v>78</v>
      </c>
    </row>
    <row r="5" spans="1:49" x14ac:dyDescent="0.3">
      <c r="A5" s="17">
        <v>43308</v>
      </c>
      <c r="B5" s="16">
        <v>1</v>
      </c>
      <c r="C5">
        <v>29.5</v>
      </c>
      <c r="O5">
        <v>1</v>
      </c>
      <c r="P5">
        <v>29.5</v>
      </c>
      <c r="Q5">
        <v>29.5</v>
      </c>
      <c r="T5" s="19">
        <v>43308</v>
      </c>
      <c r="U5" s="18">
        <v>1</v>
      </c>
      <c r="AM5">
        <v>29.5</v>
      </c>
      <c r="AT5">
        <v>1</v>
      </c>
      <c r="AU5">
        <v>29.5</v>
      </c>
      <c r="AV5">
        <v>29.5</v>
      </c>
      <c r="AW5">
        <v>17</v>
      </c>
    </row>
    <row r="6" spans="1:49" x14ac:dyDescent="0.3">
      <c r="A6" s="17">
        <v>43313</v>
      </c>
      <c r="B6" s="16">
        <v>2</v>
      </c>
      <c r="C6">
        <v>1</v>
      </c>
      <c r="O6">
        <v>1</v>
      </c>
      <c r="P6">
        <v>1</v>
      </c>
      <c r="Q6">
        <v>1</v>
      </c>
      <c r="T6" s="19">
        <v>43313</v>
      </c>
      <c r="U6" s="18">
        <v>2</v>
      </c>
      <c r="AP6">
        <v>1</v>
      </c>
      <c r="AT6">
        <v>1</v>
      </c>
      <c r="AU6">
        <v>1</v>
      </c>
      <c r="AV6">
        <v>1</v>
      </c>
      <c r="AW6">
        <v>20</v>
      </c>
    </row>
    <row r="7" spans="1:49" x14ac:dyDescent="0.3">
      <c r="A7" s="17">
        <v>43324</v>
      </c>
      <c r="B7" s="16">
        <v>3</v>
      </c>
      <c r="C7">
        <v>1</v>
      </c>
      <c r="O7">
        <v>1</v>
      </c>
      <c r="P7">
        <v>1</v>
      </c>
      <c r="Q7">
        <v>1</v>
      </c>
      <c r="T7" s="19">
        <v>43324</v>
      </c>
      <c r="U7" s="18">
        <v>3</v>
      </c>
      <c r="AP7">
        <v>1</v>
      </c>
      <c r="AT7">
        <v>1</v>
      </c>
      <c r="AU7">
        <v>1</v>
      </c>
      <c r="AV7">
        <v>1</v>
      </c>
      <c r="AW7">
        <v>20</v>
      </c>
    </row>
    <row r="8" spans="1:49" x14ac:dyDescent="0.3">
      <c r="A8" s="17">
        <v>43325</v>
      </c>
      <c r="B8" s="16">
        <v>4</v>
      </c>
      <c r="C8">
        <v>0.5</v>
      </c>
      <c r="D8">
        <v>2</v>
      </c>
      <c r="O8">
        <v>2</v>
      </c>
      <c r="P8">
        <v>2.5</v>
      </c>
      <c r="Q8">
        <v>1.25</v>
      </c>
      <c r="T8" s="19">
        <v>43325</v>
      </c>
      <c r="U8" s="18">
        <v>4</v>
      </c>
      <c r="AM8">
        <v>0.5</v>
      </c>
      <c r="AN8">
        <v>2</v>
      </c>
      <c r="AT8">
        <v>2</v>
      </c>
      <c r="AU8">
        <v>2.5</v>
      </c>
      <c r="AV8">
        <v>1.25</v>
      </c>
      <c r="AW8">
        <v>17</v>
      </c>
    </row>
    <row r="9" spans="1:49" x14ac:dyDescent="0.3">
      <c r="A9" s="17">
        <v>43326</v>
      </c>
      <c r="B9" s="16">
        <v>5</v>
      </c>
      <c r="C9">
        <v>4</v>
      </c>
      <c r="O9">
        <v>1</v>
      </c>
      <c r="P9">
        <v>4</v>
      </c>
      <c r="Q9">
        <v>4</v>
      </c>
      <c r="T9" s="19">
        <v>43326</v>
      </c>
      <c r="U9" s="18">
        <v>5</v>
      </c>
      <c r="AN9">
        <v>4</v>
      </c>
      <c r="AT9">
        <v>1</v>
      </c>
      <c r="AU9">
        <v>4</v>
      </c>
      <c r="AV9">
        <v>4</v>
      </c>
      <c r="AW9">
        <v>18</v>
      </c>
    </row>
    <row r="10" spans="1:49" x14ac:dyDescent="0.3">
      <c r="A10" s="17">
        <v>43332</v>
      </c>
      <c r="B10" s="16">
        <v>6</v>
      </c>
      <c r="C10">
        <v>4.5</v>
      </c>
      <c r="O10">
        <v>1</v>
      </c>
      <c r="P10">
        <v>4.5</v>
      </c>
      <c r="Q10">
        <v>4.5</v>
      </c>
      <c r="T10" s="19">
        <v>43332</v>
      </c>
      <c r="U10" s="18">
        <v>6</v>
      </c>
      <c r="AN10">
        <v>4.5</v>
      </c>
      <c r="AT10">
        <v>1</v>
      </c>
      <c r="AU10">
        <v>4.5</v>
      </c>
      <c r="AV10">
        <v>4.5</v>
      </c>
      <c r="AW10">
        <v>18</v>
      </c>
    </row>
    <row r="11" spans="1:49" x14ac:dyDescent="0.3">
      <c r="A11" s="17">
        <v>43334</v>
      </c>
      <c r="B11" s="16">
        <v>7</v>
      </c>
      <c r="C11">
        <v>0.5</v>
      </c>
      <c r="D11">
        <v>19.5</v>
      </c>
      <c r="O11">
        <v>2</v>
      </c>
      <c r="P11">
        <v>20</v>
      </c>
      <c r="Q11">
        <v>10</v>
      </c>
      <c r="T11" s="19">
        <v>43334</v>
      </c>
      <c r="U11" s="18">
        <v>7</v>
      </c>
      <c r="AL11">
        <v>0.5</v>
      </c>
      <c r="AM11">
        <v>19.5</v>
      </c>
      <c r="AT11">
        <v>2</v>
      </c>
      <c r="AU11">
        <v>20</v>
      </c>
      <c r="AV11">
        <v>10</v>
      </c>
      <c r="AW11">
        <v>16</v>
      </c>
    </row>
    <row r="12" spans="1:49" x14ac:dyDescent="0.3">
      <c r="A12" s="17">
        <v>43342</v>
      </c>
      <c r="B12" s="16">
        <v>8</v>
      </c>
      <c r="C12">
        <v>27.5</v>
      </c>
      <c r="D12">
        <v>7.5</v>
      </c>
      <c r="E12">
        <v>3</v>
      </c>
      <c r="O12">
        <v>3</v>
      </c>
      <c r="P12">
        <v>38</v>
      </c>
      <c r="Q12">
        <v>12.66666666666667</v>
      </c>
      <c r="T12" s="19">
        <v>43342</v>
      </c>
      <c r="U12" s="18">
        <v>8</v>
      </c>
      <c r="AL12">
        <v>27.5</v>
      </c>
      <c r="AM12">
        <v>7.5</v>
      </c>
      <c r="AN12">
        <v>3</v>
      </c>
      <c r="AT12">
        <v>3</v>
      </c>
      <c r="AU12">
        <v>38</v>
      </c>
      <c r="AV12">
        <v>12.66666666666667</v>
      </c>
      <c r="AW12">
        <v>16</v>
      </c>
    </row>
    <row r="13" spans="1:49" x14ac:dyDescent="0.3">
      <c r="A13" s="17">
        <v>43344</v>
      </c>
      <c r="B13" s="16">
        <v>9</v>
      </c>
      <c r="C13">
        <v>14</v>
      </c>
      <c r="O13">
        <v>1</v>
      </c>
      <c r="P13">
        <v>14</v>
      </c>
      <c r="Q13">
        <v>14</v>
      </c>
      <c r="T13" s="19">
        <v>43344</v>
      </c>
      <c r="U13" s="18">
        <v>9</v>
      </c>
      <c r="AM13">
        <v>14</v>
      </c>
      <c r="AT13">
        <v>1</v>
      </c>
      <c r="AU13">
        <v>14</v>
      </c>
      <c r="AV13">
        <v>14</v>
      </c>
      <c r="AW13">
        <v>17</v>
      </c>
    </row>
    <row r="14" spans="1:49" x14ac:dyDescent="0.3">
      <c r="A14" s="17">
        <v>43345</v>
      </c>
      <c r="B14" s="16">
        <v>10</v>
      </c>
      <c r="C14">
        <v>1.5</v>
      </c>
      <c r="D14">
        <v>11.5</v>
      </c>
      <c r="O14">
        <v>2</v>
      </c>
      <c r="P14">
        <v>13</v>
      </c>
      <c r="Q14">
        <v>6.5</v>
      </c>
      <c r="T14" s="19">
        <v>43345</v>
      </c>
      <c r="U14" s="18">
        <v>10</v>
      </c>
      <c r="AJ14">
        <v>1.5</v>
      </c>
      <c r="AK14">
        <v>11.5</v>
      </c>
      <c r="AT14">
        <v>2</v>
      </c>
      <c r="AU14">
        <v>13</v>
      </c>
      <c r="AV14">
        <v>6.5</v>
      </c>
      <c r="AW14">
        <v>14</v>
      </c>
    </row>
    <row r="15" spans="1:49" x14ac:dyDescent="0.3">
      <c r="A15" s="17">
        <v>43365</v>
      </c>
      <c r="B15" s="16">
        <v>11</v>
      </c>
      <c r="C15">
        <v>21</v>
      </c>
      <c r="O15">
        <v>1</v>
      </c>
      <c r="P15">
        <v>21</v>
      </c>
      <c r="Q15">
        <v>21</v>
      </c>
      <c r="T15" s="19">
        <v>43365</v>
      </c>
      <c r="U15" s="18">
        <v>11</v>
      </c>
      <c r="AM15">
        <v>21</v>
      </c>
      <c r="AT15">
        <v>1</v>
      </c>
      <c r="AU15">
        <v>21</v>
      </c>
      <c r="AV15">
        <v>21</v>
      </c>
      <c r="AW15">
        <v>17</v>
      </c>
    </row>
    <row r="16" spans="1:49" x14ac:dyDescent="0.3">
      <c r="A16" s="17">
        <v>43366</v>
      </c>
      <c r="B16" s="16">
        <v>12</v>
      </c>
      <c r="C16">
        <v>0.5</v>
      </c>
      <c r="D16">
        <v>21.5</v>
      </c>
      <c r="E16">
        <v>2</v>
      </c>
      <c r="O16">
        <v>3</v>
      </c>
      <c r="P16">
        <v>24</v>
      </c>
      <c r="Q16">
        <v>8</v>
      </c>
      <c r="T16" s="19">
        <v>43366</v>
      </c>
      <c r="U16" s="18">
        <v>12</v>
      </c>
      <c r="AK16">
        <v>0.5</v>
      </c>
      <c r="AL16">
        <v>21.5</v>
      </c>
      <c r="AM16">
        <v>2</v>
      </c>
      <c r="AT16">
        <v>3</v>
      </c>
      <c r="AU16">
        <v>24</v>
      </c>
      <c r="AV16">
        <v>8</v>
      </c>
      <c r="AW16">
        <v>15</v>
      </c>
    </row>
    <row r="17" spans="1:49" x14ac:dyDescent="0.3">
      <c r="A17" s="17">
        <v>43374</v>
      </c>
      <c r="B17" s="16">
        <v>13</v>
      </c>
      <c r="C17">
        <v>29</v>
      </c>
      <c r="O17">
        <v>1</v>
      </c>
      <c r="P17">
        <v>29</v>
      </c>
      <c r="Q17">
        <v>29</v>
      </c>
      <c r="T17" s="19">
        <v>43374</v>
      </c>
      <c r="U17" s="18">
        <v>13</v>
      </c>
      <c r="AM17">
        <v>29</v>
      </c>
      <c r="AT17">
        <v>1</v>
      </c>
      <c r="AU17">
        <v>29</v>
      </c>
      <c r="AV17">
        <v>29</v>
      </c>
      <c r="AW17">
        <v>17</v>
      </c>
    </row>
    <row r="18" spans="1:49" x14ac:dyDescent="0.3">
      <c r="A18" s="17">
        <v>43376</v>
      </c>
      <c r="B18" s="16">
        <v>14</v>
      </c>
      <c r="C18">
        <v>23.5</v>
      </c>
      <c r="O18">
        <v>1</v>
      </c>
      <c r="P18">
        <v>23.5</v>
      </c>
      <c r="Q18">
        <v>23.5</v>
      </c>
      <c r="T18" s="19">
        <v>43376</v>
      </c>
      <c r="U18" s="18">
        <v>14</v>
      </c>
      <c r="AK18">
        <v>23.5</v>
      </c>
      <c r="AT18">
        <v>1</v>
      </c>
      <c r="AU18">
        <v>23.5</v>
      </c>
      <c r="AV18">
        <v>23.5</v>
      </c>
      <c r="AW18">
        <v>15</v>
      </c>
    </row>
    <row r="19" spans="1:49" x14ac:dyDescent="0.3">
      <c r="A19" s="17">
        <v>43377</v>
      </c>
      <c r="B19" s="16">
        <v>15</v>
      </c>
      <c r="C19">
        <v>16.5</v>
      </c>
      <c r="D19">
        <v>1</v>
      </c>
      <c r="O19">
        <v>2</v>
      </c>
      <c r="P19">
        <v>17.5</v>
      </c>
      <c r="Q19">
        <v>8.75</v>
      </c>
      <c r="T19" s="19">
        <v>43377</v>
      </c>
      <c r="U19" s="18">
        <v>15</v>
      </c>
      <c r="AM19">
        <v>16.5</v>
      </c>
      <c r="AN19">
        <v>1</v>
      </c>
      <c r="AT19">
        <v>2</v>
      </c>
      <c r="AU19">
        <v>17.5</v>
      </c>
      <c r="AV19">
        <v>8.75</v>
      </c>
      <c r="AW19">
        <v>17</v>
      </c>
    </row>
    <row r="20" spans="1:49" x14ac:dyDescent="0.3">
      <c r="A20" s="17">
        <v>43387</v>
      </c>
      <c r="B20" s="16">
        <v>16</v>
      </c>
      <c r="C20">
        <v>5.5</v>
      </c>
      <c r="O20">
        <v>1</v>
      </c>
      <c r="P20">
        <v>5.5</v>
      </c>
      <c r="Q20">
        <v>5.5</v>
      </c>
      <c r="T20" s="19">
        <v>43387</v>
      </c>
      <c r="U20" s="18">
        <v>16</v>
      </c>
      <c r="AM20">
        <v>5.5</v>
      </c>
      <c r="AT20">
        <v>1</v>
      </c>
      <c r="AU20">
        <v>5.5</v>
      </c>
      <c r="AV20">
        <v>5.5</v>
      </c>
      <c r="AW20">
        <v>17</v>
      </c>
    </row>
    <row r="21" spans="1:49" x14ac:dyDescent="0.3">
      <c r="A21" s="17">
        <v>43388</v>
      </c>
      <c r="B21" s="16">
        <v>17</v>
      </c>
      <c r="C21">
        <v>28.5</v>
      </c>
      <c r="D21">
        <v>7.5</v>
      </c>
      <c r="O21">
        <v>2</v>
      </c>
      <c r="P21">
        <v>36</v>
      </c>
      <c r="Q21">
        <v>18</v>
      </c>
      <c r="T21" s="19">
        <v>43388</v>
      </c>
      <c r="U21" s="18">
        <v>17</v>
      </c>
      <c r="AL21">
        <v>28.5</v>
      </c>
      <c r="AM21">
        <v>7.5</v>
      </c>
      <c r="AT21">
        <v>2</v>
      </c>
      <c r="AU21">
        <v>36</v>
      </c>
      <c r="AV21">
        <v>18</v>
      </c>
      <c r="AW21">
        <v>16</v>
      </c>
    </row>
    <row r="22" spans="1:49" x14ac:dyDescent="0.3">
      <c r="A22" s="69">
        <v>43389</v>
      </c>
      <c r="B22" s="16">
        <v>18</v>
      </c>
      <c r="C22">
        <v>1.5</v>
      </c>
      <c r="D22">
        <v>1</v>
      </c>
      <c r="O22">
        <v>2</v>
      </c>
      <c r="P22">
        <v>2.5</v>
      </c>
      <c r="Q22">
        <v>1.25</v>
      </c>
      <c r="T22" s="68">
        <v>43389</v>
      </c>
      <c r="U22" s="18">
        <v>18</v>
      </c>
      <c r="AI22">
        <v>1.5</v>
      </c>
      <c r="AJ22">
        <v>1</v>
      </c>
      <c r="AT22">
        <v>2</v>
      </c>
      <c r="AU22">
        <v>2.5</v>
      </c>
      <c r="AV22">
        <v>1.25</v>
      </c>
      <c r="AW22">
        <v>13</v>
      </c>
    </row>
    <row r="23" spans="1:49" x14ac:dyDescent="0.3">
      <c r="A23" s="56"/>
      <c r="B23" s="16">
        <v>19</v>
      </c>
      <c r="C23">
        <v>3</v>
      </c>
      <c r="D23">
        <v>6</v>
      </c>
      <c r="O23">
        <v>2</v>
      </c>
      <c r="P23">
        <v>9</v>
      </c>
      <c r="Q23">
        <v>4.5</v>
      </c>
      <c r="T23" s="56"/>
      <c r="U23" s="18">
        <v>19</v>
      </c>
      <c r="AM23">
        <v>3</v>
      </c>
      <c r="AN23">
        <v>6</v>
      </c>
      <c r="AT23">
        <v>2</v>
      </c>
      <c r="AU23">
        <v>9</v>
      </c>
      <c r="AV23">
        <v>4.5</v>
      </c>
      <c r="AW23">
        <v>17</v>
      </c>
    </row>
    <row r="24" spans="1:49" x14ac:dyDescent="0.3">
      <c r="A24" s="17">
        <v>43392</v>
      </c>
      <c r="B24" s="16">
        <v>20</v>
      </c>
      <c r="C24">
        <v>4</v>
      </c>
      <c r="D24">
        <v>17</v>
      </c>
      <c r="O24">
        <v>2</v>
      </c>
      <c r="P24">
        <v>21</v>
      </c>
      <c r="Q24">
        <v>10.5</v>
      </c>
      <c r="T24" s="19">
        <v>43392</v>
      </c>
      <c r="U24" s="18">
        <v>20</v>
      </c>
      <c r="AN24">
        <v>4</v>
      </c>
      <c r="AO24">
        <v>17</v>
      </c>
      <c r="AT24">
        <v>2</v>
      </c>
      <c r="AU24">
        <v>21</v>
      </c>
      <c r="AV24">
        <v>10.5</v>
      </c>
      <c r="AW24">
        <v>18</v>
      </c>
    </row>
    <row r="25" spans="1:49" x14ac:dyDescent="0.3">
      <c r="A25" s="17">
        <v>43395</v>
      </c>
      <c r="B25" s="16">
        <v>21</v>
      </c>
      <c r="C25">
        <v>3</v>
      </c>
      <c r="O25">
        <v>1</v>
      </c>
      <c r="P25">
        <v>3</v>
      </c>
      <c r="Q25">
        <v>3</v>
      </c>
      <c r="T25" s="19">
        <v>43395</v>
      </c>
      <c r="U25" s="18">
        <v>21</v>
      </c>
      <c r="AK25">
        <v>3</v>
      </c>
      <c r="AT25">
        <v>1</v>
      </c>
      <c r="AU25">
        <v>3</v>
      </c>
      <c r="AV25">
        <v>3</v>
      </c>
      <c r="AW25">
        <v>15</v>
      </c>
    </row>
    <row r="26" spans="1:49" x14ac:dyDescent="0.3">
      <c r="A26" s="17">
        <v>43396</v>
      </c>
      <c r="B26" s="16">
        <v>22</v>
      </c>
      <c r="C26">
        <v>2</v>
      </c>
      <c r="D26">
        <v>16.5</v>
      </c>
      <c r="O26">
        <v>2</v>
      </c>
      <c r="P26">
        <v>18.5</v>
      </c>
      <c r="Q26">
        <v>9.25</v>
      </c>
      <c r="T26" s="19">
        <v>43396</v>
      </c>
      <c r="U26" s="18">
        <v>22</v>
      </c>
      <c r="AJ26">
        <v>2</v>
      </c>
      <c r="AK26">
        <v>16.5</v>
      </c>
      <c r="AT26">
        <v>2</v>
      </c>
      <c r="AU26">
        <v>18.5</v>
      </c>
      <c r="AV26">
        <v>9.25</v>
      </c>
      <c r="AW26">
        <v>14</v>
      </c>
    </row>
    <row r="27" spans="1:49" x14ac:dyDescent="0.3">
      <c r="A27" s="69">
        <v>43397</v>
      </c>
      <c r="B27" s="16">
        <v>23</v>
      </c>
      <c r="C27">
        <v>16.5</v>
      </c>
      <c r="O27">
        <v>1</v>
      </c>
      <c r="P27">
        <v>16.5</v>
      </c>
      <c r="Q27">
        <v>16.5</v>
      </c>
      <c r="T27" s="68">
        <v>43397</v>
      </c>
      <c r="U27" s="18">
        <v>23</v>
      </c>
      <c r="AK27">
        <v>16.5</v>
      </c>
      <c r="AT27">
        <v>1</v>
      </c>
      <c r="AU27">
        <v>16.5</v>
      </c>
      <c r="AV27">
        <v>16.5</v>
      </c>
      <c r="AW27">
        <v>15</v>
      </c>
    </row>
    <row r="28" spans="1:49" x14ac:dyDescent="0.3">
      <c r="A28" s="56"/>
      <c r="B28" s="16">
        <v>24</v>
      </c>
      <c r="C28">
        <v>0.5</v>
      </c>
      <c r="O28">
        <v>1</v>
      </c>
      <c r="P28">
        <v>0.5</v>
      </c>
      <c r="Q28">
        <v>0.5</v>
      </c>
      <c r="T28" s="56"/>
      <c r="U28" s="18">
        <v>24</v>
      </c>
      <c r="AN28">
        <v>0.5</v>
      </c>
      <c r="AT28">
        <v>1</v>
      </c>
      <c r="AU28">
        <v>0.5</v>
      </c>
      <c r="AV28">
        <v>0.5</v>
      </c>
      <c r="AW28">
        <v>18</v>
      </c>
    </row>
    <row r="29" spans="1:49" x14ac:dyDescent="0.3">
      <c r="A29" s="17">
        <v>43399</v>
      </c>
      <c r="B29" s="16">
        <v>25</v>
      </c>
      <c r="C29">
        <v>33.5</v>
      </c>
      <c r="D29">
        <v>20.5</v>
      </c>
      <c r="O29">
        <v>2</v>
      </c>
      <c r="P29">
        <v>54</v>
      </c>
      <c r="Q29">
        <v>27</v>
      </c>
      <c r="T29" s="19">
        <v>43399</v>
      </c>
      <c r="U29" s="18">
        <v>25</v>
      </c>
      <c r="AK29">
        <v>33.5</v>
      </c>
      <c r="AL29">
        <v>20.5</v>
      </c>
      <c r="AT29">
        <v>2</v>
      </c>
      <c r="AU29">
        <v>54</v>
      </c>
      <c r="AV29">
        <v>27</v>
      </c>
      <c r="AW29">
        <v>15</v>
      </c>
    </row>
    <row r="30" spans="1:49" x14ac:dyDescent="0.3">
      <c r="A30" s="17">
        <v>43400</v>
      </c>
      <c r="B30" s="16">
        <v>26</v>
      </c>
      <c r="C30">
        <v>10.5</v>
      </c>
      <c r="D30">
        <v>0.5</v>
      </c>
      <c r="E30">
        <v>1</v>
      </c>
      <c r="O30">
        <v>3</v>
      </c>
      <c r="P30">
        <v>12</v>
      </c>
      <c r="Q30">
        <v>4</v>
      </c>
      <c r="T30" s="19">
        <v>43400</v>
      </c>
      <c r="U30" s="18">
        <v>26</v>
      </c>
      <c r="AK30">
        <v>10.5</v>
      </c>
      <c r="AL30">
        <v>0.5</v>
      </c>
      <c r="AM30">
        <v>1</v>
      </c>
      <c r="AT30">
        <v>3</v>
      </c>
      <c r="AU30">
        <v>12</v>
      </c>
      <c r="AV30">
        <v>4</v>
      </c>
      <c r="AW30">
        <v>15</v>
      </c>
    </row>
    <row r="31" spans="1:49" x14ac:dyDescent="0.3">
      <c r="A31" s="17">
        <v>43401</v>
      </c>
      <c r="B31" s="16">
        <v>27</v>
      </c>
      <c r="C31">
        <v>14</v>
      </c>
      <c r="D31">
        <v>5</v>
      </c>
      <c r="O31">
        <v>2</v>
      </c>
      <c r="P31">
        <v>19</v>
      </c>
      <c r="Q31">
        <v>9.5</v>
      </c>
      <c r="T31" s="19">
        <v>43401</v>
      </c>
      <c r="U31" s="18">
        <v>27</v>
      </c>
      <c r="AJ31">
        <v>14</v>
      </c>
      <c r="AK31">
        <v>5</v>
      </c>
      <c r="AT31">
        <v>2</v>
      </c>
      <c r="AU31">
        <v>19</v>
      </c>
      <c r="AV31">
        <v>9.5</v>
      </c>
      <c r="AW31">
        <v>14</v>
      </c>
    </row>
    <row r="32" spans="1:49" x14ac:dyDescent="0.3">
      <c r="A32" s="69">
        <v>43405</v>
      </c>
      <c r="B32" s="16">
        <v>28</v>
      </c>
      <c r="C32">
        <v>4</v>
      </c>
      <c r="D32">
        <v>13.5</v>
      </c>
      <c r="O32">
        <v>2</v>
      </c>
      <c r="P32">
        <v>17.5</v>
      </c>
      <c r="Q32">
        <v>8.75</v>
      </c>
      <c r="T32" s="68">
        <v>43405</v>
      </c>
      <c r="U32" s="18">
        <v>28</v>
      </c>
      <c r="AL32">
        <v>4</v>
      </c>
      <c r="AM32">
        <v>13.5</v>
      </c>
      <c r="AT32">
        <v>2</v>
      </c>
      <c r="AU32">
        <v>17.5</v>
      </c>
      <c r="AV32">
        <v>8.75</v>
      </c>
      <c r="AW32">
        <v>16</v>
      </c>
    </row>
    <row r="33" spans="1:49" x14ac:dyDescent="0.3">
      <c r="A33" s="56"/>
      <c r="B33" s="16">
        <v>29</v>
      </c>
      <c r="C33">
        <v>10.5</v>
      </c>
      <c r="D33">
        <v>6.5</v>
      </c>
      <c r="O33">
        <v>2</v>
      </c>
      <c r="P33">
        <v>17</v>
      </c>
      <c r="Q33">
        <v>8.5</v>
      </c>
      <c r="T33" s="56"/>
      <c r="U33" s="18">
        <v>29</v>
      </c>
      <c r="AO33">
        <v>10.5</v>
      </c>
      <c r="AP33">
        <v>6.5</v>
      </c>
      <c r="AT33">
        <v>2</v>
      </c>
      <c r="AU33">
        <v>17</v>
      </c>
      <c r="AV33">
        <v>8.5</v>
      </c>
      <c r="AW33">
        <v>19</v>
      </c>
    </row>
    <row r="34" spans="1:49" x14ac:dyDescent="0.3">
      <c r="A34" s="69">
        <v>43406</v>
      </c>
      <c r="B34" s="16">
        <v>30</v>
      </c>
      <c r="C34">
        <v>6.5</v>
      </c>
      <c r="O34">
        <v>1</v>
      </c>
      <c r="P34">
        <v>6.5</v>
      </c>
      <c r="Q34">
        <v>6.5</v>
      </c>
      <c r="T34" s="68">
        <v>43406</v>
      </c>
      <c r="U34" s="18">
        <v>30</v>
      </c>
      <c r="AL34">
        <v>6.5</v>
      </c>
      <c r="AT34">
        <v>1</v>
      </c>
      <c r="AU34">
        <v>6.5</v>
      </c>
      <c r="AV34">
        <v>6.5</v>
      </c>
      <c r="AW34">
        <v>16</v>
      </c>
    </row>
    <row r="35" spans="1:49" x14ac:dyDescent="0.3">
      <c r="A35" s="56"/>
      <c r="B35" s="16">
        <v>31</v>
      </c>
      <c r="C35">
        <v>8.5</v>
      </c>
      <c r="O35">
        <v>1</v>
      </c>
      <c r="P35">
        <v>8.5</v>
      </c>
      <c r="Q35">
        <v>8.5</v>
      </c>
      <c r="T35" s="56"/>
      <c r="U35" s="18">
        <v>31</v>
      </c>
      <c r="AO35">
        <v>8.5</v>
      </c>
      <c r="AT35">
        <v>1</v>
      </c>
      <c r="AU35">
        <v>8.5</v>
      </c>
      <c r="AV35">
        <v>8.5</v>
      </c>
      <c r="AW35">
        <v>19</v>
      </c>
    </row>
    <row r="36" spans="1:49" x14ac:dyDescent="0.3">
      <c r="A36" s="17">
        <v>43407</v>
      </c>
      <c r="B36" s="16">
        <v>32</v>
      </c>
      <c r="C36">
        <v>2.5</v>
      </c>
      <c r="D36">
        <v>0.5</v>
      </c>
      <c r="O36">
        <v>2</v>
      </c>
      <c r="P36">
        <v>3</v>
      </c>
      <c r="Q36">
        <v>1.5</v>
      </c>
      <c r="T36" s="19">
        <v>43407</v>
      </c>
      <c r="U36" s="18">
        <v>32</v>
      </c>
      <c r="AL36">
        <v>2.5</v>
      </c>
      <c r="AM36">
        <v>0.5</v>
      </c>
      <c r="AT36">
        <v>2</v>
      </c>
      <c r="AU36">
        <v>3</v>
      </c>
      <c r="AV36">
        <v>1.5</v>
      </c>
      <c r="AW36">
        <v>16</v>
      </c>
    </row>
    <row r="37" spans="1:49" x14ac:dyDescent="0.3">
      <c r="A37" s="17">
        <v>43410</v>
      </c>
      <c r="B37" s="16">
        <v>33</v>
      </c>
      <c r="C37">
        <v>1.5</v>
      </c>
      <c r="D37">
        <v>2.5</v>
      </c>
      <c r="E37">
        <v>3.5</v>
      </c>
      <c r="O37">
        <v>3</v>
      </c>
      <c r="P37">
        <v>7.5</v>
      </c>
      <c r="Q37">
        <v>2.5</v>
      </c>
      <c r="T37" s="19">
        <v>43410</v>
      </c>
      <c r="U37" s="18">
        <v>33</v>
      </c>
      <c r="AH37">
        <v>1.5</v>
      </c>
      <c r="AI37">
        <v>2.5</v>
      </c>
      <c r="AJ37">
        <v>3.5</v>
      </c>
      <c r="AT37">
        <v>3</v>
      </c>
      <c r="AU37">
        <v>7.5</v>
      </c>
      <c r="AV37">
        <v>2.5</v>
      </c>
      <c r="AW37">
        <v>12</v>
      </c>
    </row>
    <row r="38" spans="1:49" x14ac:dyDescent="0.3">
      <c r="A38" s="17">
        <v>43411</v>
      </c>
      <c r="B38" s="16">
        <v>34</v>
      </c>
      <c r="C38">
        <v>9</v>
      </c>
      <c r="D38">
        <v>33.5</v>
      </c>
      <c r="E38">
        <v>19</v>
      </c>
      <c r="O38">
        <v>3</v>
      </c>
      <c r="P38">
        <v>61.5</v>
      </c>
      <c r="Q38">
        <v>20.5</v>
      </c>
      <c r="T38" s="19">
        <v>43411</v>
      </c>
      <c r="U38" s="18">
        <v>34</v>
      </c>
      <c r="AL38">
        <v>9</v>
      </c>
      <c r="AM38">
        <v>33.5</v>
      </c>
      <c r="AN38">
        <v>19</v>
      </c>
      <c r="AT38">
        <v>3</v>
      </c>
      <c r="AU38">
        <v>61.5</v>
      </c>
      <c r="AV38">
        <v>20.5</v>
      </c>
      <c r="AW38">
        <v>16</v>
      </c>
    </row>
    <row r="39" spans="1:49" x14ac:dyDescent="0.3">
      <c r="A39" s="17">
        <v>43413</v>
      </c>
      <c r="B39" s="16">
        <v>35</v>
      </c>
      <c r="C39">
        <v>0.5</v>
      </c>
      <c r="D39">
        <v>39.5</v>
      </c>
      <c r="E39">
        <v>6.5</v>
      </c>
      <c r="O39">
        <v>3</v>
      </c>
      <c r="P39">
        <v>46.5</v>
      </c>
      <c r="Q39">
        <v>15.5</v>
      </c>
      <c r="T39" s="19">
        <v>43413</v>
      </c>
      <c r="U39" s="18">
        <v>35</v>
      </c>
      <c r="AI39">
        <v>0.5</v>
      </c>
      <c r="AJ39">
        <v>39.5</v>
      </c>
      <c r="AK39">
        <v>6.5</v>
      </c>
      <c r="AT39">
        <v>3</v>
      </c>
      <c r="AU39">
        <v>46.5</v>
      </c>
      <c r="AV39">
        <v>15.5</v>
      </c>
      <c r="AW39">
        <v>13</v>
      </c>
    </row>
    <row r="40" spans="1:49" x14ac:dyDescent="0.3">
      <c r="A40" s="69">
        <v>43414</v>
      </c>
      <c r="B40" s="16">
        <v>36</v>
      </c>
      <c r="C40">
        <v>43.5</v>
      </c>
      <c r="D40">
        <v>42.5</v>
      </c>
      <c r="O40">
        <v>2</v>
      </c>
      <c r="P40">
        <v>86</v>
      </c>
      <c r="Q40">
        <v>43</v>
      </c>
      <c r="T40" s="68">
        <v>43414</v>
      </c>
      <c r="U40" s="18">
        <v>36</v>
      </c>
      <c r="AI40">
        <v>43.5</v>
      </c>
      <c r="AJ40">
        <v>42.5</v>
      </c>
      <c r="AT40">
        <v>2</v>
      </c>
      <c r="AU40">
        <v>86</v>
      </c>
      <c r="AV40">
        <v>43</v>
      </c>
      <c r="AW40">
        <v>13</v>
      </c>
    </row>
    <row r="41" spans="1:49" x14ac:dyDescent="0.3">
      <c r="A41" s="56"/>
      <c r="B41" s="16">
        <v>37</v>
      </c>
      <c r="C41">
        <v>1</v>
      </c>
      <c r="O41">
        <v>1</v>
      </c>
      <c r="P41">
        <v>1</v>
      </c>
      <c r="Q41">
        <v>1</v>
      </c>
      <c r="T41" s="56"/>
      <c r="U41" s="18">
        <v>37</v>
      </c>
      <c r="AP41">
        <v>1</v>
      </c>
      <c r="AT41">
        <v>1</v>
      </c>
      <c r="AU41">
        <v>1</v>
      </c>
      <c r="AV41">
        <v>1</v>
      </c>
      <c r="AW41">
        <v>20</v>
      </c>
    </row>
    <row r="42" spans="1:49" x14ac:dyDescent="0.3">
      <c r="A42" s="17">
        <v>43415</v>
      </c>
      <c r="B42" s="16">
        <v>38</v>
      </c>
      <c r="C42">
        <v>3</v>
      </c>
      <c r="D42">
        <v>2.5</v>
      </c>
      <c r="O42">
        <v>2</v>
      </c>
      <c r="P42">
        <v>5.5</v>
      </c>
      <c r="Q42">
        <v>2.75</v>
      </c>
      <c r="T42" s="19">
        <v>43415</v>
      </c>
      <c r="U42" s="18">
        <v>38</v>
      </c>
      <c r="AJ42">
        <v>3</v>
      </c>
      <c r="AK42">
        <v>2.5</v>
      </c>
      <c r="AT42">
        <v>2</v>
      </c>
      <c r="AU42">
        <v>5.5</v>
      </c>
      <c r="AV42">
        <v>2.75</v>
      </c>
      <c r="AW42">
        <v>14</v>
      </c>
    </row>
    <row r="43" spans="1:49" x14ac:dyDescent="0.3">
      <c r="A43" s="17">
        <v>43417</v>
      </c>
      <c r="B43" s="16">
        <v>39</v>
      </c>
      <c r="C43">
        <v>4</v>
      </c>
      <c r="D43">
        <v>23.5</v>
      </c>
      <c r="O43">
        <v>2</v>
      </c>
      <c r="P43">
        <v>27.5</v>
      </c>
      <c r="Q43">
        <v>13.75</v>
      </c>
      <c r="T43" s="19">
        <v>43417</v>
      </c>
      <c r="U43" s="18">
        <v>39</v>
      </c>
      <c r="AI43">
        <v>4</v>
      </c>
      <c r="AJ43">
        <v>23.5</v>
      </c>
      <c r="AT43">
        <v>2</v>
      </c>
      <c r="AU43">
        <v>27.5</v>
      </c>
      <c r="AV43">
        <v>13.75</v>
      </c>
      <c r="AW43">
        <v>13</v>
      </c>
    </row>
    <row r="44" spans="1:49" x14ac:dyDescent="0.3">
      <c r="A44" s="17">
        <v>43418</v>
      </c>
      <c r="B44" s="16">
        <v>40</v>
      </c>
      <c r="C44">
        <v>4</v>
      </c>
      <c r="O44">
        <v>1</v>
      </c>
      <c r="P44">
        <v>4</v>
      </c>
      <c r="Q44">
        <v>4</v>
      </c>
      <c r="T44" s="19">
        <v>43418</v>
      </c>
      <c r="U44" s="18">
        <v>40</v>
      </c>
      <c r="AL44">
        <v>4</v>
      </c>
      <c r="AT44">
        <v>1</v>
      </c>
      <c r="AU44">
        <v>4</v>
      </c>
      <c r="AV44">
        <v>4</v>
      </c>
      <c r="AW44">
        <v>16</v>
      </c>
    </row>
    <row r="45" spans="1:49" x14ac:dyDescent="0.3">
      <c r="A45" s="17">
        <v>43424</v>
      </c>
      <c r="B45" s="16">
        <v>41</v>
      </c>
      <c r="C45">
        <v>40</v>
      </c>
      <c r="D45">
        <v>10</v>
      </c>
      <c r="O45">
        <v>2</v>
      </c>
      <c r="P45">
        <v>50</v>
      </c>
      <c r="Q45">
        <v>25</v>
      </c>
      <c r="T45" s="19">
        <v>43424</v>
      </c>
      <c r="U45" s="18">
        <v>41</v>
      </c>
      <c r="AK45">
        <v>40</v>
      </c>
      <c r="AL45">
        <v>10</v>
      </c>
      <c r="AT45">
        <v>2</v>
      </c>
      <c r="AU45">
        <v>50</v>
      </c>
      <c r="AV45">
        <v>25</v>
      </c>
      <c r="AW45">
        <v>15</v>
      </c>
    </row>
    <row r="46" spans="1:49" x14ac:dyDescent="0.3">
      <c r="A46" s="17">
        <v>43428</v>
      </c>
      <c r="B46" s="16">
        <v>42</v>
      </c>
      <c r="C46">
        <v>23</v>
      </c>
      <c r="D46">
        <v>29</v>
      </c>
      <c r="E46">
        <v>1</v>
      </c>
      <c r="O46">
        <v>3</v>
      </c>
      <c r="P46">
        <v>53</v>
      </c>
      <c r="Q46">
        <v>17.666666666666671</v>
      </c>
      <c r="T46" s="19">
        <v>43428</v>
      </c>
      <c r="U46" s="18">
        <v>42</v>
      </c>
      <c r="AK46">
        <v>23</v>
      </c>
      <c r="AL46">
        <v>29</v>
      </c>
      <c r="AM46">
        <v>1</v>
      </c>
      <c r="AT46">
        <v>3</v>
      </c>
      <c r="AU46">
        <v>53</v>
      </c>
      <c r="AV46">
        <v>17.666666666666671</v>
      </c>
      <c r="AW46">
        <v>15</v>
      </c>
    </row>
    <row r="47" spans="1:49" x14ac:dyDescent="0.3">
      <c r="A47" s="17">
        <v>43431</v>
      </c>
      <c r="B47" s="16">
        <v>43</v>
      </c>
      <c r="C47">
        <v>7.5</v>
      </c>
      <c r="D47">
        <v>13.5</v>
      </c>
      <c r="E47">
        <v>3</v>
      </c>
      <c r="O47">
        <v>3</v>
      </c>
      <c r="P47">
        <v>24</v>
      </c>
      <c r="Q47">
        <v>8</v>
      </c>
      <c r="T47" s="19">
        <v>43431</v>
      </c>
      <c r="U47" s="18">
        <v>43</v>
      </c>
      <c r="AQ47">
        <v>7.5</v>
      </c>
      <c r="AR47">
        <v>13.5</v>
      </c>
      <c r="AS47">
        <v>3</v>
      </c>
      <c r="AT47">
        <v>3</v>
      </c>
      <c r="AU47">
        <v>24</v>
      </c>
      <c r="AV47">
        <v>8</v>
      </c>
      <c r="AW47">
        <v>21</v>
      </c>
    </row>
    <row r="48" spans="1:49" x14ac:dyDescent="0.3">
      <c r="A48" s="17">
        <v>43433</v>
      </c>
      <c r="B48" s="16">
        <v>44</v>
      </c>
      <c r="C48">
        <v>0.5</v>
      </c>
      <c r="D48">
        <v>2.5</v>
      </c>
      <c r="O48">
        <v>2</v>
      </c>
      <c r="P48">
        <v>3</v>
      </c>
      <c r="Q48">
        <v>1.5</v>
      </c>
      <c r="T48" s="19">
        <v>43433</v>
      </c>
      <c r="U48" s="18">
        <v>44</v>
      </c>
      <c r="AL48">
        <v>0.5</v>
      </c>
      <c r="AM48">
        <v>2.5</v>
      </c>
      <c r="AT48">
        <v>2</v>
      </c>
      <c r="AU48">
        <v>3</v>
      </c>
      <c r="AV48">
        <v>1.5</v>
      </c>
      <c r="AW48">
        <v>16</v>
      </c>
    </row>
    <row r="49" spans="1:49" x14ac:dyDescent="0.3">
      <c r="A49" s="17">
        <v>43437</v>
      </c>
      <c r="B49" s="16">
        <v>45</v>
      </c>
      <c r="C49">
        <v>15</v>
      </c>
      <c r="D49">
        <v>2</v>
      </c>
      <c r="E49">
        <v>1</v>
      </c>
      <c r="O49">
        <v>3</v>
      </c>
      <c r="P49">
        <v>18</v>
      </c>
      <c r="Q49">
        <v>6</v>
      </c>
      <c r="T49" s="19">
        <v>43437</v>
      </c>
      <c r="U49" s="18">
        <v>45</v>
      </c>
      <c r="AH49">
        <v>15</v>
      </c>
      <c r="AI49">
        <v>2</v>
      </c>
      <c r="AJ49">
        <v>1</v>
      </c>
      <c r="AT49">
        <v>3</v>
      </c>
      <c r="AU49">
        <v>18</v>
      </c>
      <c r="AV49">
        <v>6</v>
      </c>
      <c r="AW49">
        <v>12</v>
      </c>
    </row>
    <row r="50" spans="1:49" x14ac:dyDescent="0.3">
      <c r="A50" s="17">
        <v>43438</v>
      </c>
      <c r="B50" s="16">
        <v>46</v>
      </c>
      <c r="C50">
        <v>1</v>
      </c>
      <c r="O50">
        <v>1</v>
      </c>
      <c r="P50">
        <v>1</v>
      </c>
      <c r="Q50">
        <v>1</v>
      </c>
      <c r="T50" s="19">
        <v>43438</v>
      </c>
      <c r="U50" s="18">
        <v>46</v>
      </c>
      <c r="AI50">
        <v>1</v>
      </c>
      <c r="AT50">
        <v>1</v>
      </c>
      <c r="AU50">
        <v>1</v>
      </c>
      <c r="AV50">
        <v>1</v>
      </c>
      <c r="AW50">
        <v>13</v>
      </c>
    </row>
    <row r="51" spans="1:49" x14ac:dyDescent="0.3">
      <c r="A51" s="69">
        <v>43439</v>
      </c>
      <c r="B51" s="16">
        <v>47</v>
      </c>
      <c r="C51">
        <v>2</v>
      </c>
      <c r="D51">
        <v>19.5</v>
      </c>
      <c r="O51">
        <v>2</v>
      </c>
      <c r="P51">
        <v>21.5</v>
      </c>
      <c r="Q51">
        <v>10.75</v>
      </c>
      <c r="T51" s="68">
        <v>43439</v>
      </c>
      <c r="U51" s="18">
        <v>47</v>
      </c>
      <c r="AJ51">
        <v>2</v>
      </c>
      <c r="AK51">
        <v>19.5</v>
      </c>
      <c r="AT51">
        <v>2</v>
      </c>
      <c r="AU51">
        <v>21.5</v>
      </c>
      <c r="AV51">
        <v>10.75</v>
      </c>
      <c r="AW51">
        <v>14</v>
      </c>
    </row>
    <row r="52" spans="1:49" x14ac:dyDescent="0.3">
      <c r="A52" s="56"/>
      <c r="B52" s="16">
        <v>48</v>
      </c>
      <c r="C52">
        <v>1</v>
      </c>
      <c r="O52">
        <v>1</v>
      </c>
      <c r="P52">
        <v>1</v>
      </c>
      <c r="Q52">
        <v>1</v>
      </c>
      <c r="T52" s="56"/>
      <c r="U52" s="18">
        <v>48</v>
      </c>
      <c r="AN52">
        <v>1</v>
      </c>
      <c r="AT52">
        <v>1</v>
      </c>
      <c r="AU52">
        <v>1</v>
      </c>
      <c r="AV52">
        <v>1</v>
      </c>
      <c r="AW52">
        <v>18</v>
      </c>
    </row>
    <row r="53" spans="1:49" x14ac:dyDescent="0.3">
      <c r="A53" s="17">
        <v>43441</v>
      </c>
      <c r="B53" s="16">
        <v>49</v>
      </c>
      <c r="C53">
        <v>5.5</v>
      </c>
      <c r="O53">
        <v>1</v>
      </c>
      <c r="P53">
        <v>5.5</v>
      </c>
      <c r="Q53">
        <v>5.5</v>
      </c>
      <c r="T53" s="19">
        <v>43441</v>
      </c>
      <c r="U53" s="18">
        <v>49</v>
      </c>
      <c r="AL53">
        <v>5.5</v>
      </c>
      <c r="AT53">
        <v>1</v>
      </c>
      <c r="AU53">
        <v>5.5</v>
      </c>
      <c r="AV53">
        <v>5.5</v>
      </c>
      <c r="AW53">
        <v>16</v>
      </c>
    </row>
    <row r="54" spans="1:49" x14ac:dyDescent="0.3">
      <c r="A54" s="17">
        <v>43442</v>
      </c>
      <c r="B54" s="16">
        <v>50</v>
      </c>
      <c r="C54">
        <v>8</v>
      </c>
      <c r="O54">
        <v>1</v>
      </c>
      <c r="P54">
        <v>8</v>
      </c>
      <c r="Q54">
        <v>8</v>
      </c>
      <c r="T54" s="19">
        <v>43442</v>
      </c>
      <c r="U54" s="18">
        <v>50</v>
      </c>
      <c r="AK54">
        <v>8</v>
      </c>
      <c r="AT54">
        <v>1</v>
      </c>
      <c r="AU54">
        <v>8</v>
      </c>
      <c r="AV54">
        <v>8</v>
      </c>
      <c r="AW54">
        <v>15</v>
      </c>
    </row>
    <row r="55" spans="1:49" x14ac:dyDescent="0.3">
      <c r="A55" s="17">
        <v>43444</v>
      </c>
      <c r="B55" s="16">
        <v>51</v>
      </c>
      <c r="C55">
        <v>2.5</v>
      </c>
      <c r="O55">
        <v>1</v>
      </c>
      <c r="P55">
        <v>2.5</v>
      </c>
      <c r="Q55">
        <v>2.5</v>
      </c>
      <c r="T55" s="19">
        <v>43444</v>
      </c>
      <c r="U55" s="18">
        <v>51</v>
      </c>
      <c r="AK55">
        <v>2.5</v>
      </c>
      <c r="AT55">
        <v>1</v>
      </c>
      <c r="AU55">
        <v>2.5</v>
      </c>
      <c r="AV55">
        <v>2.5</v>
      </c>
      <c r="AW55">
        <v>15</v>
      </c>
    </row>
    <row r="56" spans="1:49" x14ac:dyDescent="0.3">
      <c r="A56" s="17">
        <v>43445</v>
      </c>
      <c r="B56" s="16">
        <v>52</v>
      </c>
      <c r="C56">
        <v>1</v>
      </c>
      <c r="O56">
        <v>1</v>
      </c>
      <c r="P56">
        <v>1</v>
      </c>
      <c r="Q56">
        <v>1</v>
      </c>
      <c r="T56" s="19">
        <v>43445</v>
      </c>
      <c r="U56" s="18">
        <v>52</v>
      </c>
      <c r="AH56">
        <v>1</v>
      </c>
      <c r="AT56">
        <v>1</v>
      </c>
      <c r="AU56">
        <v>1</v>
      </c>
      <c r="AV56">
        <v>1</v>
      </c>
      <c r="AW56">
        <v>12</v>
      </c>
    </row>
    <row r="57" spans="1:49" x14ac:dyDescent="0.3">
      <c r="A57" s="17">
        <v>43446</v>
      </c>
      <c r="B57" s="16">
        <v>53</v>
      </c>
      <c r="C57">
        <v>2</v>
      </c>
      <c r="O57">
        <v>1</v>
      </c>
      <c r="P57">
        <v>2</v>
      </c>
      <c r="Q57">
        <v>2</v>
      </c>
      <c r="T57" s="19">
        <v>43446</v>
      </c>
      <c r="U57" s="18">
        <v>53</v>
      </c>
      <c r="AK57">
        <v>2</v>
      </c>
      <c r="AT57">
        <v>1</v>
      </c>
      <c r="AU57">
        <v>2</v>
      </c>
      <c r="AV57">
        <v>2</v>
      </c>
      <c r="AW57">
        <v>15</v>
      </c>
    </row>
    <row r="58" spans="1:49" x14ac:dyDescent="0.3">
      <c r="A58" s="17">
        <v>43447</v>
      </c>
      <c r="B58" s="16">
        <v>54</v>
      </c>
      <c r="C58">
        <v>0.5</v>
      </c>
      <c r="D58">
        <v>9</v>
      </c>
      <c r="O58">
        <v>2</v>
      </c>
      <c r="P58">
        <v>9.5</v>
      </c>
      <c r="Q58">
        <v>4.75</v>
      </c>
      <c r="T58" s="19">
        <v>43447</v>
      </c>
      <c r="U58" s="18">
        <v>54</v>
      </c>
      <c r="AN58">
        <v>0.5</v>
      </c>
      <c r="AO58">
        <v>9</v>
      </c>
      <c r="AT58">
        <v>2</v>
      </c>
      <c r="AU58">
        <v>9.5</v>
      </c>
      <c r="AV58">
        <v>4.75</v>
      </c>
      <c r="AW58">
        <v>18</v>
      </c>
    </row>
    <row r="59" spans="1:49" x14ac:dyDescent="0.3">
      <c r="A59" s="17">
        <v>43449</v>
      </c>
      <c r="B59" s="16">
        <v>55</v>
      </c>
      <c r="C59">
        <v>12.5</v>
      </c>
      <c r="D59">
        <v>0.5</v>
      </c>
      <c r="O59">
        <v>2</v>
      </c>
      <c r="P59">
        <v>13</v>
      </c>
      <c r="Q59">
        <v>6.5</v>
      </c>
      <c r="T59" s="19">
        <v>43449</v>
      </c>
      <c r="U59" s="18">
        <v>55</v>
      </c>
      <c r="AI59">
        <v>12.5</v>
      </c>
      <c r="AJ59">
        <v>0.5</v>
      </c>
      <c r="AT59">
        <v>2</v>
      </c>
      <c r="AU59">
        <v>13</v>
      </c>
      <c r="AV59">
        <v>6.5</v>
      </c>
      <c r="AW59">
        <v>13</v>
      </c>
    </row>
    <row r="60" spans="1:49" x14ac:dyDescent="0.3">
      <c r="A60" s="17">
        <v>43450</v>
      </c>
      <c r="B60" s="16">
        <v>56</v>
      </c>
      <c r="C60">
        <v>5</v>
      </c>
      <c r="O60">
        <v>1</v>
      </c>
      <c r="P60">
        <v>5</v>
      </c>
      <c r="Q60">
        <v>5</v>
      </c>
      <c r="T60" s="19">
        <v>43450</v>
      </c>
      <c r="U60" s="18">
        <v>56</v>
      </c>
      <c r="AK60">
        <v>5</v>
      </c>
      <c r="AT60">
        <v>1</v>
      </c>
      <c r="AU60">
        <v>5</v>
      </c>
      <c r="AV60">
        <v>5</v>
      </c>
      <c r="AW60">
        <v>15</v>
      </c>
    </row>
    <row r="61" spans="1:49" x14ac:dyDescent="0.3">
      <c r="A61" s="17">
        <v>43453</v>
      </c>
      <c r="B61" s="16">
        <v>57</v>
      </c>
      <c r="C61">
        <v>0.5</v>
      </c>
      <c r="D61">
        <v>1</v>
      </c>
      <c r="O61">
        <v>2</v>
      </c>
      <c r="P61">
        <v>1.5</v>
      </c>
      <c r="Q61">
        <v>0.75</v>
      </c>
      <c r="T61" s="19">
        <v>43453</v>
      </c>
      <c r="U61" s="18">
        <v>57</v>
      </c>
      <c r="AJ61">
        <v>0.5</v>
      </c>
      <c r="AK61">
        <v>1</v>
      </c>
      <c r="AT61">
        <v>2</v>
      </c>
      <c r="AU61">
        <v>1.5</v>
      </c>
      <c r="AV61">
        <v>0.75</v>
      </c>
      <c r="AW61">
        <v>14</v>
      </c>
    </row>
    <row r="62" spans="1:49" x14ac:dyDescent="0.3">
      <c r="A62" s="69">
        <v>43459</v>
      </c>
      <c r="B62" s="16">
        <v>58</v>
      </c>
      <c r="C62">
        <v>3</v>
      </c>
      <c r="D62">
        <v>0.5</v>
      </c>
      <c r="O62">
        <v>2</v>
      </c>
      <c r="P62">
        <v>3.5</v>
      </c>
      <c r="Q62">
        <v>1.75</v>
      </c>
      <c r="T62" s="68">
        <v>43459</v>
      </c>
      <c r="U62" s="18">
        <v>58</v>
      </c>
      <c r="AH62">
        <v>3</v>
      </c>
      <c r="AI62">
        <v>0.5</v>
      </c>
      <c r="AT62">
        <v>2</v>
      </c>
      <c r="AU62">
        <v>3.5</v>
      </c>
      <c r="AV62">
        <v>1.75</v>
      </c>
      <c r="AW62">
        <v>12</v>
      </c>
    </row>
    <row r="63" spans="1:49" x14ac:dyDescent="0.3">
      <c r="A63" s="56"/>
      <c r="B63" s="16">
        <v>59</v>
      </c>
      <c r="C63">
        <v>0.5</v>
      </c>
      <c r="O63">
        <v>1</v>
      </c>
      <c r="P63">
        <v>0.5</v>
      </c>
      <c r="Q63">
        <v>0.5</v>
      </c>
      <c r="T63" s="56"/>
      <c r="U63" s="18">
        <v>59</v>
      </c>
      <c r="AO63">
        <v>0.5</v>
      </c>
      <c r="AT63">
        <v>1</v>
      </c>
      <c r="AU63">
        <v>0.5</v>
      </c>
      <c r="AV63">
        <v>0.5</v>
      </c>
      <c r="AW63">
        <v>19</v>
      </c>
    </row>
    <row r="64" spans="1:49" x14ac:dyDescent="0.3">
      <c r="A64" s="69">
        <v>43460</v>
      </c>
      <c r="B64" s="16">
        <v>60</v>
      </c>
      <c r="C64">
        <v>7.5</v>
      </c>
      <c r="O64">
        <v>1</v>
      </c>
      <c r="P64">
        <v>7.5</v>
      </c>
      <c r="Q64">
        <v>7.5</v>
      </c>
      <c r="T64" s="68">
        <v>43460</v>
      </c>
      <c r="U64" s="18">
        <v>60</v>
      </c>
      <c r="X64">
        <v>7.5</v>
      </c>
      <c r="AT64">
        <v>1</v>
      </c>
      <c r="AU64">
        <v>7.5</v>
      </c>
      <c r="AV64">
        <v>7.5</v>
      </c>
      <c r="AW64">
        <v>2</v>
      </c>
    </row>
    <row r="65" spans="1:49" x14ac:dyDescent="0.3">
      <c r="A65" s="56"/>
      <c r="B65" s="16">
        <v>61</v>
      </c>
      <c r="C65">
        <v>1</v>
      </c>
      <c r="O65">
        <v>1</v>
      </c>
      <c r="P65">
        <v>1</v>
      </c>
      <c r="Q65">
        <v>1</v>
      </c>
      <c r="T65" s="56"/>
      <c r="U65" s="18">
        <v>61</v>
      </c>
      <c r="Z65">
        <v>1</v>
      </c>
      <c r="AT65">
        <v>1</v>
      </c>
      <c r="AU65">
        <v>1</v>
      </c>
      <c r="AV65">
        <v>1</v>
      </c>
      <c r="AW65">
        <v>4</v>
      </c>
    </row>
    <row r="66" spans="1:49" x14ac:dyDescent="0.3">
      <c r="A66" s="17">
        <v>43469</v>
      </c>
      <c r="B66" s="16">
        <v>62</v>
      </c>
      <c r="C66">
        <v>6</v>
      </c>
      <c r="O66">
        <v>1</v>
      </c>
      <c r="P66">
        <v>6</v>
      </c>
      <c r="Q66">
        <v>6</v>
      </c>
      <c r="T66" s="19">
        <v>43469</v>
      </c>
      <c r="U66" s="18">
        <v>62</v>
      </c>
      <c r="AI66">
        <v>6</v>
      </c>
      <c r="AT66">
        <v>1</v>
      </c>
      <c r="AU66">
        <v>6</v>
      </c>
      <c r="AV66">
        <v>6</v>
      </c>
      <c r="AW66">
        <v>13</v>
      </c>
    </row>
    <row r="67" spans="1:49" x14ac:dyDescent="0.3">
      <c r="A67" s="17">
        <v>43471</v>
      </c>
      <c r="B67" s="16">
        <v>63</v>
      </c>
      <c r="C67">
        <v>1.5</v>
      </c>
      <c r="O67">
        <v>1</v>
      </c>
      <c r="P67">
        <v>1.5</v>
      </c>
      <c r="Q67">
        <v>1.5</v>
      </c>
      <c r="T67" s="19">
        <v>43471</v>
      </c>
      <c r="U67" s="18">
        <v>63</v>
      </c>
      <c r="AK67">
        <v>1.5</v>
      </c>
      <c r="AT67">
        <v>1</v>
      </c>
      <c r="AU67">
        <v>1.5</v>
      </c>
      <c r="AV67">
        <v>1.5</v>
      </c>
      <c r="AW67">
        <v>15</v>
      </c>
    </row>
    <row r="68" spans="1:49" x14ac:dyDescent="0.3">
      <c r="A68" s="69">
        <v>43472</v>
      </c>
      <c r="B68" s="16">
        <v>64</v>
      </c>
      <c r="C68">
        <v>1.5</v>
      </c>
      <c r="O68">
        <v>1</v>
      </c>
      <c r="P68">
        <v>1.5</v>
      </c>
      <c r="Q68">
        <v>1.5</v>
      </c>
      <c r="T68" s="68">
        <v>43472</v>
      </c>
      <c r="U68" s="18">
        <v>64</v>
      </c>
      <c r="AO68">
        <v>1.5</v>
      </c>
      <c r="AT68">
        <v>1</v>
      </c>
      <c r="AU68">
        <v>1.5</v>
      </c>
      <c r="AV68">
        <v>1.5</v>
      </c>
      <c r="AW68">
        <v>19</v>
      </c>
    </row>
    <row r="69" spans="1:49" x14ac:dyDescent="0.3">
      <c r="A69" s="56"/>
      <c r="B69" s="16">
        <v>65</v>
      </c>
      <c r="C69">
        <v>9</v>
      </c>
      <c r="D69">
        <v>5.5</v>
      </c>
      <c r="O69">
        <v>2</v>
      </c>
      <c r="P69">
        <v>14.5</v>
      </c>
      <c r="Q69">
        <v>7.25</v>
      </c>
      <c r="T69" s="56"/>
      <c r="U69" s="18">
        <v>65</v>
      </c>
      <c r="AQ69">
        <v>9</v>
      </c>
      <c r="AR69">
        <v>5.5</v>
      </c>
      <c r="AT69">
        <v>2</v>
      </c>
      <c r="AU69">
        <v>14.5</v>
      </c>
      <c r="AV69">
        <v>7.25</v>
      </c>
      <c r="AW69">
        <v>21</v>
      </c>
    </row>
    <row r="70" spans="1:49" x14ac:dyDescent="0.3">
      <c r="A70" s="17">
        <v>43473</v>
      </c>
      <c r="B70" s="16">
        <v>66</v>
      </c>
      <c r="C70">
        <v>2</v>
      </c>
      <c r="D70">
        <v>8.5</v>
      </c>
      <c r="E70">
        <v>4.5</v>
      </c>
      <c r="O70">
        <v>3</v>
      </c>
      <c r="P70">
        <v>15</v>
      </c>
      <c r="Q70">
        <v>5</v>
      </c>
      <c r="T70" s="19">
        <v>43473</v>
      </c>
      <c r="U70" s="18">
        <v>66</v>
      </c>
      <c r="AH70">
        <v>2</v>
      </c>
      <c r="AI70">
        <v>8.5</v>
      </c>
      <c r="AJ70">
        <v>4.5</v>
      </c>
      <c r="AT70">
        <v>3</v>
      </c>
      <c r="AU70">
        <v>15</v>
      </c>
      <c r="AV70">
        <v>5</v>
      </c>
      <c r="AW70">
        <v>12</v>
      </c>
    </row>
    <row r="71" spans="1:49" x14ac:dyDescent="0.3">
      <c r="A71" s="17">
        <v>43474</v>
      </c>
      <c r="B71" s="16">
        <v>67</v>
      </c>
      <c r="C71">
        <v>1</v>
      </c>
      <c r="O71">
        <v>1</v>
      </c>
      <c r="P71">
        <v>1</v>
      </c>
      <c r="Q71">
        <v>1</v>
      </c>
      <c r="T71" s="19">
        <v>43474</v>
      </c>
      <c r="U71" s="18">
        <v>67</v>
      </c>
      <c r="AN71">
        <v>1</v>
      </c>
      <c r="AT71">
        <v>1</v>
      </c>
      <c r="AU71">
        <v>1</v>
      </c>
      <c r="AV71">
        <v>1</v>
      </c>
      <c r="AW71">
        <v>18</v>
      </c>
    </row>
    <row r="72" spans="1:49" x14ac:dyDescent="0.3">
      <c r="A72" s="69">
        <v>43475</v>
      </c>
      <c r="B72" s="16">
        <v>68</v>
      </c>
      <c r="C72">
        <v>6</v>
      </c>
      <c r="D72">
        <v>1.5</v>
      </c>
      <c r="O72">
        <v>2</v>
      </c>
      <c r="P72">
        <v>7.5</v>
      </c>
      <c r="Q72">
        <v>3.75</v>
      </c>
      <c r="T72" s="68">
        <v>43475</v>
      </c>
      <c r="U72" s="18">
        <v>68</v>
      </c>
      <c r="Y72">
        <v>6</v>
      </c>
      <c r="Z72">
        <v>1.5</v>
      </c>
      <c r="AT72">
        <v>2</v>
      </c>
      <c r="AU72">
        <v>7.5</v>
      </c>
      <c r="AV72">
        <v>3.75</v>
      </c>
      <c r="AW72">
        <v>3</v>
      </c>
    </row>
    <row r="73" spans="1:49" x14ac:dyDescent="0.3">
      <c r="A73" s="56"/>
      <c r="B73" s="16">
        <v>69</v>
      </c>
      <c r="C73">
        <v>5</v>
      </c>
      <c r="D73">
        <v>2</v>
      </c>
      <c r="E73">
        <v>0.5</v>
      </c>
      <c r="O73">
        <v>3</v>
      </c>
      <c r="P73">
        <v>7.5</v>
      </c>
      <c r="Q73">
        <v>2.5</v>
      </c>
      <c r="T73" s="56"/>
      <c r="U73" s="18">
        <v>69</v>
      </c>
      <c r="AL73">
        <v>5</v>
      </c>
      <c r="AM73">
        <v>2</v>
      </c>
      <c r="AN73">
        <v>0.5</v>
      </c>
      <c r="AT73">
        <v>3</v>
      </c>
      <c r="AU73">
        <v>7.5</v>
      </c>
      <c r="AV73">
        <v>2.5</v>
      </c>
      <c r="AW73">
        <v>16</v>
      </c>
    </row>
    <row r="74" spans="1:49" x14ac:dyDescent="0.3">
      <c r="A74" s="17">
        <v>43480</v>
      </c>
      <c r="B74" s="16">
        <v>70</v>
      </c>
      <c r="C74">
        <v>11</v>
      </c>
      <c r="O74">
        <v>1</v>
      </c>
      <c r="P74">
        <v>11</v>
      </c>
      <c r="Q74">
        <v>11</v>
      </c>
      <c r="T74" s="19">
        <v>43480</v>
      </c>
      <c r="U74" s="18">
        <v>70</v>
      </c>
      <c r="AK74">
        <v>11</v>
      </c>
      <c r="AT74">
        <v>1</v>
      </c>
      <c r="AU74">
        <v>11</v>
      </c>
      <c r="AV74">
        <v>11</v>
      </c>
      <c r="AW74">
        <v>15</v>
      </c>
    </row>
    <row r="75" spans="1:49" x14ac:dyDescent="0.3">
      <c r="A75" s="17">
        <v>43484</v>
      </c>
      <c r="B75" s="16">
        <v>71</v>
      </c>
      <c r="C75">
        <v>2</v>
      </c>
      <c r="D75">
        <v>8.5</v>
      </c>
      <c r="O75">
        <v>2</v>
      </c>
      <c r="P75">
        <v>10.5</v>
      </c>
      <c r="Q75">
        <v>5.25</v>
      </c>
      <c r="T75" s="19">
        <v>43484</v>
      </c>
      <c r="U75" s="18">
        <v>71</v>
      </c>
      <c r="AG75">
        <v>2</v>
      </c>
      <c r="AH75">
        <v>8.5</v>
      </c>
      <c r="AT75">
        <v>2</v>
      </c>
      <c r="AU75">
        <v>10.5</v>
      </c>
      <c r="AV75">
        <v>5.25</v>
      </c>
      <c r="AW75">
        <v>11</v>
      </c>
    </row>
    <row r="76" spans="1:49" x14ac:dyDescent="0.3">
      <c r="A76" s="17">
        <v>43485</v>
      </c>
      <c r="B76" s="16">
        <v>72</v>
      </c>
      <c r="C76">
        <v>0.5</v>
      </c>
      <c r="D76">
        <v>0.5</v>
      </c>
      <c r="E76">
        <v>2</v>
      </c>
      <c r="O76">
        <v>3</v>
      </c>
      <c r="P76">
        <v>3</v>
      </c>
      <c r="Q76">
        <v>1</v>
      </c>
      <c r="T76" s="19">
        <v>43485</v>
      </c>
      <c r="U76" s="18">
        <v>72</v>
      </c>
      <c r="AL76">
        <v>0.5</v>
      </c>
      <c r="AM76">
        <v>0.5</v>
      </c>
      <c r="AN76">
        <v>2</v>
      </c>
      <c r="AT76">
        <v>3</v>
      </c>
      <c r="AU76">
        <v>3</v>
      </c>
      <c r="AV76">
        <v>1</v>
      </c>
      <c r="AW76">
        <v>16</v>
      </c>
    </row>
    <row r="77" spans="1:49" x14ac:dyDescent="0.3">
      <c r="A77" s="17">
        <v>43487</v>
      </c>
      <c r="B77" s="16">
        <v>73</v>
      </c>
      <c r="C77">
        <v>3.5</v>
      </c>
      <c r="O77">
        <v>1</v>
      </c>
      <c r="P77">
        <v>3.5</v>
      </c>
      <c r="Q77">
        <v>3.5</v>
      </c>
      <c r="T77" s="19">
        <v>43487</v>
      </c>
      <c r="U77" s="18">
        <v>73</v>
      </c>
      <c r="AK77">
        <v>3.5</v>
      </c>
      <c r="AT77">
        <v>1</v>
      </c>
      <c r="AU77">
        <v>3.5</v>
      </c>
      <c r="AV77">
        <v>3.5</v>
      </c>
      <c r="AW77">
        <v>15</v>
      </c>
    </row>
    <row r="78" spans="1:49" x14ac:dyDescent="0.3">
      <c r="A78" s="17">
        <v>43489</v>
      </c>
      <c r="B78" s="16">
        <v>74</v>
      </c>
      <c r="C78">
        <v>5</v>
      </c>
      <c r="O78">
        <v>1</v>
      </c>
      <c r="P78">
        <v>5</v>
      </c>
      <c r="Q78">
        <v>5</v>
      </c>
      <c r="T78" s="19">
        <v>43489</v>
      </c>
      <c r="U78" s="18">
        <v>74</v>
      </c>
      <c r="AM78">
        <v>5</v>
      </c>
      <c r="AT78">
        <v>1</v>
      </c>
      <c r="AU78">
        <v>5</v>
      </c>
      <c r="AV78">
        <v>5</v>
      </c>
      <c r="AW78">
        <v>17</v>
      </c>
    </row>
    <row r="79" spans="1:49" x14ac:dyDescent="0.3">
      <c r="A79" s="17">
        <v>43490</v>
      </c>
      <c r="B79" s="16">
        <v>75</v>
      </c>
      <c r="C79">
        <v>1</v>
      </c>
      <c r="O79">
        <v>1</v>
      </c>
      <c r="P79">
        <v>1</v>
      </c>
      <c r="Q79">
        <v>1</v>
      </c>
      <c r="T79" s="19">
        <v>43490</v>
      </c>
      <c r="U79" s="18">
        <v>75</v>
      </c>
      <c r="W79">
        <v>1</v>
      </c>
      <c r="AT79">
        <v>1</v>
      </c>
      <c r="AU79">
        <v>1</v>
      </c>
      <c r="AV79">
        <v>1</v>
      </c>
      <c r="AW79">
        <v>1</v>
      </c>
    </row>
    <row r="80" spans="1:49" x14ac:dyDescent="0.3">
      <c r="A80" s="17">
        <v>43495</v>
      </c>
      <c r="B80" s="16">
        <v>76</v>
      </c>
      <c r="C80">
        <v>1.5</v>
      </c>
      <c r="O80">
        <v>1</v>
      </c>
      <c r="P80">
        <v>1.5</v>
      </c>
      <c r="Q80">
        <v>1.5</v>
      </c>
      <c r="T80" s="19">
        <v>43495</v>
      </c>
      <c r="U80" s="18">
        <v>76</v>
      </c>
      <c r="AI80">
        <v>1.5</v>
      </c>
      <c r="AT80">
        <v>1</v>
      </c>
      <c r="AU80">
        <v>1.5</v>
      </c>
      <c r="AV80">
        <v>1.5</v>
      </c>
      <c r="AW80">
        <v>13</v>
      </c>
    </row>
    <row r="81" spans="1:49" x14ac:dyDescent="0.3">
      <c r="A81" s="69">
        <v>43496</v>
      </c>
      <c r="B81" s="16">
        <v>77</v>
      </c>
      <c r="C81">
        <v>0.5</v>
      </c>
      <c r="D81">
        <v>1</v>
      </c>
      <c r="E81">
        <v>0.5</v>
      </c>
      <c r="O81">
        <v>3</v>
      </c>
      <c r="P81">
        <v>2</v>
      </c>
      <c r="Q81">
        <v>0.66666666666666663</v>
      </c>
      <c r="T81" s="68">
        <v>43496</v>
      </c>
      <c r="U81" s="18">
        <v>77</v>
      </c>
      <c r="AH81">
        <v>0.5</v>
      </c>
      <c r="AI81">
        <v>1</v>
      </c>
      <c r="AJ81">
        <v>0.5</v>
      </c>
      <c r="AT81">
        <v>3</v>
      </c>
      <c r="AU81">
        <v>2</v>
      </c>
      <c r="AV81">
        <v>0.66666666666666663</v>
      </c>
      <c r="AW81">
        <v>12</v>
      </c>
    </row>
    <row r="82" spans="1:49" x14ac:dyDescent="0.3">
      <c r="A82" s="56"/>
      <c r="B82" s="16">
        <v>78</v>
      </c>
      <c r="C82">
        <v>1.5</v>
      </c>
      <c r="O82">
        <v>1</v>
      </c>
      <c r="P82">
        <v>1.5</v>
      </c>
      <c r="Q82">
        <v>1.5</v>
      </c>
      <c r="T82" s="56"/>
      <c r="U82" s="18">
        <v>78</v>
      </c>
      <c r="AL82">
        <v>1.5</v>
      </c>
      <c r="AT82">
        <v>1</v>
      </c>
      <c r="AU82">
        <v>1.5</v>
      </c>
      <c r="AV82">
        <v>1.5</v>
      </c>
      <c r="AW82">
        <v>16</v>
      </c>
    </row>
    <row r="83" spans="1:49" x14ac:dyDescent="0.3">
      <c r="A83" s="17">
        <v>43498</v>
      </c>
      <c r="B83" s="16">
        <v>79</v>
      </c>
      <c r="C83">
        <v>31</v>
      </c>
      <c r="D83">
        <v>0.5</v>
      </c>
      <c r="O83">
        <v>2</v>
      </c>
      <c r="P83">
        <v>31.5</v>
      </c>
      <c r="Q83">
        <v>15.75</v>
      </c>
      <c r="T83" s="19">
        <v>43498</v>
      </c>
      <c r="U83" s="18">
        <v>79</v>
      </c>
      <c r="AK83">
        <v>31</v>
      </c>
      <c r="AL83">
        <v>0.5</v>
      </c>
      <c r="AT83">
        <v>2</v>
      </c>
      <c r="AU83">
        <v>31.5</v>
      </c>
      <c r="AV83">
        <v>15.75</v>
      </c>
      <c r="AW83">
        <v>15</v>
      </c>
    </row>
    <row r="84" spans="1:49" x14ac:dyDescent="0.3">
      <c r="A84" s="17">
        <v>43500</v>
      </c>
      <c r="B84" s="16">
        <v>80</v>
      </c>
      <c r="C84">
        <v>11.5</v>
      </c>
      <c r="D84">
        <v>2.5</v>
      </c>
      <c r="O84">
        <v>2</v>
      </c>
      <c r="P84">
        <v>14</v>
      </c>
      <c r="Q84">
        <v>7</v>
      </c>
      <c r="T84" s="19">
        <v>43500</v>
      </c>
      <c r="U84" s="18">
        <v>80</v>
      </c>
      <c r="AI84">
        <v>11.5</v>
      </c>
      <c r="AJ84">
        <v>2.5</v>
      </c>
      <c r="AT84">
        <v>2</v>
      </c>
      <c r="AU84">
        <v>14</v>
      </c>
      <c r="AV84">
        <v>7</v>
      </c>
      <c r="AW84">
        <v>13</v>
      </c>
    </row>
    <row r="85" spans="1:49" x14ac:dyDescent="0.3">
      <c r="A85" s="17">
        <v>43502</v>
      </c>
      <c r="B85" s="16">
        <v>81</v>
      </c>
      <c r="C85">
        <v>5.5</v>
      </c>
      <c r="O85">
        <v>1</v>
      </c>
      <c r="P85">
        <v>5.5</v>
      </c>
      <c r="Q85">
        <v>5.5</v>
      </c>
      <c r="T85" s="19">
        <v>43502</v>
      </c>
      <c r="U85" s="18">
        <v>81</v>
      </c>
      <c r="AI85">
        <v>5.5</v>
      </c>
      <c r="AT85">
        <v>1</v>
      </c>
      <c r="AU85">
        <v>5.5</v>
      </c>
      <c r="AV85">
        <v>5.5</v>
      </c>
      <c r="AW85">
        <v>13</v>
      </c>
    </row>
    <row r="86" spans="1:49" x14ac:dyDescent="0.3">
      <c r="A86" s="17">
        <v>43504</v>
      </c>
      <c r="B86" s="16">
        <v>82</v>
      </c>
      <c r="C86">
        <v>13.5</v>
      </c>
      <c r="D86">
        <v>38</v>
      </c>
      <c r="O86">
        <v>2</v>
      </c>
      <c r="P86">
        <v>51.5</v>
      </c>
      <c r="Q86">
        <v>25.75</v>
      </c>
      <c r="T86" s="19">
        <v>43504</v>
      </c>
      <c r="U86" s="18">
        <v>82</v>
      </c>
      <c r="AK86">
        <v>13.5</v>
      </c>
      <c r="AL86">
        <v>38</v>
      </c>
      <c r="AT86">
        <v>2</v>
      </c>
      <c r="AU86">
        <v>51.5</v>
      </c>
      <c r="AV86">
        <v>25.75</v>
      </c>
      <c r="AW86">
        <v>15</v>
      </c>
    </row>
    <row r="87" spans="1:49" x14ac:dyDescent="0.3">
      <c r="A87" s="17">
        <v>43586</v>
      </c>
      <c r="B87" s="16">
        <v>83</v>
      </c>
      <c r="C87">
        <v>3</v>
      </c>
      <c r="O87">
        <v>1</v>
      </c>
      <c r="P87">
        <v>3</v>
      </c>
      <c r="Q87">
        <v>3</v>
      </c>
      <c r="T87" s="19">
        <v>43586</v>
      </c>
      <c r="U87" s="18">
        <v>83</v>
      </c>
      <c r="AM87">
        <v>3</v>
      </c>
      <c r="AT87">
        <v>1</v>
      </c>
      <c r="AU87">
        <v>3</v>
      </c>
      <c r="AV87">
        <v>3</v>
      </c>
      <c r="AW87">
        <v>17</v>
      </c>
    </row>
    <row r="88" spans="1:49" x14ac:dyDescent="0.3">
      <c r="A88" s="17">
        <v>43590</v>
      </c>
      <c r="B88" s="16">
        <v>84</v>
      </c>
      <c r="C88">
        <v>3</v>
      </c>
      <c r="O88">
        <v>1</v>
      </c>
      <c r="P88">
        <v>3</v>
      </c>
      <c r="Q88">
        <v>3</v>
      </c>
      <c r="T88" s="19">
        <v>43590</v>
      </c>
      <c r="U88" s="18">
        <v>84</v>
      </c>
      <c r="AJ88">
        <v>3</v>
      </c>
      <c r="AT88">
        <v>1</v>
      </c>
      <c r="AU88">
        <v>3</v>
      </c>
      <c r="AV88">
        <v>3</v>
      </c>
      <c r="AW88">
        <v>14</v>
      </c>
    </row>
    <row r="89" spans="1:49" x14ac:dyDescent="0.3">
      <c r="A89" s="17">
        <v>43594</v>
      </c>
      <c r="B89" s="16">
        <v>85</v>
      </c>
      <c r="C89">
        <v>3</v>
      </c>
      <c r="O89">
        <v>1</v>
      </c>
      <c r="P89">
        <v>3</v>
      </c>
      <c r="Q89">
        <v>3</v>
      </c>
      <c r="T89" s="19">
        <v>43594</v>
      </c>
      <c r="U89" s="18">
        <v>85</v>
      </c>
      <c r="AK89">
        <v>3</v>
      </c>
      <c r="AT89">
        <v>1</v>
      </c>
      <c r="AU89">
        <v>3</v>
      </c>
      <c r="AV89">
        <v>3</v>
      </c>
      <c r="AW89">
        <v>15</v>
      </c>
    </row>
    <row r="90" spans="1:49" x14ac:dyDescent="0.3">
      <c r="A90" s="17">
        <v>43595</v>
      </c>
      <c r="B90" s="16">
        <v>86</v>
      </c>
      <c r="C90">
        <v>3</v>
      </c>
      <c r="O90">
        <v>1</v>
      </c>
      <c r="P90">
        <v>3</v>
      </c>
      <c r="Q90">
        <v>3</v>
      </c>
      <c r="T90" s="19">
        <v>43595</v>
      </c>
      <c r="U90" s="18">
        <v>86</v>
      </c>
      <c r="AK90">
        <v>3</v>
      </c>
      <c r="AT90">
        <v>1</v>
      </c>
      <c r="AU90">
        <v>3</v>
      </c>
      <c r="AV90">
        <v>3</v>
      </c>
      <c r="AW90">
        <v>15</v>
      </c>
    </row>
    <row r="91" spans="1:49" x14ac:dyDescent="0.3">
      <c r="A91" s="17">
        <v>43599</v>
      </c>
      <c r="B91" s="16">
        <v>87</v>
      </c>
      <c r="C91">
        <v>1</v>
      </c>
      <c r="O91">
        <v>1</v>
      </c>
      <c r="P91">
        <v>1</v>
      </c>
      <c r="Q91">
        <v>1</v>
      </c>
      <c r="T91" s="19">
        <v>43599</v>
      </c>
      <c r="U91" s="18">
        <v>87</v>
      </c>
      <c r="AM91">
        <v>1</v>
      </c>
      <c r="AT91">
        <v>1</v>
      </c>
      <c r="AU91">
        <v>1</v>
      </c>
      <c r="AV91">
        <v>1</v>
      </c>
      <c r="AW91">
        <v>17</v>
      </c>
    </row>
    <row r="92" spans="1:49" x14ac:dyDescent="0.3">
      <c r="A92" s="17">
        <v>43600</v>
      </c>
      <c r="B92" s="16">
        <v>88</v>
      </c>
      <c r="C92">
        <v>4.5</v>
      </c>
      <c r="O92">
        <v>1</v>
      </c>
      <c r="P92">
        <v>4.5</v>
      </c>
      <c r="Q92">
        <v>4.5</v>
      </c>
      <c r="T92" s="19">
        <v>43600</v>
      </c>
      <c r="U92" s="18">
        <v>88</v>
      </c>
      <c r="AK92">
        <v>4.5</v>
      </c>
      <c r="AT92">
        <v>1</v>
      </c>
      <c r="AU92">
        <v>4.5</v>
      </c>
      <c r="AV92">
        <v>4.5</v>
      </c>
      <c r="AW92">
        <v>15</v>
      </c>
    </row>
    <row r="93" spans="1:49" x14ac:dyDescent="0.3">
      <c r="A93" s="17">
        <v>43603</v>
      </c>
      <c r="B93" s="16">
        <v>89</v>
      </c>
      <c r="C93">
        <v>3.5</v>
      </c>
      <c r="O93">
        <v>1</v>
      </c>
      <c r="P93">
        <v>3.5</v>
      </c>
      <c r="Q93">
        <v>3.5</v>
      </c>
      <c r="T93" s="19">
        <v>43603</v>
      </c>
      <c r="U93" s="18">
        <v>89</v>
      </c>
      <c r="AM93">
        <v>3.5</v>
      </c>
      <c r="AT93">
        <v>1</v>
      </c>
      <c r="AU93">
        <v>3.5</v>
      </c>
      <c r="AV93">
        <v>3.5</v>
      </c>
      <c r="AW93">
        <v>17</v>
      </c>
    </row>
    <row r="94" spans="1:49" x14ac:dyDescent="0.3">
      <c r="A94" s="17">
        <v>43604</v>
      </c>
      <c r="B94" s="16">
        <v>90</v>
      </c>
      <c r="C94">
        <v>3</v>
      </c>
      <c r="O94">
        <v>1</v>
      </c>
      <c r="P94">
        <v>3</v>
      </c>
      <c r="Q94">
        <v>3</v>
      </c>
      <c r="T94" s="19">
        <v>43604</v>
      </c>
      <c r="U94" s="18">
        <v>90</v>
      </c>
      <c r="AM94">
        <v>3</v>
      </c>
      <c r="AT94">
        <v>1</v>
      </c>
      <c r="AU94">
        <v>3</v>
      </c>
      <c r="AV94">
        <v>3</v>
      </c>
      <c r="AW94">
        <v>17</v>
      </c>
    </row>
    <row r="95" spans="1:49" x14ac:dyDescent="0.3">
      <c r="A95" s="17">
        <v>43614</v>
      </c>
      <c r="B95" s="16">
        <v>91</v>
      </c>
      <c r="C95">
        <v>2.5</v>
      </c>
      <c r="O95">
        <v>1</v>
      </c>
      <c r="P95">
        <v>2.5</v>
      </c>
      <c r="Q95">
        <v>2.5</v>
      </c>
      <c r="T95" s="19">
        <v>43614</v>
      </c>
      <c r="U95" s="18">
        <v>91</v>
      </c>
      <c r="AL95">
        <v>2.5</v>
      </c>
      <c r="AT95">
        <v>1</v>
      </c>
      <c r="AU95">
        <v>2.5</v>
      </c>
      <c r="AV95">
        <v>2.5</v>
      </c>
      <c r="AW95">
        <v>16</v>
      </c>
    </row>
    <row r="96" spans="1:49" x14ac:dyDescent="0.3">
      <c r="A96" s="17">
        <v>43627</v>
      </c>
      <c r="B96" s="16">
        <v>92</v>
      </c>
      <c r="C96">
        <v>1.5</v>
      </c>
      <c r="O96">
        <v>1</v>
      </c>
      <c r="P96">
        <v>1.5</v>
      </c>
      <c r="Q96">
        <v>1.5</v>
      </c>
      <c r="T96" s="19">
        <v>43627</v>
      </c>
      <c r="U96" s="18">
        <v>92</v>
      </c>
      <c r="AG96">
        <v>1.5</v>
      </c>
      <c r="AT96">
        <v>1</v>
      </c>
      <c r="AU96">
        <v>1.5</v>
      </c>
      <c r="AV96">
        <v>1.5</v>
      </c>
      <c r="AW96">
        <v>11</v>
      </c>
    </row>
    <row r="97" spans="1:49" x14ac:dyDescent="0.3">
      <c r="A97" s="17">
        <v>43808</v>
      </c>
      <c r="B97" s="16">
        <v>93</v>
      </c>
      <c r="C97">
        <v>27.5</v>
      </c>
      <c r="O97">
        <v>1</v>
      </c>
      <c r="P97">
        <v>27.5</v>
      </c>
      <c r="Q97">
        <v>27.5</v>
      </c>
      <c r="T97" s="19">
        <v>43808</v>
      </c>
      <c r="U97" s="18">
        <v>93</v>
      </c>
      <c r="AD97">
        <v>27.5</v>
      </c>
      <c r="AT97">
        <v>1</v>
      </c>
      <c r="AU97">
        <v>27.5</v>
      </c>
      <c r="AV97">
        <v>27.5</v>
      </c>
      <c r="AW97">
        <v>8</v>
      </c>
    </row>
    <row r="98" spans="1:49" x14ac:dyDescent="0.3">
      <c r="A98" s="17">
        <v>43844</v>
      </c>
      <c r="B98" s="16">
        <v>94</v>
      </c>
      <c r="C98">
        <v>2.5</v>
      </c>
      <c r="D98">
        <v>2.5</v>
      </c>
      <c r="O98">
        <v>2</v>
      </c>
      <c r="P98">
        <v>5</v>
      </c>
      <c r="Q98">
        <v>2.5</v>
      </c>
      <c r="T98" s="19">
        <v>43844</v>
      </c>
      <c r="U98" s="18">
        <v>94</v>
      </c>
      <c r="AJ98">
        <v>2.5</v>
      </c>
      <c r="AK98">
        <v>2.5</v>
      </c>
      <c r="AT98">
        <v>2</v>
      </c>
      <c r="AU98">
        <v>5</v>
      </c>
      <c r="AV98">
        <v>2.5</v>
      </c>
      <c r="AW98">
        <v>14</v>
      </c>
    </row>
    <row r="99" spans="1:49" x14ac:dyDescent="0.3">
      <c r="A99" s="69">
        <v>43859</v>
      </c>
      <c r="B99" s="16">
        <v>95</v>
      </c>
      <c r="C99">
        <v>0.5</v>
      </c>
      <c r="D99">
        <v>5.5</v>
      </c>
      <c r="E99">
        <v>2</v>
      </c>
      <c r="O99">
        <v>3</v>
      </c>
      <c r="P99">
        <v>8</v>
      </c>
      <c r="Q99">
        <v>2.666666666666667</v>
      </c>
      <c r="T99" s="68">
        <v>43859</v>
      </c>
      <c r="U99" s="18">
        <v>95</v>
      </c>
      <c r="AJ99">
        <v>0.5</v>
      </c>
      <c r="AK99">
        <v>5.5</v>
      </c>
      <c r="AL99">
        <v>2</v>
      </c>
      <c r="AT99">
        <v>3</v>
      </c>
      <c r="AU99">
        <v>8</v>
      </c>
      <c r="AV99">
        <v>2.666666666666667</v>
      </c>
      <c r="AW99">
        <v>14</v>
      </c>
    </row>
    <row r="100" spans="1:49" x14ac:dyDescent="0.3">
      <c r="A100" s="56"/>
      <c r="B100" s="16">
        <v>96</v>
      </c>
      <c r="C100">
        <v>0.5</v>
      </c>
      <c r="O100">
        <v>1</v>
      </c>
      <c r="P100">
        <v>0.5</v>
      </c>
      <c r="Q100">
        <v>0.5</v>
      </c>
      <c r="T100" s="56"/>
      <c r="U100" s="18">
        <v>96</v>
      </c>
      <c r="AN100">
        <v>0.5</v>
      </c>
      <c r="AT100">
        <v>1</v>
      </c>
      <c r="AU100">
        <v>0.5</v>
      </c>
      <c r="AV100">
        <v>0.5</v>
      </c>
      <c r="AW100">
        <v>18</v>
      </c>
    </row>
    <row r="101" spans="1:49" x14ac:dyDescent="0.3">
      <c r="A101" s="69">
        <v>43860</v>
      </c>
      <c r="B101" s="16">
        <v>97</v>
      </c>
      <c r="C101">
        <v>16</v>
      </c>
      <c r="O101">
        <v>1</v>
      </c>
      <c r="P101">
        <v>16</v>
      </c>
      <c r="Q101">
        <v>16</v>
      </c>
      <c r="T101" s="68">
        <v>43860</v>
      </c>
      <c r="U101" s="18">
        <v>97</v>
      </c>
      <c r="V101">
        <v>16</v>
      </c>
      <c r="AT101">
        <v>1</v>
      </c>
      <c r="AU101">
        <v>16</v>
      </c>
      <c r="AV101">
        <v>16</v>
      </c>
      <c r="AW101">
        <v>0</v>
      </c>
    </row>
    <row r="102" spans="1:49" x14ac:dyDescent="0.3">
      <c r="A102" s="57"/>
      <c r="B102" s="16">
        <v>98</v>
      </c>
      <c r="C102">
        <v>0.5</v>
      </c>
      <c r="O102">
        <v>1</v>
      </c>
      <c r="P102">
        <v>0.5</v>
      </c>
      <c r="Q102">
        <v>0.5</v>
      </c>
      <c r="T102" s="57"/>
      <c r="U102" s="18">
        <v>98</v>
      </c>
      <c r="X102">
        <v>0.5</v>
      </c>
      <c r="AT102">
        <v>1</v>
      </c>
      <c r="AU102">
        <v>0.5</v>
      </c>
      <c r="AV102">
        <v>0.5</v>
      </c>
      <c r="AW102">
        <v>2</v>
      </c>
    </row>
    <row r="103" spans="1:49" x14ac:dyDescent="0.3">
      <c r="A103" s="56"/>
      <c r="B103" s="16">
        <v>99</v>
      </c>
      <c r="C103">
        <v>11</v>
      </c>
      <c r="O103">
        <v>1</v>
      </c>
      <c r="P103">
        <v>11</v>
      </c>
      <c r="Q103">
        <v>11</v>
      </c>
      <c r="T103" s="56"/>
      <c r="U103" s="18">
        <v>99</v>
      </c>
      <c r="AR103">
        <v>11</v>
      </c>
      <c r="AT103">
        <v>1</v>
      </c>
      <c r="AU103">
        <v>11</v>
      </c>
      <c r="AV103">
        <v>11</v>
      </c>
      <c r="AW103">
        <v>22</v>
      </c>
    </row>
    <row r="104" spans="1:49" x14ac:dyDescent="0.3">
      <c r="A104" s="69">
        <v>43862</v>
      </c>
      <c r="B104" s="16">
        <v>100</v>
      </c>
      <c r="C104">
        <v>0.5</v>
      </c>
      <c r="O104">
        <v>1</v>
      </c>
      <c r="P104">
        <v>0.5</v>
      </c>
      <c r="Q104">
        <v>0.5</v>
      </c>
      <c r="T104" s="68">
        <v>43862</v>
      </c>
      <c r="U104" s="18">
        <v>100</v>
      </c>
      <c r="AC104">
        <v>0.5</v>
      </c>
      <c r="AT104">
        <v>1</v>
      </c>
      <c r="AU104">
        <v>0.5</v>
      </c>
      <c r="AV104">
        <v>0.5</v>
      </c>
      <c r="AW104">
        <v>7</v>
      </c>
    </row>
    <row r="105" spans="1:49" x14ac:dyDescent="0.3">
      <c r="A105" s="56"/>
      <c r="B105" s="16">
        <v>101</v>
      </c>
      <c r="C105">
        <v>0.5</v>
      </c>
      <c r="O105">
        <v>1</v>
      </c>
      <c r="P105">
        <v>0.5</v>
      </c>
      <c r="Q105">
        <v>0.5</v>
      </c>
      <c r="T105" s="56"/>
      <c r="U105" s="18">
        <v>101</v>
      </c>
      <c r="AG105">
        <v>0.5</v>
      </c>
      <c r="AT105">
        <v>1</v>
      </c>
      <c r="AU105">
        <v>0.5</v>
      </c>
      <c r="AV105">
        <v>0.5</v>
      </c>
      <c r="AW105">
        <v>11</v>
      </c>
    </row>
    <row r="106" spans="1:49" x14ac:dyDescent="0.3">
      <c r="A106" s="17">
        <v>43866</v>
      </c>
      <c r="B106" s="16">
        <v>102</v>
      </c>
      <c r="C106">
        <v>9.5</v>
      </c>
      <c r="O106">
        <v>1</v>
      </c>
      <c r="P106">
        <v>9.5</v>
      </c>
      <c r="Q106">
        <v>9.5</v>
      </c>
      <c r="T106" s="19">
        <v>43866</v>
      </c>
      <c r="U106" s="18">
        <v>102</v>
      </c>
      <c r="AM106">
        <v>9.5</v>
      </c>
      <c r="AT106">
        <v>1</v>
      </c>
      <c r="AU106">
        <v>9.5</v>
      </c>
      <c r="AV106">
        <v>9.5</v>
      </c>
      <c r="AW106">
        <v>17</v>
      </c>
    </row>
    <row r="107" spans="1:49" x14ac:dyDescent="0.3">
      <c r="A107" s="69">
        <v>43867</v>
      </c>
      <c r="B107" s="16">
        <v>103</v>
      </c>
      <c r="C107">
        <v>0.5</v>
      </c>
      <c r="O107">
        <v>1</v>
      </c>
      <c r="P107">
        <v>0.5</v>
      </c>
      <c r="Q107">
        <v>0.5</v>
      </c>
      <c r="T107" s="68">
        <v>43867</v>
      </c>
      <c r="U107" s="18">
        <v>103</v>
      </c>
      <c r="W107">
        <v>0.5</v>
      </c>
      <c r="AT107">
        <v>1</v>
      </c>
      <c r="AU107">
        <v>0.5</v>
      </c>
      <c r="AV107">
        <v>0.5</v>
      </c>
      <c r="AW107">
        <v>1</v>
      </c>
    </row>
    <row r="108" spans="1:49" x14ac:dyDescent="0.3">
      <c r="A108" s="56"/>
      <c r="B108" s="16">
        <v>104</v>
      </c>
      <c r="C108">
        <v>13</v>
      </c>
      <c r="O108">
        <v>1</v>
      </c>
      <c r="P108">
        <v>13</v>
      </c>
      <c r="Q108">
        <v>13</v>
      </c>
      <c r="T108" s="56"/>
      <c r="U108" s="18">
        <v>104</v>
      </c>
      <c r="Y108">
        <v>13</v>
      </c>
      <c r="AT108">
        <v>1</v>
      </c>
      <c r="AU108">
        <v>13</v>
      </c>
      <c r="AV108">
        <v>13</v>
      </c>
      <c r="AW108">
        <v>3</v>
      </c>
    </row>
    <row r="109" spans="1:49" x14ac:dyDescent="0.3">
      <c r="A109" s="69">
        <v>43868</v>
      </c>
      <c r="B109" s="16">
        <v>105</v>
      </c>
      <c r="C109">
        <v>1</v>
      </c>
      <c r="D109">
        <v>2</v>
      </c>
      <c r="E109">
        <v>0.5</v>
      </c>
      <c r="F109">
        <v>1.5</v>
      </c>
      <c r="O109">
        <v>4</v>
      </c>
      <c r="P109">
        <v>5</v>
      </c>
      <c r="Q109">
        <v>1.25</v>
      </c>
      <c r="T109" s="68">
        <v>43868</v>
      </c>
      <c r="U109" s="18">
        <v>105</v>
      </c>
      <c r="AJ109">
        <v>1</v>
      </c>
      <c r="AK109">
        <v>2</v>
      </c>
      <c r="AL109">
        <v>0.5</v>
      </c>
      <c r="AM109">
        <v>1.5</v>
      </c>
      <c r="AT109">
        <v>4</v>
      </c>
      <c r="AU109">
        <v>5</v>
      </c>
      <c r="AV109">
        <v>1.25</v>
      </c>
      <c r="AW109">
        <v>14</v>
      </c>
    </row>
    <row r="110" spans="1:49" x14ac:dyDescent="0.3">
      <c r="A110" s="56"/>
      <c r="B110" s="16">
        <v>106</v>
      </c>
      <c r="C110">
        <v>1</v>
      </c>
      <c r="D110">
        <v>1.5</v>
      </c>
      <c r="O110">
        <v>2</v>
      </c>
      <c r="P110">
        <v>2.5</v>
      </c>
      <c r="Q110">
        <v>1.25</v>
      </c>
      <c r="T110" s="56"/>
      <c r="U110" s="18">
        <v>106</v>
      </c>
      <c r="AP110">
        <v>1</v>
      </c>
      <c r="AQ110">
        <v>1.5</v>
      </c>
      <c r="AT110">
        <v>2</v>
      </c>
      <c r="AU110">
        <v>2.5</v>
      </c>
      <c r="AV110">
        <v>1.25</v>
      </c>
      <c r="AW110">
        <v>20</v>
      </c>
    </row>
    <row r="111" spans="1:49" x14ac:dyDescent="0.3">
      <c r="A111" s="17">
        <v>43869</v>
      </c>
      <c r="B111" s="16">
        <v>107</v>
      </c>
      <c r="C111">
        <v>2.5</v>
      </c>
      <c r="D111">
        <v>7.5</v>
      </c>
      <c r="O111">
        <v>2</v>
      </c>
      <c r="P111">
        <v>10</v>
      </c>
      <c r="Q111">
        <v>5</v>
      </c>
      <c r="T111" s="19">
        <v>43869</v>
      </c>
      <c r="U111" s="18">
        <v>107</v>
      </c>
      <c r="V111">
        <v>2.5</v>
      </c>
      <c r="W111">
        <v>7.5</v>
      </c>
      <c r="AT111">
        <v>2</v>
      </c>
      <c r="AU111">
        <v>10</v>
      </c>
      <c r="AV111">
        <v>5</v>
      </c>
      <c r="AW111">
        <v>0</v>
      </c>
    </row>
    <row r="112" spans="1:49" x14ac:dyDescent="0.3">
      <c r="A112" s="17">
        <v>43870</v>
      </c>
      <c r="B112" s="16">
        <v>108</v>
      </c>
      <c r="C112">
        <v>32</v>
      </c>
      <c r="O112">
        <v>1</v>
      </c>
      <c r="P112">
        <v>32</v>
      </c>
      <c r="Q112">
        <v>32</v>
      </c>
      <c r="T112" s="19">
        <v>43870</v>
      </c>
      <c r="U112" s="18">
        <v>108</v>
      </c>
      <c r="AI112">
        <v>32</v>
      </c>
      <c r="AT112">
        <v>1</v>
      </c>
      <c r="AU112">
        <v>32</v>
      </c>
      <c r="AV112">
        <v>32</v>
      </c>
      <c r="AW112">
        <v>13</v>
      </c>
    </row>
    <row r="113" spans="1:49" x14ac:dyDescent="0.3">
      <c r="A113" s="17">
        <v>43873</v>
      </c>
      <c r="B113" s="16">
        <v>109</v>
      </c>
      <c r="C113">
        <v>4</v>
      </c>
      <c r="D113">
        <v>0.5</v>
      </c>
      <c r="E113">
        <v>2.5</v>
      </c>
      <c r="O113">
        <v>3</v>
      </c>
      <c r="P113">
        <v>7</v>
      </c>
      <c r="Q113">
        <v>2.333333333333333</v>
      </c>
      <c r="T113" s="19">
        <v>43873</v>
      </c>
      <c r="U113" s="18">
        <v>109</v>
      </c>
      <c r="AK113">
        <v>4</v>
      </c>
      <c r="AL113">
        <v>0.5</v>
      </c>
      <c r="AM113">
        <v>2.5</v>
      </c>
      <c r="AT113">
        <v>3</v>
      </c>
      <c r="AU113">
        <v>7</v>
      </c>
      <c r="AV113">
        <v>2.333333333333333</v>
      </c>
      <c r="AW113">
        <v>15</v>
      </c>
    </row>
    <row r="114" spans="1:49" x14ac:dyDescent="0.3">
      <c r="A114" s="17">
        <v>43874</v>
      </c>
      <c r="B114" s="16">
        <v>110</v>
      </c>
      <c r="C114">
        <v>4</v>
      </c>
      <c r="O114">
        <v>1</v>
      </c>
      <c r="P114">
        <v>4</v>
      </c>
      <c r="Q114">
        <v>4</v>
      </c>
      <c r="T114" s="19">
        <v>43874</v>
      </c>
      <c r="U114" s="18">
        <v>110</v>
      </c>
      <c r="AJ114">
        <v>4</v>
      </c>
      <c r="AT114">
        <v>1</v>
      </c>
      <c r="AU114">
        <v>4</v>
      </c>
      <c r="AV114">
        <v>4</v>
      </c>
      <c r="AW114">
        <v>14</v>
      </c>
    </row>
    <row r="115" spans="1:49" x14ac:dyDescent="0.3">
      <c r="A115" s="17">
        <v>43877</v>
      </c>
      <c r="B115" s="16">
        <v>111</v>
      </c>
      <c r="C115">
        <v>5.5</v>
      </c>
      <c r="D115">
        <v>1</v>
      </c>
      <c r="E115">
        <v>17</v>
      </c>
      <c r="F115">
        <v>2</v>
      </c>
      <c r="O115">
        <v>4</v>
      </c>
      <c r="P115">
        <v>25.5</v>
      </c>
      <c r="Q115">
        <v>6.375</v>
      </c>
      <c r="T115" s="19">
        <v>43877</v>
      </c>
      <c r="U115" s="18">
        <v>111</v>
      </c>
      <c r="AI115">
        <v>5.5</v>
      </c>
      <c r="AJ115">
        <v>1</v>
      </c>
      <c r="AK115">
        <v>17</v>
      </c>
      <c r="AL115">
        <v>2</v>
      </c>
      <c r="AT115">
        <v>4</v>
      </c>
      <c r="AU115">
        <v>25.5</v>
      </c>
      <c r="AV115">
        <v>6.375</v>
      </c>
      <c r="AW115">
        <v>13</v>
      </c>
    </row>
    <row r="116" spans="1:49" x14ac:dyDescent="0.3">
      <c r="A116" s="17">
        <v>43878</v>
      </c>
      <c r="B116" s="16">
        <v>112</v>
      </c>
      <c r="C116">
        <v>1.5</v>
      </c>
      <c r="O116">
        <v>1</v>
      </c>
      <c r="P116">
        <v>1.5</v>
      </c>
      <c r="Q116">
        <v>1.5</v>
      </c>
      <c r="T116" s="19">
        <v>43878</v>
      </c>
      <c r="U116" s="18">
        <v>112</v>
      </c>
      <c r="AJ116">
        <v>1.5</v>
      </c>
      <c r="AT116">
        <v>1</v>
      </c>
      <c r="AU116">
        <v>1.5</v>
      </c>
      <c r="AV116">
        <v>1.5</v>
      </c>
      <c r="AW116">
        <v>14</v>
      </c>
    </row>
    <row r="117" spans="1:49" x14ac:dyDescent="0.3">
      <c r="A117" s="17">
        <v>43879</v>
      </c>
      <c r="B117" s="16">
        <v>113</v>
      </c>
      <c r="C117">
        <v>45</v>
      </c>
      <c r="D117">
        <v>0.5</v>
      </c>
      <c r="O117">
        <v>2</v>
      </c>
      <c r="P117">
        <v>45.5</v>
      </c>
      <c r="Q117">
        <v>22.75</v>
      </c>
      <c r="T117" s="19">
        <v>43879</v>
      </c>
      <c r="U117" s="18">
        <v>113</v>
      </c>
      <c r="AI117">
        <v>45</v>
      </c>
      <c r="AJ117">
        <v>0.5</v>
      </c>
      <c r="AT117">
        <v>2</v>
      </c>
      <c r="AU117">
        <v>45.5</v>
      </c>
      <c r="AV117">
        <v>22.75</v>
      </c>
      <c r="AW117">
        <v>13</v>
      </c>
    </row>
    <row r="118" spans="1:49" x14ac:dyDescent="0.3">
      <c r="A118" s="69">
        <v>43881</v>
      </c>
      <c r="B118" s="16">
        <v>114</v>
      </c>
      <c r="C118">
        <v>5</v>
      </c>
      <c r="D118">
        <v>0.5</v>
      </c>
      <c r="O118">
        <v>2</v>
      </c>
      <c r="P118">
        <v>5.5</v>
      </c>
      <c r="Q118">
        <v>2.75</v>
      </c>
      <c r="T118" s="68">
        <v>43881</v>
      </c>
      <c r="U118" s="18">
        <v>114</v>
      </c>
      <c r="X118">
        <v>5</v>
      </c>
      <c r="Y118">
        <v>0.5</v>
      </c>
      <c r="AT118">
        <v>2</v>
      </c>
      <c r="AU118">
        <v>5.5</v>
      </c>
      <c r="AV118">
        <v>2.75</v>
      </c>
      <c r="AW118">
        <v>2</v>
      </c>
    </row>
    <row r="119" spans="1:49" x14ac:dyDescent="0.3">
      <c r="A119" s="57"/>
      <c r="B119" s="16">
        <v>115</v>
      </c>
      <c r="C119">
        <v>3</v>
      </c>
      <c r="O119">
        <v>1</v>
      </c>
      <c r="P119">
        <v>3</v>
      </c>
      <c r="Q119">
        <v>3</v>
      </c>
      <c r="T119" s="57"/>
      <c r="U119" s="18">
        <v>115</v>
      </c>
      <c r="AA119">
        <v>3</v>
      </c>
      <c r="AT119">
        <v>1</v>
      </c>
      <c r="AU119">
        <v>3</v>
      </c>
      <c r="AV119">
        <v>3</v>
      </c>
      <c r="AW119">
        <v>5</v>
      </c>
    </row>
    <row r="120" spans="1:49" x14ac:dyDescent="0.3">
      <c r="A120" s="57"/>
      <c r="B120" s="16">
        <v>116</v>
      </c>
      <c r="C120">
        <v>0.5</v>
      </c>
      <c r="O120">
        <v>1</v>
      </c>
      <c r="P120">
        <v>0.5</v>
      </c>
      <c r="Q120">
        <v>0.5</v>
      </c>
      <c r="T120" s="57"/>
      <c r="U120" s="18">
        <v>116</v>
      </c>
      <c r="AC120">
        <v>0.5</v>
      </c>
      <c r="AT120">
        <v>1</v>
      </c>
      <c r="AU120">
        <v>0.5</v>
      </c>
      <c r="AV120">
        <v>0.5</v>
      </c>
      <c r="AW120">
        <v>7</v>
      </c>
    </row>
    <row r="121" spans="1:49" x14ac:dyDescent="0.3">
      <c r="A121" s="56"/>
      <c r="B121" s="16">
        <v>117</v>
      </c>
      <c r="C121">
        <v>2.5</v>
      </c>
      <c r="O121">
        <v>1</v>
      </c>
      <c r="P121">
        <v>2.5</v>
      </c>
      <c r="Q121">
        <v>2.5</v>
      </c>
      <c r="T121" s="56"/>
      <c r="U121" s="18">
        <v>117</v>
      </c>
      <c r="AE121">
        <v>2.5</v>
      </c>
      <c r="AT121">
        <v>1</v>
      </c>
      <c r="AU121">
        <v>2.5</v>
      </c>
      <c r="AV121">
        <v>2.5</v>
      </c>
      <c r="AW121">
        <v>9</v>
      </c>
    </row>
    <row r="122" spans="1:49" x14ac:dyDescent="0.3">
      <c r="A122" s="69">
        <v>43885</v>
      </c>
      <c r="B122" s="16">
        <v>118</v>
      </c>
      <c r="C122">
        <v>0.5</v>
      </c>
      <c r="O122">
        <v>1</v>
      </c>
      <c r="P122">
        <v>0.5</v>
      </c>
      <c r="Q122">
        <v>0.5</v>
      </c>
      <c r="T122" s="68">
        <v>43885</v>
      </c>
      <c r="U122" s="18">
        <v>118</v>
      </c>
      <c r="X122">
        <v>0.5</v>
      </c>
      <c r="AT122">
        <v>1</v>
      </c>
      <c r="AU122">
        <v>0.5</v>
      </c>
      <c r="AV122">
        <v>0.5</v>
      </c>
      <c r="AW122">
        <v>2</v>
      </c>
    </row>
    <row r="123" spans="1:49" x14ac:dyDescent="0.3">
      <c r="A123" s="56"/>
      <c r="B123" s="16">
        <v>119</v>
      </c>
      <c r="C123">
        <v>11.5</v>
      </c>
      <c r="O123">
        <v>1</v>
      </c>
      <c r="P123">
        <v>11.5</v>
      </c>
      <c r="Q123">
        <v>11.5</v>
      </c>
      <c r="T123" s="56"/>
      <c r="U123" s="18">
        <v>119</v>
      </c>
      <c r="AC123">
        <v>11.5</v>
      </c>
      <c r="AT123">
        <v>1</v>
      </c>
      <c r="AU123">
        <v>11.5</v>
      </c>
      <c r="AV123">
        <v>11.5</v>
      </c>
      <c r="AW123">
        <v>7</v>
      </c>
    </row>
    <row r="124" spans="1:49" x14ac:dyDescent="0.3">
      <c r="A124" s="69">
        <v>43886</v>
      </c>
      <c r="B124" s="16">
        <v>120</v>
      </c>
      <c r="C124">
        <v>16.5</v>
      </c>
      <c r="O124">
        <v>1</v>
      </c>
      <c r="P124">
        <v>16.5</v>
      </c>
      <c r="Q124">
        <v>16.5</v>
      </c>
      <c r="T124" s="68">
        <v>43886</v>
      </c>
      <c r="U124" s="18">
        <v>120</v>
      </c>
      <c r="V124">
        <v>16.5</v>
      </c>
      <c r="AT124">
        <v>1</v>
      </c>
      <c r="AU124">
        <v>16.5</v>
      </c>
      <c r="AV124">
        <v>16.5</v>
      </c>
      <c r="AW124">
        <v>0</v>
      </c>
    </row>
    <row r="125" spans="1:49" x14ac:dyDescent="0.3">
      <c r="A125" s="56"/>
      <c r="B125" s="16">
        <v>121</v>
      </c>
      <c r="C125">
        <v>1.5</v>
      </c>
      <c r="O125">
        <v>1</v>
      </c>
      <c r="P125">
        <v>1.5</v>
      </c>
      <c r="Q125">
        <v>1.5</v>
      </c>
      <c r="T125" s="56"/>
      <c r="U125" s="18">
        <v>121</v>
      </c>
      <c r="AI125">
        <v>1.5</v>
      </c>
      <c r="AT125">
        <v>1</v>
      </c>
      <c r="AU125">
        <v>1.5</v>
      </c>
      <c r="AV125">
        <v>1.5</v>
      </c>
      <c r="AW125">
        <v>13</v>
      </c>
    </row>
    <row r="126" spans="1:49" x14ac:dyDescent="0.3">
      <c r="A126" s="69">
        <v>43887</v>
      </c>
      <c r="B126" s="16">
        <v>122</v>
      </c>
      <c r="C126">
        <v>0.5</v>
      </c>
      <c r="O126">
        <v>1</v>
      </c>
      <c r="P126">
        <v>0.5</v>
      </c>
      <c r="Q126">
        <v>0.5</v>
      </c>
      <c r="T126" s="68">
        <v>43887</v>
      </c>
      <c r="U126" s="18">
        <v>122</v>
      </c>
      <c r="AK126">
        <v>0.5</v>
      </c>
      <c r="AT126">
        <v>1</v>
      </c>
      <c r="AU126">
        <v>0.5</v>
      </c>
      <c r="AV126">
        <v>0.5</v>
      </c>
      <c r="AW126">
        <v>15</v>
      </c>
    </row>
    <row r="127" spans="1:49" x14ac:dyDescent="0.3">
      <c r="A127" s="56"/>
      <c r="B127" s="16">
        <v>123</v>
      </c>
      <c r="C127">
        <v>5</v>
      </c>
      <c r="D127">
        <v>2.5</v>
      </c>
      <c r="O127">
        <v>2</v>
      </c>
      <c r="P127">
        <v>7.5</v>
      </c>
      <c r="Q127">
        <v>3.75</v>
      </c>
      <c r="T127" s="56"/>
      <c r="U127" s="18">
        <v>123</v>
      </c>
      <c r="AO127">
        <v>5</v>
      </c>
      <c r="AP127">
        <v>2.5</v>
      </c>
      <c r="AT127">
        <v>2</v>
      </c>
      <c r="AU127">
        <v>7.5</v>
      </c>
      <c r="AV127">
        <v>3.75</v>
      </c>
      <c r="AW127">
        <v>19</v>
      </c>
    </row>
    <row r="128" spans="1:49" x14ac:dyDescent="0.3">
      <c r="A128" s="17">
        <v>43888</v>
      </c>
      <c r="B128" s="16">
        <v>124</v>
      </c>
      <c r="C128">
        <v>1.5</v>
      </c>
      <c r="D128">
        <v>0.5</v>
      </c>
      <c r="O128">
        <v>2</v>
      </c>
      <c r="P128">
        <v>2</v>
      </c>
      <c r="Q128">
        <v>1</v>
      </c>
      <c r="T128" s="19">
        <v>43888</v>
      </c>
      <c r="U128" s="18">
        <v>124</v>
      </c>
      <c r="AG128">
        <v>1.5</v>
      </c>
      <c r="AH128">
        <v>0.5</v>
      </c>
      <c r="AT128">
        <v>2</v>
      </c>
      <c r="AU128">
        <v>2</v>
      </c>
      <c r="AV128">
        <v>1</v>
      </c>
      <c r="AW128">
        <v>11</v>
      </c>
    </row>
    <row r="129" spans="1:49" x14ac:dyDescent="0.3">
      <c r="A129" s="17">
        <v>43890</v>
      </c>
      <c r="B129" s="16">
        <v>125</v>
      </c>
      <c r="C129">
        <v>4.5</v>
      </c>
      <c r="O129">
        <v>1</v>
      </c>
      <c r="P129">
        <v>4.5</v>
      </c>
      <c r="Q129">
        <v>4.5</v>
      </c>
      <c r="T129" s="19">
        <v>43890</v>
      </c>
      <c r="U129" s="18">
        <v>125</v>
      </c>
      <c r="AK129">
        <v>4.5</v>
      </c>
      <c r="AT129">
        <v>1</v>
      </c>
      <c r="AU129">
        <v>4.5</v>
      </c>
      <c r="AV129">
        <v>4.5</v>
      </c>
      <c r="AW129">
        <v>15</v>
      </c>
    </row>
    <row r="130" spans="1:49" x14ac:dyDescent="0.3">
      <c r="A130" s="17">
        <v>43891</v>
      </c>
      <c r="B130" s="16">
        <v>126</v>
      </c>
      <c r="C130">
        <v>1</v>
      </c>
      <c r="D130">
        <v>4.5</v>
      </c>
      <c r="O130">
        <v>2</v>
      </c>
      <c r="P130">
        <v>5.5</v>
      </c>
      <c r="Q130">
        <v>2.75</v>
      </c>
      <c r="T130" s="19">
        <v>43891</v>
      </c>
      <c r="U130" s="18">
        <v>126</v>
      </c>
      <c r="AG130">
        <v>1</v>
      </c>
      <c r="AH130">
        <v>4.5</v>
      </c>
      <c r="AT130">
        <v>2</v>
      </c>
      <c r="AU130">
        <v>5.5</v>
      </c>
      <c r="AV130">
        <v>2.75</v>
      </c>
      <c r="AW130">
        <v>11</v>
      </c>
    </row>
    <row r="131" spans="1:49" x14ac:dyDescent="0.3">
      <c r="A131" s="17">
        <v>43893</v>
      </c>
      <c r="B131" s="16">
        <v>127</v>
      </c>
      <c r="C131">
        <v>11.5</v>
      </c>
      <c r="O131">
        <v>1</v>
      </c>
      <c r="P131">
        <v>11.5</v>
      </c>
      <c r="Q131">
        <v>11.5</v>
      </c>
      <c r="T131" s="19">
        <v>43893</v>
      </c>
      <c r="U131" s="18">
        <v>127</v>
      </c>
      <c r="AK131">
        <v>11.5</v>
      </c>
      <c r="AT131">
        <v>1</v>
      </c>
      <c r="AU131">
        <v>11.5</v>
      </c>
      <c r="AV131">
        <v>11.5</v>
      </c>
      <c r="AW131">
        <v>15</v>
      </c>
    </row>
    <row r="132" spans="1:49" x14ac:dyDescent="0.3">
      <c r="A132" s="17">
        <v>43895</v>
      </c>
      <c r="B132" s="16">
        <v>128</v>
      </c>
      <c r="C132">
        <v>1</v>
      </c>
      <c r="D132">
        <v>1</v>
      </c>
      <c r="O132">
        <v>2</v>
      </c>
      <c r="P132">
        <v>2</v>
      </c>
      <c r="Q132">
        <v>1</v>
      </c>
      <c r="T132" s="19">
        <v>43895</v>
      </c>
      <c r="U132" s="18">
        <v>128</v>
      </c>
      <c r="AB132">
        <v>1</v>
      </c>
      <c r="AC132">
        <v>1</v>
      </c>
      <c r="AT132">
        <v>2</v>
      </c>
      <c r="AU132">
        <v>2</v>
      </c>
      <c r="AV132">
        <v>1</v>
      </c>
      <c r="AW132">
        <v>6</v>
      </c>
    </row>
    <row r="133" spans="1:49" x14ac:dyDescent="0.3">
      <c r="A133" s="69">
        <v>43896</v>
      </c>
      <c r="B133" s="16">
        <v>129</v>
      </c>
      <c r="C133">
        <v>2.5</v>
      </c>
      <c r="D133">
        <v>3.5</v>
      </c>
      <c r="O133">
        <v>2</v>
      </c>
      <c r="P133">
        <v>6</v>
      </c>
      <c r="Q133">
        <v>3</v>
      </c>
      <c r="T133" s="68">
        <v>43896</v>
      </c>
      <c r="U133" s="18">
        <v>129</v>
      </c>
      <c r="AI133">
        <v>2.5</v>
      </c>
      <c r="AJ133">
        <v>3.5</v>
      </c>
      <c r="AT133">
        <v>2</v>
      </c>
      <c r="AU133">
        <v>6</v>
      </c>
      <c r="AV133">
        <v>3</v>
      </c>
      <c r="AW133">
        <v>13</v>
      </c>
    </row>
    <row r="134" spans="1:49" x14ac:dyDescent="0.3">
      <c r="A134" s="56"/>
      <c r="B134" s="16">
        <v>130</v>
      </c>
      <c r="C134">
        <v>13</v>
      </c>
      <c r="O134">
        <v>1</v>
      </c>
      <c r="P134">
        <v>13</v>
      </c>
      <c r="Q134">
        <v>13</v>
      </c>
      <c r="T134" s="56"/>
      <c r="U134" s="18">
        <v>130</v>
      </c>
      <c r="AO134">
        <v>13</v>
      </c>
      <c r="AT134">
        <v>1</v>
      </c>
      <c r="AU134">
        <v>13</v>
      </c>
      <c r="AV134">
        <v>13</v>
      </c>
      <c r="AW134">
        <v>19</v>
      </c>
    </row>
    <row r="135" spans="1:49" x14ac:dyDescent="0.3">
      <c r="A135" s="17">
        <v>43899</v>
      </c>
      <c r="B135" s="16">
        <v>131</v>
      </c>
      <c r="C135">
        <v>6.5</v>
      </c>
      <c r="D135">
        <v>11.5</v>
      </c>
      <c r="E135">
        <v>5.5</v>
      </c>
      <c r="F135">
        <v>9.5</v>
      </c>
      <c r="G135">
        <v>1.5</v>
      </c>
      <c r="H135">
        <v>1</v>
      </c>
      <c r="I135">
        <v>1</v>
      </c>
      <c r="O135">
        <v>7</v>
      </c>
      <c r="P135">
        <v>36.5</v>
      </c>
      <c r="Q135">
        <v>5.2142857142857144</v>
      </c>
      <c r="T135" s="19">
        <v>43899</v>
      </c>
      <c r="U135" s="18">
        <v>131</v>
      </c>
      <c r="AL135">
        <v>6.5</v>
      </c>
      <c r="AM135">
        <v>11.5</v>
      </c>
      <c r="AN135">
        <v>5.5</v>
      </c>
      <c r="AO135">
        <v>9.5</v>
      </c>
      <c r="AP135">
        <v>1.5</v>
      </c>
      <c r="AQ135">
        <v>1</v>
      </c>
      <c r="AR135">
        <v>1</v>
      </c>
      <c r="AT135">
        <v>7</v>
      </c>
      <c r="AU135">
        <v>36.5</v>
      </c>
      <c r="AV135">
        <v>5.2142857142857144</v>
      </c>
      <c r="AW135">
        <v>16</v>
      </c>
    </row>
    <row r="136" spans="1:49" x14ac:dyDescent="0.3">
      <c r="A136" s="69">
        <v>43900</v>
      </c>
      <c r="B136" s="16">
        <v>132</v>
      </c>
      <c r="C136">
        <v>2.5</v>
      </c>
      <c r="D136">
        <v>7</v>
      </c>
      <c r="E136">
        <v>9.5</v>
      </c>
      <c r="F136">
        <v>19.5</v>
      </c>
      <c r="G136">
        <v>8</v>
      </c>
      <c r="H136">
        <v>1</v>
      </c>
      <c r="I136">
        <v>6.5</v>
      </c>
      <c r="J136">
        <v>5</v>
      </c>
      <c r="O136">
        <v>8</v>
      </c>
      <c r="P136">
        <v>59</v>
      </c>
      <c r="Q136">
        <v>7.375</v>
      </c>
      <c r="T136" s="68">
        <v>43900</v>
      </c>
      <c r="U136" s="18">
        <v>132</v>
      </c>
      <c r="V136">
        <v>2.5</v>
      </c>
      <c r="W136">
        <v>7</v>
      </c>
      <c r="X136">
        <v>9.5</v>
      </c>
      <c r="Y136">
        <v>19.5</v>
      </c>
      <c r="Z136">
        <v>8</v>
      </c>
      <c r="AA136">
        <v>1</v>
      </c>
      <c r="AB136">
        <v>6.5</v>
      </c>
      <c r="AC136">
        <v>5</v>
      </c>
      <c r="AT136">
        <v>8</v>
      </c>
      <c r="AU136">
        <v>59</v>
      </c>
      <c r="AV136">
        <v>7.375</v>
      </c>
      <c r="AW136">
        <v>0</v>
      </c>
    </row>
    <row r="137" spans="1:49" x14ac:dyDescent="0.3">
      <c r="A137" s="57"/>
      <c r="B137" s="16">
        <v>133</v>
      </c>
      <c r="C137">
        <v>5.5</v>
      </c>
      <c r="D137">
        <v>4</v>
      </c>
      <c r="O137">
        <v>2</v>
      </c>
      <c r="P137">
        <v>9.5</v>
      </c>
      <c r="Q137">
        <v>4.75</v>
      </c>
      <c r="T137" s="57"/>
      <c r="U137" s="18">
        <v>133</v>
      </c>
      <c r="AJ137">
        <v>5.5</v>
      </c>
      <c r="AK137">
        <v>4</v>
      </c>
      <c r="AT137">
        <v>2</v>
      </c>
      <c r="AU137">
        <v>9.5</v>
      </c>
      <c r="AV137">
        <v>4.75</v>
      </c>
      <c r="AW137">
        <v>14</v>
      </c>
    </row>
    <row r="138" spans="1:49" x14ac:dyDescent="0.3">
      <c r="A138" s="56"/>
      <c r="B138" s="16">
        <v>134</v>
      </c>
      <c r="C138">
        <v>2</v>
      </c>
      <c r="D138">
        <v>1</v>
      </c>
      <c r="O138">
        <v>2</v>
      </c>
      <c r="P138">
        <v>3</v>
      </c>
      <c r="Q138">
        <v>1.5</v>
      </c>
      <c r="T138" s="56"/>
      <c r="U138" s="18">
        <v>134</v>
      </c>
      <c r="AM138">
        <v>2</v>
      </c>
      <c r="AN138">
        <v>1</v>
      </c>
      <c r="AT138">
        <v>2</v>
      </c>
      <c r="AU138">
        <v>3</v>
      </c>
      <c r="AV138">
        <v>1.5</v>
      </c>
      <c r="AW138">
        <v>17</v>
      </c>
    </row>
    <row r="139" spans="1:49" x14ac:dyDescent="0.3">
      <c r="A139" s="69">
        <v>43901</v>
      </c>
      <c r="B139" s="16">
        <v>135</v>
      </c>
      <c r="C139">
        <v>1.5</v>
      </c>
      <c r="D139">
        <v>1.5</v>
      </c>
      <c r="O139">
        <v>2</v>
      </c>
      <c r="P139">
        <v>3</v>
      </c>
      <c r="Q139">
        <v>1.5</v>
      </c>
      <c r="T139" s="68">
        <v>43901</v>
      </c>
      <c r="U139" s="18">
        <v>135</v>
      </c>
      <c r="AD139">
        <v>1.5</v>
      </c>
      <c r="AE139">
        <v>1.5</v>
      </c>
      <c r="AT139">
        <v>2</v>
      </c>
      <c r="AU139">
        <v>3</v>
      </c>
      <c r="AV139">
        <v>1.5</v>
      </c>
      <c r="AW139">
        <v>8</v>
      </c>
    </row>
    <row r="140" spans="1:49" x14ac:dyDescent="0.3">
      <c r="A140" s="56"/>
      <c r="B140" s="16">
        <v>136</v>
      </c>
      <c r="C140">
        <v>4</v>
      </c>
      <c r="D140">
        <v>4</v>
      </c>
      <c r="E140">
        <v>7</v>
      </c>
      <c r="F140">
        <v>1.5</v>
      </c>
      <c r="G140">
        <v>14</v>
      </c>
      <c r="H140">
        <v>9</v>
      </c>
      <c r="I140">
        <v>1</v>
      </c>
      <c r="J140">
        <v>2</v>
      </c>
      <c r="K140">
        <v>0.5</v>
      </c>
      <c r="L140">
        <v>5</v>
      </c>
      <c r="M140">
        <v>9</v>
      </c>
      <c r="O140">
        <v>11</v>
      </c>
      <c r="P140">
        <v>57</v>
      </c>
      <c r="Q140">
        <v>5.1818181818181817</v>
      </c>
      <c r="T140" s="56"/>
      <c r="U140" s="18">
        <v>136</v>
      </c>
      <c r="AI140">
        <v>4</v>
      </c>
      <c r="AJ140">
        <v>4</v>
      </c>
      <c r="AK140">
        <v>7</v>
      </c>
      <c r="AL140">
        <v>1.5</v>
      </c>
      <c r="AM140">
        <v>14</v>
      </c>
      <c r="AN140">
        <v>9</v>
      </c>
      <c r="AO140">
        <v>1</v>
      </c>
      <c r="AP140">
        <v>2</v>
      </c>
      <c r="AQ140">
        <v>0.5</v>
      </c>
      <c r="AR140">
        <v>5</v>
      </c>
      <c r="AS140">
        <v>9</v>
      </c>
      <c r="AT140">
        <v>11</v>
      </c>
      <c r="AU140">
        <v>57</v>
      </c>
      <c r="AV140">
        <v>5.1818181818181817</v>
      </c>
      <c r="AW140">
        <v>13</v>
      </c>
    </row>
    <row r="141" spans="1:49" x14ac:dyDescent="0.3">
      <c r="A141" s="69">
        <v>43902</v>
      </c>
      <c r="B141" s="16">
        <v>136</v>
      </c>
      <c r="C141">
        <v>5.5</v>
      </c>
      <c r="D141">
        <v>0.5</v>
      </c>
      <c r="E141">
        <v>0.5</v>
      </c>
      <c r="O141">
        <v>3</v>
      </c>
      <c r="P141">
        <v>6.5</v>
      </c>
      <c r="Q141">
        <v>2.166666666666667</v>
      </c>
      <c r="T141" s="68">
        <v>43902</v>
      </c>
      <c r="U141" s="18">
        <v>136</v>
      </c>
      <c r="V141">
        <v>5.5</v>
      </c>
      <c r="W141">
        <v>0.5</v>
      </c>
      <c r="X141">
        <v>0.5</v>
      </c>
      <c r="AT141">
        <v>3</v>
      </c>
      <c r="AU141">
        <v>6.5</v>
      </c>
      <c r="AV141">
        <v>2.166666666666667</v>
      </c>
      <c r="AW141">
        <v>0</v>
      </c>
    </row>
    <row r="142" spans="1:49" x14ac:dyDescent="0.3">
      <c r="A142" s="57"/>
      <c r="B142" s="16">
        <v>137</v>
      </c>
      <c r="C142">
        <v>21.5</v>
      </c>
      <c r="O142">
        <v>1</v>
      </c>
      <c r="P142">
        <v>21.5</v>
      </c>
      <c r="Q142">
        <v>21.5</v>
      </c>
      <c r="T142" s="57"/>
      <c r="U142" s="18">
        <v>137</v>
      </c>
      <c r="AB142">
        <v>21.5</v>
      </c>
      <c r="AT142">
        <v>1</v>
      </c>
      <c r="AU142">
        <v>21.5</v>
      </c>
      <c r="AV142">
        <v>21.5</v>
      </c>
      <c r="AW142">
        <v>6</v>
      </c>
    </row>
    <row r="143" spans="1:49" x14ac:dyDescent="0.3">
      <c r="A143" s="57"/>
      <c r="B143" s="16">
        <v>138</v>
      </c>
      <c r="C143">
        <v>6</v>
      </c>
      <c r="O143">
        <v>1</v>
      </c>
      <c r="P143">
        <v>6</v>
      </c>
      <c r="Q143">
        <v>6</v>
      </c>
      <c r="T143" s="57"/>
      <c r="U143" s="18">
        <v>138</v>
      </c>
      <c r="AJ143">
        <v>6</v>
      </c>
      <c r="AT143">
        <v>1</v>
      </c>
      <c r="AU143">
        <v>6</v>
      </c>
      <c r="AV143">
        <v>6</v>
      </c>
      <c r="AW143">
        <v>14</v>
      </c>
    </row>
    <row r="144" spans="1:49" x14ac:dyDescent="0.3">
      <c r="A144" s="56"/>
      <c r="B144" s="16">
        <v>139</v>
      </c>
      <c r="C144">
        <v>2</v>
      </c>
      <c r="O144">
        <v>1</v>
      </c>
      <c r="P144">
        <v>2</v>
      </c>
      <c r="Q144">
        <v>2</v>
      </c>
      <c r="T144" s="56"/>
      <c r="U144" s="18">
        <v>139</v>
      </c>
      <c r="AL144">
        <v>2</v>
      </c>
      <c r="AT144">
        <v>1</v>
      </c>
      <c r="AU144">
        <v>2</v>
      </c>
      <c r="AV144">
        <v>2</v>
      </c>
      <c r="AW144">
        <v>16</v>
      </c>
    </row>
    <row r="145" spans="1:49" x14ac:dyDescent="0.3">
      <c r="A145" s="17">
        <v>43903</v>
      </c>
      <c r="B145" s="16">
        <v>140</v>
      </c>
      <c r="C145">
        <v>2</v>
      </c>
      <c r="O145">
        <v>1</v>
      </c>
      <c r="P145">
        <v>2</v>
      </c>
      <c r="Q145">
        <v>2</v>
      </c>
      <c r="T145" s="19">
        <v>43903</v>
      </c>
      <c r="U145" s="18">
        <v>140</v>
      </c>
      <c r="V145">
        <v>2</v>
      </c>
      <c r="AT145">
        <v>1</v>
      </c>
      <c r="AU145">
        <v>2</v>
      </c>
      <c r="AV145">
        <v>2</v>
      </c>
      <c r="AW145">
        <v>0</v>
      </c>
    </row>
    <row r="146" spans="1:49" x14ac:dyDescent="0.3">
      <c r="A146" s="17">
        <v>43905</v>
      </c>
      <c r="B146" s="16">
        <v>141</v>
      </c>
      <c r="C146">
        <v>16.5</v>
      </c>
      <c r="O146">
        <v>1</v>
      </c>
      <c r="P146">
        <v>16.5</v>
      </c>
      <c r="Q146">
        <v>16.5</v>
      </c>
      <c r="T146" s="19">
        <v>43905</v>
      </c>
      <c r="U146" s="18">
        <v>141</v>
      </c>
      <c r="AQ146">
        <v>16.5</v>
      </c>
      <c r="AT146">
        <v>1</v>
      </c>
      <c r="AU146">
        <v>16.5</v>
      </c>
      <c r="AV146">
        <v>16.5</v>
      </c>
      <c r="AW146">
        <v>21</v>
      </c>
    </row>
    <row r="147" spans="1:49" x14ac:dyDescent="0.3">
      <c r="A147" s="17">
        <v>43907</v>
      </c>
      <c r="B147" s="16">
        <v>142</v>
      </c>
      <c r="C147">
        <v>81.5</v>
      </c>
      <c r="D147">
        <v>24</v>
      </c>
      <c r="O147">
        <v>2</v>
      </c>
      <c r="P147">
        <v>105.5</v>
      </c>
      <c r="Q147">
        <v>52.75</v>
      </c>
      <c r="T147" s="19">
        <v>43907</v>
      </c>
      <c r="U147" s="18">
        <v>142</v>
      </c>
      <c r="AN147">
        <v>81.5</v>
      </c>
      <c r="AO147">
        <v>24</v>
      </c>
      <c r="AT147">
        <v>2</v>
      </c>
      <c r="AU147">
        <v>105.5</v>
      </c>
      <c r="AV147">
        <v>52.75</v>
      </c>
      <c r="AW147">
        <v>18</v>
      </c>
    </row>
    <row r="148" spans="1:49" x14ac:dyDescent="0.3">
      <c r="A148" s="69">
        <v>43909</v>
      </c>
      <c r="B148" s="16">
        <v>143</v>
      </c>
      <c r="C148">
        <v>2</v>
      </c>
      <c r="D148">
        <v>1</v>
      </c>
      <c r="O148">
        <v>2</v>
      </c>
      <c r="P148">
        <v>3</v>
      </c>
      <c r="Q148">
        <v>1.5</v>
      </c>
      <c r="T148" s="68">
        <v>43909</v>
      </c>
      <c r="U148" s="18">
        <v>143</v>
      </c>
      <c r="AK148">
        <v>2</v>
      </c>
      <c r="AL148">
        <v>1</v>
      </c>
      <c r="AT148">
        <v>2</v>
      </c>
      <c r="AU148">
        <v>3</v>
      </c>
      <c r="AV148">
        <v>1.5</v>
      </c>
      <c r="AW148">
        <v>15</v>
      </c>
    </row>
    <row r="149" spans="1:49" x14ac:dyDescent="0.3">
      <c r="A149" s="56"/>
      <c r="B149" s="16">
        <v>144</v>
      </c>
      <c r="C149">
        <v>2</v>
      </c>
      <c r="O149">
        <v>1</v>
      </c>
      <c r="P149">
        <v>2</v>
      </c>
      <c r="Q149">
        <v>2</v>
      </c>
      <c r="T149" s="56"/>
      <c r="U149" s="18">
        <v>144</v>
      </c>
      <c r="AN149">
        <v>2</v>
      </c>
      <c r="AT149">
        <v>1</v>
      </c>
      <c r="AU149">
        <v>2</v>
      </c>
      <c r="AV149">
        <v>2</v>
      </c>
      <c r="AW149">
        <v>18</v>
      </c>
    </row>
    <row r="150" spans="1:49" x14ac:dyDescent="0.3">
      <c r="A150" s="17">
        <v>43910</v>
      </c>
      <c r="B150" s="16">
        <v>145</v>
      </c>
      <c r="C150">
        <v>0.5</v>
      </c>
      <c r="D150">
        <v>0.5</v>
      </c>
      <c r="E150">
        <v>4</v>
      </c>
      <c r="F150">
        <v>5.5</v>
      </c>
      <c r="O150">
        <v>4</v>
      </c>
      <c r="P150">
        <v>10.5</v>
      </c>
      <c r="Q150">
        <v>2.625</v>
      </c>
      <c r="T150" s="19">
        <v>43910</v>
      </c>
      <c r="U150" s="18">
        <v>145</v>
      </c>
      <c r="AK150">
        <v>0.5</v>
      </c>
      <c r="AL150">
        <v>0.5</v>
      </c>
      <c r="AM150">
        <v>4</v>
      </c>
      <c r="AN150">
        <v>5.5</v>
      </c>
      <c r="AT150">
        <v>4</v>
      </c>
      <c r="AU150">
        <v>10.5</v>
      </c>
      <c r="AV150">
        <v>2.625</v>
      </c>
      <c r="AW150">
        <v>15</v>
      </c>
    </row>
    <row r="151" spans="1:49" x14ac:dyDescent="0.3">
      <c r="A151" s="17">
        <v>43912</v>
      </c>
      <c r="B151" s="16">
        <v>146</v>
      </c>
      <c r="C151">
        <v>1</v>
      </c>
      <c r="O151">
        <v>1</v>
      </c>
      <c r="P151">
        <v>1</v>
      </c>
      <c r="Q151">
        <v>1</v>
      </c>
      <c r="T151" s="19">
        <v>43912</v>
      </c>
      <c r="U151" s="18">
        <v>146</v>
      </c>
      <c r="AP151">
        <v>1</v>
      </c>
      <c r="AT151">
        <v>1</v>
      </c>
      <c r="AU151">
        <v>1</v>
      </c>
      <c r="AV151">
        <v>1</v>
      </c>
      <c r="AW151">
        <v>20</v>
      </c>
    </row>
    <row r="152" spans="1:49" x14ac:dyDescent="0.3">
      <c r="A152" s="17">
        <v>43913</v>
      </c>
      <c r="B152" s="16">
        <v>147</v>
      </c>
      <c r="C152">
        <v>2.5</v>
      </c>
      <c r="O152">
        <v>1</v>
      </c>
      <c r="P152">
        <v>2.5</v>
      </c>
      <c r="Q152">
        <v>2.5</v>
      </c>
      <c r="T152" s="19">
        <v>43913</v>
      </c>
      <c r="U152" s="18">
        <v>147</v>
      </c>
      <c r="AC152">
        <v>2.5</v>
      </c>
      <c r="AT152">
        <v>1</v>
      </c>
      <c r="AU152">
        <v>2.5</v>
      </c>
      <c r="AV152">
        <v>2.5</v>
      </c>
      <c r="AW152">
        <v>7</v>
      </c>
    </row>
    <row r="153" spans="1:49" x14ac:dyDescent="0.3">
      <c r="A153" s="69">
        <v>43914</v>
      </c>
      <c r="B153" s="16">
        <v>148</v>
      </c>
      <c r="C153">
        <v>3</v>
      </c>
      <c r="D153">
        <v>9</v>
      </c>
      <c r="E153">
        <v>1.5</v>
      </c>
      <c r="F153">
        <v>18.5</v>
      </c>
      <c r="G153">
        <v>7.5</v>
      </c>
      <c r="H153">
        <v>6.5</v>
      </c>
      <c r="I153">
        <v>0.5</v>
      </c>
      <c r="O153">
        <v>7</v>
      </c>
      <c r="P153">
        <v>46.5</v>
      </c>
      <c r="Q153">
        <v>6.6428571428571432</v>
      </c>
      <c r="T153" s="68">
        <v>43914</v>
      </c>
      <c r="U153" s="18">
        <v>148</v>
      </c>
      <c r="AJ153">
        <v>3</v>
      </c>
      <c r="AK153">
        <v>9</v>
      </c>
      <c r="AL153">
        <v>1.5</v>
      </c>
      <c r="AM153">
        <v>18.5</v>
      </c>
      <c r="AN153">
        <v>7.5</v>
      </c>
      <c r="AO153">
        <v>6.5</v>
      </c>
      <c r="AP153">
        <v>0.5</v>
      </c>
      <c r="AT153">
        <v>7</v>
      </c>
      <c r="AU153">
        <v>46.5</v>
      </c>
      <c r="AV153">
        <v>6.6428571428571432</v>
      </c>
      <c r="AW153">
        <v>14</v>
      </c>
    </row>
    <row r="154" spans="1:49" x14ac:dyDescent="0.3">
      <c r="A154" s="56"/>
      <c r="B154" s="16">
        <v>149</v>
      </c>
      <c r="C154">
        <v>29.5</v>
      </c>
      <c r="D154">
        <v>4</v>
      </c>
      <c r="O154">
        <v>2</v>
      </c>
      <c r="P154">
        <v>33.5</v>
      </c>
      <c r="Q154">
        <v>16.75</v>
      </c>
      <c r="T154" s="56"/>
      <c r="U154" s="18">
        <v>149</v>
      </c>
      <c r="AR154">
        <v>29.5</v>
      </c>
      <c r="AS154">
        <v>4</v>
      </c>
      <c r="AT154">
        <v>2</v>
      </c>
      <c r="AU154">
        <v>33.5</v>
      </c>
      <c r="AV154">
        <v>16.75</v>
      </c>
      <c r="AW154">
        <v>22</v>
      </c>
    </row>
    <row r="155" spans="1:49" x14ac:dyDescent="0.3">
      <c r="A155" s="17">
        <v>43915</v>
      </c>
      <c r="B155" s="16">
        <v>149</v>
      </c>
      <c r="C155">
        <v>2</v>
      </c>
      <c r="D155">
        <v>6.5</v>
      </c>
      <c r="E155">
        <v>4</v>
      </c>
      <c r="O155">
        <v>3</v>
      </c>
      <c r="P155">
        <v>12.5</v>
      </c>
      <c r="Q155">
        <v>4.166666666666667</v>
      </c>
      <c r="T155" s="19">
        <v>43915</v>
      </c>
      <c r="U155" s="18">
        <v>149</v>
      </c>
      <c r="V155">
        <v>2</v>
      </c>
      <c r="W155">
        <v>6.5</v>
      </c>
      <c r="X155">
        <v>4</v>
      </c>
      <c r="AT155">
        <v>3</v>
      </c>
      <c r="AU155">
        <v>12.5</v>
      </c>
      <c r="AV155">
        <v>4.166666666666667</v>
      </c>
      <c r="AW155">
        <v>0</v>
      </c>
    </row>
    <row r="156" spans="1:49" x14ac:dyDescent="0.3">
      <c r="A156" s="69">
        <v>43919</v>
      </c>
      <c r="B156" s="16">
        <v>150</v>
      </c>
      <c r="C156">
        <v>2</v>
      </c>
      <c r="O156">
        <v>1</v>
      </c>
      <c r="P156">
        <v>2</v>
      </c>
      <c r="Q156">
        <v>2</v>
      </c>
      <c r="T156" s="68">
        <v>43919</v>
      </c>
      <c r="U156" s="18">
        <v>150</v>
      </c>
      <c r="AD156">
        <v>2</v>
      </c>
      <c r="AT156">
        <v>1</v>
      </c>
      <c r="AU156">
        <v>2</v>
      </c>
      <c r="AV156">
        <v>2</v>
      </c>
      <c r="AW156">
        <v>8</v>
      </c>
    </row>
    <row r="157" spans="1:49" x14ac:dyDescent="0.3">
      <c r="A157" s="56"/>
      <c r="B157" s="16">
        <v>151</v>
      </c>
      <c r="C157">
        <v>0.5</v>
      </c>
      <c r="O157">
        <v>1</v>
      </c>
      <c r="P157">
        <v>0.5</v>
      </c>
      <c r="Q157">
        <v>0.5</v>
      </c>
      <c r="T157" s="56"/>
      <c r="U157" s="18">
        <v>151</v>
      </c>
      <c r="AI157">
        <v>0.5</v>
      </c>
      <c r="AT157">
        <v>1</v>
      </c>
      <c r="AU157">
        <v>0.5</v>
      </c>
      <c r="AV157">
        <v>0.5</v>
      </c>
      <c r="AW157">
        <v>13</v>
      </c>
    </row>
    <row r="158" spans="1:49" x14ac:dyDescent="0.3">
      <c r="A158" s="69">
        <v>43920</v>
      </c>
      <c r="B158" s="16">
        <v>152</v>
      </c>
      <c r="C158">
        <v>10.5</v>
      </c>
      <c r="D158">
        <v>16</v>
      </c>
      <c r="O158">
        <v>2</v>
      </c>
      <c r="P158">
        <v>26.5</v>
      </c>
      <c r="Q158">
        <v>13.25</v>
      </c>
      <c r="T158" s="68">
        <v>43920</v>
      </c>
      <c r="U158" s="18">
        <v>152</v>
      </c>
      <c r="AH158">
        <v>10.5</v>
      </c>
      <c r="AI158">
        <v>16</v>
      </c>
      <c r="AT158">
        <v>2</v>
      </c>
      <c r="AU158">
        <v>26.5</v>
      </c>
      <c r="AV158">
        <v>13.25</v>
      </c>
      <c r="AW158">
        <v>12</v>
      </c>
    </row>
    <row r="159" spans="1:49" x14ac:dyDescent="0.3">
      <c r="A159" s="56"/>
      <c r="B159" s="16">
        <v>153</v>
      </c>
      <c r="C159">
        <v>6.5</v>
      </c>
      <c r="D159">
        <v>0.5</v>
      </c>
      <c r="O159">
        <v>2</v>
      </c>
      <c r="P159">
        <v>7</v>
      </c>
      <c r="Q159">
        <v>3.5</v>
      </c>
      <c r="T159" s="56"/>
      <c r="U159" s="18">
        <v>153</v>
      </c>
      <c r="AK159">
        <v>6.5</v>
      </c>
      <c r="AL159">
        <v>0.5</v>
      </c>
      <c r="AT159">
        <v>2</v>
      </c>
      <c r="AU159">
        <v>7</v>
      </c>
      <c r="AV159">
        <v>3.5</v>
      </c>
      <c r="AW159">
        <v>15</v>
      </c>
    </row>
    <row r="160" spans="1:49" x14ac:dyDescent="0.3">
      <c r="A160" s="17">
        <v>43925</v>
      </c>
      <c r="B160" s="16">
        <v>154</v>
      </c>
      <c r="C160">
        <v>2</v>
      </c>
      <c r="O160">
        <v>1</v>
      </c>
      <c r="P160">
        <v>2</v>
      </c>
      <c r="Q160">
        <v>2</v>
      </c>
      <c r="T160" s="19">
        <v>43925</v>
      </c>
      <c r="U160" s="18">
        <v>154</v>
      </c>
      <c r="AN160">
        <v>2</v>
      </c>
      <c r="AT160">
        <v>1</v>
      </c>
      <c r="AU160">
        <v>2</v>
      </c>
      <c r="AV160">
        <v>2</v>
      </c>
      <c r="AW160">
        <v>18</v>
      </c>
    </row>
    <row r="161" spans="1:49" x14ac:dyDescent="0.3">
      <c r="A161" s="69">
        <v>43926</v>
      </c>
      <c r="B161" s="16">
        <v>155</v>
      </c>
      <c r="C161">
        <v>0.5</v>
      </c>
      <c r="O161">
        <v>1</v>
      </c>
      <c r="P161">
        <v>0.5</v>
      </c>
      <c r="Q161">
        <v>0.5</v>
      </c>
      <c r="T161" s="68">
        <v>43926</v>
      </c>
      <c r="U161" s="18">
        <v>155</v>
      </c>
      <c r="AP161">
        <v>0.5</v>
      </c>
      <c r="AT161">
        <v>1</v>
      </c>
      <c r="AU161">
        <v>0.5</v>
      </c>
      <c r="AV161">
        <v>0.5</v>
      </c>
      <c r="AW161">
        <v>20</v>
      </c>
    </row>
    <row r="162" spans="1:49" x14ac:dyDescent="0.3">
      <c r="A162" s="56"/>
      <c r="B162" s="16">
        <v>156</v>
      </c>
      <c r="C162">
        <v>10</v>
      </c>
      <c r="D162">
        <v>2</v>
      </c>
      <c r="O162">
        <v>2</v>
      </c>
      <c r="P162">
        <v>12</v>
      </c>
      <c r="Q162">
        <v>6</v>
      </c>
      <c r="T162" s="56"/>
      <c r="U162" s="18">
        <v>156</v>
      </c>
      <c r="AR162">
        <v>10</v>
      </c>
      <c r="AS162">
        <v>2</v>
      </c>
      <c r="AT162">
        <v>2</v>
      </c>
      <c r="AU162">
        <v>12</v>
      </c>
      <c r="AV162">
        <v>6</v>
      </c>
      <c r="AW162">
        <v>22</v>
      </c>
    </row>
    <row r="163" spans="1:49" x14ac:dyDescent="0.3">
      <c r="A163" s="17">
        <v>43927</v>
      </c>
      <c r="B163" s="16">
        <v>157</v>
      </c>
      <c r="C163">
        <v>3.5</v>
      </c>
      <c r="D163">
        <v>2</v>
      </c>
      <c r="O163">
        <v>2</v>
      </c>
      <c r="P163">
        <v>5.5</v>
      </c>
      <c r="Q163">
        <v>2.75</v>
      </c>
      <c r="T163" s="19">
        <v>43927</v>
      </c>
      <c r="U163" s="18">
        <v>157</v>
      </c>
      <c r="AK163">
        <v>3.5</v>
      </c>
      <c r="AL163">
        <v>2</v>
      </c>
      <c r="AT163">
        <v>2</v>
      </c>
      <c r="AU163">
        <v>5.5</v>
      </c>
      <c r="AV163">
        <v>2.75</v>
      </c>
      <c r="AW163">
        <v>15</v>
      </c>
    </row>
    <row r="164" spans="1:49" x14ac:dyDescent="0.3">
      <c r="A164" s="17">
        <v>43928</v>
      </c>
      <c r="B164" s="16">
        <v>158</v>
      </c>
      <c r="C164">
        <v>0.5</v>
      </c>
      <c r="D164">
        <v>0.5</v>
      </c>
      <c r="O164">
        <v>2</v>
      </c>
      <c r="P164">
        <v>1</v>
      </c>
      <c r="Q164">
        <v>0.5</v>
      </c>
      <c r="T164" s="19">
        <v>43928</v>
      </c>
      <c r="U164" s="18">
        <v>158</v>
      </c>
      <c r="AI164">
        <v>0.5</v>
      </c>
      <c r="AJ164">
        <v>0.5</v>
      </c>
      <c r="AT164">
        <v>2</v>
      </c>
      <c r="AU164">
        <v>1</v>
      </c>
      <c r="AV164">
        <v>0.5</v>
      </c>
      <c r="AW164">
        <v>13</v>
      </c>
    </row>
    <row r="165" spans="1:49" x14ac:dyDescent="0.3">
      <c r="A165" s="17">
        <v>43931</v>
      </c>
      <c r="B165" s="16">
        <v>159</v>
      </c>
      <c r="C165">
        <v>1</v>
      </c>
      <c r="O165">
        <v>1</v>
      </c>
      <c r="P165">
        <v>1</v>
      </c>
      <c r="Q165">
        <v>1</v>
      </c>
      <c r="T165" s="19">
        <v>43931</v>
      </c>
      <c r="U165" s="18">
        <v>159</v>
      </c>
      <c r="AK165">
        <v>1</v>
      </c>
      <c r="AT165">
        <v>1</v>
      </c>
      <c r="AU165">
        <v>1</v>
      </c>
      <c r="AV165">
        <v>1</v>
      </c>
      <c r="AW165">
        <v>15</v>
      </c>
    </row>
    <row r="166" spans="1:49" x14ac:dyDescent="0.3">
      <c r="A166" s="17">
        <v>43934</v>
      </c>
      <c r="B166" s="16">
        <v>160</v>
      </c>
      <c r="C166">
        <v>1.5</v>
      </c>
      <c r="D166">
        <v>3</v>
      </c>
      <c r="O166">
        <v>2</v>
      </c>
      <c r="P166">
        <v>4.5</v>
      </c>
      <c r="Q166">
        <v>2.25</v>
      </c>
      <c r="T166" s="19">
        <v>43934</v>
      </c>
      <c r="U166" s="18">
        <v>160</v>
      </c>
      <c r="AO166">
        <v>1.5</v>
      </c>
      <c r="AP166">
        <v>3</v>
      </c>
      <c r="AT166">
        <v>2</v>
      </c>
      <c r="AU166">
        <v>4.5</v>
      </c>
      <c r="AV166">
        <v>2.25</v>
      </c>
      <c r="AW166">
        <v>19</v>
      </c>
    </row>
    <row r="167" spans="1:49" x14ac:dyDescent="0.3">
      <c r="A167" s="17">
        <v>43936</v>
      </c>
      <c r="B167" s="16">
        <v>161</v>
      </c>
      <c r="C167">
        <v>1.5</v>
      </c>
      <c r="O167">
        <v>1</v>
      </c>
      <c r="P167">
        <v>1.5</v>
      </c>
      <c r="Q167">
        <v>1.5</v>
      </c>
      <c r="T167" s="19">
        <v>43936</v>
      </c>
      <c r="U167" s="18">
        <v>161</v>
      </c>
      <c r="AR167">
        <v>1.5</v>
      </c>
      <c r="AT167">
        <v>1</v>
      </c>
      <c r="AU167">
        <v>1.5</v>
      </c>
      <c r="AV167">
        <v>1.5</v>
      </c>
      <c r="AW167">
        <v>22</v>
      </c>
    </row>
    <row r="168" spans="1:49" x14ac:dyDescent="0.3">
      <c r="A168" s="69">
        <v>43939</v>
      </c>
      <c r="B168" s="16">
        <v>162</v>
      </c>
      <c r="C168">
        <v>0.5</v>
      </c>
      <c r="O168">
        <v>1</v>
      </c>
      <c r="P168">
        <v>0.5</v>
      </c>
      <c r="Q168">
        <v>0.5</v>
      </c>
      <c r="T168" s="68">
        <v>43939</v>
      </c>
      <c r="U168" s="18">
        <v>162</v>
      </c>
      <c r="X168">
        <v>0.5</v>
      </c>
      <c r="AT168">
        <v>1</v>
      </c>
      <c r="AU168">
        <v>0.5</v>
      </c>
      <c r="AV168">
        <v>0.5</v>
      </c>
      <c r="AW168">
        <v>2</v>
      </c>
    </row>
    <row r="169" spans="1:49" x14ac:dyDescent="0.3">
      <c r="A169" s="57"/>
      <c r="B169" s="16">
        <v>163</v>
      </c>
      <c r="C169">
        <v>0.5</v>
      </c>
      <c r="O169">
        <v>1</v>
      </c>
      <c r="P169">
        <v>0.5</v>
      </c>
      <c r="Q169">
        <v>0.5</v>
      </c>
      <c r="T169" s="57"/>
      <c r="U169" s="18">
        <v>163</v>
      </c>
      <c r="Z169">
        <v>0.5</v>
      </c>
      <c r="AT169">
        <v>1</v>
      </c>
      <c r="AU169">
        <v>0.5</v>
      </c>
      <c r="AV169">
        <v>0.5</v>
      </c>
      <c r="AW169">
        <v>4</v>
      </c>
    </row>
    <row r="170" spans="1:49" x14ac:dyDescent="0.3">
      <c r="A170" s="57"/>
      <c r="B170" s="16">
        <v>164</v>
      </c>
      <c r="C170">
        <v>28.5</v>
      </c>
      <c r="O170">
        <v>1</v>
      </c>
      <c r="P170">
        <v>28.5</v>
      </c>
      <c r="Q170">
        <v>28.5</v>
      </c>
      <c r="T170" s="57"/>
      <c r="U170" s="18">
        <v>164</v>
      </c>
      <c r="AC170">
        <v>28.5</v>
      </c>
      <c r="AT170">
        <v>1</v>
      </c>
      <c r="AU170">
        <v>28.5</v>
      </c>
      <c r="AV170">
        <v>28.5</v>
      </c>
      <c r="AW170">
        <v>7</v>
      </c>
    </row>
    <row r="171" spans="1:49" x14ac:dyDescent="0.3">
      <c r="A171" s="56"/>
      <c r="B171" s="16">
        <v>165</v>
      </c>
      <c r="C171">
        <v>6</v>
      </c>
      <c r="D171">
        <v>7</v>
      </c>
      <c r="E171">
        <v>1</v>
      </c>
      <c r="O171">
        <v>3</v>
      </c>
      <c r="P171">
        <v>14</v>
      </c>
      <c r="Q171">
        <v>4.666666666666667</v>
      </c>
      <c r="T171" s="56"/>
      <c r="U171" s="18">
        <v>165</v>
      </c>
      <c r="AL171">
        <v>6</v>
      </c>
      <c r="AM171">
        <v>7</v>
      </c>
      <c r="AN171">
        <v>1</v>
      </c>
      <c r="AT171">
        <v>3</v>
      </c>
      <c r="AU171">
        <v>14</v>
      </c>
      <c r="AV171">
        <v>4.666666666666667</v>
      </c>
      <c r="AW171">
        <v>16</v>
      </c>
    </row>
    <row r="172" spans="1:49" x14ac:dyDescent="0.3">
      <c r="A172" s="17">
        <v>43940</v>
      </c>
      <c r="B172" s="16">
        <v>166</v>
      </c>
      <c r="C172">
        <v>11</v>
      </c>
      <c r="O172">
        <v>1</v>
      </c>
      <c r="P172">
        <v>11</v>
      </c>
      <c r="Q172">
        <v>11</v>
      </c>
      <c r="T172" s="19">
        <v>43940</v>
      </c>
      <c r="U172" s="18">
        <v>166</v>
      </c>
      <c r="AN172">
        <v>11</v>
      </c>
      <c r="AT172">
        <v>1</v>
      </c>
      <c r="AU172">
        <v>11</v>
      </c>
      <c r="AV172">
        <v>11</v>
      </c>
      <c r="AW172">
        <v>18</v>
      </c>
    </row>
    <row r="173" spans="1:49" x14ac:dyDescent="0.3">
      <c r="A173" s="17">
        <v>43942</v>
      </c>
      <c r="B173" s="16">
        <v>167</v>
      </c>
      <c r="C173">
        <v>1.5</v>
      </c>
      <c r="D173">
        <v>4.5</v>
      </c>
      <c r="O173">
        <v>2</v>
      </c>
      <c r="P173">
        <v>6</v>
      </c>
      <c r="Q173">
        <v>3</v>
      </c>
      <c r="T173" s="19">
        <v>43942</v>
      </c>
      <c r="U173" s="18">
        <v>167</v>
      </c>
      <c r="AD173">
        <v>1.5</v>
      </c>
      <c r="AE173">
        <v>4.5</v>
      </c>
      <c r="AT173">
        <v>2</v>
      </c>
      <c r="AU173">
        <v>6</v>
      </c>
      <c r="AV173">
        <v>3</v>
      </c>
      <c r="AW173">
        <v>8</v>
      </c>
    </row>
    <row r="174" spans="1:49" x14ac:dyDescent="0.3">
      <c r="A174" s="17">
        <v>43943</v>
      </c>
      <c r="B174" s="16">
        <v>168</v>
      </c>
      <c r="C174">
        <v>24.5</v>
      </c>
      <c r="D174">
        <v>0.5</v>
      </c>
      <c r="O174">
        <v>2</v>
      </c>
      <c r="P174">
        <v>25</v>
      </c>
      <c r="Q174">
        <v>12.5</v>
      </c>
      <c r="T174" s="19">
        <v>43943</v>
      </c>
      <c r="U174" s="18">
        <v>168</v>
      </c>
      <c r="AN174">
        <v>24.5</v>
      </c>
      <c r="AO174">
        <v>0.5</v>
      </c>
      <c r="AT174">
        <v>2</v>
      </c>
      <c r="AU174">
        <v>25</v>
      </c>
      <c r="AV174">
        <v>12.5</v>
      </c>
      <c r="AW174">
        <v>18</v>
      </c>
    </row>
    <row r="175" spans="1:49" x14ac:dyDescent="0.3">
      <c r="A175" s="17">
        <v>43944</v>
      </c>
      <c r="B175" s="16">
        <v>169</v>
      </c>
      <c r="C175">
        <v>1.5</v>
      </c>
      <c r="O175">
        <v>1</v>
      </c>
      <c r="P175">
        <v>1.5</v>
      </c>
      <c r="Q175">
        <v>1.5</v>
      </c>
      <c r="T175" s="19">
        <v>43944</v>
      </c>
      <c r="U175" s="18">
        <v>169</v>
      </c>
      <c r="X175">
        <v>1.5</v>
      </c>
      <c r="AT175">
        <v>1</v>
      </c>
      <c r="AU175">
        <v>1.5</v>
      </c>
      <c r="AV175">
        <v>1.5</v>
      </c>
      <c r="AW175">
        <v>2</v>
      </c>
    </row>
    <row r="176" spans="1:49" x14ac:dyDescent="0.3">
      <c r="A176" s="69">
        <v>43948</v>
      </c>
      <c r="B176" s="16">
        <v>170</v>
      </c>
      <c r="C176">
        <v>7.5</v>
      </c>
      <c r="O176">
        <v>1</v>
      </c>
      <c r="P176">
        <v>7.5</v>
      </c>
      <c r="Q176">
        <v>7.5</v>
      </c>
      <c r="T176" s="68">
        <v>43948</v>
      </c>
      <c r="U176" s="18">
        <v>170</v>
      </c>
      <c r="AD176">
        <v>7.5</v>
      </c>
      <c r="AT176">
        <v>1</v>
      </c>
      <c r="AU176">
        <v>7.5</v>
      </c>
      <c r="AV176">
        <v>7.5</v>
      </c>
      <c r="AW176">
        <v>8</v>
      </c>
    </row>
    <row r="177" spans="1:49" x14ac:dyDescent="0.3">
      <c r="A177" s="56"/>
      <c r="B177" s="16">
        <v>171</v>
      </c>
      <c r="C177">
        <v>13</v>
      </c>
      <c r="D177">
        <v>8</v>
      </c>
      <c r="O177">
        <v>2</v>
      </c>
      <c r="P177">
        <v>21</v>
      </c>
      <c r="Q177">
        <v>10.5</v>
      </c>
      <c r="T177" s="56"/>
      <c r="U177" s="18">
        <v>171</v>
      </c>
      <c r="AI177">
        <v>13</v>
      </c>
      <c r="AJ177">
        <v>8</v>
      </c>
      <c r="AT177">
        <v>2</v>
      </c>
      <c r="AU177">
        <v>21</v>
      </c>
      <c r="AV177">
        <v>10.5</v>
      </c>
      <c r="AW177">
        <v>13</v>
      </c>
    </row>
    <row r="178" spans="1:49" x14ac:dyDescent="0.3">
      <c r="A178" s="17">
        <v>43952</v>
      </c>
      <c r="B178" s="16">
        <v>172</v>
      </c>
      <c r="C178">
        <v>2</v>
      </c>
      <c r="D178">
        <v>13.5</v>
      </c>
      <c r="E178">
        <v>11</v>
      </c>
      <c r="F178">
        <v>1</v>
      </c>
      <c r="G178">
        <v>1</v>
      </c>
      <c r="H178">
        <v>3</v>
      </c>
      <c r="O178">
        <v>6</v>
      </c>
      <c r="P178">
        <v>31.5</v>
      </c>
      <c r="Q178">
        <v>5.25</v>
      </c>
      <c r="T178" s="19">
        <v>43952</v>
      </c>
      <c r="U178" s="18">
        <v>172</v>
      </c>
      <c r="AM178">
        <v>2</v>
      </c>
      <c r="AN178">
        <v>13.5</v>
      </c>
      <c r="AO178">
        <v>11</v>
      </c>
      <c r="AP178">
        <v>1</v>
      </c>
      <c r="AQ178">
        <v>1</v>
      </c>
      <c r="AR178">
        <v>3</v>
      </c>
      <c r="AT178">
        <v>6</v>
      </c>
      <c r="AU178">
        <v>31.5</v>
      </c>
      <c r="AV178">
        <v>5.25</v>
      </c>
      <c r="AW178">
        <v>17</v>
      </c>
    </row>
    <row r="179" spans="1:49" x14ac:dyDescent="0.3">
      <c r="A179" s="17">
        <v>43955</v>
      </c>
      <c r="B179" s="16">
        <v>173</v>
      </c>
      <c r="C179">
        <v>2</v>
      </c>
      <c r="D179">
        <v>6</v>
      </c>
      <c r="O179">
        <v>2</v>
      </c>
      <c r="P179">
        <v>8</v>
      </c>
      <c r="Q179">
        <v>4</v>
      </c>
      <c r="T179" s="19">
        <v>43955</v>
      </c>
      <c r="U179" s="18">
        <v>173</v>
      </c>
      <c r="AJ179">
        <v>2</v>
      </c>
      <c r="AK179">
        <v>6</v>
      </c>
      <c r="AT179">
        <v>2</v>
      </c>
      <c r="AU179">
        <v>8</v>
      </c>
      <c r="AV179">
        <v>4</v>
      </c>
      <c r="AW179">
        <v>14</v>
      </c>
    </row>
    <row r="180" spans="1:49" x14ac:dyDescent="0.3">
      <c r="A180" s="17">
        <v>43956</v>
      </c>
      <c r="B180" s="16">
        <v>174</v>
      </c>
      <c r="C180">
        <v>1.5</v>
      </c>
      <c r="O180">
        <v>1</v>
      </c>
      <c r="P180">
        <v>1.5</v>
      </c>
      <c r="Q180">
        <v>1.5</v>
      </c>
      <c r="T180" s="19">
        <v>43956</v>
      </c>
      <c r="U180" s="18">
        <v>174</v>
      </c>
      <c r="AP180">
        <v>1.5</v>
      </c>
      <c r="AT180">
        <v>1</v>
      </c>
      <c r="AU180">
        <v>1.5</v>
      </c>
      <c r="AV180">
        <v>1.5</v>
      </c>
      <c r="AW180">
        <v>20</v>
      </c>
    </row>
    <row r="181" spans="1:49" x14ac:dyDescent="0.3">
      <c r="A181" s="17">
        <v>43957</v>
      </c>
      <c r="B181" s="16">
        <v>175</v>
      </c>
      <c r="C181">
        <v>3</v>
      </c>
      <c r="D181">
        <v>18.5</v>
      </c>
      <c r="E181">
        <v>11.5</v>
      </c>
      <c r="O181">
        <v>3</v>
      </c>
      <c r="P181">
        <v>33</v>
      </c>
      <c r="Q181">
        <v>11</v>
      </c>
      <c r="T181" s="19">
        <v>43957</v>
      </c>
      <c r="U181" s="18">
        <v>175</v>
      </c>
      <c r="AL181">
        <v>3</v>
      </c>
      <c r="AM181">
        <v>18.5</v>
      </c>
      <c r="AN181">
        <v>11.5</v>
      </c>
      <c r="AT181">
        <v>3</v>
      </c>
      <c r="AU181">
        <v>33</v>
      </c>
      <c r="AV181">
        <v>11</v>
      </c>
      <c r="AW181">
        <v>16</v>
      </c>
    </row>
    <row r="182" spans="1:49" x14ac:dyDescent="0.3">
      <c r="A182" s="69">
        <v>43960</v>
      </c>
      <c r="B182" s="16">
        <v>176</v>
      </c>
      <c r="C182">
        <v>2</v>
      </c>
      <c r="D182">
        <v>14.5</v>
      </c>
      <c r="E182">
        <v>2</v>
      </c>
      <c r="F182">
        <v>0.5</v>
      </c>
      <c r="O182">
        <v>4</v>
      </c>
      <c r="P182">
        <v>19</v>
      </c>
      <c r="Q182">
        <v>4.75</v>
      </c>
      <c r="T182" s="68">
        <v>43960</v>
      </c>
      <c r="U182" s="18">
        <v>176</v>
      </c>
      <c r="AD182">
        <v>2</v>
      </c>
      <c r="AE182">
        <v>14.5</v>
      </c>
      <c r="AF182">
        <v>2</v>
      </c>
      <c r="AG182">
        <v>0.5</v>
      </c>
      <c r="AT182">
        <v>4</v>
      </c>
      <c r="AU182">
        <v>19</v>
      </c>
      <c r="AV182">
        <v>4.75</v>
      </c>
      <c r="AW182">
        <v>8</v>
      </c>
    </row>
    <row r="183" spans="1:49" x14ac:dyDescent="0.3">
      <c r="A183" s="56"/>
      <c r="B183" s="16">
        <v>177</v>
      </c>
      <c r="C183">
        <v>8</v>
      </c>
      <c r="D183">
        <v>0.5</v>
      </c>
      <c r="E183">
        <v>7.5</v>
      </c>
      <c r="F183">
        <v>1.5</v>
      </c>
      <c r="O183">
        <v>4</v>
      </c>
      <c r="P183">
        <v>17.5</v>
      </c>
      <c r="Q183">
        <v>4.375</v>
      </c>
      <c r="T183" s="56"/>
      <c r="U183" s="18">
        <v>177</v>
      </c>
      <c r="AO183">
        <v>8</v>
      </c>
      <c r="AP183">
        <v>0.5</v>
      </c>
      <c r="AQ183">
        <v>7.5</v>
      </c>
      <c r="AR183">
        <v>1.5</v>
      </c>
      <c r="AT183">
        <v>4</v>
      </c>
      <c r="AU183">
        <v>17.5</v>
      </c>
      <c r="AV183">
        <v>4.375</v>
      </c>
      <c r="AW183">
        <v>19</v>
      </c>
    </row>
    <row r="184" spans="1:49" x14ac:dyDescent="0.3">
      <c r="A184" s="69">
        <v>43961</v>
      </c>
      <c r="B184" s="16">
        <v>178</v>
      </c>
      <c r="C184">
        <v>4.5</v>
      </c>
      <c r="D184">
        <v>2</v>
      </c>
      <c r="E184">
        <v>4.5</v>
      </c>
      <c r="F184">
        <v>39</v>
      </c>
      <c r="G184">
        <v>8</v>
      </c>
      <c r="H184">
        <v>25</v>
      </c>
      <c r="I184">
        <v>23</v>
      </c>
      <c r="J184">
        <v>8.5</v>
      </c>
      <c r="K184">
        <v>2.5</v>
      </c>
      <c r="O184">
        <v>9</v>
      </c>
      <c r="P184">
        <v>117</v>
      </c>
      <c r="Q184">
        <v>13</v>
      </c>
      <c r="T184" s="68">
        <v>43961</v>
      </c>
      <c r="U184" s="18">
        <v>178</v>
      </c>
      <c r="V184">
        <v>4.5</v>
      </c>
      <c r="W184">
        <v>2</v>
      </c>
      <c r="X184">
        <v>4.5</v>
      </c>
      <c r="Y184">
        <v>39</v>
      </c>
      <c r="Z184">
        <v>8</v>
      </c>
      <c r="AA184">
        <v>25</v>
      </c>
      <c r="AB184">
        <v>23</v>
      </c>
      <c r="AC184">
        <v>8.5</v>
      </c>
      <c r="AD184">
        <v>2.5</v>
      </c>
      <c r="AT184">
        <v>9</v>
      </c>
      <c r="AU184">
        <v>117</v>
      </c>
      <c r="AV184">
        <v>13</v>
      </c>
      <c r="AW184">
        <v>0</v>
      </c>
    </row>
    <row r="185" spans="1:49" x14ac:dyDescent="0.3">
      <c r="A185" s="56"/>
      <c r="B185" s="16">
        <v>179</v>
      </c>
      <c r="C185">
        <v>3</v>
      </c>
      <c r="D185">
        <v>26</v>
      </c>
      <c r="E185">
        <v>7</v>
      </c>
      <c r="O185">
        <v>3</v>
      </c>
      <c r="P185">
        <v>36</v>
      </c>
      <c r="Q185">
        <v>12</v>
      </c>
      <c r="T185" s="56"/>
      <c r="U185" s="18">
        <v>179</v>
      </c>
      <c r="AI185">
        <v>3</v>
      </c>
      <c r="AJ185">
        <v>26</v>
      </c>
      <c r="AK185">
        <v>7</v>
      </c>
      <c r="AT185">
        <v>3</v>
      </c>
      <c r="AU185">
        <v>36</v>
      </c>
      <c r="AV185">
        <v>12</v>
      </c>
      <c r="AW185">
        <v>13</v>
      </c>
    </row>
    <row r="186" spans="1:49" x14ac:dyDescent="0.3">
      <c r="A186" s="69">
        <v>43962</v>
      </c>
      <c r="B186" s="16">
        <v>180</v>
      </c>
      <c r="C186">
        <v>2</v>
      </c>
      <c r="O186">
        <v>1</v>
      </c>
      <c r="P186">
        <v>2</v>
      </c>
      <c r="Q186">
        <v>2</v>
      </c>
      <c r="T186" s="68">
        <v>43962</v>
      </c>
      <c r="U186" s="18">
        <v>180</v>
      </c>
      <c r="AG186">
        <v>2</v>
      </c>
      <c r="AT186">
        <v>1</v>
      </c>
      <c r="AU186">
        <v>2</v>
      </c>
      <c r="AV186">
        <v>2</v>
      </c>
      <c r="AW186">
        <v>11</v>
      </c>
    </row>
    <row r="187" spans="1:49" x14ac:dyDescent="0.3">
      <c r="A187" s="56"/>
      <c r="B187" s="16">
        <v>181</v>
      </c>
      <c r="C187">
        <v>0.5</v>
      </c>
      <c r="D187">
        <v>19.5</v>
      </c>
      <c r="O187">
        <v>2</v>
      </c>
      <c r="P187">
        <v>20</v>
      </c>
      <c r="Q187">
        <v>10</v>
      </c>
      <c r="T187" s="56"/>
      <c r="U187" s="18">
        <v>181</v>
      </c>
      <c r="AK187">
        <v>0.5</v>
      </c>
      <c r="AL187">
        <v>19.5</v>
      </c>
      <c r="AT187">
        <v>2</v>
      </c>
      <c r="AU187">
        <v>20</v>
      </c>
      <c r="AV187">
        <v>10</v>
      </c>
      <c r="AW187">
        <v>15</v>
      </c>
    </row>
    <row r="188" spans="1:49" x14ac:dyDescent="0.3">
      <c r="A188" s="69">
        <v>43963</v>
      </c>
      <c r="B188" s="16">
        <v>182</v>
      </c>
      <c r="C188">
        <v>3</v>
      </c>
      <c r="O188">
        <v>1</v>
      </c>
      <c r="P188">
        <v>3</v>
      </c>
      <c r="Q188">
        <v>3</v>
      </c>
      <c r="T188" s="68">
        <v>43963</v>
      </c>
      <c r="U188" s="18">
        <v>182</v>
      </c>
      <c r="W188">
        <v>3</v>
      </c>
      <c r="AT188">
        <v>1</v>
      </c>
      <c r="AU188">
        <v>3</v>
      </c>
      <c r="AV188">
        <v>3</v>
      </c>
      <c r="AW188">
        <v>1</v>
      </c>
    </row>
    <row r="189" spans="1:49" x14ac:dyDescent="0.3">
      <c r="A189" s="56"/>
      <c r="B189" s="16">
        <v>183</v>
      </c>
      <c r="C189">
        <v>20</v>
      </c>
      <c r="D189">
        <v>56</v>
      </c>
      <c r="E189">
        <v>1</v>
      </c>
      <c r="O189">
        <v>3</v>
      </c>
      <c r="P189">
        <v>77</v>
      </c>
      <c r="Q189">
        <v>25.666666666666671</v>
      </c>
      <c r="T189" s="56"/>
      <c r="U189" s="18">
        <v>183</v>
      </c>
      <c r="AL189">
        <v>20</v>
      </c>
      <c r="AM189">
        <v>56</v>
      </c>
      <c r="AN189">
        <v>1</v>
      </c>
      <c r="AT189">
        <v>3</v>
      </c>
      <c r="AU189">
        <v>77</v>
      </c>
      <c r="AV189">
        <v>25.666666666666671</v>
      </c>
      <c r="AW189">
        <v>16</v>
      </c>
    </row>
    <row r="190" spans="1:49" x14ac:dyDescent="0.3">
      <c r="A190" s="17">
        <v>43968</v>
      </c>
      <c r="B190" s="16">
        <v>184</v>
      </c>
      <c r="C190">
        <v>37.5</v>
      </c>
      <c r="D190">
        <v>0.5</v>
      </c>
      <c r="O190">
        <v>2</v>
      </c>
      <c r="P190">
        <v>38</v>
      </c>
      <c r="Q190">
        <v>19</v>
      </c>
      <c r="T190" s="19">
        <v>43968</v>
      </c>
      <c r="U190" s="18">
        <v>184</v>
      </c>
      <c r="AO190">
        <v>37.5</v>
      </c>
      <c r="AP190">
        <v>0.5</v>
      </c>
      <c r="AT190">
        <v>2</v>
      </c>
      <c r="AU190">
        <v>38</v>
      </c>
      <c r="AV190">
        <v>19</v>
      </c>
      <c r="AW190">
        <v>19</v>
      </c>
    </row>
    <row r="191" spans="1:49" x14ac:dyDescent="0.3">
      <c r="A191" s="69">
        <v>43969</v>
      </c>
      <c r="B191" s="16">
        <v>185</v>
      </c>
      <c r="C191">
        <v>25</v>
      </c>
      <c r="D191">
        <v>10.5</v>
      </c>
      <c r="O191">
        <v>2</v>
      </c>
      <c r="P191">
        <v>35.5</v>
      </c>
      <c r="Q191">
        <v>17.75</v>
      </c>
      <c r="T191" s="68">
        <v>43969</v>
      </c>
      <c r="U191" s="18">
        <v>185</v>
      </c>
      <c r="AI191">
        <v>25</v>
      </c>
      <c r="AJ191">
        <v>10.5</v>
      </c>
      <c r="AT191">
        <v>2</v>
      </c>
      <c r="AU191">
        <v>35.5</v>
      </c>
      <c r="AV191">
        <v>17.75</v>
      </c>
      <c r="AW191">
        <v>13</v>
      </c>
    </row>
    <row r="192" spans="1:49" x14ac:dyDescent="0.3">
      <c r="A192" s="56"/>
      <c r="B192" s="16">
        <v>186</v>
      </c>
      <c r="C192">
        <v>1</v>
      </c>
      <c r="D192">
        <v>0.5</v>
      </c>
      <c r="O192">
        <v>2</v>
      </c>
      <c r="P192">
        <v>1.5</v>
      </c>
      <c r="Q192">
        <v>0.75</v>
      </c>
      <c r="T192" s="56"/>
      <c r="U192" s="18">
        <v>186</v>
      </c>
      <c r="AM192">
        <v>1</v>
      </c>
      <c r="AN192">
        <v>0.5</v>
      </c>
      <c r="AT192">
        <v>2</v>
      </c>
      <c r="AU192">
        <v>1.5</v>
      </c>
      <c r="AV192">
        <v>0.75</v>
      </c>
      <c r="AW192">
        <v>17</v>
      </c>
    </row>
    <row r="193" spans="1:49" x14ac:dyDescent="0.3">
      <c r="A193" s="17">
        <v>43970</v>
      </c>
      <c r="B193" s="16">
        <v>187</v>
      </c>
      <c r="C193">
        <v>3.5</v>
      </c>
      <c r="D193">
        <v>11.5</v>
      </c>
      <c r="O193">
        <v>2</v>
      </c>
      <c r="P193">
        <v>15</v>
      </c>
      <c r="Q193">
        <v>7.5</v>
      </c>
      <c r="T193" s="19">
        <v>43970</v>
      </c>
      <c r="U193" s="18">
        <v>187</v>
      </c>
      <c r="AM193">
        <v>3.5</v>
      </c>
      <c r="AN193">
        <v>11.5</v>
      </c>
      <c r="AT193">
        <v>2</v>
      </c>
      <c r="AU193">
        <v>15</v>
      </c>
      <c r="AV193">
        <v>7.5</v>
      </c>
      <c r="AW193">
        <v>17</v>
      </c>
    </row>
    <row r="194" spans="1:49" x14ac:dyDescent="0.3">
      <c r="A194" s="69">
        <v>43971</v>
      </c>
      <c r="B194" s="16">
        <v>188</v>
      </c>
      <c r="C194">
        <v>5.5</v>
      </c>
      <c r="O194">
        <v>1</v>
      </c>
      <c r="P194">
        <v>5.5</v>
      </c>
      <c r="Q194">
        <v>5.5</v>
      </c>
      <c r="T194" s="68">
        <v>43971</v>
      </c>
      <c r="U194" s="18">
        <v>188</v>
      </c>
      <c r="AL194">
        <v>5.5</v>
      </c>
      <c r="AT194">
        <v>1</v>
      </c>
      <c r="AU194">
        <v>5.5</v>
      </c>
      <c r="AV194">
        <v>5.5</v>
      </c>
      <c r="AW194">
        <v>16</v>
      </c>
    </row>
    <row r="195" spans="1:49" x14ac:dyDescent="0.3">
      <c r="A195" s="56"/>
      <c r="B195" s="16">
        <v>189</v>
      </c>
      <c r="C195">
        <v>2</v>
      </c>
      <c r="D195">
        <v>1</v>
      </c>
      <c r="E195">
        <v>0.5</v>
      </c>
      <c r="O195">
        <v>3</v>
      </c>
      <c r="P195">
        <v>3.5</v>
      </c>
      <c r="Q195">
        <v>1.166666666666667</v>
      </c>
      <c r="T195" s="56"/>
      <c r="U195" s="18">
        <v>189</v>
      </c>
      <c r="AP195">
        <v>2</v>
      </c>
      <c r="AQ195">
        <v>1</v>
      </c>
      <c r="AR195">
        <v>0.5</v>
      </c>
      <c r="AT195">
        <v>3</v>
      </c>
      <c r="AU195">
        <v>3.5</v>
      </c>
      <c r="AV195">
        <v>1.166666666666667</v>
      </c>
      <c r="AW195">
        <v>20</v>
      </c>
    </row>
    <row r="196" spans="1:49" x14ac:dyDescent="0.3">
      <c r="A196" s="69">
        <v>43974</v>
      </c>
      <c r="B196" s="16">
        <v>190</v>
      </c>
      <c r="C196">
        <v>0.5</v>
      </c>
      <c r="O196">
        <v>1</v>
      </c>
      <c r="P196">
        <v>0.5</v>
      </c>
      <c r="Q196">
        <v>0.5</v>
      </c>
      <c r="T196" s="68">
        <v>43974</v>
      </c>
      <c r="U196" s="18">
        <v>190</v>
      </c>
      <c r="AM196">
        <v>0.5</v>
      </c>
      <c r="AT196">
        <v>1</v>
      </c>
      <c r="AU196">
        <v>0.5</v>
      </c>
      <c r="AV196">
        <v>0.5</v>
      </c>
      <c r="AW196">
        <v>17</v>
      </c>
    </row>
    <row r="197" spans="1:49" x14ac:dyDescent="0.3">
      <c r="A197" s="56"/>
      <c r="B197" s="16">
        <v>191</v>
      </c>
      <c r="C197">
        <v>2</v>
      </c>
      <c r="D197">
        <v>11</v>
      </c>
      <c r="E197">
        <v>12</v>
      </c>
      <c r="F197">
        <v>9</v>
      </c>
      <c r="G197">
        <v>11</v>
      </c>
      <c r="O197">
        <v>5</v>
      </c>
      <c r="P197">
        <v>45</v>
      </c>
      <c r="Q197">
        <v>9</v>
      </c>
      <c r="T197" s="56"/>
      <c r="U197" s="18">
        <v>191</v>
      </c>
      <c r="AO197">
        <v>2</v>
      </c>
      <c r="AP197">
        <v>11</v>
      </c>
      <c r="AQ197">
        <v>12</v>
      </c>
      <c r="AR197">
        <v>9</v>
      </c>
      <c r="AS197">
        <v>11</v>
      </c>
      <c r="AT197">
        <v>5</v>
      </c>
      <c r="AU197">
        <v>45</v>
      </c>
      <c r="AV197">
        <v>9</v>
      </c>
      <c r="AW197">
        <v>19</v>
      </c>
    </row>
    <row r="198" spans="1:49" x14ac:dyDescent="0.3">
      <c r="A198" s="69">
        <v>43975</v>
      </c>
      <c r="B198" s="16">
        <v>192</v>
      </c>
      <c r="C198">
        <v>4</v>
      </c>
      <c r="O198">
        <v>1</v>
      </c>
      <c r="P198">
        <v>4</v>
      </c>
      <c r="Q198">
        <v>4</v>
      </c>
      <c r="T198" s="68">
        <v>43975</v>
      </c>
      <c r="U198" s="18">
        <v>192</v>
      </c>
      <c r="X198">
        <v>4</v>
      </c>
      <c r="AT198">
        <v>1</v>
      </c>
      <c r="AU198">
        <v>4</v>
      </c>
      <c r="AV198">
        <v>4</v>
      </c>
      <c r="AW198">
        <v>2</v>
      </c>
    </row>
    <row r="199" spans="1:49" x14ac:dyDescent="0.3">
      <c r="A199" s="57"/>
      <c r="B199" s="16">
        <v>193</v>
      </c>
      <c r="C199">
        <v>1</v>
      </c>
      <c r="D199">
        <v>1.5</v>
      </c>
      <c r="O199">
        <v>2</v>
      </c>
      <c r="P199">
        <v>2.5</v>
      </c>
      <c r="Q199">
        <v>1.25</v>
      </c>
      <c r="T199" s="57"/>
      <c r="U199" s="18">
        <v>193</v>
      </c>
      <c r="AB199">
        <v>1</v>
      </c>
      <c r="AC199">
        <v>1.5</v>
      </c>
      <c r="AT199">
        <v>2</v>
      </c>
      <c r="AU199">
        <v>2.5</v>
      </c>
      <c r="AV199">
        <v>1.25</v>
      </c>
      <c r="AW199">
        <v>6</v>
      </c>
    </row>
    <row r="200" spans="1:49" x14ac:dyDescent="0.3">
      <c r="A200" s="57"/>
      <c r="B200" s="16">
        <v>194</v>
      </c>
      <c r="C200">
        <v>3</v>
      </c>
      <c r="D200">
        <v>3.5</v>
      </c>
      <c r="O200">
        <v>2</v>
      </c>
      <c r="P200">
        <v>6.5</v>
      </c>
      <c r="Q200">
        <v>3.25</v>
      </c>
      <c r="T200" s="57"/>
      <c r="U200" s="18">
        <v>194</v>
      </c>
      <c r="AJ200">
        <v>3</v>
      </c>
      <c r="AK200">
        <v>3.5</v>
      </c>
      <c r="AT200">
        <v>2</v>
      </c>
      <c r="AU200">
        <v>6.5</v>
      </c>
      <c r="AV200">
        <v>3.25</v>
      </c>
      <c r="AW200">
        <v>14</v>
      </c>
    </row>
    <row r="201" spans="1:49" x14ac:dyDescent="0.3">
      <c r="A201" s="56"/>
      <c r="B201" s="16">
        <v>195</v>
      </c>
      <c r="C201">
        <v>10</v>
      </c>
      <c r="D201">
        <v>11.5</v>
      </c>
      <c r="O201">
        <v>2</v>
      </c>
      <c r="P201">
        <v>21.5</v>
      </c>
      <c r="Q201">
        <v>10.75</v>
      </c>
      <c r="T201" s="56"/>
      <c r="U201" s="18">
        <v>195</v>
      </c>
      <c r="AR201">
        <v>10</v>
      </c>
      <c r="AS201">
        <v>11.5</v>
      </c>
      <c r="AT201">
        <v>2</v>
      </c>
      <c r="AU201">
        <v>21.5</v>
      </c>
      <c r="AV201">
        <v>10.75</v>
      </c>
      <c r="AW201">
        <v>22</v>
      </c>
    </row>
    <row r="202" spans="1:49" x14ac:dyDescent="0.3">
      <c r="A202" s="69">
        <v>43976</v>
      </c>
      <c r="B202" s="16">
        <v>195</v>
      </c>
      <c r="C202">
        <v>3.5</v>
      </c>
      <c r="O202">
        <v>1</v>
      </c>
      <c r="P202">
        <v>3.5</v>
      </c>
      <c r="Q202">
        <v>3.5</v>
      </c>
      <c r="T202" s="68">
        <v>43976</v>
      </c>
      <c r="U202" s="18">
        <v>195</v>
      </c>
      <c r="V202">
        <v>3.5</v>
      </c>
      <c r="AT202">
        <v>1</v>
      </c>
      <c r="AU202">
        <v>3.5</v>
      </c>
      <c r="AV202">
        <v>3.5</v>
      </c>
      <c r="AW202">
        <v>0</v>
      </c>
    </row>
    <row r="203" spans="1:49" x14ac:dyDescent="0.3">
      <c r="A203" s="56"/>
      <c r="B203" s="16">
        <v>196</v>
      </c>
      <c r="C203">
        <v>19</v>
      </c>
      <c r="D203">
        <v>1</v>
      </c>
      <c r="E203">
        <v>0.5</v>
      </c>
      <c r="O203">
        <v>3</v>
      </c>
      <c r="P203">
        <v>20.5</v>
      </c>
      <c r="Q203">
        <v>6.833333333333333</v>
      </c>
      <c r="T203" s="56"/>
      <c r="U203" s="18">
        <v>196</v>
      </c>
      <c r="AJ203">
        <v>19</v>
      </c>
      <c r="AK203">
        <v>1</v>
      </c>
      <c r="AL203">
        <v>0.5</v>
      </c>
      <c r="AT203">
        <v>3</v>
      </c>
      <c r="AU203">
        <v>20.5</v>
      </c>
      <c r="AV203">
        <v>6.833333333333333</v>
      </c>
      <c r="AW203">
        <v>14</v>
      </c>
    </row>
    <row r="204" spans="1:49" x14ac:dyDescent="0.3">
      <c r="A204" s="17">
        <v>43977</v>
      </c>
      <c r="B204" s="16">
        <v>197</v>
      </c>
      <c r="C204">
        <v>0.5</v>
      </c>
      <c r="D204">
        <v>1.5</v>
      </c>
      <c r="O204">
        <v>2</v>
      </c>
      <c r="P204">
        <v>2</v>
      </c>
      <c r="Q204">
        <v>1</v>
      </c>
      <c r="T204" s="19">
        <v>43977</v>
      </c>
      <c r="U204" s="18">
        <v>197</v>
      </c>
      <c r="V204">
        <v>0.5</v>
      </c>
      <c r="W204">
        <v>1.5</v>
      </c>
      <c r="AT204">
        <v>2</v>
      </c>
      <c r="AU204">
        <v>2</v>
      </c>
      <c r="AV204">
        <v>1</v>
      </c>
      <c r="AW204">
        <v>0</v>
      </c>
    </row>
    <row r="205" spans="1:49" x14ac:dyDescent="0.3">
      <c r="A205" s="17">
        <v>43978</v>
      </c>
      <c r="B205" s="16">
        <v>198</v>
      </c>
      <c r="C205">
        <v>6.5</v>
      </c>
      <c r="O205">
        <v>1</v>
      </c>
      <c r="P205">
        <v>6.5</v>
      </c>
      <c r="Q205">
        <v>6.5</v>
      </c>
      <c r="T205" s="19">
        <v>43978</v>
      </c>
      <c r="U205" s="18">
        <v>198</v>
      </c>
      <c r="AL205">
        <v>6.5</v>
      </c>
      <c r="AT205">
        <v>1</v>
      </c>
      <c r="AU205">
        <v>6.5</v>
      </c>
      <c r="AV205">
        <v>6.5</v>
      </c>
      <c r="AW205">
        <v>16</v>
      </c>
    </row>
    <row r="206" spans="1:49" x14ac:dyDescent="0.3">
      <c r="A206" s="69">
        <v>43980</v>
      </c>
      <c r="B206" s="16">
        <v>199</v>
      </c>
      <c r="C206">
        <v>3.5</v>
      </c>
      <c r="O206">
        <v>1</v>
      </c>
      <c r="P206">
        <v>3.5</v>
      </c>
      <c r="Q206">
        <v>3.5</v>
      </c>
      <c r="T206" s="68">
        <v>43980</v>
      </c>
      <c r="U206" s="18">
        <v>199</v>
      </c>
      <c r="Y206">
        <v>3.5</v>
      </c>
      <c r="AT206">
        <v>1</v>
      </c>
      <c r="AU206">
        <v>3.5</v>
      </c>
      <c r="AV206">
        <v>3.5</v>
      </c>
      <c r="AW206">
        <v>3</v>
      </c>
    </row>
    <row r="207" spans="1:49" x14ac:dyDescent="0.3">
      <c r="A207" s="56"/>
      <c r="B207" s="16">
        <v>200</v>
      </c>
      <c r="C207">
        <v>8.5</v>
      </c>
      <c r="D207">
        <v>10</v>
      </c>
      <c r="O207">
        <v>2</v>
      </c>
      <c r="P207">
        <v>18.5</v>
      </c>
      <c r="Q207">
        <v>9.25</v>
      </c>
      <c r="T207" s="56"/>
      <c r="U207" s="18">
        <v>200</v>
      </c>
      <c r="AJ207">
        <v>8.5</v>
      </c>
      <c r="AK207">
        <v>10</v>
      </c>
      <c r="AT207">
        <v>2</v>
      </c>
      <c r="AU207">
        <v>18.5</v>
      </c>
      <c r="AV207">
        <v>9.25</v>
      </c>
      <c r="AW207">
        <v>14</v>
      </c>
    </row>
    <row r="208" spans="1:49" x14ac:dyDescent="0.3">
      <c r="A208" s="17">
        <v>43981</v>
      </c>
      <c r="B208" s="16">
        <v>201</v>
      </c>
      <c r="C208">
        <v>8</v>
      </c>
      <c r="O208">
        <v>1</v>
      </c>
      <c r="P208">
        <v>8</v>
      </c>
      <c r="Q208">
        <v>8</v>
      </c>
      <c r="T208" s="19">
        <v>43981</v>
      </c>
      <c r="U208" s="18">
        <v>201</v>
      </c>
      <c r="AJ208">
        <v>8</v>
      </c>
      <c r="AT208">
        <v>1</v>
      </c>
      <c r="AU208">
        <v>8</v>
      </c>
      <c r="AV208">
        <v>8</v>
      </c>
      <c r="AW208">
        <v>14</v>
      </c>
    </row>
    <row r="209" spans="1:49" x14ac:dyDescent="0.3">
      <c r="A209" s="69">
        <v>43982</v>
      </c>
      <c r="B209" s="16">
        <v>202</v>
      </c>
      <c r="C209">
        <v>0.5</v>
      </c>
      <c r="O209">
        <v>1</v>
      </c>
      <c r="P209">
        <v>0.5</v>
      </c>
      <c r="Q209">
        <v>0.5</v>
      </c>
      <c r="T209" s="68">
        <v>43982</v>
      </c>
      <c r="U209" s="18">
        <v>202</v>
      </c>
      <c r="AP209">
        <v>0.5</v>
      </c>
      <c r="AT209">
        <v>1</v>
      </c>
      <c r="AU209">
        <v>0.5</v>
      </c>
      <c r="AV209">
        <v>0.5</v>
      </c>
      <c r="AW209">
        <v>20</v>
      </c>
    </row>
    <row r="210" spans="1:49" x14ac:dyDescent="0.3">
      <c r="A210" s="56"/>
      <c r="B210" s="16">
        <v>203</v>
      </c>
      <c r="C210">
        <v>2.5</v>
      </c>
      <c r="D210">
        <v>13.5</v>
      </c>
      <c r="O210">
        <v>2</v>
      </c>
      <c r="P210">
        <v>16</v>
      </c>
      <c r="Q210">
        <v>8</v>
      </c>
      <c r="T210" s="56"/>
      <c r="U210" s="18">
        <v>203</v>
      </c>
      <c r="AR210">
        <v>2.5</v>
      </c>
      <c r="AS210">
        <v>13.5</v>
      </c>
      <c r="AT210">
        <v>2</v>
      </c>
      <c r="AU210">
        <v>16</v>
      </c>
      <c r="AV210">
        <v>8</v>
      </c>
      <c r="AW210">
        <v>22</v>
      </c>
    </row>
    <row r="211" spans="1:49" x14ac:dyDescent="0.3">
      <c r="A211" s="69">
        <v>43983</v>
      </c>
      <c r="B211" s="16">
        <v>203</v>
      </c>
      <c r="C211">
        <v>0.5</v>
      </c>
      <c r="O211">
        <v>1</v>
      </c>
      <c r="P211">
        <v>0.5</v>
      </c>
      <c r="Q211">
        <v>0.5</v>
      </c>
      <c r="T211" s="68">
        <v>43983</v>
      </c>
      <c r="U211" s="18">
        <v>203</v>
      </c>
      <c r="V211">
        <v>0.5</v>
      </c>
      <c r="AT211">
        <v>1</v>
      </c>
      <c r="AU211">
        <v>0.5</v>
      </c>
      <c r="AV211">
        <v>0.5</v>
      </c>
      <c r="AW211">
        <v>0</v>
      </c>
    </row>
    <row r="212" spans="1:49" x14ac:dyDescent="0.3">
      <c r="A212" s="57"/>
      <c r="B212" s="16">
        <v>204</v>
      </c>
      <c r="C212">
        <v>1</v>
      </c>
      <c r="O212">
        <v>1</v>
      </c>
      <c r="P212">
        <v>1</v>
      </c>
      <c r="Q212">
        <v>1</v>
      </c>
      <c r="T212" s="57"/>
      <c r="U212" s="18">
        <v>204</v>
      </c>
      <c r="AL212">
        <v>1</v>
      </c>
      <c r="AT212">
        <v>1</v>
      </c>
      <c r="AU212">
        <v>1</v>
      </c>
      <c r="AV212">
        <v>1</v>
      </c>
      <c r="AW212">
        <v>16</v>
      </c>
    </row>
    <row r="213" spans="1:49" x14ac:dyDescent="0.3">
      <c r="A213" s="56"/>
      <c r="B213" s="16">
        <v>205</v>
      </c>
      <c r="C213">
        <v>0.5</v>
      </c>
      <c r="D213">
        <v>5</v>
      </c>
      <c r="E213">
        <v>10</v>
      </c>
      <c r="F213">
        <v>9</v>
      </c>
      <c r="G213">
        <v>6.5</v>
      </c>
      <c r="H213">
        <v>2</v>
      </c>
      <c r="O213">
        <v>6</v>
      </c>
      <c r="P213">
        <v>33</v>
      </c>
      <c r="Q213">
        <v>5.5</v>
      </c>
      <c r="T213" s="56"/>
      <c r="U213" s="18">
        <v>205</v>
      </c>
      <c r="AN213">
        <v>0.5</v>
      </c>
      <c r="AO213">
        <v>5</v>
      </c>
      <c r="AP213">
        <v>10</v>
      </c>
      <c r="AQ213">
        <v>9</v>
      </c>
      <c r="AR213">
        <v>6.5</v>
      </c>
      <c r="AS213">
        <v>2</v>
      </c>
      <c r="AT213">
        <v>6</v>
      </c>
      <c r="AU213">
        <v>33</v>
      </c>
      <c r="AV213">
        <v>5.5</v>
      </c>
      <c r="AW213">
        <v>18</v>
      </c>
    </row>
    <row r="214" spans="1:49" x14ac:dyDescent="0.3">
      <c r="A214" s="69">
        <v>43984</v>
      </c>
      <c r="B214" s="16">
        <v>206</v>
      </c>
      <c r="C214">
        <v>8.5</v>
      </c>
      <c r="O214">
        <v>1</v>
      </c>
      <c r="P214">
        <v>8.5</v>
      </c>
      <c r="Q214">
        <v>8.5</v>
      </c>
      <c r="T214" s="68">
        <v>43984</v>
      </c>
      <c r="U214" s="18">
        <v>206</v>
      </c>
      <c r="AJ214">
        <v>8.5</v>
      </c>
      <c r="AT214">
        <v>1</v>
      </c>
      <c r="AU214">
        <v>8.5</v>
      </c>
      <c r="AV214">
        <v>8.5</v>
      </c>
      <c r="AW214">
        <v>14</v>
      </c>
    </row>
    <row r="215" spans="1:49" x14ac:dyDescent="0.3">
      <c r="A215" s="57"/>
      <c r="B215" s="16">
        <v>207</v>
      </c>
      <c r="C215">
        <v>0.5</v>
      </c>
      <c r="O215">
        <v>1</v>
      </c>
      <c r="P215">
        <v>0.5</v>
      </c>
      <c r="Q215">
        <v>0.5</v>
      </c>
      <c r="T215" s="57"/>
      <c r="U215" s="18">
        <v>207</v>
      </c>
      <c r="AL215">
        <v>0.5</v>
      </c>
      <c r="AT215">
        <v>1</v>
      </c>
      <c r="AU215">
        <v>0.5</v>
      </c>
      <c r="AV215">
        <v>0.5</v>
      </c>
      <c r="AW215">
        <v>16</v>
      </c>
    </row>
    <row r="216" spans="1:49" x14ac:dyDescent="0.3">
      <c r="A216" s="57"/>
      <c r="B216" s="16">
        <v>208</v>
      </c>
      <c r="C216">
        <v>0.5</v>
      </c>
      <c r="O216">
        <v>1</v>
      </c>
      <c r="P216">
        <v>0.5</v>
      </c>
      <c r="Q216">
        <v>0.5</v>
      </c>
      <c r="T216" s="57"/>
      <c r="U216" s="18">
        <v>208</v>
      </c>
      <c r="AN216">
        <v>0.5</v>
      </c>
      <c r="AT216">
        <v>1</v>
      </c>
      <c r="AU216">
        <v>0.5</v>
      </c>
      <c r="AV216">
        <v>0.5</v>
      </c>
      <c r="AW216">
        <v>18</v>
      </c>
    </row>
    <row r="217" spans="1:49" x14ac:dyDescent="0.3">
      <c r="A217" s="56"/>
      <c r="B217" s="16">
        <v>209</v>
      </c>
      <c r="C217">
        <v>0.5</v>
      </c>
      <c r="O217">
        <v>1</v>
      </c>
      <c r="P217">
        <v>0.5</v>
      </c>
      <c r="Q217">
        <v>0.5</v>
      </c>
      <c r="T217" s="56"/>
      <c r="U217" s="18">
        <v>209</v>
      </c>
      <c r="AP217">
        <v>0.5</v>
      </c>
      <c r="AT217">
        <v>1</v>
      </c>
      <c r="AU217">
        <v>0.5</v>
      </c>
      <c r="AV217">
        <v>0.5</v>
      </c>
      <c r="AW217">
        <v>20</v>
      </c>
    </row>
    <row r="218" spans="1:49" x14ac:dyDescent="0.3">
      <c r="A218" s="69">
        <v>43986</v>
      </c>
      <c r="B218" s="16">
        <v>210</v>
      </c>
      <c r="C218">
        <v>0.5</v>
      </c>
      <c r="D218">
        <v>1</v>
      </c>
      <c r="O218">
        <v>2</v>
      </c>
      <c r="P218">
        <v>1.5</v>
      </c>
      <c r="Q218">
        <v>0.75</v>
      </c>
      <c r="T218" s="68">
        <v>43986</v>
      </c>
      <c r="U218" s="18">
        <v>210</v>
      </c>
      <c r="AM218">
        <v>0.5</v>
      </c>
      <c r="AN218">
        <v>1</v>
      </c>
      <c r="AT218">
        <v>2</v>
      </c>
      <c r="AU218">
        <v>1.5</v>
      </c>
      <c r="AV218">
        <v>0.75</v>
      </c>
      <c r="AW218">
        <v>17</v>
      </c>
    </row>
    <row r="219" spans="1:49" x14ac:dyDescent="0.3">
      <c r="A219" s="56"/>
      <c r="B219" s="16">
        <v>211</v>
      </c>
      <c r="C219">
        <v>0.5</v>
      </c>
      <c r="O219">
        <v>1</v>
      </c>
      <c r="P219">
        <v>0.5</v>
      </c>
      <c r="Q219">
        <v>0.5</v>
      </c>
      <c r="T219" s="56"/>
      <c r="U219" s="18">
        <v>211</v>
      </c>
      <c r="AR219">
        <v>0.5</v>
      </c>
      <c r="AT219">
        <v>1</v>
      </c>
      <c r="AU219">
        <v>0.5</v>
      </c>
      <c r="AV219">
        <v>0.5</v>
      </c>
      <c r="AW219">
        <v>22</v>
      </c>
    </row>
    <row r="220" spans="1:49" x14ac:dyDescent="0.3">
      <c r="A220" s="69">
        <v>43987</v>
      </c>
      <c r="B220" s="16">
        <v>212</v>
      </c>
      <c r="C220">
        <v>2.5</v>
      </c>
      <c r="D220">
        <v>23.5</v>
      </c>
      <c r="E220">
        <v>18</v>
      </c>
      <c r="F220">
        <v>4</v>
      </c>
      <c r="G220">
        <v>1</v>
      </c>
      <c r="O220">
        <v>5</v>
      </c>
      <c r="P220">
        <v>49</v>
      </c>
      <c r="Q220">
        <v>9.8000000000000007</v>
      </c>
      <c r="T220" s="68">
        <v>43987</v>
      </c>
      <c r="U220" s="18">
        <v>212</v>
      </c>
      <c r="V220">
        <v>2.5</v>
      </c>
      <c r="W220">
        <v>23.5</v>
      </c>
      <c r="X220">
        <v>18</v>
      </c>
      <c r="Y220">
        <v>4</v>
      </c>
      <c r="Z220">
        <v>1</v>
      </c>
      <c r="AT220">
        <v>5</v>
      </c>
      <c r="AU220">
        <v>49</v>
      </c>
      <c r="AV220">
        <v>9.8000000000000007</v>
      </c>
      <c r="AW220">
        <v>0</v>
      </c>
    </row>
    <row r="221" spans="1:49" x14ac:dyDescent="0.3">
      <c r="A221" s="56"/>
      <c r="B221" s="16">
        <v>213</v>
      </c>
      <c r="C221">
        <v>26</v>
      </c>
      <c r="O221">
        <v>1</v>
      </c>
      <c r="P221">
        <v>26</v>
      </c>
      <c r="Q221">
        <v>26</v>
      </c>
      <c r="T221" s="56"/>
      <c r="U221" s="18">
        <v>213</v>
      </c>
      <c r="AN221">
        <v>26</v>
      </c>
      <c r="AT221">
        <v>1</v>
      </c>
      <c r="AU221">
        <v>26</v>
      </c>
      <c r="AV221">
        <v>26</v>
      </c>
      <c r="AW221">
        <v>18</v>
      </c>
    </row>
    <row r="222" spans="1:49" x14ac:dyDescent="0.3">
      <c r="A222" s="17">
        <v>43988</v>
      </c>
      <c r="B222" s="16">
        <v>214</v>
      </c>
      <c r="C222">
        <v>4.5</v>
      </c>
      <c r="D222">
        <v>3.5</v>
      </c>
      <c r="E222">
        <v>4.5</v>
      </c>
      <c r="O222">
        <v>3</v>
      </c>
      <c r="P222">
        <v>12.5</v>
      </c>
      <c r="Q222">
        <v>4.166666666666667</v>
      </c>
      <c r="T222" s="19">
        <v>43988</v>
      </c>
      <c r="U222" s="18">
        <v>214</v>
      </c>
      <c r="Y222">
        <v>4.5</v>
      </c>
      <c r="Z222">
        <v>3.5</v>
      </c>
      <c r="AA222">
        <v>4.5</v>
      </c>
      <c r="AT222">
        <v>3</v>
      </c>
      <c r="AU222">
        <v>12.5</v>
      </c>
      <c r="AV222">
        <v>4.166666666666667</v>
      </c>
      <c r="AW222">
        <v>3</v>
      </c>
    </row>
    <row r="223" spans="1:49" x14ac:dyDescent="0.3">
      <c r="A223" s="69">
        <v>43990</v>
      </c>
      <c r="B223" s="16">
        <v>215</v>
      </c>
      <c r="C223">
        <v>1.5</v>
      </c>
      <c r="O223">
        <v>1</v>
      </c>
      <c r="P223">
        <v>1.5</v>
      </c>
      <c r="Q223">
        <v>1.5</v>
      </c>
      <c r="T223" s="68">
        <v>43990</v>
      </c>
      <c r="U223" s="18">
        <v>215</v>
      </c>
      <c r="AD223">
        <v>1.5</v>
      </c>
      <c r="AT223">
        <v>1</v>
      </c>
      <c r="AU223">
        <v>1.5</v>
      </c>
      <c r="AV223">
        <v>1.5</v>
      </c>
      <c r="AW223">
        <v>8</v>
      </c>
    </row>
    <row r="224" spans="1:49" x14ac:dyDescent="0.3">
      <c r="A224" s="56"/>
      <c r="B224" s="16">
        <v>216</v>
      </c>
      <c r="C224">
        <v>1</v>
      </c>
      <c r="D224">
        <v>0.5</v>
      </c>
      <c r="O224">
        <v>2</v>
      </c>
      <c r="P224">
        <v>1.5</v>
      </c>
      <c r="Q224">
        <v>0.75</v>
      </c>
      <c r="T224" s="56"/>
      <c r="U224" s="18">
        <v>216</v>
      </c>
      <c r="AR224">
        <v>1</v>
      </c>
      <c r="AS224">
        <v>0.5</v>
      </c>
      <c r="AT224">
        <v>2</v>
      </c>
      <c r="AU224">
        <v>1.5</v>
      </c>
      <c r="AV224">
        <v>0.75</v>
      </c>
      <c r="AW224">
        <v>22</v>
      </c>
    </row>
    <row r="225" spans="1:49" x14ac:dyDescent="0.3">
      <c r="A225" s="69">
        <v>43991</v>
      </c>
      <c r="B225" s="16">
        <v>217</v>
      </c>
      <c r="C225">
        <v>0.5</v>
      </c>
      <c r="O225">
        <v>1</v>
      </c>
      <c r="P225">
        <v>0.5</v>
      </c>
      <c r="Q225">
        <v>0.5</v>
      </c>
      <c r="T225" s="68">
        <v>43991</v>
      </c>
      <c r="U225" s="18">
        <v>217</v>
      </c>
      <c r="AN225">
        <v>0.5</v>
      </c>
      <c r="AT225">
        <v>1</v>
      </c>
      <c r="AU225">
        <v>0.5</v>
      </c>
      <c r="AV225">
        <v>0.5</v>
      </c>
      <c r="AW225">
        <v>18</v>
      </c>
    </row>
    <row r="226" spans="1:49" x14ac:dyDescent="0.3">
      <c r="A226" s="57"/>
      <c r="B226" s="16">
        <v>218</v>
      </c>
      <c r="C226">
        <v>0.5</v>
      </c>
      <c r="O226">
        <v>1</v>
      </c>
      <c r="P226">
        <v>0.5</v>
      </c>
      <c r="Q226">
        <v>0.5</v>
      </c>
      <c r="T226" s="57"/>
      <c r="U226" s="18">
        <v>218</v>
      </c>
      <c r="AP226">
        <v>0.5</v>
      </c>
      <c r="AT226">
        <v>1</v>
      </c>
      <c r="AU226">
        <v>0.5</v>
      </c>
      <c r="AV226">
        <v>0.5</v>
      </c>
      <c r="AW226">
        <v>20</v>
      </c>
    </row>
    <row r="227" spans="1:49" x14ac:dyDescent="0.3">
      <c r="A227" s="56"/>
      <c r="B227" s="16">
        <v>219</v>
      </c>
      <c r="C227">
        <v>0.5</v>
      </c>
      <c r="O227">
        <v>1</v>
      </c>
      <c r="P227">
        <v>0.5</v>
      </c>
      <c r="Q227">
        <v>0.5</v>
      </c>
      <c r="T227" s="56"/>
      <c r="U227" s="18">
        <v>219</v>
      </c>
      <c r="AR227">
        <v>0.5</v>
      </c>
      <c r="AT227">
        <v>1</v>
      </c>
      <c r="AU227">
        <v>0.5</v>
      </c>
      <c r="AV227">
        <v>0.5</v>
      </c>
      <c r="AW227">
        <v>22</v>
      </c>
    </row>
    <row r="228" spans="1:49" x14ac:dyDescent="0.3">
      <c r="A228" s="17">
        <v>43994</v>
      </c>
      <c r="B228" s="16">
        <v>220</v>
      </c>
      <c r="C228">
        <v>9</v>
      </c>
      <c r="O228">
        <v>1</v>
      </c>
      <c r="P228">
        <v>9</v>
      </c>
      <c r="Q228">
        <v>9</v>
      </c>
      <c r="T228" s="19">
        <v>43994</v>
      </c>
      <c r="U228" s="18">
        <v>220</v>
      </c>
      <c r="AC228">
        <v>9</v>
      </c>
      <c r="AT228">
        <v>1</v>
      </c>
      <c r="AU228">
        <v>9</v>
      </c>
      <c r="AV228">
        <v>9</v>
      </c>
      <c r="AW228">
        <v>7</v>
      </c>
    </row>
    <row r="229" spans="1:49" x14ac:dyDescent="0.3">
      <c r="A229" s="69">
        <v>43997</v>
      </c>
      <c r="B229" s="16">
        <v>221</v>
      </c>
      <c r="C229">
        <v>9</v>
      </c>
      <c r="O229">
        <v>1</v>
      </c>
      <c r="P229">
        <v>9</v>
      </c>
      <c r="Q229">
        <v>9</v>
      </c>
      <c r="T229" s="68">
        <v>43997</v>
      </c>
      <c r="U229" s="18">
        <v>221</v>
      </c>
      <c r="AK229">
        <v>9</v>
      </c>
      <c r="AT229">
        <v>1</v>
      </c>
      <c r="AU229">
        <v>9</v>
      </c>
      <c r="AV229">
        <v>9</v>
      </c>
      <c r="AW229">
        <v>15</v>
      </c>
    </row>
    <row r="230" spans="1:49" x14ac:dyDescent="0.3">
      <c r="A230" s="56"/>
      <c r="B230" s="16">
        <v>222</v>
      </c>
      <c r="C230">
        <v>7</v>
      </c>
      <c r="D230">
        <v>8.5</v>
      </c>
      <c r="E230">
        <v>9.5</v>
      </c>
      <c r="F230">
        <v>3</v>
      </c>
      <c r="G230">
        <v>2.5</v>
      </c>
      <c r="H230">
        <v>3</v>
      </c>
      <c r="I230">
        <v>2</v>
      </c>
      <c r="O230">
        <v>7</v>
      </c>
      <c r="P230">
        <v>35.5</v>
      </c>
      <c r="Q230">
        <v>5.0714285714285712</v>
      </c>
      <c r="T230" s="56"/>
      <c r="U230" s="18">
        <v>222</v>
      </c>
      <c r="AM230">
        <v>7</v>
      </c>
      <c r="AN230">
        <v>8.5</v>
      </c>
      <c r="AO230">
        <v>9.5</v>
      </c>
      <c r="AP230">
        <v>3</v>
      </c>
      <c r="AQ230">
        <v>2.5</v>
      </c>
      <c r="AR230">
        <v>3</v>
      </c>
      <c r="AS230">
        <v>2</v>
      </c>
      <c r="AT230">
        <v>7</v>
      </c>
      <c r="AU230">
        <v>35.5</v>
      </c>
      <c r="AV230">
        <v>5.0714285714285712</v>
      </c>
      <c r="AW230">
        <v>17</v>
      </c>
    </row>
    <row r="231" spans="1:49" x14ac:dyDescent="0.3">
      <c r="A231" s="69">
        <v>43998</v>
      </c>
      <c r="B231" s="16">
        <v>222</v>
      </c>
      <c r="C231">
        <v>0.5</v>
      </c>
      <c r="O231">
        <v>1</v>
      </c>
      <c r="P231">
        <v>0.5</v>
      </c>
      <c r="Q231">
        <v>0.5</v>
      </c>
      <c r="T231" s="68">
        <v>43998</v>
      </c>
      <c r="U231" s="18">
        <v>222</v>
      </c>
      <c r="V231">
        <v>0.5</v>
      </c>
      <c r="AT231">
        <v>1</v>
      </c>
      <c r="AU231">
        <v>0.5</v>
      </c>
      <c r="AV231">
        <v>0.5</v>
      </c>
      <c r="AW231">
        <v>0</v>
      </c>
    </row>
    <row r="232" spans="1:49" x14ac:dyDescent="0.3">
      <c r="A232" s="56"/>
      <c r="B232" s="16">
        <v>223</v>
      </c>
      <c r="C232">
        <v>0.5</v>
      </c>
      <c r="D232">
        <v>0.5</v>
      </c>
      <c r="O232">
        <v>2</v>
      </c>
      <c r="P232">
        <v>1</v>
      </c>
      <c r="Q232">
        <v>0.5</v>
      </c>
      <c r="T232" s="56"/>
      <c r="U232" s="18">
        <v>223</v>
      </c>
      <c r="AA232">
        <v>0.5</v>
      </c>
      <c r="AB232">
        <v>0.5</v>
      </c>
      <c r="AT232">
        <v>2</v>
      </c>
      <c r="AU232">
        <v>1</v>
      </c>
      <c r="AV232">
        <v>0.5</v>
      </c>
      <c r="AW232">
        <v>5</v>
      </c>
    </row>
    <row r="233" spans="1:49" x14ac:dyDescent="0.3">
      <c r="A233" s="17">
        <v>44000</v>
      </c>
      <c r="B233" s="16">
        <v>224</v>
      </c>
      <c r="C233">
        <v>1</v>
      </c>
      <c r="O233">
        <v>1</v>
      </c>
      <c r="P233">
        <v>1</v>
      </c>
      <c r="Q233">
        <v>1</v>
      </c>
      <c r="T233" s="19">
        <v>44000</v>
      </c>
      <c r="U233" s="18">
        <v>224</v>
      </c>
      <c r="AQ233">
        <v>1</v>
      </c>
      <c r="AT233">
        <v>1</v>
      </c>
      <c r="AU233">
        <v>1</v>
      </c>
      <c r="AV233">
        <v>1</v>
      </c>
      <c r="AW233">
        <v>21</v>
      </c>
    </row>
    <row r="234" spans="1:49" x14ac:dyDescent="0.3">
      <c r="A234" s="17">
        <v>44001</v>
      </c>
      <c r="B234" s="16">
        <v>225</v>
      </c>
      <c r="C234">
        <v>23</v>
      </c>
      <c r="D234">
        <v>5</v>
      </c>
      <c r="E234">
        <v>0.5</v>
      </c>
      <c r="F234">
        <v>0.5</v>
      </c>
      <c r="O234">
        <v>4</v>
      </c>
      <c r="P234">
        <v>29</v>
      </c>
      <c r="Q234">
        <v>7.25</v>
      </c>
      <c r="T234" s="19">
        <v>44001</v>
      </c>
      <c r="U234" s="18">
        <v>225</v>
      </c>
      <c r="AM234">
        <v>23</v>
      </c>
      <c r="AN234">
        <v>5</v>
      </c>
      <c r="AO234">
        <v>0.5</v>
      </c>
      <c r="AP234">
        <v>0.5</v>
      </c>
      <c r="AT234">
        <v>4</v>
      </c>
      <c r="AU234">
        <v>29</v>
      </c>
      <c r="AV234">
        <v>7.25</v>
      </c>
      <c r="AW234">
        <v>17</v>
      </c>
    </row>
    <row r="235" spans="1:49" x14ac:dyDescent="0.3">
      <c r="A235" s="17">
        <v>44009</v>
      </c>
      <c r="B235" s="16">
        <v>226</v>
      </c>
      <c r="C235">
        <v>2.5</v>
      </c>
      <c r="O235">
        <v>1</v>
      </c>
      <c r="P235">
        <v>2.5</v>
      </c>
      <c r="Q235">
        <v>2.5</v>
      </c>
      <c r="T235" s="19">
        <v>44009</v>
      </c>
      <c r="U235" s="18">
        <v>226</v>
      </c>
      <c r="AP235">
        <v>2.5</v>
      </c>
      <c r="AT235">
        <v>1</v>
      </c>
      <c r="AU235">
        <v>2.5</v>
      </c>
      <c r="AV235">
        <v>2.5</v>
      </c>
      <c r="AW235">
        <v>20</v>
      </c>
    </row>
    <row r="236" spans="1:49" x14ac:dyDescent="0.3">
      <c r="A236" s="17">
        <v>44014</v>
      </c>
      <c r="B236" s="16">
        <v>227</v>
      </c>
      <c r="C236">
        <v>10.5</v>
      </c>
      <c r="D236">
        <v>0.5</v>
      </c>
      <c r="O236">
        <v>2</v>
      </c>
      <c r="P236">
        <v>11</v>
      </c>
      <c r="Q236">
        <v>5.5</v>
      </c>
      <c r="T236" s="19">
        <v>44014</v>
      </c>
      <c r="U236" s="18">
        <v>227</v>
      </c>
      <c r="AI236">
        <v>10.5</v>
      </c>
      <c r="AJ236">
        <v>0.5</v>
      </c>
      <c r="AT236">
        <v>2</v>
      </c>
      <c r="AU236">
        <v>11</v>
      </c>
      <c r="AV236">
        <v>5.5</v>
      </c>
      <c r="AW236">
        <v>13</v>
      </c>
    </row>
    <row r="237" spans="1:49" x14ac:dyDescent="0.3">
      <c r="A237" s="69">
        <v>44016</v>
      </c>
      <c r="B237" s="16">
        <v>228</v>
      </c>
      <c r="C237">
        <v>5.5</v>
      </c>
      <c r="D237">
        <v>8</v>
      </c>
      <c r="E237">
        <v>13</v>
      </c>
      <c r="F237">
        <v>2.5</v>
      </c>
      <c r="G237">
        <v>2.5</v>
      </c>
      <c r="H237">
        <v>6</v>
      </c>
      <c r="I237">
        <v>2</v>
      </c>
      <c r="J237">
        <v>4</v>
      </c>
      <c r="K237">
        <v>40.5</v>
      </c>
      <c r="O237">
        <v>9</v>
      </c>
      <c r="P237">
        <v>84</v>
      </c>
      <c r="Q237">
        <v>9.3333333333333339</v>
      </c>
      <c r="T237" s="68">
        <v>44016</v>
      </c>
      <c r="U237" s="18">
        <v>228</v>
      </c>
      <c r="X237">
        <v>5.5</v>
      </c>
      <c r="Y237">
        <v>8</v>
      </c>
      <c r="Z237">
        <v>13</v>
      </c>
      <c r="AA237">
        <v>2.5</v>
      </c>
      <c r="AB237">
        <v>2.5</v>
      </c>
      <c r="AC237">
        <v>6</v>
      </c>
      <c r="AD237">
        <v>2</v>
      </c>
      <c r="AE237">
        <v>4</v>
      </c>
      <c r="AF237">
        <v>40.5</v>
      </c>
      <c r="AT237">
        <v>9</v>
      </c>
      <c r="AU237">
        <v>84</v>
      </c>
      <c r="AV237">
        <v>9.3333333333333339</v>
      </c>
      <c r="AW237">
        <v>2</v>
      </c>
    </row>
    <row r="238" spans="1:49" x14ac:dyDescent="0.3">
      <c r="A238" s="57"/>
      <c r="B238" s="16">
        <v>229</v>
      </c>
      <c r="C238">
        <v>7</v>
      </c>
      <c r="O238">
        <v>1</v>
      </c>
      <c r="P238">
        <v>7</v>
      </c>
      <c r="Q238">
        <v>7</v>
      </c>
      <c r="T238" s="57"/>
      <c r="U238" s="18">
        <v>229</v>
      </c>
      <c r="AH238">
        <v>7</v>
      </c>
      <c r="AT238">
        <v>1</v>
      </c>
      <c r="AU238">
        <v>7</v>
      </c>
      <c r="AV238">
        <v>7</v>
      </c>
      <c r="AW238">
        <v>12</v>
      </c>
    </row>
    <row r="239" spans="1:49" x14ac:dyDescent="0.3">
      <c r="A239" s="56"/>
      <c r="B239" s="16">
        <v>230</v>
      </c>
      <c r="C239">
        <v>2</v>
      </c>
      <c r="O239">
        <v>1</v>
      </c>
      <c r="P239">
        <v>2</v>
      </c>
      <c r="Q239">
        <v>2</v>
      </c>
      <c r="T239" s="56"/>
      <c r="U239" s="18">
        <v>230</v>
      </c>
      <c r="AJ239">
        <v>2</v>
      </c>
      <c r="AT239">
        <v>1</v>
      </c>
      <c r="AU239">
        <v>2</v>
      </c>
      <c r="AV239">
        <v>2</v>
      </c>
      <c r="AW239">
        <v>14</v>
      </c>
    </row>
    <row r="240" spans="1:49" x14ac:dyDescent="0.3">
      <c r="A240" s="17">
        <v>44020</v>
      </c>
      <c r="B240" s="16">
        <v>231</v>
      </c>
      <c r="C240">
        <v>3.5</v>
      </c>
      <c r="D240">
        <v>4</v>
      </c>
      <c r="O240">
        <v>2</v>
      </c>
      <c r="P240">
        <v>7.5</v>
      </c>
      <c r="Q240">
        <v>3.75</v>
      </c>
      <c r="T240" s="19">
        <v>44020</v>
      </c>
      <c r="U240" s="18">
        <v>231</v>
      </c>
      <c r="AL240">
        <v>3.5</v>
      </c>
      <c r="AM240">
        <v>4</v>
      </c>
      <c r="AT240">
        <v>2</v>
      </c>
      <c r="AU240">
        <v>7.5</v>
      </c>
      <c r="AV240">
        <v>3.75</v>
      </c>
      <c r="AW240">
        <v>16</v>
      </c>
    </row>
    <row r="241" spans="1:49" x14ac:dyDescent="0.3">
      <c r="A241" s="17">
        <v>44021</v>
      </c>
      <c r="B241" s="16">
        <v>232</v>
      </c>
      <c r="C241">
        <v>23</v>
      </c>
      <c r="O241">
        <v>1</v>
      </c>
      <c r="P241">
        <v>23</v>
      </c>
      <c r="Q241">
        <v>23</v>
      </c>
      <c r="T241" s="19">
        <v>44021</v>
      </c>
      <c r="U241" s="18">
        <v>232</v>
      </c>
      <c r="AB241">
        <v>23</v>
      </c>
      <c r="AT241">
        <v>1</v>
      </c>
      <c r="AU241">
        <v>23</v>
      </c>
      <c r="AV241">
        <v>23</v>
      </c>
      <c r="AW241">
        <v>6</v>
      </c>
    </row>
    <row r="242" spans="1:49" x14ac:dyDescent="0.3">
      <c r="A242" s="17">
        <v>44029</v>
      </c>
      <c r="B242" s="16">
        <v>233</v>
      </c>
      <c r="C242">
        <v>10.5</v>
      </c>
      <c r="D242">
        <v>1</v>
      </c>
      <c r="O242">
        <v>2</v>
      </c>
      <c r="P242">
        <v>11.5</v>
      </c>
      <c r="Q242">
        <v>5.75</v>
      </c>
      <c r="T242" s="19">
        <v>44029</v>
      </c>
      <c r="U242" s="18">
        <v>233</v>
      </c>
      <c r="AN242">
        <v>10.5</v>
      </c>
      <c r="AO242">
        <v>1</v>
      </c>
      <c r="AT242">
        <v>2</v>
      </c>
      <c r="AU242">
        <v>11.5</v>
      </c>
      <c r="AV242">
        <v>5.75</v>
      </c>
      <c r="AW242">
        <v>18</v>
      </c>
    </row>
    <row r="243" spans="1:49" x14ac:dyDescent="0.3">
      <c r="A243" s="17">
        <v>44045</v>
      </c>
      <c r="B243" s="16">
        <v>234</v>
      </c>
      <c r="C243">
        <v>1</v>
      </c>
      <c r="O243">
        <v>1</v>
      </c>
      <c r="P243">
        <v>1</v>
      </c>
      <c r="Q243">
        <v>1</v>
      </c>
      <c r="T243" s="19">
        <v>44045</v>
      </c>
      <c r="U243" s="18">
        <v>234</v>
      </c>
      <c r="AM243">
        <v>1</v>
      </c>
      <c r="AT243">
        <v>1</v>
      </c>
      <c r="AU243">
        <v>1</v>
      </c>
      <c r="AV243">
        <v>1</v>
      </c>
      <c r="AW243">
        <v>17</v>
      </c>
    </row>
    <row r="244" spans="1:49" x14ac:dyDescent="0.3">
      <c r="A244" s="17">
        <v>44048</v>
      </c>
      <c r="B244" s="16">
        <v>235</v>
      </c>
      <c r="C244">
        <v>10.5</v>
      </c>
      <c r="O244">
        <v>1</v>
      </c>
      <c r="P244">
        <v>10.5</v>
      </c>
      <c r="Q244">
        <v>10.5</v>
      </c>
      <c r="T244" s="19">
        <v>44048</v>
      </c>
      <c r="U244" s="18">
        <v>235</v>
      </c>
      <c r="AI244">
        <v>10.5</v>
      </c>
      <c r="AT244">
        <v>1</v>
      </c>
      <c r="AU244">
        <v>10.5</v>
      </c>
      <c r="AV244">
        <v>10.5</v>
      </c>
      <c r="AW244">
        <v>13</v>
      </c>
    </row>
    <row r="245" spans="1:49" x14ac:dyDescent="0.3">
      <c r="A245" s="17">
        <v>44049</v>
      </c>
      <c r="B245" s="16">
        <v>236</v>
      </c>
      <c r="C245">
        <v>4.5</v>
      </c>
      <c r="O245">
        <v>1</v>
      </c>
      <c r="P245">
        <v>4.5</v>
      </c>
      <c r="Q245">
        <v>4.5</v>
      </c>
      <c r="T245" s="19">
        <v>44049</v>
      </c>
      <c r="U245" s="18">
        <v>236</v>
      </c>
      <c r="AN245">
        <v>4.5</v>
      </c>
      <c r="AT245">
        <v>1</v>
      </c>
      <c r="AU245">
        <v>4.5</v>
      </c>
      <c r="AV245">
        <v>4.5</v>
      </c>
      <c r="AW245">
        <v>18</v>
      </c>
    </row>
    <row r="246" spans="1:49" x14ac:dyDescent="0.3">
      <c r="A246" s="17">
        <v>44055</v>
      </c>
      <c r="B246" s="16">
        <v>237</v>
      </c>
      <c r="C246">
        <v>10.5</v>
      </c>
      <c r="O246">
        <v>1</v>
      </c>
      <c r="P246">
        <v>10.5</v>
      </c>
      <c r="Q246">
        <v>10.5</v>
      </c>
      <c r="T246" s="19">
        <v>44055</v>
      </c>
      <c r="U246" s="18">
        <v>237</v>
      </c>
      <c r="AM246">
        <v>10.5</v>
      </c>
      <c r="AT246">
        <v>1</v>
      </c>
      <c r="AU246">
        <v>10.5</v>
      </c>
      <c r="AV246">
        <v>10.5</v>
      </c>
      <c r="AW246">
        <v>17</v>
      </c>
    </row>
    <row r="247" spans="1:49" x14ac:dyDescent="0.3">
      <c r="A247" s="17">
        <v>44056</v>
      </c>
      <c r="B247" s="16">
        <v>238</v>
      </c>
      <c r="C247">
        <v>0.5</v>
      </c>
      <c r="D247">
        <v>4.5</v>
      </c>
      <c r="E247">
        <v>0.5</v>
      </c>
      <c r="O247">
        <v>3</v>
      </c>
      <c r="P247">
        <v>5.5</v>
      </c>
      <c r="Q247">
        <v>1.833333333333333</v>
      </c>
      <c r="T247" s="19">
        <v>44056</v>
      </c>
      <c r="U247" s="18">
        <v>238</v>
      </c>
      <c r="AI247">
        <v>0.5</v>
      </c>
      <c r="AJ247">
        <v>4.5</v>
      </c>
      <c r="AK247">
        <v>0.5</v>
      </c>
      <c r="AT247">
        <v>3</v>
      </c>
      <c r="AU247">
        <v>5.5</v>
      </c>
      <c r="AV247">
        <v>1.833333333333333</v>
      </c>
      <c r="AW247">
        <v>13</v>
      </c>
    </row>
    <row r="248" spans="1:49" x14ac:dyDescent="0.3">
      <c r="A248" s="17">
        <v>44059</v>
      </c>
      <c r="B248" s="16">
        <v>239</v>
      </c>
      <c r="C248">
        <v>4</v>
      </c>
      <c r="D248">
        <v>2</v>
      </c>
      <c r="E248">
        <v>3</v>
      </c>
      <c r="O248">
        <v>3</v>
      </c>
      <c r="P248">
        <v>9</v>
      </c>
      <c r="Q248">
        <v>3</v>
      </c>
      <c r="T248" s="19">
        <v>44059</v>
      </c>
      <c r="U248" s="18">
        <v>239</v>
      </c>
      <c r="AM248">
        <v>4</v>
      </c>
      <c r="AN248">
        <v>2</v>
      </c>
      <c r="AO248">
        <v>3</v>
      </c>
      <c r="AT248">
        <v>3</v>
      </c>
      <c r="AU248">
        <v>9</v>
      </c>
      <c r="AV248">
        <v>3</v>
      </c>
      <c r="AW248">
        <v>17</v>
      </c>
    </row>
    <row r="249" spans="1:49" x14ac:dyDescent="0.3">
      <c r="A249" s="69">
        <v>44061</v>
      </c>
      <c r="B249" s="16">
        <v>240</v>
      </c>
      <c r="C249">
        <v>1.5</v>
      </c>
      <c r="O249">
        <v>1</v>
      </c>
      <c r="P249">
        <v>1.5</v>
      </c>
      <c r="Q249">
        <v>1.5</v>
      </c>
      <c r="T249" s="68">
        <v>44061</v>
      </c>
      <c r="U249" s="18">
        <v>240</v>
      </c>
      <c r="AB249">
        <v>1.5</v>
      </c>
      <c r="AT249">
        <v>1</v>
      </c>
      <c r="AU249">
        <v>1.5</v>
      </c>
      <c r="AV249">
        <v>1.5</v>
      </c>
      <c r="AW249">
        <v>6</v>
      </c>
    </row>
    <row r="250" spans="1:49" x14ac:dyDescent="0.3">
      <c r="A250" s="56"/>
      <c r="B250" s="16">
        <v>241</v>
      </c>
      <c r="C250">
        <v>3.5</v>
      </c>
      <c r="D250">
        <v>8</v>
      </c>
      <c r="E250">
        <v>1.5</v>
      </c>
      <c r="F250">
        <v>2.5</v>
      </c>
      <c r="O250">
        <v>4</v>
      </c>
      <c r="P250">
        <v>15.5</v>
      </c>
      <c r="Q250">
        <v>3.875</v>
      </c>
      <c r="T250" s="56"/>
      <c r="U250" s="18">
        <v>241</v>
      </c>
      <c r="AJ250">
        <v>3.5</v>
      </c>
      <c r="AK250">
        <v>8</v>
      </c>
      <c r="AL250">
        <v>1.5</v>
      </c>
      <c r="AM250">
        <v>2.5</v>
      </c>
      <c r="AT250">
        <v>4</v>
      </c>
      <c r="AU250">
        <v>15.5</v>
      </c>
      <c r="AV250">
        <v>3.875</v>
      </c>
      <c r="AW250">
        <v>14</v>
      </c>
    </row>
    <row r="251" spans="1:49" x14ac:dyDescent="0.3">
      <c r="A251" s="17">
        <v>44072</v>
      </c>
      <c r="B251" s="16">
        <v>242</v>
      </c>
      <c r="C251">
        <v>2</v>
      </c>
      <c r="O251">
        <v>1</v>
      </c>
      <c r="P251">
        <v>2</v>
      </c>
      <c r="Q251">
        <v>2</v>
      </c>
      <c r="T251" s="19">
        <v>44072</v>
      </c>
      <c r="U251" s="18">
        <v>242</v>
      </c>
      <c r="AL251">
        <v>2</v>
      </c>
      <c r="AT251">
        <v>1</v>
      </c>
      <c r="AU251">
        <v>2</v>
      </c>
      <c r="AV251">
        <v>2</v>
      </c>
      <c r="AW251">
        <v>16</v>
      </c>
    </row>
    <row r="252" spans="1:49" x14ac:dyDescent="0.3">
      <c r="A252" s="17">
        <v>44085</v>
      </c>
      <c r="B252" s="16">
        <v>243</v>
      </c>
      <c r="C252">
        <v>16</v>
      </c>
      <c r="O252">
        <v>1</v>
      </c>
      <c r="P252">
        <v>16</v>
      </c>
      <c r="Q252">
        <v>16</v>
      </c>
      <c r="T252" s="19">
        <v>44085</v>
      </c>
      <c r="U252" s="18">
        <v>243</v>
      </c>
      <c r="AL252">
        <v>16</v>
      </c>
      <c r="AT252">
        <v>1</v>
      </c>
      <c r="AU252">
        <v>16</v>
      </c>
      <c r="AV252">
        <v>16</v>
      </c>
      <c r="AW252">
        <v>16</v>
      </c>
    </row>
    <row r="253" spans="1:49" x14ac:dyDescent="0.3">
      <c r="A253" s="17">
        <v>44086</v>
      </c>
      <c r="B253" s="16">
        <v>244</v>
      </c>
      <c r="C253">
        <v>5.5</v>
      </c>
      <c r="O253">
        <v>1</v>
      </c>
      <c r="P253">
        <v>5.5</v>
      </c>
      <c r="Q253">
        <v>5.5</v>
      </c>
      <c r="T253" s="19">
        <v>44086</v>
      </c>
      <c r="U253" s="18">
        <v>244</v>
      </c>
      <c r="AP253">
        <v>5.5</v>
      </c>
      <c r="AT253">
        <v>1</v>
      </c>
      <c r="AU253">
        <v>5.5</v>
      </c>
      <c r="AV253">
        <v>5.5</v>
      </c>
      <c r="AW253">
        <v>20</v>
      </c>
    </row>
    <row r="254" spans="1:49" x14ac:dyDescent="0.3">
      <c r="A254" s="17">
        <v>44091</v>
      </c>
      <c r="B254" s="16">
        <v>245</v>
      </c>
      <c r="C254">
        <v>36</v>
      </c>
      <c r="O254">
        <v>1</v>
      </c>
      <c r="P254">
        <v>36</v>
      </c>
      <c r="Q254">
        <v>36</v>
      </c>
      <c r="T254" s="19">
        <v>44091</v>
      </c>
      <c r="U254" s="18">
        <v>245</v>
      </c>
      <c r="AM254">
        <v>36</v>
      </c>
      <c r="AT254">
        <v>1</v>
      </c>
      <c r="AU254">
        <v>36</v>
      </c>
      <c r="AV254">
        <v>36</v>
      </c>
      <c r="AW254">
        <v>17</v>
      </c>
    </row>
    <row r="255" spans="1:49" x14ac:dyDescent="0.3">
      <c r="A255" s="17">
        <v>44092</v>
      </c>
      <c r="B255" s="16">
        <v>246</v>
      </c>
      <c r="C255">
        <v>18</v>
      </c>
      <c r="O255">
        <v>1</v>
      </c>
      <c r="P255">
        <v>18</v>
      </c>
      <c r="Q255">
        <v>18</v>
      </c>
      <c r="T255" s="19">
        <v>44092</v>
      </c>
      <c r="U255" s="18">
        <v>246</v>
      </c>
      <c r="AO255">
        <v>18</v>
      </c>
      <c r="AT255">
        <v>1</v>
      </c>
      <c r="AU255">
        <v>18</v>
      </c>
      <c r="AV255">
        <v>18</v>
      </c>
      <c r="AW255">
        <v>19</v>
      </c>
    </row>
    <row r="256" spans="1:49" x14ac:dyDescent="0.3">
      <c r="A256" s="17">
        <v>44094</v>
      </c>
      <c r="B256" s="16">
        <v>247</v>
      </c>
      <c r="C256">
        <v>6</v>
      </c>
      <c r="D256">
        <v>7.5</v>
      </c>
      <c r="E256">
        <v>0.5</v>
      </c>
      <c r="O256">
        <v>3</v>
      </c>
      <c r="P256">
        <v>14</v>
      </c>
      <c r="Q256">
        <v>4.666666666666667</v>
      </c>
      <c r="T256" s="19">
        <v>44094</v>
      </c>
      <c r="U256" s="18">
        <v>247</v>
      </c>
      <c r="AH256">
        <v>6</v>
      </c>
      <c r="AI256">
        <v>7.5</v>
      </c>
      <c r="AJ256">
        <v>0.5</v>
      </c>
      <c r="AT256">
        <v>3</v>
      </c>
      <c r="AU256">
        <v>14</v>
      </c>
      <c r="AV256">
        <v>4.666666666666667</v>
      </c>
      <c r="AW256">
        <v>12</v>
      </c>
    </row>
    <row r="257" spans="1:49" x14ac:dyDescent="0.3">
      <c r="A257" s="17">
        <v>44095</v>
      </c>
      <c r="B257" s="16">
        <v>248</v>
      </c>
      <c r="C257">
        <v>67.5</v>
      </c>
      <c r="D257">
        <v>63.5</v>
      </c>
      <c r="E257">
        <v>24.5</v>
      </c>
      <c r="F257">
        <v>1</v>
      </c>
      <c r="O257">
        <v>4</v>
      </c>
      <c r="P257">
        <v>156.5</v>
      </c>
      <c r="Q257">
        <v>39.125</v>
      </c>
      <c r="T257" s="19">
        <v>44095</v>
      </c>
      <c r="U257" s="18">
        <v>248</v>
      </c>
      <c r="AK257">
        <v>67.5</v>
      </c>
      <c r="AL257">
        <v>63.5</v>
      </c>
      <c r="AM257">
        <v>24.5</v>
      </c>
      <c r="AN257">
        <v>1</v>
      </c>
      <c r="AT257">
        <v>4</v>
      </c>
      <c r="AU257">
        <v>156.5</v>
      </c>
      <c r="AV257">
        <v>39.125</v>
      </c>
      <c r="AW257">
        <v>15</v>
      </c>
    </row>
    <row r="258" spans="1:49" x14ac:dyDescent="0.3">
      <c r="A258" s="17">
        <v>44096</v>
      </c>
      <c r="B258" s="16">
        <v>249</v>
      </c>
      <c r="C258">
        <v>1</v>
      </c>
      <c r="D258">
        <v>1.5</v>
      </c>
      <c r="O258">
        <v>2</v>
      </c>
      <c r="P258">
        <v>2.5</v>
      </c>
      <c r="Q258">
        <v>1.25</v>
      </c>
      <c r="T258" s="19">
        <v>44096</v>
      </c>
      <c r="U258" s="18">
        <v>249</v>
      </c>
      <c r="AI258">
        <v>1</v>
      </c>
      <c r="AJ258">
        <v>1.5</v>
      </c>
      <c r="AT258">
        <v>2</v>
      </c>
      <c r="AU258">
        <v>2.5</v>
      </c>
      <c r="AV258">
        <v>1.25</v>
      </c>
      <c r="AW258">
        <v>13</v>
      </c>
    </row>
    <row r="259" spans="1:49" x14ac:dyDescent="0.3">
      <c r="A259" s="17">
        <v>44097</v>
      </c>
      <c r="B259" s="16">
        <v>250</v>
      </c>
      <c r="C259">
        <v>7.5</v>
      </c>
      <c r="O259">
        <v>1</v>
      </c>
      <c r="P259">
        <v>7.5</v>
      </c>
      <c r="Q259">
        <v>7.5</v>
      </c>
      <c r="T259" s="19">
        <v>44097</v>
      </c>
      <c r="U259" s="18">
        <v>250</v>
      </c>
      <c r="AJ259">
        <v>7.5</v>
      </c>
      <c r="AT259">
        <v>1</v>
      </c>
      <c r="AU259">
        <v>7.5</v>
      </c>
      <c r="AV259">
        <v>7.5</v>
      </c>
      <c r="AW259">
        <v>14</v>
      </c>
    </row>
    <row r="260" spans="1:49" x14ac:dyDescent="0.3">
      <c r="A260" s="69">
        <v>44098</v>
      </c>
      <c r="B260" s="16">
        <v>251</v>
      </c>
      <c r="C260">
        <v>1</v>
      </c>
      <c r="O260">
        <v>1</v>
      </c>
      <c r="P260">
        <v>1</v>
      </c>
      <c r="Q260">
        <v>1</v>
      </c>
      <c r="T260" s="68">
        <v>44098</v>
      </c>
      <c r="U260" s="18">
        <v>251</v>
      </c>
      <c r="AL260">
        <v>1</v>
      </c>
      <c r="AT260">
        <v>1</v>
      </c>
      <c r="AU260">
        <v>1</v>
      </c>
      <c r="AV260">
        <v>1</v>
      </c>
      <c r="AW260">
        <v>16</v>
      </c>
    </row>
    <row r="261" spans="1:49" x14ac:dyDescent="0.3">
      <c r="A261" s="56"/>
      <c r="B261" s="16">
        <v>252</v>
      </c>
      <c r="C261">
        <v>2</v>
      </c>
      <c r="D261">
        <v>2</v>
      </c>
      <c r="O261">
        <v>2</v>
      </c>
      <c r="P261">
        <v>4</v>
      </c>
      <c r="Q261">
        <v>2</v>
      </c>
      <c r="T261" s="56"/>
      <c r="U261" s="18">
        <v>252</v>
      </c>
      <c r="AN261">
        <v>2</v>
      </c>
      <c r="AO261">
        <v>2</v>
      </c>
      <c r="AT261">
        <v>2</v>
      </c>
      <c r="AU261">
        <v>4</v>
      </c>
      <c r="AV261">
        <v>2</v>
      </c>
      <c r="AW261">
        <v>18</v>
      </c>
    </row>
    <row r="262" spans="1:49" x14ac:dyDescent="0.3">
      <c r="A262" s="17">
        <v>44100</v>
      </c>
      <c r="B262" s="16">
        <v>253</v>
      </c>
      <c r="C262">
        <v>2</v>
      </c>
      <c r="D262">
        <v>15</v>
      </c>
      <c r="O262">
        <v>2</v>
      </c>
      <c r="P262">
        <v>17</v>
      </c>
      <c r="Q262">
        <v>8.5</v>
      </c>
      <c r="T262" s="19">
        <v>44100</v>
      </c>
      <c r="U262" s="18">
        <v>253</v>
      </c>
      <c r="AM262">
        <v>2</v>
      </c>
      <c r="AN262">
        <v>15</v>
      </c>
      <c r="AT262">
        <v>2</v>
      </c>
      <c r="AU262">
        <v>17</v>
      </c>
      <c r="AV262">
        <v>8.5</v>
      </c>
      <c r="AW262">
        <v>17</v>
      </c>
    </row>
    <row r="263" spans="1:49" x14ac:dyDescent="0.3">
      <c r="A263" s="69">
        <v>44101</v>
      </c>
      <c r="B263" s="16">
        <v>254</v>
      </c>
      <c r="C263">
        <v>8</v>
      </c>
      <c r="O263">
        <v>1</v>
      </c>
      <c r="P263">
        <v>8</v>
      </c>
      <c r="Q263">
        <v>8</v>
      </c>
      <c r="T263" s="68">
        <v>44101</v>
      </c>
      <c r="U263" s="18">
        <v>254</v>
      </c>
      <c r="AJ263">
        <v>8</v>
      </c>
      <c r="AT263">
        <v>1</v>
      </c>
      <c r="AU263">
        <v>8</v>
      </c>
      <c r="AV263">
        <v>8</v>
      </c>
      <c r="AW263">
        <v>14</v>
      </c>
    </row>
    <row r="264" spans="1:49" x14ac:dyDescent="0.3">
      <c r="A264" s="57"/>
      <c r="B264" s="16">
        <v>255</v>
      </c>
      <c r="C264">
        <v>4</v>
      </c>
      <c r="D264">
        <v>11.5</v>
      </c>
      <c r="O264">
        <v>2</v>
      </c>
      <c r="P264">
        <v>15.5</v>
      </c>
      <c r="Q264">
        <v>7.75</v>
      </c>
      <c r="T264" s="57"/>
      <c r="U264" s="18">
        <v>255</v>
      </c>
      <c r="AM264">
        <v>4</v>
      </c>
      <c r="AN264">
        <v>11.5</v>
      </c>
      <c r="AT264">
        <v>2</v>
      </c>
      <c r="AU264">
        <v>15.5</v>
      </c>
      <c r="AV264">
        <v>7.75</v>
      </c>
      <c r="AW264">
        <v>17</v>
      </c>
    </row>
    <row r="265" spans="1:49" x14ac:dyDescent="0.3">
      <c r="A265" s="56"/>
      <c r="B265" s="16">
        <v>256</v>
      </c>
      <c r="C265">
        <v>15</v>
      </c>
      <c r="O265">
        <v>1</v>
      </c>
      <c r="P265">
        <v>15</v>
      </c>
      <c r="Q265">
        <v>15</v>
      </c>
      <c r="T265" s="56"/>
      <c r="U265" s="18">
        <v>256</v>
      </c>
      <c r="AP265">
        <v>15</v>
      </c>
      <c r="AT265">
        <v>1</v>
      </c>
      <c r="AU265">
        <v>15</v>
      </c>
      <c r="AV265">
        <v>15</v>
      </c>
      <c r="AW265">
        <v>20</v>
      </c>
    </row>
    <row r="266" spans="1:49" x14ac:dyDescent="0.3">
      <c r="A266" s="69">
        <v>44106</v>
      </c>
      <c r="B266" s="16">
        <v>257</v>
      </c>
      <c r="C266">
        <v>9</v>
      </c>
      <c r="O266">
        <v>1</v>
      </c>
      <c r="P266">
        <v>9</v>
      </c>
      <c r="Q266">
        <v>9</v>
      </c>
      <c r="T266" s="68">
        <v>44106</v>
      </c>
      <c r="U266" s="18">
        <v>257</v>
      </c>
      <c r="AJ266">
        <v>9</v>
      </c>
      <c r="AT266">
        <v>1</v>
      </c>
      <c r="AU266">
        <v>9</v>
      </c>
      <c r="AV266">
        <v>9</v>
      </c>
      <c r="AW266">
        <v>14</v>
      </c>
    </row>
    <row r="267" spans="1:49" x14ac:dyDescent="0.3">
      <c r="A267" s="56"/>
      <c r="B267" s="16">
        <v>258</v>
      </c>
      <c r="C267">
        <v>48</v>
      </c>
      <c r="O267">
        <v>1</v>
      </c>
      <c r="P267">
        <v>48</v>
      </c>
      <c r="Q267">
        <v>48</v>
      </c>
      <c r="T267" s="56"/>
      <c r="U267" s="18">
        <v>258</v>
      </c>
      <c r="AN267">
        <v>48</v>
      </c>
      <c r="AT267">
        <v>1</v>
      </c>
      <c r="AU267">
        <v>48</v>
      </c>
      <c r="AV267">
        <v>48</v>
      </c>
      <c r="AW267">
        <v>18</v>
      </c>
    </row>
    <row r="268" spans="1:49" x14ac:dyDescent="0.3">
      <c r="A268" s="69">
        <v>44107</v>
      </c>
      <c r="B268" s="16">
        <v>259</v>
      </c>
      <c r="C268">
        <v>5</v>
      </c>
      <c r="D268">
        <v>0.5</v>
      </c>
      <c r="O268">
        <v>2</v>
      </c>
      <c r="P268">
        <v>5.5</v>
      </c>
      <c r="Q268">
        <v>2.75</v>
      </c>
      <c r="T268" s="68">
        <v>44107</v>
      </c>
      <c r="U268" s="18">
        <v>259</v>
      </c>
      <c r="AK268">
        <v>5</v>
      </c>
      <c r="AL268">
        <v>0.5</v>
      </c>
      <c r="AT268">
        <v>2</v>
      </c>
      <c r="AU268">
        <v>5.5</v>
      </c>
      <c r="AV268">
        <v>2.75</v>
      </c>
      <c r="AW268">
        <v>15</v>
      </c>
    </row>
    <row r="269" spans="1:49" x14ac:dyDescent="0.3">
      <c r="A269" s="56"/>
      <c r="B269" s="16">
        <v>260</v>
      </c>
      <c r="C269">
        <v>8</v>
      </c>
      <c r="D269">
        <v>2</v>
      </c>
      <c r="O269">
        <v>2</v>
      </c>
      <c r="P269">
        <v>10</v>
      </c>
      <c r="Q269">
        <v>5</v>
      </c>
      <c r="T269" s="56"/>
      <c r="U269" s="18">
        <v>260</v>
      </c>
      <c r="AO269">
        <v>8</v>
      </c>
      <c r="AP269">
        <v>2</v>
      </c>
      <c r="AT269">
        <v>2</v>
      </c>
      <c r="AU269">
        <v>10</v>
      </c>
      <c r="AV269">
        <v>5</v>
      </c>
      <c r="AW269">
        <v>19</v>
      </c>
    </row>
    <row r="270" spans="1:49" x14ac:dyDescent="0.3">
      <c r="A270" s="17">
        <v>44111</v>
      </c>
      <c r="B270" s="16">
        <v>261</v>
      </c>
      <c r="C270">
        <v>18</v>
      </c>
      <c r="D270">
        <v>5.5</v>
      </c>
      <c r="E270">
        <v>0.5</v>
      </c>
      <c r="O270">
        <v>3</v>
      </c>
      <c r="P270">
        <v>24</v>
      </c>
      <c r="Q270">
        <v>8</v>
      </c>
      <c r="T270" s="19">
        <v>44111</v>
      </c>
      <c r="U270" s="18">
        <v>261</v>
      </c>
      <c r="AM270">
        <v>18</v>
      </c>
      <c r="AN270">
        <v>5.5</v>
      </c>
      <c r="AO270">
        <v>0.5</v>
      </c>
      <c r="AT270">
        <v>3</v>
      </c>
      <c r="AU270">
        <v>24</v>
      </c>
      <c r="AV270">
        <v>8</v>
      </c>
      <c r="AW270">
        <v>17</v>
      </c>
    </row>
    <row r="271" spans="1:49" x14ac:dyDescent="0.3">
      <c r="A271" s="69">
        <v>44113</v>
      </c>
      <c r="B271" s="16">
        <v>262</v>
      </c>
      <c r="C271">
        <v>2.5</v>
      </c>
      <c r="O271">
        <v>1</v>
      </c>
      <c r="P271">
        <v>2.5</v>
      </c>
      <c r="Q271">
        <v>2.5</v>
      </c>
      <c r="T271" s="68">
        <v>44113</v>
      </c>
      <c r="U271" s="18">
        <v>262</v>
      </c>
      <c r="AJ271">
        <v>2.5</v>
      </c>
      <c r="AT271">
        <v>1</v>
      </c>
      <c r="AU271">
        <v>2.5</v>
      </c>
      <c r="AV271">
        <v>2.5</v>
      </c>
      <c r="AW271">
        <v>14</v>
      </c>
    </row>
    <row r="272" spans="1:49" x14ac:dyDescent="0.3">
      <c r="A272" s="56"/>
      <c r="B272" s="16">
        <v>263</v>
      </c>
      <c r="C272">
        <v>0.5</v>
      </c>
      <c r="D272">
        <v>3</v>
      </c>
      <c r="O272">
        <v>2</v>
      </c>
      <c r="P272">
        <v>3.5</v>
      </c>
      <c r="Q272">
        <v>1.75</v>
      </c>
      <c r="T272" s="56"/>
      <c r="U272" s="18">
        <v>263</v>
      </c>
      <c r="AL272">
        <v>0.5</v>
      </c>
      <c r="AM272">
        <v>3</v>
      </c>
      <c r="AT272">
        <v>2</v>
      </c>
      <c r="AU272">
        <v>3.5</v>
      </c>
      <c r="AV272">
        <v>1.75</v>
      </c>
      <c r="AW272">
        <v>16</v>
      </c>
    </row>
    <row r="273" spans="1:49" x14ac:dyDescent="0.3">
      <c r="A273" s="17">
        <v>44114</v>
      </c>
      <c r="B273" s="16">
        <v>264</v>
      </c>
      <c r="C273">
        <v>1</v>
      </c>
      <c r="O273">
        <v>1</v>
      </c>
      <c r="P273">
        <v>1</v>
      </c>
      <c r="Q273">
        <v>1</v>
      </c>
      <c r="T273" s="19">
        <v>44114</v>
      </c>
      <c r="U273" s="18">
        <v>264</v>
      </c>
      <c r="AP273">
        <v>1</v>
      </c>
      <c r="AT273">
        <v>1</v>
      </c>
      <c r="AU273">
        <v>1</v>
      </c>
      <c r="AV273">
        <v>1</v>
      </c>
      <c r="AW273">
        <v>20</v>
      </c>
    </row>
    <row r="274" spans="1:49" x14ac:dyDescent="0.3">
      <c r="A274" s="17">
        <v>44117</v>
      </c>
      <c r="B274" s="16">
        <v>265</v>
      </c>
      <c r="C274">
        <v>20</v>
      </c>
      <c r="O274">
        <v>1</v>
      </c>
      <c r="P274">
        <v>20</v>
      </c>
      <c r="Q274">
        <v>20</v>
      </c>
      <c r="T274" s="19">
        <v>44117</v>
      </c>
      <c r="U274" s="18">
        <v>265</v>
      </c>
      <c r="AM274">
        <v>20</v>
      </c>
      <c r="AT274">
        <v>1</v>
      </c>
      <c r="AU274">
        <v>20</v>
      </c>
      <c r="AV274">
        <v>20</v>
      </c>
      <c r="AW274">
        <v>17</v>
      </c>
    </row>
    <row r="275" spans="1:49" x14ac:dyDescent="0.3">
      <c r="A275" s="17">
        <v>44119</v>
      </c>
      <c r="B275" s="16">
        <v>266</v>
      </c>
      <c r="C275">
        <v>0.5</v>
      </c>
      <c r="D275">
        <v>4</v>
      </c>
      <c r="O275">
        <v>2</v>
      </c>
      <c r="P275">
        <v>4.5</v>
      </c>
      <c r="Q275">
        <v>2.25</v>
      </c>
      <c r="T275" s="19">
        <v>44119</v>
      </c>
      <c r="U275" s="18">
        <v>266</v>
      </c>
      <c r="AL275">
        <v>0.5</v>
      </c>
      <c r="AM275">
        <v>4</v>
      </c>
      <c r="AT275">
        <v>2</v>
      </c>
      <c r="AU275">
        <v>4.5</v>
      </c>
      <c r="AV275">
        <v>2.25</v>
      </c>
      <c r="AW275">
        <v>16</v>
      </c>
    </row>
    <row r="276" spans="1:49" x14ac:dyDescent="0.3">
      <c r="A276" s="69">
        <v>44121</v>
      </c>
      <c r="B276" s="16">
        <v>267</v>
      </c>
      <c r="C276">
        <v>1</v>
      </c>
      <c r="O276">
        <v>1</v>
      </c>
      <c r="P276">
        <v>1</v>
      </c>
      <c r="Q276">
        <v>1</v>
      </c>
      <c r="T276" s="68">
        <v>44121</v>
      </c>
      <c r="U276" s="18">
        <v>267</v>
      </c>
      <c r="AK276">
        <v>1</v>
      </c>
      <c r="AT276">
        <v>1</v>
      </c>
      <c r="AU276">
        <v>1</v>
      </c>
      <c r="AV276">
        <v>1</v>
      </c>
      <c r="AW276">
        <v>15</v>
      </c>
    </row>
    <row r="277" spans="1:49" x14ac:dyDescent="0.3">
      <c r="A277" s="56"/>
      <c r="B277" s="16">
        <v>268</v>
      </c>
      <c r="C277">
        <v>0.5</v>
      </c>
      <c r="O277">
        <v>1</v>
      </c>
      <c r="P277">
        <v>0.5</v>
      </c>
      <c r="Q277">
        <v>0.5</v>
      </c>
      <c r="T277" s="56"/>
      <c r="U277" s="18">
        <v>268</v>
      </c>
      <c r="AN277">
        <v>0.5</v>
      </c>
      <c r="AT277">
        <v>1</v>
      </c>
      <c r="AU277">
        <v>0.5</v>
      </c>
      <c r="AV277">
        <v>0.5</v>
      </c>
      <c r="AW277">
        <v>18</v>
      </c>
    </row>
    <row r="278" spans="1:49" x14ac:dyDescent="0.3">
      <c r="A278" s="69">
        <v>44122</v>
      </c>
      <c r="B278" s="16">
        <v>269</v>
      </c>
      <c r="C278">
        <v>9.5</v>
      </c>
      <c r="D278">
        <v>2</v>
      </c>
      <c r="E278">
        <v>1</v>
      </c>
      <c r="F278">
        <v>46</v>
      </c>
      <c r="G278">
        <v>0.5</v>
      </c>
      <c r="O278">
        <v>5</v>
      </c>
      <c r="P278">
        <v>59</v>
      </c>
      <c r="Q278">
        <v>11.8</v>
      </c>
      <c r="T278" s="68">
        <v>44122</v>
      </c>
      <c r="U278" s="18">
        <v>269</v>
      </c>
      <c r="AL278">
        <v>9.5</v>
      </c>
      <c r="AM278">
        <v>2</v>
      </c>
      <c r="AN278">
        <v>1</v>
      </c>
      <c r="AO278">
        <v>46</v>
      </c>
      <c r="AP278">
        <v>0.5</v>
      </c>
      <c r="AT278">
        <v>5</v>
      </c>
      <c r="AU278">
        <v>59</v>
      </c>
      <c r="AV278">
        <v>11.8</v>
      </c>
      <c r="AW278">
        <v>16</v>
      </c>
    </row>
    <row r="279" spans="1:49" x14ac:dyDescent="0.3">
      <c r="A279" s="56"/>
      <c r="B279" s="16">
        <v>270</v>
      </c>
      <c r="C279">
        <v>3</v>
      </c>
      <c r="O279">
        <v>1</v>
      </c>
      <c r="P279">
        <v>3</v>
      </c>
      <c r="Q279">
        <v>3</v>
      </c>
      <c r="T279" s="56"/>
      <c r="U279" s="18">
        <v>270</v>
      </c>
      <c r="AS279">
        <v>3</v>
      </c>
      <c r="AT279">
        <v>1</v>
      </c>
      <c r="AU279">
        <v>3</v>
      </c>
      <c r="AV279">
        <v>3</v>
      </c>
      <c r="AW279">
        <v>23</v>
      </c>
    </row>
    <row r="280" spans="1:49" x14ac:dyDescent="0.3">
      <c r="A280" s="17">
        <v>44123</v>
      </c>
      <c r="B280" s="16">
        <v>271</v>
      </c>
      <c r="C280">
        <v>11.5</v>
      </c>
      <c r="O280">
        <v>1</v>
      </c>
      <c r="P280">
        <v>11.5</v>
      </c>
      <c r="Q280">
        <v>11.5</v>
      </c>
      <c r="T280" s="19">
        <v>44123</v>
      </c>
      <c r="U280" s="18">
        <v>271</v>
      </c>
      <c r="AK280">
        <v>11.5</v>
      </c>
      <c r="AT280">
        <v>1</v>
      </c>
      <c r="AU280">
        <v>11.5</v>
      </c>
      <c r="AV280">
        <v>11.5</v>
      </c>
      <c r="AW280">
        <v>15</v>
      </c>
    </row>
    <row r="281" spans="1:49" x14ac:dyDescent="0.3">
      <c r="A281" s="17">
        <v>44124</v>
      </c>
      <c r="B281" s="16">
        <v>272</v>
      </c>
      <c r="C281">
        <v>39</v>
      </c>
      <c r="D281">
        <v>35</v>
      </c>
      <c r="O281">
        <v>2</v>
      </c>
      <c r="P281">
        <v>74</v>
      </c>
      <c r="Q281">
        <v>37</v>
      </c>
      <c r="T281" s="19">
        <v>44124</v>
      </c>
      <c r="U281" s="18">
        <v>272</v>
      </c>
      <c r="AK281">
        <v>39</v>
      </c>
      <c r="AL281">
        <v>35</v>
      </c>
      <c r="AT281">
        <v>2</v>
      </c>
      <c r="AU281">
        <v>74</v>
      </c>
      <c r="AV281">
        <v>37</v>
      </c>
      <c r="AW281">
        <v>15</v>
      </c>
    </row>
    <row r="282" spans="1:49" x14ac:dyDescent="0.3">
      <c r="A282" s="17">
        <v>44125</v>
      </c>
      <c r="B282" s="16">
        <v>273</v>
      </c>
      <c r="C282">
        <v>7.5</v>
      </c>
      <c r="O282">
        <v>1</v>
      </c>
      <c r="P282">
        <v>7.5</v>
      </c>
      <c r="Q282">
        <v>7.5</v>
      </c>
      <c r="T282" s="19">
        <v>44125</v>
      </c>
      <c r="U282" s="18">
        <v>273</v>
      </c>
      <c r="AM282">
        <v>7.5</v>
      </c>
      <c r="AT282">
        <v>1</v>
      </c>
      <c r="AU282">
        <v>7.5</v>
      </c>
      <c r="AV282">
        <v>7.5</v>
      </c>
      <c r="AW282">
        <v>17</v>
      </c>
    </row>
    <row r="283" spans="1:49" x14ac:dyDescent="0.3">
      <c r="A283" s="17">
        <v>44127</v>
      </c>
      <c r="B283" s="16">
        <v>274</v>
      </c>
      <c r="C283">
        <v>1</v>
      </c>
      <c r="O283">
        <v>1</v>
      </c>
      <c r="P283">
        <v>1</v>
      </c>
      <c r="Q283">
        <v>1</v>
      </c>
      <c r="T283" s="19">
        <v>44127</v>
      </c>
      <c r="U283" s="18">
        <v>274</v>
      </c>
      <c r="AJ283">
        <v>1</v>
      </c>
      <c r="AT283">
        <v>1</v>
      </c>
      <c r="AU283">
        <v>1</v>
      </c>
      <c r="AV283">
        <v>1</v>
      </c>
      <c r="AW283">
        <v>14</v>
      </c>
    </row>
    <row r="284" spans="1:49" x14ac:dyDescent="0.3">
      <c r="A284" s="69">
        <v>44128</v>
      </c>
      <c r="B284" s="16">
        <v>275</v>
      </c>
      <c r="C284">
        <v>2.5</v>
      </c>
      <c r="D284">
        <v>14.5</v>
      </c>
      <c r="O284">
        <v>2</v>
      </c>
      <c r="P284">
        <v>17</v>
      </c>
      <c r="Q284">
        <v>8.5</v>
      </c>
      <c r="T284" s="68">
        <v>44128</v>
      </c>
      <c r="U284" s="18">
        <v>275</v>
      </c>
      <c r="AM284">
        <v>2.5</v>
      </c>
      <c r="AN284">
        <v>14.5</v>
      </c>
      <c r="AT284">
        <v>2</v>
      </c>
      <c r="AU284">
        <v>17</v>
      </c>
      <c r="AV284">
        <v>8.5</v>
      </c>
      <c r="AW284">
        <v>17</v>
      </c>
    </row>
    <row r="285" spans="1:49" x14ac:dyDescent="0.3">
      <c r="A285" s="56"/>
      <c r="B285" s="16">
        <v>276</v>
      </c>
      <c r="C285">
        <v>0.5</v>
      </c>
      <c r="O285">
        <v>1</v>
      </c>
      <c r="P285">
        <v>0.5</v>
      </c>
      <c r="Q285">
        <v>0.5</v>
      </c>
      <c r="T285" s="56"/>
      <c r="U285" s="18">
        <v>276</v>
      </c>
      <c r="AQ285">
        <v>0.5</v>
      </c>
      <c r="AT285">
        <v>1</v>
      </c>
      <c r="AU285">
        <v>0.5</v>
      </c>
      <c r="AV285">
        <v>0.5</v>
      </c>
      <c r="AW285">
        <v>21</v>
      </c>
    </row>
    <row r="286" spans="1:49" x14ac:dyDescent="0.3">
      <c r="A286" s="69">
        <v>44132</v>
      </c>
      <c r="B286" s="16">
        <v>277</v>
      </c>
      <c r="C286">
        <v>11.5</v>
      </c>
      <c r="D286">
        <v>27.5</v>
      </c>
      <c r="O286">
        <v>2</v>
      </c>
      <c r="P286">
        <v>39</v>
      </c>
      <c r="Q286">
        <v>19.5</v>
      </c>
      <c r="T286" s="68">
        <v>44132</v>
      </c>
      <c r="U286" s="18">
        <v>277</v>
      </c>
      <c r="AL286">
        <v>11.5</v>
      </c>
      <c r="AM286">
        <v>27.5</v>
      </c>
      <c r="AT286">
        <v>2</v>
      </c>
      <c r="AU286">
        <v>39</v>
      </c>
      <c r="AV286">
        <v>19.5</v>
      </c>
      <c r="AW286">
        <v>16</v>
      </c>
    </row>
    <row r="287" spans="1:49" x14ac:dyDescent="0.3">
      <c r="A287" s="56"/>
      <c r="B287" s="16">
        <v>278</v>
      </c>
      <c r="C287">
        <v>3</v>
      </c>
      <c r="O287">
        <v>1</v>
      </c>
      <c r="P287">
        <v>3</v>
      </c>
      <c r="Q287">
        <v>3</v>
      </c>
      <c r="T287" s="56"/>
      <c r="U287" s="18">
        <v>278</v>
      </c>
      <c r="AS287">
        <v>3</v>
      </c>
      <c r="AT287">
        <v>1</v>
      </c>
      <c r="AU287">
        <v>3</v>
      </c>
      <c r="AV287">
        <v>3</v>
      </c>
      <c r="AW287">
        <v>23</v>
      </c>
    </row>
    <row r="288" spans="1:49" x14ac:dyDescent="0.3">
      <c r="A288" s="17">
        <v>44133</v>
      </c>
      <c r="B288" s="16">
        <v>279</v>
      </c>
      <c r="C288">
        <v>6</v>
      </c>
      <c r="O288">
        <v>1</v>
      </c>
      <c r="P288">
        <v>6</v>
      </c>
      <c r="Q288">
        <v>6</v>
      </c>
      <c r="T288" s="19">
        <v>44133</v>
      </c>
      <c r="U288" s="18">
        <v>279</v>
      </c>
      <c r="AM288">
        <v>6</v>
      </c>
      <c r="AT288">
        <v>1</v>
      </c>
      <c r="AU288">
        <v>6</v>
      </c>
      <c r="AV288">
        <v>6</v>
      </c>
      <c r="AW288">
        <v>17</v>
      </c>
    </row>
    <row r="289" spans="1:49" x14ac:dyDescent="0.3">
      <c r="A289" s="69">
        <v>44134</v>
      </c>
      <c r="B289" s="16">
        <v>280</v>
      </c>
      <c r="C289">
        <v>8.5</v>
      </c>
      <c r="O289">
        <v>1</v>
      </c>
      <c r="P289">
        <v>8.5</v>
      </c>
      <c r="Q289">
        <v>8.5</v>
      </c>
      <c r="T289" s="68">
        <v>44134</v>
      </c>
      <c r="U289" s="18">
        <v>280</v>
      </c>
      <c r="AG289">
        <v>8.5</v>
      </c>
      <c r="AT289">
        <v>1</v>
      </c>
      <c r="AU289">
        <v>8.5</v>
      </c>
      <c r="AV289">
        <v>8.5</v>
      </c>
      <c r="AW289">
        <v>11</v>
      </c>
    </row>
    <row r="290" spans="1:49" x14ac:dyDescent="0.3">
      <c r="A290" s="56"/>
      <c r="B290" s="16">
        <v>281</v>
      </c>
      <c r="C290">
        <v>1</v>
      </c>
      <c r="D290">
        <v>12</v>
      </c>
      <c r="O290">
        <v>2</v>
      </c>
      <c r="P290">
        <v>13</v>
      </c>
      <c r="Q290">
        <v>6.5</v>
      </c>
      <c r="T290" s="56"/>
      <c r="U290" s="18">
        <v>281</v>
      </c>
      <c r="AJ290">
        <v>1</v>
      </c>
      <c r="AK290">
        <v>12</v>
      </c>
      <c r="AT290">
        <v>2</v>
      </c>
      <c r="AU290">
        <v>13</v>
      </c>
      <c r="AV290">
        <v>6.5</v>
      </c>
      <c r="AW290">
        <v>14</v>
      </c>
    </row>
    <row r="291" spans="1:49" x14ac:dyDescent="0.3">
      <c r="A291" s="69">
        <v>44135</v>
      </c>
      <c r="B291" s="16">
        <v>282</v>
      </c>
      <c r="C291">
        <v>10.5</v>
      </c>
      <c r="O291">
        <v>1</v>
      </c>
      <c r="P291">
        <v>10.5</v>
      </c>
      <c r="Q291">
        <v>10.5</v>
      </c>
      <c r="T291" s="68">
        <v>44135</v>
      </c>
      <c r="U291" s="18">
        <v>282</v>
      </c>
      <c r="AI291">
        <v>10.5</v>
      </c>
      <c r="AT291">
        <v>1</v>
      </c>
      <c r="AU291">
        <v>10.5</v>
      </c>
      <c r="AV291">
        <v>10.5</v>
      </c>
      <c r="AW291">
        <v>13</v>
      </c>
    </row>
    <row r="292" spans="1:49" x14ac:dyDescent="0.3">
      <c r="A292" s="56"/>
      <c r="B292" s="16">
        <v>283</v>
      </c>
      <c r="C292">
        <v>3</v>
      </c>
      <c r="D292">
        <v>2.5</v>
      </c>
      <c r="O292">
        <v>2</v>
      </c>
      <c r="P292">
        <v>5.5</v>
      </c>
      <c r="Q292">
        <v>2.75</v>
      </c>
      <c r="T292" s="56"/>
      <c r="U292" s="18">
        <v>283</v>
      </c>
      <c r="AK292">
        <v>3</v>
      </c>
      <c r="AL292">
        <v>2.5</v>
      </c>
      <c r="AT292">
        <v>2</v>
      </c>
      <c r="AU292">
        <v>5.5</v>
      </c>
      <c r="AV292">
        <v>2.75</v>
      </c>
      <c r="AW292">
        <v>15</v>
      </c>
    </row>
    <row r="293" spans="1:49" x14ac:dyDescent="0.3">
      <c r="A293" s="69">
        <v>44137</v>
      </c>
      <c r="B293" s="16">
        <v>284</v>
      </c>
      <c r="C293">
        <v>3</v>
      </c>
      <c r="O293">
        <v>1</v>
      </c>
      <c r="P293">
        <v>3</v>
      </c>
      <c r="Q293">
        <v>3</v>
      </c>
      <c r="T293" s="68">
        <v>44137</v>
      </c>
      <c r="U293" s="18">
        <v>284</v>
      </c>
      <c r="AB293">
        <v>3</v>
      </c>
      <c r="AT293">
        <v>1</v>
      </c>
      <c r="AU293">
        <v>3</v>
      </c>
      <c r="AV293">
        <v>3</v>
      </c>
      <c r="AW293">
        <v>6</v>
      </c>
    </row>
    <row r="294" spans="1:49" x14ac:dyDescent="0.3">
      <c r="A294" s="56"/>
      <c r="B294" s="16">
        <v>285</v>
      </c>
      <c r="C294">
        <v>0.5</v>
      </c>
      <c r="O294">
        <v>1</v>
      </c>
      <c r="P294">
        <v>0.5</v>
      </c>
      <c r="Q294">
        <v>0.5</v>
      </c>
      <c r="T294" s="56"/>
      <c r="U294" s="18">
        <v>285</v>
      </c>
      <c r="AN294">
        <v>0.5</v>
      </c>
      <c r="AT294">
        <v>1</v>
      </c>
      <c r="AU294">
        <v>0.5</v>
      </c>
      <c r="AV294">
        <v>0.5</v>
      </c>
      <c r="AW294">
        <v>18</v>
      </c>
    </row>
    <row r="295" spans="1:49" x14ac:dyDescent="0.3">
      <c r="A295" s="69">
        <v>44139</v>
      </c>
      <c r="B295" s="16">
        <v>286</v>
      </c>
      <c r="C295">
        <v>6.5</v>
      </c>
      <c r="O295">
        <v>1</v>
      </c>
      <c r="P295">
        <v>6.5</v>
      </c>
      <c r="Q295">
        <v>6.5</v>
      </c>
      <c r="T295" s="68">
        <v>44139</v>
      </c>
      <c r="U295" s="18">
        <v>286</v>
      </c>
      <c r="AI295">
        <v>6.5</v>
      </c>
      <c r="AT295">
        <v>1</v>
      </c>
      <c r="AU295">
        <v>6.5</v>
      </c>
      <c r="AV295">
        <v>6.5</v>
      </c>
      <c r="AW295">
        <v>13</v>
      </c>
    </row>
    <row r="296" spans="1:49" x14ac:dyDescent="0.3">
      <c r="A296" s="56"/>
      <c r="B296" s="16">
        <v>287</v>
      </c>
      <c r="C296">
        <v>6</v>
      </c>
      <c r="O296">
        <v>1</v>
      </c>
      <c r="P296">
        <v>6</v>
      </c>
      <c r="Q296">
        <v>6</v>
      </c>
      <c r="T296" s="56"/>
      <c r="U296" s="18">
        <v>287</v>
      </c>
      <c r="AL296">
        <v>6</v>
      </c>
      <c r="AT296">
        <v>1</v>
      </c>
      <c r="AU296">
        <v>6</v>
      </c>
      <c r="AV296">
        <v>6</v>
      </c>
      <c r="AW296">
        <v>16</v>
      </c>
    </row>
    <row r="297" spans="1:49" x14ac:dyDescent="0.3">
      <c r="A297" s="69">
        <v>44140</v>
      </c>
      <c r="B297" s="16">
        <v>288</v>
      </c>
      <c r="C297">
        <v>10.5</v>
      </c>
      <c r="O297">
        <v>1</v>
      </c>
      <c r="P297">
        <v>10.5</v>
      </c>
      <c r="Q297">
        <v>10.5</v>
      </c>
      <c r="T297" s="68">
        <v>44140</v>
      </c>
      <c r="U297" s="18">
        <v>288</v>
      </c>
      <c r="AA297">
        <v>10.5</v>
      </c>
      <c r="AT297">
        <v>1</v>
      </c>
      <c r="AU297">
        <v>10.5</v>
      </c>
      <c r="AV297">
        <v>10.5</v>
      </c>
      <c r="AW297">
        <v>5</v>
      </c>
    </row>
    <row r="298" spans="1:49" x14ac:dyDescent="0.3">
      <c r="A298" s="56"/>
      <c r="B298" s="16">
        <v>289</v>
      </c>
      <c r="C298">
        <v>6</v>
      </c>
      <c r="O298">
        <v>1</v>
      </c>
      <c r="P298">
        <v>6</v>
      </c>
      <c r="Q298">
        <v>6</v>
      </c>
      <c r="T298" s="56"/>
      <c r="U298" s="18">
        <v>289</v>
      </c>
      <c r="AD298">
        <v>6</v>
      </c>
      <c r="AT298">
        <v>1</v>
      </c>
      <c r="AU298">
        <v>6</v>
      </c>
      <c r="AV298">
        <v>6</v>
      </c>
      <c r="AW298">
        <v>8</v>
      </c>
    </row>
    <row r="299" spans="1:49" x14ac:dyDescent="0.3">
      <c r="A299" s="69">
        <v>44142</v>
      </c>
      <c r="B299" s="16">
        <v>290</v>
      </c>
      <c r="C299">
        <v>3</v>
      </c>
      <c r="D299">
        <v>1</v>
      </c>
      <c r="O299">
        <v>2</v>
      </c>
      <c r="P299">
        <v>4</v>
      </c>
      <c r="Q299">
        <v>2</v>
      </c>
      <c r="T299" s="68">
        <v>44142</v>
      </c>
      <c r="U299" s="18">
        <v>290</v>
      </c>
      <c r="AH299">
        <v>3</v>
      </c>
      <c r="AI299">
        <v>1</v>
      </c>
      <c r="AT299">
        <v>2</v>
      </c>
      <c r="AU299">
        <v>4</v>
      </c>
      <c r="AV299">
        <v>2</v>
      </c>
      <c r="AW299">
        <v>12</v>
      </c>
    </row>
    <row r="300" spans="1:49" x14ac:dyDescent="0.3">
      <c r="A300" s="56"/>
      <c r="B300" s="16">
        <v>291</v>
      </c>
      <c r="C300">
        <v>3.5</v>
      </c>
      <c r="O300">
        <v>1</v>
      </c>
      <c r="P300">
        <v>3.5</v>
      </c>
      <c r="Q300">
        <v>3.5</v>
      </c>
      <c r="T300" s="56"/>
      <c r="U300" s="18">
        <v>291</v>
      </c>
      <c r="AL300">
        <v>3.5</v>
      </c>
      <c r="AT300">
        <v>1</v>
      </c>
      <c r="AU300">
        <v>3.5</v>
      </c>
      <c r="AV300">
        <v>3.5</v>
      </c>
      <c r="AW300">
        <v>16</v>
      </c>
    </row>
    <row r="301" spans="1:49" x14ac:dyDescent="0.3">
      <c r="A301" s="17">
        <v>44145</v>
      </c>
      <c r="B301" s="16">
        <v>292</v>
      </c>
      <c r="C301">
        <v>2.5</v>
      </c>
      <c r="D301">
        <v>29</v>
      </c>
      <c r="E301">
        <v>3.5</v>
      </c>
      <c r="O301">
        <v>3</v>
      </c>
      <c r="P301">
        <v>35</v>
      </c>
      <c r="Q301">
        <v>11.66666666666667</v>
      </c>
      <c r="T301" s="19">
        <v>44145</v>
      </c>
      <c r="U301" s="18">
        <v>292</v>
      </c>
      <c r="AJ301">
        <v>2.5</v>
      </c>
      <c r="AK301">
        <v>29</v>
      </c>
      <c r="AL301">
        <v>3.5</v>
      </c>
      <c r="AT301">
        <v>3</v>
      </c>
      <c r="AU301">
        <v>35</v>
      </c>
      <c r="AV301">
        <v>11.66666666666667</v>
      </c>
      <c r="AW301">
        <v>14</v>
      </c>
    </row>
    <row r="302" spans="1:49" x14ac:dyDescent="0.3">
      <c r="A302" s="17">
        <v>44146</v>
      </c>
      <c r="B302" s="16">
        <v>293</v>
      </c>
      <c r="C302">
        <v>0.5</v>
      </c>
      <c r="D302">
        <v>1.5</v>
      </c>
      <c r="O302">
        <v>2</v>
      </c>
      <c r="P302">
        <v>2</v>
      </c>
      <c r="Q302">
        <v>1</v>
      </c>
      <c r="T302" s="19">
        <v>44146</v>
      </c>
      <c r="U302" s="18">
        <v>293</v>
      </c>
      <c r="AN302">
        <v>0.5</v>
      </c>
      <c r="AO302">
        <v>1.5</v>
      </c>
      <c r="AT302">
        <v>2</v>
      </c>
      <c r="AU302">
        <v>2</v>
      </c>
      <c r="AV302">
        <v>1</v>
      </c>
      <c r="AW302">
        <v>18</v>
      </c>
    </row>
    <row r="303" spans="1:49" x14ac:dyDescent="0.3">
      <c r="A303" s="69">
        <v>44149</v>
      </c>
      <c r="B303" s="16">
        <v>294</v>
      </c>
      <c r="C303">
        <v>21.5</v>
      </c>
      <c r="D303">
        <v>16</v>
      </c>
      <c r="E303">
        <v>9</v>
      </c>
      <c r="F303">
        <v>1</v>
      </c>
      <c r="O303">
        <v>4</v>
      </c>
      <c r="P303">
        <v>47.5</v>
      </c>
      <c r="Q303">
        <v>11.875</v>
      </c>
      <c r="T303" s="68">
        <v>44149</v>
      </c>
      <c r="U303" s="18">
        <v>294</v>
      </c>
      <c r="AK303">
        <v>21.5</v>
      </c>
      <c r="AL303">
        <v>16</v>
      </c>
      <c r="AM303">
        <v>9</v>
      </c>
      <c r="AN303">
        <v>1</v>
      </c>
      <c r="AT303">
        <v>4</v>
      </c>
      <c r="AU303">
        <v>47.5</v>
      </c>
      <c r="AV303">
        <v>11.875</v>
      </c>
      <c r="AW303">
        <v>15</v>
      </c>
    </row>
    <row r="304" spans="1:49" x14ac:dyDescent="0.3">
      <c r="A304" s="56"/>
      <c r="B304" s="16">
        <v>295</v>
      </c>
      <c r="C304">
        <v>1</v>
      </c>
      <c r="O304">
        <v>1</v>
      </c>
      <c r="P304">
        <v>1</v>
      </c>
      <c r="Q304">
        <v>1</v>
      </c>
      <c r="T304" s="56"/>
      <c r="U304" s="18">
        <v>295</v>
      </c>
      <c r="AQ304">
        <v>1</v>
      </c>
      <c r="AT304">
        <v>1</v>
      </c>
      <c r="AU304">
        <v>1</v>
      </c>
      <c r="AV304">
        <v>1</v>
      </c>
      <c r="AW304">
        <v>21</v>
      </c>
    </row>
    <row r="305" spans="1:49" x14ac:dyDescent="0.3">
      <c r="A305" s="69">
        <v>44152</v>
      </c>
      <c r="B305" s="16">
        <v>296</v>
      </c>
      <c r="C305">
        <v>2</v>
      </c>
      <c r="O305">
        <v>1</v>
      </c>
      <c r="P305">
        <v>2</v>
      </c>
      <c r="Q305">
        <v>2</v>
      </c>
      <c r="T305" s="68">
        <v>44152</v>
      </c>
      <c r="U305" s="18">
        <v>296</v>
      </c>
      <c r="AK305">
        <v>2</v>
      </c>
      <c r="AT305">
        <v>1</v>
      </c>
      <c r="AU305">
        <v>2</v>
      </c>
      <c r="AV305">
        <v>2</v>
      </c>
      <c r="AW305">
        <v>15</v>
      </c>
    </row>
    <row r="306" spans="1:49" x14ac:dyDescent="0.3">
      <c r="A306" s="56"/>
      <c r="B306" s="16">
        <v>297</v>
      </c>
      <c r="C306">
        <v>3</v>
      </c>
      <c r="O306">
        <v>1</v>
      </c>
      <c r="P306">
        <v>3</v>
      </c>
      <c r="Q306">
        <v>3</v>
      </c>
      <c r="T306" s="56"/>
      <c r="U306" s="18">
        <v>297</v>
      </c>
      <c r="AM306">
        <v>3</v>
      </c>
      <c r="AT306">
        <v>1</v>
      </c>
      <c r="AU306">
        <v>3</v>
      </c>
      <c r="AV306">
        <v>3</v>
      </c>
      <c r="AW306">
        <v>17</v>
      </c>
    </row>
    <row r="307" spans="1:49" x14ac:dyDescent="0.3">
      <c r="A307" s="17">
        <v>44156</v>
      </c>
      <c r="B307" s="16">
        <v>298</v>
      </c>
      <c r="C307">
        <v>6</v>
      </c>
      <c r="O307">
        <v>1</v>
      </c>
      <c r="P307">
        <v>6</v>
      </c>
      <c r="Q307">
        <v>6</v>
      </c>
      <c r="T307" s="19">
        <v>44156</v>
      </c>
      <c r="U307" s="18">
        <v>298</v>
      </c>
      <c r="AJ307">
        <v>6</v>
      </c>
      <c r="AT307">
        <v>1</v>
      </c>
      <c r="AU307">
        <v>6</v>
      </c>
      <c r="AV307">
        <v>6</v>
      </c>
      <c r="AW307">
        <v>14</v>
      </c>
    </row>
    <row r="308" spans="1:49" x14ac:dyDescent="0.3">
      <c r="A308" s="69">
        <v>44158</v>
      </c>
      <c r="B308" s="16">
        <v>299</v>
      </c>
      <c r="C308">
        <v>13.5</v>
      </c>
      <c r="O308">
        <v>1</v>
      </c>
      <c r="P308">
        <v>13.5</v>
      </c>
      <c r="Q308">
        <v>13.5</v>
      </c>
      <c r="T308" s="68">
        <v>44158</v>
      </c>
      <c r="U308" s="18">
        <v>299</v>
      </c>
      <c r="AC308">
        <v>13.5</v>
      </c>
      <c r="AT308">
        <v>1</v>
      </c>
      <c r="AU308">
        <v>13.5</v>
      </c>
      <c r="AV308">
        <v>13.5</v>
      </c>
      <c r="AW308">
        <v>7</v>
      </c>
    </row>
    <row r="309" spans="1:49" x14ac:dyDescent="0.3">
      <c r="A309" s="56"/>
      <c r="B309" s="16">
        <v>300</v>
      </c>
      <c r="C309">
        <v>12.5</v>
      </c>
      <c r="D309">
        <v>1</v>
      </c>
      <c r="O309">
        <v>2</v>
      </c>
      <c r="P309">
        <v>13.5</v>
      </c>
      <c r="Q309">
        <v>6.75</v>
      </c>
      <c r="T309" s="56"/>
      <c r="U309" s="18">
        <v>300</v>
      </c>
      <c r="AL309">
        <v>12.5</v>
      </c>
      <c r="AM309">
        <v>1</v>
      </c>
      <c r="AT309">
        <v>2</v>
      </c>
      <c r="AU309">
        <v>13.5</v>
      </c>
      <c r="AV309">
        <v>6.75</v>
      </c>
      <c r="AW309">
        <v>16</v>
      </c>
    </row>
    <row r="310" spans="1:49" x14ac:dyDescent="0.3">
      <c r="A310" s="17">
        <v>44160</v>
      </c>
      <c r="B310" s="16">
        <v>301</v>
      </c>
      <c r="C310">
        <v>1</v>
      </c>
      <c r="O310">
        <v>1</v>
      </c>
      <c r="P310">
        <v>1</v>
      </c>
      <c r="Q310">
        <v>1</v>
      </c>
      <c r="T310" s="19">
        <v>44160</v>
      </c>
      <c r="U310" s="18">
        <v>301</v>
      </c>
      <c r="AK310">
        <v>1</v>
      </c>
      <c r="AT310">
        <v>1</v>
      </c>
      <c r="AU310">
        <v>1</v>
      </c>
      <c r="AV310">
        <v>1</v>
      </c>
      <c r="AW310">
        <v>15</v>
      </c>
    </row>
    <row r="311" spans="1:49" x14ac:dyDescent="0.3">
      <c r="A311" s="17">
        <v>44165</v>
      </c>
      <c r="B311" s="16">
        <v>302</v>
      </c>
      <c r="C311">
        <v>20.5</v>
      </c>
      <c r="D311">
        <v>4</v>
      </c>
      <c r="E311">
        <v>54.5</v>
      </c>
      <c r="F311">
        <v>2.5</v>
      </c>
      <c r="O311">
        <v>4</v>
      </c>
      <c r="P311">
        <v>81.5</v>
      </c>
      <c r="Q311">
        <v>20.375</v>
      </c>
      <c r="T311" s="19">
        <v>44165</v>
      </c>
      <c r="U311" s="18">
        <v>302</v>
      </c>
      <c r="AH311">
        <v>20.5</v>
      </c>
      <c r="AI311">
        <v>4</v>
      </c>
      <c r="AJ311">
        <v>54.5</v>
      </c>
      <c r="AK311">
        <v>2.5</v>
      </c>
      <c r="AT311">
        <v>4</v>
      </c>
      <c r="AU311">
        <v>81.5</v>
      </c>
      <c r="AV311">
        <v>20.375</v>
      </c>
      <c r="AW311">
        <v>12</v>
      </c>
    </row>
    <row r="312" spans="1:49" x14ac:dyDescent="0.3">
      <c r="A312" s="17">
        <v>44166</v>
      </c>
      <c r="B312" s="16">
        <v>303</v>
      </c>
      <c r="C312">
        <v>6</v>
      </c>
      <c r="O312">
        <v>1</v>
      </c>
      <c r="P312">
        <v>6</v>
      </c>
      <c r="Q312">
        <v>6</v>
      </c>
      <c r="T312" s="19">
        <v>44166</v>
      </c>
      <c r="U312" s="18">
        <v>303</v>
      </c>
      <c r="AJ312">
        <v>6</v>
      </c>
      <c r="AT312">
        <v>1</v>
      </c>
      <c r="AU312">
        <v>6</v>
      </c>
      <c r="AV312">
        <v>6</v>
      </c>
      <c r="AW312">
        <v>14</v>
      </c>
    </row>
    <row r="313" spans="1:49" x14ac:dyDescent="0.3">
      <c r="A313" s="17">
        <v>44168</v>
      </c>
      <c r="B313" s="16">
        <v>304</v>
      </c>
      <c r="C313">
        <v>7.5</v>
      </c>
      <c r="D313">
        <v>1</v>
      </c>
      <c r="O313">
        <v>2</v>
      </c>
      <c r="P313">
        <v>8.5</v>
      </c>
      <c r="Q313">
        <v>4.25</v>
      </c>
      <c r="T313" s="19">
        <v>44168</v>
      </c>
      <c r="U313" s="18">
        <v>304</v>
      </c>
      <c r="AB313">
        <v>7.5</v>
      </c>
      <c r="AC313">
        <v>1</v>
      </c>
      <c r="AT313">
        <v>2</v>
      </c>
      <c r="AU313">
        <v>8.5</v>
      </c>
      <c r="AV313">
        <v>4.25</v>
      </c>
      <c r="AW313">
        <v>6</v>
      </c>
    </row>
    <row r="314" spans="1:49" x14ac:dyDescent="0.3">
      <c r="A314" s="69">
        <v>44170</v>
      </c>
      <c r="B314" s="16">
        <v>305</v>
      </c>
      <c r="C314">
        <v>0.5</v>
      </c>
      <c r="O314">
        <v>1</v>
      </c>
      <c r="P314">
        <v>0.5</v>
      </c>
      <c r="Q314">
        <v>0.5</v>
      </c>
      <c r="T314" s="68">
        <v>44170</v>
      </c>
      <c r="U314" s="18">
        <v>305</v>
      </c>
      <c r="AQ314">
        <v>0.5</v>
      </c>
      <c r="AT314">
        <v>1</v>
      </c>
      <c r="AU314">
        <v>0.5</v>
      </c>
      <c r="AV314">
        <v>0.5</v>
      </c>
      <c r="AW314">
        <v>21</v>
      </c>
    </row>
    <row r="315" spans="1:49" x14ac:dyDescent="0.3">
      <c r="A315" s="56"/>
      <c r="B315" s="16">
        <v>306</v>
      </c>
      <c r="C315">
        <v>0.5</v>
      </c>
      <c r="O315">
        <v>1</v>
      </c>
      <c r="P315">
        <v>0.5</v>
      </c>
      <c r="Q315">
        <v>0.5</v>
      </c>
      <c r="T315" s="56"/>
      <c r="U315" s="18">
        <v>306</v>
      </c>
      <c r="AS315">
        <v>0.5</v>
      </c>
      <c r="AT315">
        <v>1</v>
      </c>
      <c r="AU315">
        <v>0.5</v>
      </c>
      <c r="AV315">
        <v>0.5</v>
      </c>
      <c r="AW315">
        <v>23</v>
      </c>
    </row>
    <row r="316" spans="1:49" x14ac:dyDescent="0.3">
      <c r="A316" s="69">
        <v>44171</v>
      </c>
      <c r="B316" s="16">
        <v>307</v>
      </c>
      <c r="C316">
        <v>0.5</v>
      </c>
      <c r="O316">
        <v>1</v>
      </c>
      <c r="P316">
        <v>0.5</v>
      </c>
      <c r="Q316">
        <v>0.5</v>
      </c>
      <c r="T316" s="68">
        <v>44171</v>
      </c>
      <c r="U316" s="18">
        <v>307</v>
      </c>
      <c r="Y316">
        <v>0.5</v>
      </c>
      <c r="AT316">
        <v>1</v>
      </c>
      <c r="AU316">
        <v>0.5</v>
      </c>
      <c r="AV316">
        <v>0.5</v>
      </c>
      <c r="AW316">
        <v>3</v>
      </c>
    </row>
    <row r="317" spans="1:49" x14ac:dyDescent="0.3">
      <c r="A317" s="57"/>
      <c r="B317" s="16">
        <v>308</v>
      </c>
      <c r="C317">
        <v>0.5</v>
      </c>
      <c r="D317">
        <v>3.5</v>
      </c>
      <c r="O317">
        <v>2</v>
      </c>
      <c r="P317">
        <v>4</v>
      </c>
      <c r="Q317">
        <v>2</v>
      </c>
      <c r="T317" s="57"/>
      <c r="U317" s="18">
        <v>308</v>
      </c>
      <c r="AA317">
        <v>0.5</v>
      </c>
      <c r="AB317">
        <v>3.5</v>
      </c>
      <c r="AT317">
        <v>2</v>
      </c>
      <c r="AU317">
        <v>4</v>
      </c>
      <c r="AV317">
        <v>2</v>
      </c>
      <c r="AW317">
        <v>5</v>
      </c>
    </row>
    <row r="318" spans="1:49" x14ac:dyDescent="0.3">
      <c r="A318" s="57"/>
      <c r="B318" s="16">
        <v>309</v>
      </c>
      <c r="C318">
        <v>1</v>
      </c>
      <c r="D318">
        <v>5</v>
      </c>
      <c r="O318">
        <v>2</v>
      </c>
      <c r="P318">
        <v>6</v>
      </c>
      <c r="Q318">
        <v>3</v>
      </c>
      <c r="T318" s="57"/>
      <c r="U318" s="18">
        <v>309</v>
      </c>
      <c r="AD318">
        <v>1</v>
      </c>
      <c r="AE318">
        <v>5</v>
      </c>
      <c r="AT318">
        <v>2</v>
      </c>
      <c r="AU318">
        <v>6</v>
      </c>
      <c r="AV318">
        <v>3</v>
      </c>
      <c r="AW318">
        <v>8</v>
      </c>
    </row>
    <row r="319" spans="1:49" x14ac:dyDescent="0.3">
      <c r="A319" s="56"/>
      <c r="B319" s="16">
        <v>310</v>
      </c>
      <c r="C319">
        <v>0.5</v>
      </c>
      <c r="O319">
        <v>1</v>
      </c>
      <c r="P319">
        <v>0.5</v>
      </c>
      <c r="Q319">
        <v>0.5</v>
      </c>
      <c r="T319" s="56"/>
      <c r="U319" s="18">
        <v>310</v>
      </c>
      <c r="AN319">
        <v>0.5</v>
      </c>
      <c r="AT319">
        <v>1</v>
      </c>
      <c r="AU319">
        <v>0.5</v>
      </c>
      <c r="AV319">
        <v>0.5</v>
      </c>
      <c r="AW319">
        <v>18</v>
      </c>
    </row>
    <row r="320" spans="1:49" x14ac:dyDescent="0.3">
      <c r="A320" s="17">
        <v>44174</v>
      </c>
      <c r="B320" s="16">
        <v>311</v>
      </c>
      <c r="C320">
        <v>2</v>
      </c>
      <c r="O320">
        <v>1</v>
      </c>
      <c r="P320">
        <v>2</v>
      </c>
      <c r="Q320">
        <v>2</v>
      </c>
      <c r="T320" s="19">
        <v>44174</v>
      </c>
      <c r="U320" s="18">
        <v>311</v>
      </c>
      <c r="AI320">
        <v>2</v>
      </c>
      <c r="AT320">
        <v>1</v>
      </c>
      <c r="AU320">
        <v>2</v>
      </c>
      <c r="AV320">
        <v>2</v>
      </c>
      <c r="AW320">
        <v>13</v>
      </c>
    </row>
    <row r="321" spans="1:49" x14ac:dyDescent="0.3">
      <c r="A321" s="17">
        <v>44175</v>
      </c>
      <c r="B321" s="16">
        <v>312</v>
      </c>
      <c r="C321">
        <v>3</v>
      </c>
      <c r="O321">
        <v>1</v>
      </c>
      <c r="P321">
        <v>3</v>
      </c>
      <c r="Q321">
        <v>3</v>
      </c>
      <c r="T321" s="19">
        <v>44175</v>
      </c>
      <c r="U321" s="18">
        <v>312</v>
      </c>
      <c r="AH321">
        <v>3</v>
      </c>
      <c r="AT321">
        <v>1</v>
      </c>
      <c r="AU321">
        <v>3</v>
      </c>
      <c r="AV321">
        <v>3</v>
      </c>
      <c r="AW321">
        <v>12</v>
      </c>
    </row>
    <row r="322" spans="1:49" x14ac:dyDescent="0.3">
      <c r="A322" s="69">
        <v>44176</v>
      </c>
      <c r="B322" s="16">
        <v>313</v>
      </c>
      <c r="C322">
        <v>5.5</v>
      </c>
      <c r="O322">
        <v>1</v>
      </c>
      <c r="P322">
        <v>5.5</v>
      </c>
      <c r="Q322">
        <v>5.5</v>
      </c>
      <c r="T322" s="68">
        <v>44176</v>
      </c>
      <c r="U322" s="18">
        <v>313</v>
      </c>
      <c r="AK322">
        <v>5.5</v>
      </c>
      <c r="AT322">
        <v>1</v>
      </c>
      <c r="AU322">
        <v>5.5</v>
      </c>
      <c r="AV322">
        <v>5.5</v>
      </c>
      <c r="AW322">
        <v>15</v>
      </c>
    </row>
    <row r="323" spans="1:49" x14ac:dyDescent="0.3">
      <c r="A323" s="56"/>
      <c r="B323" s="16">
        <v>314</v>
      </c>
      <c r="C323">
        <v>2.5</v>
      </c>
      <c r="O323">
        <v>1</v>
      </c>
      <c r="P323">
        <v>2.5</v>
      </c>
      <c r="Q323">
        <v>2.5</v>
      </c>
      <c r="T323" s="56"/>
      <c r="U323" s="18">
        <v>314</v>
      </c>
      <c r="AN323">
        <v>2.5</v>
      </c>
      <c r="AT323">
        <v>1</v>
      </c>
      <c r="AU323">
        <v>2.5</v>
      </c>
      <c r="AV323">
        <v>2.5</v>
      </c>
      <c r="AW323">
        <v>18</v>
      </c>
    </row>
    <row r="324" spans="1:49" x14ac:dyDescent="0.3">
      <c r="A324" s="17">
        <v>44177</v>
      </c>
      <c r="B324" s="16">
        <v>315</v>
      </c>
      <c r="C324">
        <v>3</v>
      </c>
      <c r="O324">
        <v>1</v>
      </c>
      <c r="P324">
        <v>3</v>
      </c>
      <c r="Q324">
        <v>3</v>
      </c>
      <c r="T324" s="19">
        <v>44177</v>
      </c>
      <c r="U324" s="18">
        <v>315</v>
      </c>
      <c r="AD324">
        <v>3</v>
      </c>
      <c r="AT324">
        <v>1</v>
      </c>
      <c r="AU324">
        <v>3</v>
      </c>
      <c r="AV324">
        <v>3</v>
      </c>
      <c r="AW324">
        <v>8</v>
      </c>
    </row>
    <row r="325" spans="1:49" x14ac:dyDescent="0.3">
      <c r="A325" s="17">
        <v>44180</v>
      </c>
      <c r="B325" s="16">
        <v>316</v>
      </c>
      <c r="C325">
        <v>6.5</v>
      </c>
      <c r="D325">
        <v>0.5</v>
      </c>
      <c r="E325">
        <v>0.5</v>
      </c>
      <c r="F325">
        <v>3.5</v>
      </c>
      <c r="O325">
        <v>4</v>
      </c>
      <c r="P325">
        <v>11</v>
      </c>
      <c r="Q325">
        <v>2.75</v>
      </c>
      <c r="T325" s="19">
        <v>44180</v>
      </c>
      <c r="U325" s="18">
        <v>316</v>
      </c>
      <c r="AH325">
        <v>6.5</v>
      </c>
      <c r="AI325">
        <v>0.5</v>
      </c>
      <c r="AJ325">
        <v>0.5</v>
      </c>
      <c r="AK325">
        <v>3.5</v>
      </c>
      <c r="AT325">
        <v>4</v>
      </c>
      <c r="AU325">
        <v>11</v>
      </c>
      <c r="AV325">
        <v>2.75</v>
      </c>
      <c r="AW325">
        <v>12</v>
      </c>
    </row>
    <row r="326" spans="1:49" x14ac:dyDescent="0.3">
      <c r="A326" s="17">
        <v>44185</v>
      </c>
      <c r="B326" s="16">
        <v>317</v>
      </c>
      <c r="C326">
        <v>3</v>
      </c>
      <c r="O326">
        <v>1</v>
      </c>
      <c r="P326">
        <v>3</v>
      </c>
      <c r="Q326">
        <v>3</v>
      </c>
      <c r="T326" s="19">
        <v>44185</v>
      </c>
      <c r="U326" s="18">
        <v>317</v>
      </c>
      <c r="AK326">
        <v>3</v>
      </c>
      <c r="AT326">
        <v>1</v>
      </c>
      <c r="AU326">
        <v>3</v>
      </c>
      <c r="AV326">
        <v>3</v>
      </c>
      <c r="AW326">
        <v>15</v>
      </c>
    </row>
    <row r="327" spans="1:49" x14ac:dyDescent="0.3">
      <c r="A327" s="17">
        <v>44186</v>
      </c>
      <c r="B327" s="16">
        <v>318</v>
      </c>
      <c r="C327">
        <v>0.5</v>
      </c>
      <c r="D327">
        <v>5</v>
      </c>
      <c r="E327">
        <v>2.5</v>
      </c>
      <c r="F327">
        <v>22</v>
      </c>
      <c r="G327">
        <v>8.5</v>
      </c>
      <c r="O327">
        <v>5</v>
      </c>
      <c r="P327">
        <v>38.5</v>
      </c>
      <c r="Q327">
        <v>7.7</v>
      </c>
      <c r="T327" s="19">
        <v>44186</v>
      </c>
      <c r="U327" s="18">
        <v>318</v>
      </c>
      <c r="AE327">
        <v>0.5</v>
      </c>
      <c r="AF327">
        <v>5</v>
      </c>
      <c r="AG327">
        <v>2.5</v>
      </c>
      <c r="AH327">
        <v>22</v>
      </c>
      <c r="AI327">
        <v>8.5</v>
      </c>
      <c r="AT327">
        <v>5</v>
      </c>
      <c r="AU327">
        <v>38.5</v>
      </c>
      <c r="AV327">
        <v>7.7</v>
      </c>
      <c r="AW327">
        <v>9</v>
      </c>
    </row>
    <row r="328" spans="1:49" x14ac:dyDescent="0.3">
      <c r="A328" s="69">
        <v>44187</v>
      </c>
      <c r="B328" s="16">
        <v>319</v>
      </c>
      <c r="C328">
        <v>55</v>
      </c>
      <c r="D328">
        <v>3.5</v>
      </c>
      <c r="E328">
        <v>9</v>
      </c>
      <c r="O328">
        <v>3</v>
      </c>
      <c r="P328">
        <v>67.5</v>
      </c>
      <c r="Q328">
        <v>22.5</v>
      </c>
      <c r="T328" s="68">
        <v>44187</v>
      </c>
      <c r="U328" s="18">
        <v>319</v>
      </c>
      <c r="AH328">
        <v>55</v>
      </c>
      <c r="AI328">
        <v>3.5</v>
      </c>
      <c r="AJ328">
        <v>9</v>
      </c>
      <c r="AT328">
        <v>3</v>
      </c>
      <c r="AU328">
        <v>67.5</v>
      </c>
      <c r="AV328">
        <v>22.5</v>
      </c>
      <c r="AW328">
        <v>12</v>
      </c>
    </row>
    <row r="329" spans="1:49" x14ac:dyDescent="0.3">
      <c r="A329" s="56"/>
      <c r="B329" s="16">
        <v>320</v>
      </c>
      <c r="C329">
        <v>0.5</v>
      </c>
      <c r="O329">
        <v>1</v>
      </c>
      <c r="P329">
        <v>0.5</v>
      </c>
      <c r="Q329">
        <v>0.5</v>
      </c>
      <c r="T329" s="56"/>
      <c r="U329" s="18">
        <v>320</v>
      </c>
      <c r="AL329">
        <v>0.5</v>
      </c>
      <c r="AT329">
        <v>1</v>
      </c>
      <c r="AU329">
        <v>0.5</v>
      </c>
      <c r="AV329">
        <v>0.5</v>
      </c>
      <c r="AW329">
        <v>16</v>
      </c>
    </row>
    <row r="330" spans="1:49" x14ac:dyDescent="0.3">
      <c r="A330" s="69">
        <v>44190</v>
      </c>
      <c r="B330" s="16">
        <v>321</v>
      </c>
      <c r="C330">
        <v>1.5</v>
      </c>
      <c r="O330">
        <v>1</v>
      </c>
      <c r="P330">
        <v>1.5</v>
      </c>
      <c r="Q330">
        <v>1.5</v>
      </c>
      <c r="T330" s="68">
        <v>44190</v>
      </c>
      <c r="U330" s="18">
        <v>321</v>
      </c>
      <c r="AH330">
        <v>1.5</v>
      </c>
      <c r="AT330">
        <v>1</v>
      </c>
      <c r="AU330">
        <v>1.5</v>
      </c>
      <c r="AV330">
        <v>1.5</v>
      </c>
      <c r="AW330">
        <v>12</v>
      </c>
    </row>
    <row r="331" spans="1:49" x14ac:dyDescent="0.3">
      <c r="A331" s="56"/>
      <c r="B331" s="16">
        <v>322</v>
      </c>
      <c r="C331">
        <v>1</v>
      </c>
      <c r="O331">
        <v>1</v>
      </c>
      <c r="P331">
        <v>1</v>
      </c>
      <c r="Q331">
        <v>1</v>
      </c>
      <c r="T331" s="56"/>
      <c r="U331" s="18">
        <v>322</v>
      </c>
      <c r="AK331">
        <v>1</v>
      </c>
      <c r="AT331">
        <v>1</v>
      </c>
      <c r="AU331">
        <v>1</v>
      </c>
      <c r="AV331">
        <v>1</v>
      </c>
      <c r="AW331">
        <v>15</v>
      </c>
    </row>
    <row r="332" spans="1:49" x14ac:dyDescent="0.3">
      <c r="A332" s="69">
        <v>44192</v>
      </c>
      <c r="B332" s="16">
        <v>323</v>
      </c>
      <c r="C332">
        <v>24</v>
      </c>
      <c r="O332">
        <v>1</v>
      </c>
      <c r="P332">
        <v>24</v>
      </c>
      <c r="Q332">
        <v>24</v>
      </c>
      <c r="T332" s="68">
        <v>44192</v>
      </c>
      <c r="U332" s="18">
        <v>323</v>
      </c>
      <c r="AJ332">
        <v>24</v>
      </c>
      <c r="AT332">
        <v>1</v>
      </c>
      <c r="AU332">
        <v>24</v>
      </c>
      <c r="AV332">
        <v>24</v>
      </c>
      <c r="AW332">
        <v>14</v>
      </c>
    </row>
    <row r="333" spans="1:49" x14ac:dyDescent="0.3">
      <c r="A333" s="56"/>
      <c r="B333" s="16">
        <v>324</v>
      </c>
      <c r="C333">
        <v>1</v>
      </c>
      <c r="O333">
        <v>1</v>
      </c>
      <c r="P333">
        <v>1</v>
      </c>
      <c r="Q333">
        <v>1</v>
      </c>
      <c r="T333" s="56"/>
      <c r="U333" s="18">
        <v>324</v>
      </c>
      <c r="AM333">
        <v>1</v>
      </c>
      <c r="AT333">
        <v>1</v>
      </c>
      <c r="AU333">
        <v>1</v>
      </c>
      <c r="AV333">
        <v>1</v>
      </c>
      <c r="AW333">
        <v>17</v>
      </c>
    </row>
    <row r="334" spans="1:49" x14ac:dyDescent="0.3">
      <c r="A334" s="17">
        <v>44193</v>
      </c>
      <c r="B334" s="16">
        <v>325</v>
      </c>
      <c r="C334">
        <v>4.5</v>
      </c>
      <c r="O334">
        <v>1</v>
      </c>
      <c r="P334">
        <v>4.5</v>
      </c>
      <c r="Q334">
        <v>4.5</v>
      </c>
      <c r="T334" s="19">
        <v>44193</v>
      </c>
      <c r="U334" s="18">
        <v>325</v>
      </c>
      <c r="AI334">
        <v>4.5</v>
      </c>
      <c r="AT334">
        <v>1</v>
      </c>
      <c r="AU334">
        <v>4.5</v>
      </c>
      <c r="AV334">
        <v>4.5</v>
      </c>
      <c r="AW334">
        <v>13</v>
      </c>
    </row>
    <row r="335" spans="1:49" x14ac:dyDescent="0.3">
      <c r="A335" s="17">
        <v>44194</v>
      </c>
      <c r="B335" s="16">
        <v>326</v>
      </c>
      <c r="C335">
        <v>1</v>
      </c>
      <c r="D335">
        <v>5</v>
      </c>
      <c r="O335">
        <v>2</v>
      </c>
      <c r="P335">
        <v>6</v>
      </c>
      <c r="Q335">
        <v>3</v>
      </c>
      <c r="T335" s="19">
        <v>44194</v>
      </c>
      <c r="U335" s="18">
        <v>326</v>
      </c>
      <c r="AG335">
        <v>1</v>
      </c>
      <c r="AH335">
        <v>5</v>
      </c>
      <c r="AT335">
        <v>2</v>
      </c>
      <c r="AU335">
        <v>6</v>
      </c>
      <c r="AV335">
        <v>3</v>
      </c>
      <c r="AW335">
        <v>11</v>
      </c>
    </row>
    <row r="336" spans="1:49" x14ac:dyDescent="0.3">
      <c r="A336" s="17">
        <v>44195</v>
      </c>
      <c r="B336" s="16">
        <v>327</v>
      </c>
      <c r="C336">
        <v>1</v>
      </c>
      <c r="D336">
        <v>1</v>
      </c>
      <c r="O336">
        <v>2</v>
      </c>
      <c r="P336">
        <v>2</v>
      </c>
      <c r="Q336">
        <v>1</v>
      </c>
      <c r="T336" s="19">
        <v>44195</v>
      </c>
      <c r="U336" s="18">
        <v>327</v>
      </c>
      <c r="AK336">
        <v>1</v>
      </c>
      <c r="AL336">
        <v>1</v>
      </c>
      <c r="AT336">
        <v>2</v>
      </c>
      <c r="AU336">
        <v>2</v>
      </c>
      <c r="AV336">
        <v>1</v>
      </c>
      <c r="AW336">
        <v>15</v>
      </c>
    </row>
    <row r="337" spans="1:49" x14ac:dyDescent="0.3">
      <c r="A337" s="17">
        <v>44197</v>
      </c>
      <c r="B337" s="16">
        <v>328</v>
      </c>
      <c r="C337">
        <v>4.5</v>
      </c>
      <c r="D337">
        <v>17.5</v>
      </c>
      <c r="O337">
        <v>2</v>
      </c>
      <c r="P337">
        <v>22</v>
      </c>
      <c r="Q337">
        <v>11</v>
      </c>
      <c r="T337" s="19">
        <v>44197</v>
      </c>
      <c r="U337" s="18">
        <v>328</v>
      </c>
      <c r="AI337">
        <v>4.5</v>
      </c>
      <c r="AJ337">
        <v>17.5</v>
      </c>
      <c r="AT337">
        <v>2</v>
      </c>
      <c r="AU337">
        <v>22</v>
      </c>
      <c r="AV337">
        <v>11</v>
      </c>
      <c r="AW337">
        <v>13</v>
      </c>
    </row>
    <row r="338" spans="1:49" x14ac:dyDescent="0.3">
      <c r="A338" s="69">
        <v>44198</v>
      </c>
      <c r="B338" s="16">
        <v>329</v>
      </c>
      <c r="C338">
        <v>29.5</v>
      </c>
      <c r="D338">
        <v>23.5</v>
      </c>
      <c r="O338">
        <v>2</v>
      </c>
      <c r="P338">
        <v>53</v>
      </c>
      <c r="Q338">
        <v>26.5</v>
      </c>
      <c r="T338" s="68">
        <v>44198</v>
      </c>
      <c r="U338" s="18">
        <v>329</v>
      </c>
      <c r="AJ338">
        <v>29.5</v>
      </c>
      <c r="AK338">
        <v>23.5</v>
      </c>
      <c r="AT338">
        <v>2</v>
      </c>
      <c r="AU338">
        <v>53</v>
      </c>
      <c r="AV338">
        <v>26.5</v>
      </c>
      <c r="AW338">
        <v>14</v>
      </c>
    </row>
    <row r="339" spans="1:49" x14ac:dyDescent="0.3">
      <c r="A339" s="56"/>
      <c r="B339" s="16">
        <v>330</v>
      </c>
      <c r="C339">
        <v>1</v>
      </c>
      <c r="O339">
        <v>1</v>
      </c>
      <c r="P339">
        <v>1</v>
      </c>
      <c r="Q339">
        <v>1</v>
      </c>
      <c r="T339" s="56"/>
      <c r="U339" s="18">
        <v>330</v>
      </c>
      <c r="AN339">
        <v>1</v>
      </c>
      <c r="AT339">
        <v>1</v>
      </c>
      <c r="AU339">
        <v>1</v>
      </c>
      <c r="AV339">
        <v>1</v>
      </c>
      <c r="AW339">
        <v>18</v>
      </c>
    </row>
    <row r="340" spans="1:49" x14ac:dyDescent="0.3">
      <c r="A340" s="69">
        <v>44200</v>
      </c>
      <c r="B340" s="16">
        <v>331</v>
      </c>
      <c r="C340">
        <v>27.5</v>
      </c>
      <c r="D340">
        <v>40.5</v>
      </c>
      <c r="O340">
        <v>2</v>
      </c>
      <c r="P340">
        <v>68</v>
      </c>
      <c r="Q340">
        <v>34</v>
      </c>
      <c r="T340" s="68">
        <v>44200</v>
      </c>
      <c r="U340" s="18">
        <v>331</v>
      </c>
      <c r="AH340">
        <v>27.5</v>
      </c>
      <c r="AI340">
        <v>40.5</v>
      </c>
      <c r="AT340">
        <v>2</v>
      </c>
      <c r="AU340">
        <v>68</v>
      </c>
      <c r="AV340">
        <v>34</v>
      </c>
      <c r="AW340">
        <v>12</v>
      </c>
    </row>
    <row r="341" spans="1:49" x14ac:dyDescent="0.3">
      <c r="A341" s="56"/>
      <c r="B341" s="16">
        <v>332</v>
      </c>
      <c r="C341">
        <v>0.5</v>
      </c>
      <c r="O341">
        <v>1</v>
      </c>
      <c r="P341">
        <v>0.5</v>
      </c>
      <c r="Q341">
        <v>0.5</v>
      </c>
      <c r="T341" s="56"/>
      <c r="U341" s="18">
        <v>332</v>
      </c>
      <c r="AK341">
        <v>0.5</v>
      </c>
      <c r="AT341">
        <v>1</v>
      </c>
      <c r="AU341">
        <v>0.5</v>
      </c>
      <c r="AV341">
        <v>0.5</v>
      </c>
      <c r="AW341">
        <v>15</v>
      </c>
    </row>
    <row r="342" spans="1:49" x14ac:dyDescent="0.3">
      <c r="A342" s="17">
        <v>44202</v>
      </c>
      <c r="B342" s="16">
        <v>333</v>
      </c>
      <c r="C342">
        <v>3</v>
      </c>
      <c r="O342">
        <v>1</v>
      </c>
      <c r="P342">
        <v>3</v>
      </c>
      <c r="Q342">
        <v>3</v>
      </c>
      <c r="T342" s="19">
        <v>44202</v>
      </c>
      <c r="U342" s="18">
        <v>333</v>
      </c>
      <c r="AH342">
        <v>3</v>
      </c>
      <c r="AT342">
        <v>1</v>
      </c>
      <c r="AU342">
        <v>3</v>
      </c>
      <c r="AV342">
        <v>3</v>
      </c>
      <c r="AW342">
        <v>12</v>
      </c>
    </row>
    <row r="343" spans="1:49" x14ac:dyDescent="0.3">
      <c r="A343" s="17">
        <v>44203</v>
      </c>
      <c r="B343" s="16">
        <v>334</v>
      </c>
      <c r="C343">
        <v>1</v>
      </c>
      <c r="O343">
        <v>1</v>
      </c>
      <c r="P343">
        <v>1</v>
      </c>
      <c r="Q343">
        <v>1</v>
      </c>
      <c r="T343" s="19">
        <v>44203</v>
      </c>
      <c r="U343" s="18">
        <v>334</v>
      </c>
      <c r="AE343">
        <v>1</v>
      </c>
      <c r="AT343">
        <v>1</v>
      </c>
      <c r="AU343">
        <v>1</v>
      </c>
      <c r="AV343">
        <v>1</v>
      </c>
      <c r="AW343">
        <v>9</v>
      </c>
    </row>
    <row r="344" spans="1:49" x14ac:dyDescent="0.3">
      <c r="A344" s="17">
        <v>44204</v>
      </c>
      <c r="B344" s="16">
        <v>335</v>
      </c>
      <c r="C344">
        <v>7</v>
      </c>
      <c r="O344">
        <v>1</v>
      </c>
      <c r="P344">
        <v>7</v>
      </c>
      <c r="Q344">
        <v>7</v>
      </c>
      <c r="T344" s="19">
        <v>44204</v>
      </c>
      <c r="U344" s="18">
        <v>335</v>
      </c>
      <c r="AK344">
        <v>7</v>
      </c>
      <c r="AT344">
        <v>1</v>
      </c>
      <c r="AU344">
        <v>7</v>
      </c>
      <c r="AV344">
        <v>7</v>
      </c>
      <c r="AW344">
        <v>15</v>
      </c>
    </row>
    <row r="345" spans="1:49" x14ac:dyDescent="0.3">
      <c r="A345" s="69">
        <v>44205</v>
      </c>
      <c r="B345" s="16">
        <v>336</v>
      </c>
      <c r="C345">
        <v>26</v>
      </c>
      <c r="D345">
        <v>9.5</v>
      </c>
      <c r="O345">
        <v>2</v>
      </c>
      <c r="P345">
        <v>35.5</v>
      </c>
      <c r="Q345">
        <v>17.75</v>
      </c>
      <c r="T345" s="68">
        <v>44205</v>
      </c>
      <c r="U345" s="18">
        <v>336</v>
      </c>
      <c r="AH345">
        <v>26</v>
      </c>
      <c r="AI345">
        <v>9.5</v>
      </c>
      <c r="AT345">
        <v>2</v>
      </c>
      <c r="AU345">
        <v>35.5</v>
      </c>
      <c r="AV345">
        <v>17.75</v>
      </c>
      <c r="AW345">
        <v>12</v>
      </c>
    </row>
    <row r="346" spans="1:49" x14ac:dyDescent="0.3">
      <c r="A346" s="56"/>
      <c r="B346" s="16">
        <v>337</v>
      </c>
      <c r="C346">
        <v>9.5</v>
      </c>
      <c r="O346">
        <v>1</v>
      </c>
      <c r="P346">
        <v>9.5</v>
      </c>
      <c r="Q346">
        <v>9.5</v>
      </c>
      <c r="T346" s="56"/>
      <c r="U346" s="18">
        <v>337</v>
      </c>
      <c r="AL346">
        <v>9.5</v>
      </c>
      <c r="AT346">
        <v>1</v>
      </c>
      <c r="AU346">
        <v>9.5</v>
      </c>
      <c r="AV346">
        <v>9.5</v>
      </c>
      <c r="AW346">
        <v>16</v>
      </c>
    </row>
    <row r="347" spans="1:49" x14ac:dyDescent="0.3">
      <c r="A347" s="17">
        <v>44208</v>
      </c>
      <c r="B347" s="16">
        <v>338</v>
      </c>
      <c r="C347">
        <v>2</v>
      </c>
      <c r="D347">
        <v>1</v>
      </c>
      <c r="E347">
        <v>4</v>
      </c>
      <c r="F347">
        <v>3</v>
      </c>
      <c r="G347">
        <v>1</v>
      </c>
      <c r="H347">
        <v>0.5</v>
      </c>
      <c r="O347">
        <v>6</v>
      </c>
      <c r="P347">
        <v>11.5</v>
      </c>
      <c r="Q347">
        <v>1.916666666666667</v>
      </c>
      <c r="T347" s="19">
        <v>44208</v>
      </c>
      <c r="U347" s="18">
        <v>338</v>
      </c>
      <c r="AI347">
        <v>2</v>
      </c>
      <c r="AJ347">
        <v>1</v>
      </c>
      <c r="AK347">
        <v>4</v>
      </c>
      <c r="AL347">
        <v>3</v>
      </c>
      <c r="AM347">
        <v>1</v>
      </c>
      <c r="AN347">
        <v>0.5</v>
      </c>
      <c r="AT347">
        <v>6</v>
      </c>
      <c r="AU347">
        <v>11.5</v>
      </c>
      <c r="AV347">
        <v>1.916666666666667</v>
      </c>
      <c r="AW347">
        <v>13</v>
      </c>
    </row>
    <row r="348" spans="1:49" x14ac:dyDescent="0.3">
      <c r="A348" s="69">
        <v>44214</v>
      </c>
      <c r="B348" s="16">
        <v>339</v>
      </c>
      <c r="C348">
        <v>52.5</v>
      </c>
      <c r="O348">
        <v>1</v>
      </c>
      <c r="P348">
        <v>52.5</v>
      </c>
      <c r="Q348">
        <v>52.5</v>
      </c>
      <c r="T348" s="68">
        <v>44214</v>
      </c>
      <c r="U348" s="18">
        <v>339</v>
      </c>
      <c r="AC348">
        <v>52.5</v>
      </c>
      <c r="AT348">
        <v>1</v>
      </c>
      <c r="AU348">
        <v>52.5</v>
      </c>
      <c r="AV348">
        <v>52.5</v>
      </c>
      <c r="AW348">
        <v>7</v>
      </c>
    </row>
    <row r="349" spans="1:49" x14ac:dyDescent="0.3">
      <c r="A349" s="57"/>
      <c r="B349" s="16">
        <v>340</v>
      </c>
      <c r="C349">
        <v>2</v>
      </c>
      <c r="D349">
        <v>3</v>
      </c>
      <c r="O349">
        <v>2</v>
      </c>
      <c r="P349">
        <v>5</v>
      </c>
      <c r="Q349">
        <v>2.5</v>
      </c>
      <c r="T349" s="57"/>
      <c r="U349" s="18">
        <v>340</v>
      </c>
      <c r="AK349">
        <v>2</v>
      </c>
      <c r="AL349">
        <v>3</v>
      </c>
      <c r="AT349">
        <v>2</v>
      </c>
      <c r="AU349">
        <v>5</v>
      </c>
      <c r="AV349">
        <v>2.5</v>
      </c>
      <c r="AW349">
        <v>15</v>
      </c>
    </row>
    <row r="350" spans="1:49" x14ac:dyDescent="0.3">
      <c r="A350" s="56"/>
      <c r="B350" s="16">
        <v>341</v>
      </c>
      <c r="C350">
        <v>1.5</v>
      </c>
      <c r="D350">
        <v>1</v>
      </c>
      <c r="O350">
        <v>2</v>
      </c>
      <c r="P350">
        <v>2.5</v>
      </c>
      <c r="Q350">
        <v>1.25</v>
      </c>
      <c r="T350" s="56"/>
      <c r="U350" s="18">
        <v>341</v>
      </c>
      <c r="AN350">
        <v>1.5</v>
      </c>
      <c r="AO350">
        <v>1</v>
      </c>
      <c r="AT350">
        <v>2</v>
      </c>
      <c r="AU350">
        <v>2.5</v>
      </c>
      <c r="AV350">
        <v>1.25</v>
      </c>
      <c r="AW350">
        <v>18</v>
      </c>
    </row>
    <row r="351" spans="1:49" x14ac:dyDescent="0.3">
      <c r="A351" s="69">
        <v>44215</v>
      </c>
      <c r="B351" s="16">
        <v>342</v>
      </c>
      <c r="C351">
        <v>2</v>
      </c>
      <c r="D351">
        <v>0.5</v>
      </c>
      <c r="O351">
        <v>2</v>
      </c>
      <c r="P351">
        <v>2.5</v>
      </c>
      <c r="Q351">
        <v>1.25</v>
      </c>
      <c r="T351" s="68">
        <v>44215</v>
      </c>
      <c r="U351" s="18">
        <v>342</v>
      </c>
      <c r="V351">
        <v>2</v>
      </c>
      <c r="W351">
        <v>0.5</v>
      </c>
      <c r="AT351">
        <v>2</v>
      </c>
      <c r="AU351">
        <v>2.5</v>
      </c>
      <c r="AV351">
        <v>1.25</v>
      </c>
      <c r="AW351">
        <v>0</v>
      </c>
    </row>
    <row r="352" spans="1:49" x14ac:dyDescent="0.3">
      <c r="A352" s="56"/>
      <c r="B352" s="16">
        <v>343</v>
      </c>
      <c r="C352">
        <v>1</v>
      </c>
      <c r="D352">
        <v>4</v>
      </c>
      <c r="O352">
        <v>2</v>
      </c>
      <c r="P352">
        <v>5</v>
      </c>
      <c r="Q352">
        <v>2.5</v>
      </c>
      <c r="T352" s="56"/>
      <c r="U352" s="18">
        <v>343</v>
      </c>
      <c r="AR352">
        <v>1</v>
      </c>
      <c r="AS352">
        <v>4</v>
      </c>
      <c r="AT352">
        <v>2</v>
      </c>
      <c r="AU352">
        <v>5</v>
      </c>
      <c r="AV352">
        <v>2.5</v>
      </c>
      <c r="AW352">
        <v>22</v>
      </c>
    </row>
    <row r="353" spans="1:49" x14ac:dyDescent="0.3">
      <c r="A353" s="17">
        <v>44216</v>
      </c>
      <c r="B353" s="16">
        <v>343</v>
      </c>
      <c r="C353">
        <v>9</v>
      </c>
      <c r="O353">
        <v>1</v>
      </c>
      <c r="P353">
        <v>9</v>
      </c>
      <c r="Q353">
        <v>9</v>
      </c>
      <c r="T353" s="19">
        <v>44216</v>
      </c>
      <c r="U353" s="18">
        <v>343</v>
      </c>
      <c r="V353">
        <v>9</v>
      </c>
      <c r="AT353">
        <v>1</v>
      </c>
      <c r="AU353">
        <v>9</v>
      </c>
      <c r="AV353">
        <v>9</v>
      </c>
      <c r="AW353">
        <v>0</v>
      </c>
    </row>
    <row r="354" spans="1:49" x14ac:dyDescent="0.3">
      <c r="A354" s="17">
        <v>44218</v>
      </c>
      <c r="B354" s="16">
        <v>344</v>
      </c>
      <c r="C354">
        <v>2.5</v>
      </c>
      <c r="O354">
        <v>1</v>
      </c>
      <c r="P354">
        <v>2.5</v>
      </c>
      <c r="Q354">
        <v>2.5</v>
      </c>
      <c r="T354" s="19">
        <v>44218</v>
      </c>
      <c r="U354" s="18">
        <v>344</v>
      </c>
      <c r="AI354">
        <v>2.5</v>
      </c>
      <c r="AT354">
        <v>1</v>
      </c>
      <c r="AU354">
        <v>2.5</v>
      </c>
      <c r="AV354">
        <v>2.5</v>
      </c>
      <c r="AW354">
        <v>13</v>
      </c>
    </row>
    <row r="355" spans="1:49" x14ac:dyDescent="0.3">
      <c r="A355" s="17">
        <v>44219</v>
      </c>
      <c r="B355" s="16">
        <v>345</v>
      </c>
      <c r="C355">
        <v>10</v>
      </c>
      <c r="O355">
        <v>1</v>
      </c>
      <c r="P355">
        <v>10</v>
      </c>
      <c r="Q355">
        <v>10</v>
      </c>
      <c r="T355" s="19">
        <v>44219</v>
      </c>
      <c r="U355" s="18">
        <v>345</v>
      </c>
      <c r="AK355">
        <v>10</v>
      </c>
      <c r="AT355">
        <v>1</v>
      </c>
      <c r="AU355">
        <v>10</v>
      </c>
      <c r="AV355">
        <v>10</v>
      </c>
      <c r="AW355">
        <v>15</v>
      </c>
    </row>
    <row r="356" spans="1:49" x14ac:dyDescent="0.3">
      <c r="A356" s="17">
        <v>44221</v>
      </c>
      <c r="B356" s="16">
        <v>346</v>
      </c>
      <c r="C356">
        <v>53</v>
      </c>
      <c r="D356">
        <v>1.5</v>
      </c>
      <c r="O356">
        <v>2</v>
      </c>
      <c r="P356">
        <v>54.5</v>
      </c>
      <c r="Q356">
        <v>27.25</v>
      </c>
      <c r="T356" s="19">
        <v>44221</v>
      </c>
      <c r="U356" s="18">
        <v>346</v>
      </c>
      <c r="AK356">
        <v>53</v>
      </c>
      <c r="AL356">
        <v>1.5</v>
      </c>
      <c r="AT356">
        <v>2</v>
      </c>
      <c r="AU356">
        <v>54.5</v>
      </c>
      <c r="AV356">
        <v>27.25</v>
      </c>
      <c r="AW356">
        <v>15</v>
      </c>
    </row>
    <row r="357" spans="1:49" x14ac:dyDescent="0.3">
      <c r="A357" s="17">
        <v>44224</v>
      </c>
      <c r="B357" s="16">
        <v>347</v>
      </c>
      <c r="C357">
        <v>36</v>
      </c>
      <c r="O357">
        <v>1</v>
      </c>
      <c r="P357">
        <v>36</v>
      </c>
      <c r="Q357">
        <v>36</v>
      </c>
      <c r="T357" s="19">
        <v>44224</v>
      </c>
      <c r="U357" s="18">
        <v>347</v>
      </c>
      <c r="AH357">
        <v>36</v>
      </c>
      <c r="AT357">
        <v>1</v>
      </c>
      <c r="AU357">
        <v>36</v>
      </c>
      <c r="AV357">
        <v>36</v>
      </c>
      <c r="AW357">
        <v>12</v>
      </c>
    </row>
    <row r="358" spans="1:49" x14ac:dyDescent="0.3">
      <c r="A358" s="69">
        <v>44226</v>
      </c>
      <c r="B358" s="16">
        <v>348</v>
      </c>
      <c r="C358">
        <v>0.5</v>
      </c>
      <c r="O358">
        <v>1</v>
      </c>
      <c r="P358">
        <v>0.5</v>
      </c>
      <c r="Q358">
        <v>0.5</v>
      </c>
      <c r="T358" s="68">
        <v>44226</v>
      </c>
      <c r="U358" s="18">
        <v>348</v>
      </c>
      <c r="AD358">
        <v>0.5</v>
      </c>
      <c r="AT358">
        <v>1</v>
      </c>
      <c r="AU358">
        <v>0.5</v>
      </c>
      <c r="AV358">
        <v>0.5</v>
      </c>
      <c r="AW358">
        <v>8</v>
      </c>
    </row>
    <row r="359" spans="1:49" x14ac:dyDescent="0.3">
      <c r="A359" s="57"/>
      <c r="B359" s="16">
        <v>349</v>
      </c>
      <c r="C359">
        <v>0.5</v>
      </c>
      <c r="O359">
        <v>1</v>
      </c>
      <c r="P359">
        <v>0.5</v>
      </c>
      <c r="Q359">
        <v>0.5</v>
      </c>
      <c r="T359" s="57"/>
      <c r="U359" s="18">
        <v>349</v>
      </c>
      <c r="AG359">
        <v>0.5</v>
      </c>
      <c r="AT359">
        <v>1</v>
      </c>
      <c r="AU359">
        <v>0.5</v>
      </c>
      <c r="AV359">
        <v>0.5</v>
      </c>
      <c r="AW359">
        <v>11</v>
      </c>
    </row>
    <row r="360" spans="1:49" x14ac:dyDescent="0.3">
      <c r="A360" s="56"/>
      <c r="B360" s="16">
        <v>350</v>
      </c>
      <c r="C360">
        <v>5.5</v>
      </c>
      <c r="O360">
        <v>1</v>
      </c>
      <c r="P360">
        <v>5.5</v>
      </c>
      <c r="Q360">
        <v>5.5</v>
      </c>
      <c r="T360" s="56"/>
      <c r="U360" s="18">
        <v>350</v>
      </c>
      <c r="AN360">
        <v>5.5</v>
      </c>
      <c r="AT360">
        <v>1</v>
      </c>
      <c r="AU360">
        <v>5.5</v>
      </c>
      <c r="AV360">
        <v>5.5</v>
      </c>
      <c r="AW360">
        <v>18</v>
      </c>
    </row>
    <row r="361" spans="1:49" x14ac:dyDescent="0.3">
      <c r="A361" s="17">
        <v>44227</v>
      </c>
      <c r="B361" s="16">
        <v>351</v>
      </c>
      <c r="C361">
        <v>1</v>
      </c>
      <c r="O361">
        <v>1</v>
      </c>
      <c r="P361">
        <v>1</v>
      </c>
      <c r="Q361">
        <v>1</v>
      </c>
      <c r="T361" s="19">
        <v>44227</v>
      </c>
      <c r="U361" s="18">
        <v>351</v>
      </c>
      <c r="AH361">
        <v>1</v>
      </c>
      <c r="AT361">
        <v>1</v>
      </c>
      <c r="AU361">
        <v>1</v>
      </c>
      <c r="AV361">
        <v>1</v>
      </c>
      <c r="AW361">
        <v>12</v>
      </c>
    </row>
    <row r="362" spans="1:49" x14ac:dyDescent="0.3">
      <c r="A362" s="17">
        <v>44229</v>
      </c>
      <c r="B362" s="16">
        <v>352</v>
      </c>
      <c r="C362">
        <v>3.5</v>
      </c>
      <c r="O362">
        <v>1</v>
      </c>
      <c r="P362">
        <v>3.5</v>
      </c>
      <c r="Q362">
        <v>3.5</v>
      </c>
      <c r="T362" s="19">
        <v>44229</v>
      </c>
      <c r="U362" s="18">
        <v>352</v>
      </c>
      <c r="AK362">
        <v>3.5</v>
      </c>
      <c r="AT362">
        <v>1</v>
      </c>
      <c r="AU362">
        <v>3.5</v>
      </c>
      <c r="AV362">
        <v>3.5</v>
      </c>
      <c r="AW362">
        <v>15</v>
      </c>
    </row>
    <row r="363" spans="1:49" x14ac:dyDescent="0.3">
      <c r="A363" s="69">
        <v>44230</v>
      </c>
      <c r="B363" s="16">
        <v>353</v>
      </c>
      <c r="C363">
        <v>6.5</v>
      </c>
      <c r="O363">
        <v>1</v>
      </c>
      <c r="P363">
        <v>6.5</v>
      </c>
      <c r="Q363">
        <v>6.5</v>
      </c>
      <c r="T363" s="68">
        <v>44230</v>
      </c>
      <c r="U363" s="18">
        <v>353</v>
      </c>
      <c r="AC363">
        <v>6.5</v>
      </c>
      <c r="AT363">
        <v>1</v>
      </c>
      <c r="AU363">
        <v>6.5</v>
      </c>
      <c r="AV363">
        <v>6.5</v>
      </c>
      <c r="AW363">
        <v>7</v>
      </c>
    </row>
    <row r="364" spans="1:49" x14ac:dyDescent="0.3">
      <c r="A364" s="56"/>
      <c r="B364" s="16">
        <v>354</v>
      </c>
      <c r="C364">
        <v>3</v>
      </c>
      <c r="O364">
        <v>1</v>
      </c>
      <c r="P364">
        <v>3</v>
      </c>
      <c r="Q364">
        <v>3</v>
      </c>
      <c r="T364" s="56"/>
      <c r="U364" s="18">
        <v>354</v>
      </c>
      <c r="AK364">
        <v>3</v>
      </c>
      <c r="AT364">
        <v>1</v>
      </c>
      <c r="AU364">
        <v>3</v>
      </c>
      <c r="AV364">
        <v>3</v>
      </c>
      <c r="AW364">
        <v>15</v>
      </c>
    </row>
    <row r="365" spans="1:49" x14ac:dyDescent="0.3">
      <c r="A365" s="69">
        <v>44231</v>
      </c>
      <c r="B365" s="16">
        <v>355</v>
      </c>
      <c r="C365">
        <v>0.5</v>
      </c>
      <c r="O365">
        <v>1</v>
      </c>
      <c r="P365">
        <v>0.5</v>
      </c>
      <c r="Q365">
        <v>0.5</v>
      </c>
      <c r="T365" s="68">
        <v>44231</v>
      </c>
      <c r="U365" s="18">
        <v>355</v>
      </c>
      <c r="AI365">
        <v>0.5</v>
      </c>
      <c r="AT365">
        <v>1</v>
      </c>
      <c r="AU365">
        <v>0.5</v>
      </c>
      <c r="AV365">
        <v>0.5</v>
      </c>
      <c r="AW365">
        <v>13</v>
      </c>
    </row>
    <row r="366" spans="1:49" x14ac:dyDescent="0.3">
      <c r="A366" s="56"/>
      <c r="B366" s="16">
        <v>356</v>
      </c>
      <c r="C366">
        <v>10</v>
      </c>
      <c r="O366">
        <v>1</v>
      </c>
      <c r="P366">
        <v>10</v>
      </c>
      <c r="Q366">
        <v>10</v>
      </c>
      <c r="T366" s="56"/>
      <c r="U366" s="18">
        <v>356</v>
      </c>
      <c r="AK366">
        <v>10</v>
      </c>
      <c r="AT366">
        <v>1</v>
      </c>
      <c r="AU366">
        <v>10</v>
      </c>
      <c r="AV366">
        <v>10</v>
      </c>
      <c r="AW366">
        <v>15</v>
      </c>
    </row>
    <row r="367" spans="1:49" x14ac:dyDescent="0.3">
      <c r="A367" s="69">
        <v>44233</v>
      </c>
      <c r="B367" s="16">
        <v>357</v>
      </c>
      <c r="C367">
        <v>1.5</v>
      </c>
      <c r="O367">
        <v>1</v>
      </c>
      <c r="P367">
        <v>1.5</v>
      </c>
      <c r="Q367">
        <v>1.5</v>
      </c>
      <c r="T367" s="68">
        <v>44233</v>
      </c>
      <c r="U367" s="18">
        <v>357</v>
      </c>
      <c r="AA367">
        <v>1.5</v>
      </c>
      <c r="AT367">
        <v>1</v>
      </c>
      <c r="AU367">
        <v>1.5</v>
      </c>
      <c r="AV367">
        <v>1.5</v>
      </c>
      <c r="AW367">
        <v>5</v>
      </c>
    </row>
    <row r="368" spans="1:49" x14ac:dyDescent="0.3">
      <c r="A368" s="56"/>
      <c r="B368" s="16">
        <v>358</v>
      </c>
      <c r="C368">
        <v>0.5</v>
      </c>
      <c r="O368">
        <v>1</v>
      </c>
      <c r="P368">
        <v>0.5</v>
      </c>
      <c r="Q368">
        <v>0.5</v>
      </c>
      <c r="T368" s="56"/>
      <c r="U368" s="18">
        <v>358</v>
      </c>
      <c r="AR368">
        <v>0.5</v>
      </c>
      <c r="AT368">
        <v>1</v>
      </c>
      <c r="AU368">
        <v>0.5</v>
      </c>
      <c r="AV368">
        <v>0.5</v>
      </c>
      <c r="AW368">
        <v>22</v>
      </c>
    </row>
    <row r="369" spans="1:49" x14ac:dyDescent="0.3">
      <c r="A369" s="69">
        <v>44234</v>
      </c>
      <c r="B369" s="16">
        <v>359</v>
      </c>
      <c r="C369">
        <v>6.5</v>
      </c>
      <c r="O369">
        <v>1</v>
      </c>
      <c r="P369">
        <v>6.5</v>
      </c>
      <c r="Q369">
        <v>6.5</v>
      </c>
      <c r="T369" s="68">
        <v>44234</v>
      </c>
      <c r="U369" s="18">
        <v>359</v>
      </c>
      <c r="V369">
        <v>6.5</v>
      </c>
      <c r="AT369">
        <v>1</v>
      </c>
      <c r="AU369">
        <v>6.5</v>
      </c>
      <c r="AV369">
        <v>6.5</v>
      </c>
      <c r="AW369">
        <v>0</v>
      </c>
    </row>
    <row r="370" spans="1:49" x14ac:dyDescent="0.3">
      <c r="A370" s="57"/>
      <c r="B370" s="16">
        <v>360</v>
      </c>
      <c r="C370">
        <v>2</v>
      </c>
      <c r="O370">
        <v>1</v>
      </c>
      <c r="P370">
        <v>2</v>
      </c>
      <c r="Q370">
        <v>2</v>
      </c>
      <c r="T370" s="57"/>
      <c r="U370" s="18">
        <v>360</v>
      </c>
      <c r="AA370">
        <v>2</v>
      </c>
      <c r="AT370">
        <v>1</v>
      </c>
      <c r="AU370">
        <v>2</v>
      </c>
      <c r="AV370">
        <v>2</v>
      </c>
      <c r="AW370">
        <v>5</v>
      </c>
    </row>
    <row r="371" spans="1:49" x14ac:dyDescent="0.3">
      <c r="A371" s="57"/>
      <c r="B371" s="16">
        <v>361</v>
      </c>
      <c r="C371">
        <v>7</v>
      </c>
      <c r="D371">
        <v>3</v>
      </c>
      <c r="O371">
        <v>2</v>
      </c>
      <c r="P371">
        <v>10</v>
      </c>
      <c r="Q371">
        <v>5</v>
      </c>
      <c r="T371" s="57"/>
      <c r="U371" s="18">
        <v>361</v>
      </c>
      <c r="AE371">
        <v>7</v>
      </c>
      <c r="AF371">
        <v>3</v>
      </c>
      <c r="AT371">
        <v>2</v>
      </c>
      <c r="AU371">
        <v>10</v>
      </c>
      <c r="AV371">
        <v>5</v>
      </c>
      <c r="AW371">
        <v>9</v>
      </c>
    </row>
    <row r="372" spans="1:49" x14ac:dyDescent="0.3">
      <c r="A372" s="57"/>
      <c r="B372" s="16">
        <v>362</v>
      </c>
      <c r="C372">
        <v>0.5</v>
      </c>
      <c r="O372">
        <v>1</v>
      </c>
      <c r="P372">
        <v>0.5</v>
      </c>
      <c r="Q372">
        <v>0.5</v>
      </c>
      <c r="T372" s="57"/>
      <c r="U372" s="18">
        <v>362</v>
      </c>
      <c r="AH372">
        <v>0.5</v>
      </c>
      <c r="AT372">
        <v>1</v>
      </c>
      <c r="AU372">
        <v>0.5</v>
      </c>
      <c r="AV372">
        <v>0.5</v>
      </c>
      <c r="AW372">
        <v>12</v>
      </c>
    </row>
    <row r="373" spans="1:49" x14ac:dyDescent="0.3">
      <c r="A373" s="57"/>
      <c r="B373" s="16">
        <v>363</v>
      </c>
      <c r="C373">
        <v>2.5</v>
      </c>
      <c r="O373">
        <v>1</v>
      </c>
      <c r="P373">
        <v>2.5</v>
      </c>
      <c r="Q373">
        <v>2.5</v>
      </c>
      <c r="T373" s="57"/>
      <c r="U373" s="18">
        <v>363</v>
      </c>
      <c r="AJ373">
        <v>2.5</v>
      </c>
      <c r="AT373">
        <v>1</v>
      </c>
      <c r="AU373">
        <v>2.5</v>
      </c>
      <c r="AV373">
        <v>2.5</v>
      </c>
      <c r="AW373">
        <v>14</v>
      </c>
    </row>
    <row r="374" spans="1:49" x14ac:dyDescent="0.3">
      <c r="A374" s="56"/>
      <c r="B374" s="16">
        <v>364</v>
      </c>
      <c r="C374">
        <v>0.5</v>
      </c>
      <c r="D374">
        <v>3</v>
      </c>
      <c r="O374">
        <v>2</v>
      </c>
      <c r="P374">
        <v>3.5</v>
      </c>
      <c r="Q374">
        <v>1.75</v>
      </c>
      <c r="T374" s="56"/>
      <c r="U374" s="18">
        <v>364</v>
      </c>
      <c r="AL374">
        <v>0.5</v>
      </c>
      <c r="AM374">
        <v>3</v>
      </c>
      <c r="AT374">
        <v>2</v>
      </c>
      <c r="AU374">
        <v>3.5</v>
      </c>
      <c r="AV374">
        <v>1.75</v>
      </c>
      <c r="AW374">
        <v>16</v>
      </c>
    </row>
    <row r="375" spans="1:49" x14ac:dyDescent="0.3">
      <c r="A375" s="69">
        <v>44235</v>
      </c>
      <c r="B375" s="16">
        <v>365</v>
      </c>
      <c r="C375">
        <v>0.5</v>
      </c>
      <c r="D375">
        <v>1.5</v>
      </c>
      <c r="O375">
        <v>2</v>
      </c>
      <c r="P375">
        <v>2</v>
      </c>
      <c r="Q375">
        <v>1</v>
      </c>
      <c r="T375" s="68">
        <v>44235</v>
      </c>
      <c r="U375" s="18">
        <v>365</v>
      </c>
      <c r="Y375">
        <v>0.5</v>
      </c>
      <c r="Z375">
        <v>1.5</v>
      </c>
      <c r="AT375">
        <v>2</v>
      </c>
      <c r="AU375">
        <v>2</v>
      </c>
      <c r="AV375">
        <v>1</v>
      </c>
      <c r="AW375">
        <v>3</v>
      </c>
    </row>
    <row r="376" spans="1:49" x14ac:dyDescent="0.3">
      <c r="A376" s="56"/>
      <c r="B376" s="16">
        <v>366</v>
      </c>
      <c r="C376">
        <v>0.5</v>
      </c>
      <c r="O376">
        <v>1</v>
      </c>
      <c r="P376">
        <v>0.5</v>
      </c>
      <c r="Q376">
        <v>0.5</v>
      </c>
      <c r="T376" s="56"/>
      <c r="U376" s="18">
        <v>366</v>
      </c>
      <c r="AJ376">
        <v>0.5</v>
      </c>
      <c r="AT376">
        <v>1</v>
      </c>
      <c r="AU376">
        <v>0.5</v>
      </c>
      <c r="AV376">
        <v>0.5</v>
      </c>
      <c r="AW376">
        <v>14</v>
      </c>
    </row>
    <row r="377" spans="1:49" x14ac:dyDescent="0.3">
      <c r="A377" s="17">
        <v>44237</v>
      </c>
      <c r="B377" s="16">
        <v>367</v>
      </c>
      <c r="C377">
        <v>2.5</v>
      </c>
      <c r="D377">
        <v>0.5</v>
      </c>
      <c r="E377">
        <v>0.5</v>
      </c>
      <c r="O377">
        <v>3</v>
      </c>
      <c r="P377">
        <v>3.5</v>
      </c>
      <c r="Q377">
        <v>1.166666666666667</v>
      </c>
      <c r="T377" s="19">
        <v>44237</v>
      </c>
      <c r="U377" s="18">
        <v>367</v>
      </c>
      <c r="AE377">
        <v>2.5</v>
      </c>
      <c r="AF377">
        <v>0.5</v>
      </c>
      <c r="AG377">
        <v>0.5</v>
      </c>
      <c r="AT377">
        <v>3</v>
      </c>
      <c r="AU377">
        <v>3.5</v>
      </c>
      <c r="AV377">
        <v>1.166666666666667</v>
      </c>
      <c r="AW377">
        <v>9</v>
      </c>
    </row>
    <row r="378" spans="1:49" x14ac:dyDescent="0.3">
      <c r="A378" s="17">
        <v>44241</v>
      </c>
      <c r="B378" s="16">
        <v>368</v>
      </c>
      <c r="C378">
        <v>6.5</v>
      </c>
      <c r="D378">
        <v>1</v>
      </c>
      <c r="O378">
        <v>2</v>
      </c>
      <c r="P378">
        <v>7.5</v>
      </c>
      <c r="Q378">
        <v>3.75</v>
      </c>
      <c r="T378" s="19">
        <v>44241</v>
      </c>
      <c r="U378" s="18">
        <v>368</v>
      </c>
      <c r="AJ378">
        <v>6.5</v>
      </c>
      <c r="AK378">
        <v>1</v>
      </c>
      <c r="AT378">
        <v>2</v>
      </c>
      <c r="AU378">
        <v>7.5</v>
      </c>
      <c r="AV378">
        <v>3.75</v>
      </c>
      <c r="AW378">
        <v>14</v>
      </c>
    </row>
    <row r="379" spans="1:49" x14ac:dyDescent="0.3">
      <c r="A379" s="69">
        <v>44244</v>
      </c>
      <c r="B379" s="16">
        <v>369</v>
      </c>
      <c r="C379">
        <v>2</v>
      </c>
      <c r="O379">
        <v>1</v>
      </c>
      <c r="P379">
        <v>2</v>
      </c>
      <c r="Q379">
        <v>2</v>
      </c>
      <c r="T379" s="68">
        <v>44244</v>
      </c>
      <c r="U379" s="18">
        <v>369</v>
      </c>
      <c r="Y379">
        <v>2</v>
      </c>
      <c r="AT379">
        <v>1</v>
      </c>
      <c r="AU379">
        <v>2</v>
      </c>
      <c r="AV379">
        <v>2</v>
      </c>
      <c r="AW379">
        <v>3</v>
      </c>
    </row>
    <row r="380" spans="1:49" x14ac:dyDescent="0.3">
      <c r="A380" s="56"/>
      <c r="B380" s="16">
        <v>370</v>
      </c>
      <c r="C380">
        <v>7.5</v>
      </c>
      <c r="O380">
        <v>1</v>
      </c>
      <c r="P380">
        <v>7.5</v>
      </c>
      <c r="Q380">
        <v>7.5</v>
      </c>
      <c r="T380" s="56"/>
      <c r="U380" s="18">
        <v>370</v>
      </c>
      <c r="AL380">
        <v>7.5</v>
      </c>
      <c r="AT380">
        <v>1</v>
      </c>
      <c r="AU380">
        <v>7.5</v>
      </c>
      <c r="AV380">
        <v>7.5</v>
      </c>
      <c r="AW380">
        <v>16</v>
      </c>
    </row>
    <row r="381" spans="1:49" x14ac:dyDescent="0.3">
      <c r="A381" s="69">
        <v>44245</v>
      </c>
      <c r="B381" s="16">
        <v>371</v>
      </c>
      <c r="C381">
        <v>0.5</v>
      </c>
      <c r="O381">
        <v>1</v>
      </c>
      <c r="P381">
        <v>0.5</v>
      </c>
      <c r="Q381">
        <v>0.5</v>
      </c>
      <c r="T381" s="68">
        <v>44245</v>
      </c>
      <c r="U381" s="18">
        <v>371</v>
      </c>
      <c r="AH381">
        <v>0.5</v>
      </c>
      <c r="AT381">
        <v>1</v>
      </c>
      <c r="AU381">
        <v>0.5</v>
      </c>
      <c r="AV381">
        <v>0.5</v>
      </c>
      <c r="AW381">
        <v>12</v>
      </c>
    </row>
    <row r="382" spans="1:49" x14ac:dyDescent="0.3">
      <c r="A382" s="56"/>
      <c r="B382" s="16">
        <v>372</v>
      </c>
      <c r="C382">
        <v>38.5</v>
      </c>
      <c r="D382">
        <v>1</v>
      </c>
      <c r="O382">
        <v>2</v>
      </c>
      <c r="P382">
        <v>39.5</v>
      </c>
      <c r="Q382">
        <v>19.75</v>
      </c>
      <c r="T382" s="56"/>
      <c r="U382" s="18">
        <v>372</v>
      </c>
      <c r="AJ382">
        <v>38.5</v>
      </c>
      <c r="AK382">
        <v>1</v>
      </c>
      <c r="AT382">
        <v>2</v>
      </c>
      <c r="AU382">
        <v>39.5</v>
      </c>
      <c r="AV382">
        <v>19.75</v>
      </c>
      <c r="AW382">
        <v>14</v>
      </c>
    </row>
    <row r="383" spans="1:49" x14ac:dyDescent="0.3">
      <c r="A383" s="69">
        <v>44247</v>
      </c>
      <c r="B383" s="16">
        <v>373</v>
      </c>
      <c r="C383">
        <v>5</v>
      </c>
      <c r="D383">
        <v>0.5</v>
      </c>
      <c r="E383">
        <v>4</v>
      </c>
      <c r="O383">
        <v>3</v>
      </c>
      <c r="P383">
        <v>9.5</v>
      </c>
      <c r="Q383">
        <v>3.166666666666667</v>
      </c>
      <c r="T383" s="68">
        <v>44247</v>
      </c>
      <c r="U383" s="18">
        <v>373</v>
      </c>
      <c r="X383">
        <v>5</v>
      </c>
      <c r="Y383">
        <v>0.5</v>
      </c>
      <c r="Z383">
        <v>4</v>
      </c>
      <c r="AT383">
        <v>3</v>
      </c>
      <c r="AU383">
        <v>9.5</v>
      </c>
      <c r="AV383">
        <v>3.166666666666667</v>
      </c>
      <c r="AW383">
        <v>2</v>
      </c>
    </row>
    <row r="384" spans="1:49" x14ac:dyDescent="0.3">
      <c r="A384" s="57"/>
      <c r="B384" s="16">
        <v>374</v>
      </c>
      <c r="C384">
        <v>17</v>
      </c>
      <c r="D384">
        <v>8</v>
      </c>
      <c r="O384">
        <v>2</v>
      </c>
      <c r="P384">
        <v>25</v>
      </c>
      <c r="Q384">
        <v>12.5</v>
      </c>
      <c r="T384" s="57"/>
      <c r="U384" s="18">
        <v>374</v>
      </c>
      <c r="AB384">
        <v>17</v>
      </c>
      <c r="AC384">
        <v>8</v>
      </c>
      <c r="AT384">
        <v>2</v>
      </c>
      <c r="AU384">
        <v>25</v>
      </c>
      <c r="AV384">
        <v>12.5</v>
      </c>
      <c r="AW384">
        <v>6</v>
      </c>
    </row>
    <row r="385" spans="1:49" x14ac:dyDescent="0.3">
      <c r="A385" s="56"/>
      <c r="B385" s="16">
        <v>375</v>
      </c>
      <c r="C385">
        <v>0.5</v>
      </c>
      <c r="D385">
        <v>21.5</v>
      </c>
      <c r="O385">
        <v>2</v>
      </c>
      <c r="P385">
        <v>22</v>
      </c>
      <c r="Q385">
        <v>11</v>
      </c>
      <c r="T385" s="56"/>
      <c r="U385" s="18">
        <v>375</v>
      </c>
      <c r="AQ385">
        <v>0.5</v>
      </c>
      <c r="AR385">
        <v>21.5</v>
      </c>
      <c r="AT385">
        <v>2</v>
      </c>
      <c r="AU385">
        <v>22</v>
      </c>
      <c r="AV385">
        <v>11</v>
      </c>
      <c r="AW385">
        <v>21</v>
      </c>
    </row>
    <row r="386" spans="1:49" x14ac:dyDescent="0.3">
      <c r="A386" s="17">
        <v>44248</v>
      </c>
      <c r="B386" s="16">
        <v>376</v>
      </c>
      <c r="C386">
        <v>1</v>
      </c>
      <c r="D386">
        <v>2</v>
      </c>
      <c r="O386">
        <v>2</v>
      </c>
      <c r="P386">
        <v>3</v>
      </c>
      <c r="Q386">
        <v>1.5</v>
      </c>
      <c r="T386" s="19">
        <v>44248</v>
      </c>
      <c r="U386" s="18">
        <v>376</v>
      </c>
      <c r="W386">
        <v>1</v>
      </c>
      <c r="X386">
        <v>2</v>
      </c>
      <c r="AT386">
        <v>2</v>
      </c>
      <c r="AU386">
        <v>3</v>
      </c>
      <c r="AV386">
        <v>1.5</v>
      </c>
      <c r="AW386">
        <v>1</v>
      </c>
    </row>
    <row r="387" spans="1:49" x14ac:dyDescent="0.3">
      <c r="A387" s="17">
        <v>44249</v>
      </c>
      <c r="B387" s="16">
        <v>377</v>
      </c>
      <c r="C387">
        <v>5.5</v>
      </c>
      <c r="O387">
        <v>1</v>
      </c>
      <c r="P387">
        <v>5.5</v>
      </c>
      <c r="Q387">
        <v>5.5</v>
      </c>
      <c r="T387" s="19">
        <v>44249</v>
      </c>
      <c r="U387" s="18">
        <v>377</v>
      </c>
      <c r="AK387">
        <v>5.5</v>
      </c>
      <c r="AT387">
        <v>1</v>
      </c>
      <c r="AU387">
        <v>5.5</v>
      </c>
      <c r="AV387">
        <v>5.5</v>
      </c>
      <c r="AW387">
        <v>15</v>
      </c>
    </row>
    <row r="388" spans="1:49" x14ac:dyDescent="0.3">
      <c r="A388" s="17">
        <v>44250</v>
      </c>
      <c r="B388" s="16">
        <v>378</v>
      </c>
      <c r="C388">
        <v>8</v>
      </c>
      <c r="O388">
        <v>1</v>
      </c>
      <c r="P388">
        <v>8</v>
      </c>
      <c r="Q388">
        <v>8</v>
      </c>
      <c r="T388" s="19">
        <v>44250</v>
      </c>
      <c r="U388" s="18">
        <v>378</v>
      </c>
      <c r="AP388">
        <v>8</v>
      </c>
      <c r="AT388">
        <v>1</v>
      </c>
      <c r="AU388">
        <v>8</v>
      </c>
      <c r="AV388">
        <v>8</v>
      </c>
      <c r="AW388">
        <v>20</v>
      </c>
    </row>
    <row r="389" spans="1:49" x14ac:dyDescent="0.3">
      <c r="A389" s="69">
        <v>44252</v>
      </c>
      <c r="B389" s="16">
        <v>379</v>
      </c>
      <c r="C389">
        <v>3.5</v>
      </c>
      <c r="O389">
        <v>1</v>
      </c>
      <c r="P389">
        <v>3.5</v>
      </c>
      <c r="Q389">
        <v>3.5</v>
      </c>
      <c r="T389" s="68">
        <v>44252</v>
      </c>
      <c r="U389" s="18">
        <v>379</v>
      </c>
      <c r="W389">
        <v>3.5</v>
      </c>
      <c r="AT389">
        <v>1</v>
      </c>
      <c r="AU389">
        <v>3.5</v>
      </c>
      <c r="AV389">
        <v>3.5</v>
      </c>
      <c r="AW389">
        <v>1</v>
      </c>
    </row>
    <row r="390" spans="1:49" x14ac:dyDescent="0.3">
      <c r="A390" s="57"/>
      <c r="B390" s="16">
        <v>380</v>
      </c>
      <c r="C390">
        <v>1</v>
      </c>
      <c r="O390">
        <v>1</v>
      </c>
      <c r="P390">
        <v>1</v>
      </c>
      <c r="Q390">
        <v>1</v>
      </c>
      <c r="T390" s="57"/>
      <c r="U390" s="18">
        <v>380</v>
      </c>
      <c r="AG390">
        <v>1</v>
      </c>
      <c r="AT390">
        <v>1</v>
      </c>
      <c r="AU390">
        <v>1</v>
      </c>
      <c r="AV390">
        <v>1</v>
      </c>
      <c r="AW390">
        <v>11</v>
      </c>
    </row>
    <row r="391" spans="1:49" x14ac:dyDescent="0.3">
      <c r="A391" s="57"/>
      <c r="B391" s="16">
        <v>381</v>
      </c>
      <c r="C391">
        <v>4.5</v>
      </c>
      <c r="D391">
        <v>10</v>
      </c>
      <c r="O391">
        <v>2</v>
      </c>
      <c r="P391">
        <v>14.5</v>
      </c>
      <c r="Q391">
        <v>7.25</v>
      </c>
      <c r="T391" s="57"/>
      <c r="U391" s="18">
        <v>381</v>
      </c>
      <c r="AN391">
        <v>4.5</v>
      </c>
      <c r="AO391">
        <v>10</v>
      </c>
      <c r="AT391">
        <v>2</v>
      </c>
      <c r="AU391">
        <v>14.5</v>
      </c>
      <c r="AV391">
        <v>7.25</v>
      </c>
      <c r="AW391">
        <v>18</v>
      </c>
    </row>
    <row r="392" spans="1:49" x14ac:dyDescent="0.3">
      <c r="A392" s="56"/>
      <c r="B392" s="16">
        <v>382</v>
      </c>
      <c r="C392">
        <v>8.5</v>
      </c>
      <c r="O392">
        <v>1</v>
      </c>
      <c r="P392">
        <v>8.5</v>
      </c>
      <c r="Q392">
        <v>8.5</v>
      </c>
      <c r="T392" s="56"/>
      <c r="U392" s="18">
        <v>382</v>
      </c>
      <c r="AQ392">
        <v>8.5</v>
      </c>
      <c r="AT392">
        <v>1</v>
      </c>
      <c r="AU392">
        <v>8.5</v>
      </c>
      <c r="AV392">
        <v>8.5</v>
      </c>
      <c r="AW392">
        <v>21</v>
      </c>
    </row>
    <row r="393" spans="1:49" x14ac:dyDescent="0.3">
      <c r="A393" s="69">
        <v>44253</v>
      </c>
      <c r="B393" s="16">
        <v>383</v>
      </c>
      <c r="C393">
        <v>1</v>
      </c>
      <c r="D393">
        <v>7.5</v>
      </c>
      <c r="O393">
        <v>2</v>
      </c>
      <c r="P393">
        <v>8.5</v>
      </c>
      <c r="Q393">
        <v>4.25</v>
      </c>
      <c r="T393" s="68">
        <v>44253</v>
      </c>
      <c r="U393" s="18">
        <v>383</v>
      </c>
      <c r="W393">
        <v>1</v>
      </c>
      <c r="X393">
        <v>7.5</v>
      </c>
      <c r="AT393">
        <v>2</v>
      </c>
      <c r="AU393">
        <v>8.5</v>
      </c>
      <c r="AV393">
        <v>4.25</v>
      </c>
      <c r="AW393">
        <v>1</v>
      </c>
    </row>
    <row r="394" spans="1:49" x14ac:dyDescent="0.3">
      <c r="A394" s="57"/>
      <c r="B394" s="16">
        <v>384</v>
      </c>
      <c r="C394">
        <v>2.5</v>
      </c>
      <c r="O394">
        <v>1</v>
      </c>
      <c r="P394">
        <v>2.5</v>
      </c>
      <c r="Q394">
        <v>2.5</v>
      </c>
      <c r="T394" s="57"/>
      <c r="U394" s="18">
        <v>384</v>
      </c>
      <c r="AJ394">
        <v>2.5</v>
      </c>
      <c r="AT394">
        <v>1</v>
      </c>
      <c r="AU394">
        <v>2.5</v>
      </c>
      <c r="AV394">
        <v>2.5</v>
      </c>
      <c r="AW394">
        <v>14</v>
      </c>
    </row>
    <row r="395" spans="1:49" x14ac:dyDescent="0.3">
      <c r="A395" s="56"/>
      <c r="B395" s="16">
        <v>385</v>
      </c>
      <c r="C395">
        <v>1</v>
      </c>
      <c r="O395">
        <v>1</v>
      </c>
      <c r="P395">
        <v>1</v>
      </c>
      <c r="Q395">
        <v>1</v>
      </c>
      <c r="T395" s="56"/>
      <c r="U395" s="18">
        <v>385</v>
      </c>
      <c r="AP395">
        <v>1</v>
      </c>
      <c r="AT395">
        <v>1</v>
      </c>
      <c r="AU395">
        <v>1</v>
      </c>
      <c r="AV395">
        <v>1</v>
      </c>
      <c r="AW395">
        <v>20</v>
      </c>
    </row>
    <row r="396" spans="1:49" x14ac:dyDescent="0.3">
      <c r="A396" s="17">
        <v>44254</v>
      </c>
      <c r="B396" s="16">
        <v>386</v>
      </c>
      <c r="C396">
        <v>11</v>
      </c>
      <c r="O396">
        <v>1</v>
      </c>
      <c r="P396">
        <v>11</v>
      </c>
      <c r="Q396">
        <v>11</v>
      </c>
      <c r="T396" s="19">
        <v>44254</v>
      </c>
      <c r="U396" s="18">
        <v>386</v>
      </c>
      <c r="X396">
        <v>11</v>
      </c>
      <c r="AT396">
        <v>1</v>
      </c>
      <c r="AU396">
        <v>11</v>
      </c>
      <c r="AV396">
        <v>11</v>
      </c>
      <c r="AW396">
        <v>2</v>
      </c>
    </row>
    <row r="397" spans="1:49" x14ac:dyDescent="0.3">
      <c r="A397" s="17">
        <v>44263</v>
      </c>
      <c r="B397" s="16">
        <v>387</v>
      </c>
      <c r="C397">
        <v>12.5</v>
      </c>
      <c r="O397">
        <v>1</v>
      </c>
      <c r="P397">
        <v>12.5</v>
      </c>
      <c r="Q397">
        <v>12.5</v>
      </c>
      <c r="T397" s="19">
        <v>44263</v>
      </c>
      <c r="U397" s="18">
        <v>387</v>
      </c>
      <c r="AI397">
        <v>12.5</v>
      </c>
      <c r="AT397">
        <v>1</v>
      </c>
      <c r="AU397">
        <v>12.5</v>
      </c>
      <c r="AV397">
        <v>12.5</v>
      </c>
      <c r="AW397">
        <v>13</v>
      </c>
    </row>
    <row r="398" spans="1:49" x14ac:dyDescent="0.3">
      <c r="A398" s="17">
        <v>44265</v>
      </c>
      <c r="B398" s="16">
        <v>388</v>
      </c>
      <c r="C398">
        <v>2.5</v>
      </c>
      <c r="O398">
        <v>1</v>
      </c>
      <c r="P398">
        <v>2.5</v>
      </c>
      <c r="Q398">
        <v>2.5</v>
      </c>
      <c r="T398" s="19">
        <v>44265</v>
      </c>
      <c r="U398" s="18">
        <v>388</v>
      </c>
      <c r="AK398">
        <v>2.5</v>
      </c>
      <c r="AT398">
        <v>1</v>
      </c>
      <c r="AU398">
        <v>2.5</v>
      </c>
      <c r="AV398">
        <v>2.5</v>
      </c>
      <c r="AW398">
        <v>15</v>
      </c>
    </row>
    <row r="399" spans="1:49" x14ac:dyDescent="0.3">
      <c r="A399" s="17">
        <v>44268</v>
      </c>
      <c r="B399" s="16">
        <v>389</v>
      </c>
      <c r="C399">
        <v>19</v>
      </c>
      <c r="D399">
        <v>0.5</v>
      </c>
      <c r="O399">
        <v>2</v>
      </c>
      <c r="P399">
        <v>19.5</v>
      </c>
      <c r="Q399">
        <v>9.75</v>
      </c>
      <c r="T399" s="19">
        <v>44268</v>
      </c>
      <c r="U399" s="18">
        <v>389</v>
      </c>
      <c r="AJ399">
        <v>19</v>
      </c>
      <c r="AK399">
        <v>0.5</v>
      </c>
      <c r="AT399">
        <v>2</v>
      </c>
      <c r="AU399">
        <v>19.5</v>
      </c>
      <c r="AV399">
        <v>9.75</v>
      </c>
      <c r="AW399">
        <v>14</v>
      </c>
    </row>
    <row r="400" spans="1:49" x14ac:dyDescent="0.3">
      <c r="A400" s="17">
        <v>44270</v>
      </c>
      <c r="B400" s="16">
        <v>390</v>
      </c>
      <c r="C400">
        <v>46</v>
      </c>
      <c r="D400">
        <v>10.5</v>
      </c>
      <c r="O400">
        <v>2</v>
      </c>
      <c r="P400">
        <v>56.5</v>
      </c>
      <c r="Q400">
        <v>28.25</v>
      </c>
      <c r="T400" s="19">
        <v>44270</v>
      </c>
      <c r="U400" s="18">
        <v>390</v>
      </c>
      <c r="AQ400">
        <v>46</v>
      </c>
      <c r="AR400">
        <v>10.5</v>
      </c>
      <c r="AT400">
        <v>2</v>
      </c>
      <c r="AU400">
        <v>56.5</v>
      </c>
      <c r="AV400">
        <v>28.25</v>
      </c>
      <c r="AW400">
        <v>21</v>
      </c>
    </row>
    <row r="401" spans="1:49" x14ac:dyDescent="0.3">
      <c r="A401" s="69">
        <v>44272</v>
      </c>
      <c r="B401" s="16">
        <v>391</v>
      </c>
      <c r="C401">
        <v>31.5</v>
      </c>
      <c r="O401">
        <v>1</v>
      </c>
      <c r="P401">
        <v>31.5</v>
      </c>
      <c r="Q401">
        <v>31.5</v>
      </c>
      <c r="T401" s="68">
        <v>44272</v>
      </c>
      <c r="U401" s="18">
        <v>391</v>
      </c>
      <c r="AM401">
        <v>31.5</v>
      </c>
      <c r="AT401">
        <v>1</v>
      </c>
      <c r="AU401">
        <v>31.5</v>
      </c>
      <c r="AV401">
        <v>31.5</v>
      </c>
      <c r="AW401">
        <v>17</v>
      </c>
    </row>
    <row r="402" spans="1:49" x14ac:dyDescent="0.3">
      <c r="A402" s="56"/>
      <c r="B402" s="16">
        <v>392</v>
      </c>
      <c r="C402">
        <v>1</v>
      </c>
      <c r="O402">
        <v>1</v>
      </c>
      <c r="P402">
        <v>1</v>
      </c>
      <c r="Q402">
        <v>1</v>
      </c>
      <c r="T402" s="56"/>
      <c r="U402" s="18">
        <v>392</v>
      </c>
      <c r="AP402">
        <v>1</v>
      </c>
      <c r="AT402">
        <v>1</v>
      </c>
      <c r="AU402">
        <v>1</v>
      </c>
      <c r="AV402">
        <v>1</v>
      </c>
      <c r="AW402">
        <v>20</v>
      </c>
    </row>
    <row r="403" spans="1:49" x14ac:dyDescent="0.3">
      <c r="A403" s="17">
        <v>44273</v>
      </c>
      <c r="B403" s="16">
        <v>393</v>
      </c>
      <c r="C403">
        <v>3</v>
      </c>
      <c r="O403">
        <v>1</v>
      </c>
      <c r="P403">
        <v>3</v>
      </c>
      <c r="Q403">
        <v>3</v>
      </c>
      <c r="T403" s="19">
        <v>44273</v>
      </c>
      <c r="U403" s="18">
        <v>393</v>
      </c>
      <c r="AJ403">
        <v>3</v>
      </c>
      <c r="AT403">
        <v>1</v>
      </c>
      <c r="AU403">
        <v>3</v>
      </c>
      <c r="AV403">
        <v>3</v>
      </c>
      <c r="AW403">
        <v>14</v>
      </c>
    </row>
    <row r="404" spans="1:49" x14ac:dyDescent="0.3">
      <c r="A404" s="17">
        <v>44275</v>
      </c>
      <c r="B404" s="16">
        <v>394</v>
      </c>
      <c r="C404">
        <v>3</v>
      </c>
      <c r="O404">
        <v>1</v>
      </c>
      <c r="P404">
        <v>3</v>
      </c>
      <c r="Q404">
        <v>3</v>
      </c>
      <c r="T404" s="19">
        <v>44275</v>
      </c>
      <c r="U404" s="18">
        <v>394</v>
      </c>
      <c r="AK404">
        <v>3</v>
      </c>
      <c r="AT404">
        <v>1</v>
      </c>
      <c r="AU404">
        <v>3</v>
      </c>
      <c r="AV404">
        <v>3</v>
      </c>
      <c r="AW404">
        <v>15</v>
      </c>
    </row>
    <row r="405" spans="1:49" x14ac:dyDescent="0.3">
      <c r="A405" s="17">
        <v>44276</v>
      </c>
      <c r="B405" s="16">
        <v>395</v>
      </c>
      <c r="C405">
        <v>9</v>
      </c>
      <c r="O405">
        <v>1</v>
      </c>
      <c r="P405">
        <v>9</v>
      </c>
      <c r="Q405">
        <v>9</v>
      </c>
      <c r="T405" s="19">
        <v>44276</v>
      </c>
      <c r="U405" s="18">
        <v>395</v>
      </c>
      <c r="AJ405">
        <v>9</v>
      </c>
      <c r="AT405">
        <v>1</v>
      </c>
      <c r="AU405">
        <v>9</v>
      </c>
      <c r="AV405">
        <v>9</v>
      </c>
      <c r="AW405">
        <v>14</v>
      </c>
    </row>
    <row r="406" spans="1:49" x14ac:dyDescent="0.3">
      <c r="A406" s="17">
        <v>44282</v>
      </c>
      <c r="B406" s="16">
        <v>396</v>
      </c>
      <c r="C406">
        <v>6.5</v>
      </c>
      <c r="O406">
        <v>1</v>
      </c>
      <c r="P406">
        <v>6.5</v>
      </c>
      <c r="Q406">
        <v>6.5</v>
      </c>
      <c r="T406" s="19">
        <v>44282</v>
      </c>
      <c r="U406" s="18">
        <v>396</v>
      </c>
      <c r="AK406">
        <v>6.5</v>
      </c>
      <c r="AT406">
        <v>1</v>
      </c>
      <c r="AU406">
        <v>6.5</v>
      </c>
      <c r="AV406">
        <v>6.5</v>
      </c>
      <c r="AW406">
        <v>15</v>
      </c>
    </row>
    <row r="407" spans="1:49" x14ac:dyDescent="0.3">
      <c r="A407" s="17">
        <v>44284</v>
      </c>
      <c r="B407" s="16">
        <v>397</v>
      </c>
      <c r="C407">
        <v>4</v>
      </c>
      <c r="O407">
        <v>1</v>
      </c>
      <c r="P407">
        <v>4</v>
      </c>
      <c r="Q407">
        <v>4</v>
      </c>
      <c r="T407" s="19">
        <v>44284</v>
      </c>
      <c r="U407" s="18">
        <v>397</v>
      </c>
      <c r="AL407">
        <v>4</v>
      </c>
      <c r="AT407">
        <v>1</v>
      </c>
      <c r="AU407">
        <v>4</v>
      </c>
      <c r="AV407">
        <v>4</v>
      </c>
      <c r="AW407">
        <v>16</v>
      </c>
    </row>
    <row r="408" spans="1:49" x14ac:dyDescent="0.3">
      <c r="A408" s="17">
        <v>44285</v>
      </c>
      <c r="B408" s="16">
        <v>398</v>
      </c>
      <c r="C408">
        <v>3.5</v>
      </c>
      <c r="O408">
        <v>1</v>
      </c>
      <c r="P408">
        <v>3.5</v>
      </c>
      <c r="Q408">
        <v>3.5</v>
      </c>
      <c r="T408" s="19">
        <v>44285</v>
      </c>
      <c r="U408" s="18">
        <v>398</v>
      </c>
      <c r="AB408">
        <v>3.5</v>
      </c>
      <c r="AT408">
        <v>1</v>
      </c>
      <c r="AU408">
        <v>3.5</v>
      </c>
      <c r="AV408">
        <v>3.5</v>
      </c>
      <c r="AW408">
        <v>6</v>
      </c>
    </row>
    <row r="409" spans="1:49" x14ac:dyDescent="0.3">
      <c r="A409" s="17">
        <v>44286</v>
      </c>
      <c r="B409" s="16">
        <v>399</v>
      </c>
      <c r="C409">
        <v>1</v>
      </c>
      <c r="D409">
        <v>1</v>
      </c>
      <c r="O409">
        <v>2</v>
      </c>
      <c r="P409">
        <v>2</v>
      </c>
      <c r="Q409">
        <v>1</v>
      </c>
      <c r="T409" s="19">
        <v>44286</v>
      </c>
      <c r="U409" s="18">
        <v>399</v>
      </c>
      <c r="AO409">
        <v>1</v>
      </c>
      <c r="AP409">
        <v>1</v>
      </c>
      <c r="AT409">
        <v>2</v>
      </c>
      <c r="AU409">
        <v>2</v>
      </c>
      <c r="AV409">
        <v>1</v>
      </c>
      <c r="AW409">
        <v>19</v>
      </c>
    </row>
    <row r="410" spans="1:49" x14ac:dyDescent="0.3">
      <c r="A410" s="69">
        <v>44289</v>
      </c>
      <c r="B410" s="16">
        <v>400</v>
      </c>
      <c r="C410">
        <v>0.5</v>
      </c>
      <c r="O410">
        <v>1</v>
      </c>
      <c r="P410">
        <v>0.5</v>
      </c>
      <c r="Q410">
        <v>0.5</v>
      </c>
      <c r="T410" s="68">
        <v>44289</v>
      </c>
      <c r="U410" s="18">
        <v>400</v>
      </c>
      <c r="V410">
        <v>0.5</v>
      </c>
      <c r="AT410">
        <v>1</v>
      </c>
      <c r="AU410">
        <v>0.5</v>
      </c>
      <c r="AV410">
        <v>0.5</v>
      </c>
      <c r="AW410">
        <v>0</v>
      </c>
    </row>
    <row r="411" spans="1:49" x14ac:dyDescent="0.3">
      <c r="A411" s="56"/>
      <c r="B411" s="16">
        <v>401</v>
      </c>
      <c r="C411">
        <v>0.5</v>
      </c>
      <c r="D411">
        <v>1.5</v>
      </c>
      <c r="E411">
        <v>0.5</v>
      </c>
      <c r="O411">
        <v>3</v>
      </c>
      <c r="P411">
        <v>2.5</v>
      </c>
      <c r="Q411">
        <v>0.83333333333333337</v>
      </c>
      <c r="T411" s="56"/>
      <c r="U411" s="18">
        <v>401</v>
      </c>
      <c r="X411">
        <v>0.5</v>
      </c>
      <c r="Y411">
        <v>1.5</v>
      </c>
      <c r="Z411">
        <v>0.5</v>
      </c>
      <c r="AT411">
        <v>3</v>
      </c>
      <c r="AU411">
        <v>2.5</v>
      </c>
      <c r="AV411">
        <v>0.83333333333333337</v>
      </c>
      <c r="AW411">
        <v>2</v>
      </c>
    </row>
    <row r="412" spans="1:49" x14ac:dyDescent="0.3">
      <c r="A412" s="69">
        <v>44290</v>
      </c>
      <c r="B412" s="16">
        <v>402</v>
      </c>
      <c r="C412">
        <v>1.5</v>
      </c>
      <c r="O412">
        <v>1</v>
      </c>
      <c r="P412">
        <v>1.5</v>
      </c>
      <c r="Q412">
        <v>1.5</v>
      </c>
      <c r="T412" s="68">
        <v>44290</v>
      </c>
      <c r="U412" s="18">
        <v>402</v>
      </c>
      <c r="AK412">
        <v>1.5</v>
      </c>
      <c r="AT412">
        <v>1</v>
      </c>
      <c r="AU412">
        <v>1.5</v>
      </c>
      <c r="AV412">
        <v>1.5</v>
      </c>
      <c r="AW412">
        <v>15</v>
      </c>
    </row>
    <row r="413" spans="1:49" x14ac:dyDescent="0.3">
      <c r="A413" s="56"/>
      <c r="B413" s="16">
        <v>403</v>
      </c>
      <c r="C413">
        <v>2</v>
      </c>
      <c r="O413">
        <v>1</v>
      </c>
      <c r="P413">
        <v>2</v>
      </c>
      <c r="Q413">
        <v>2</v>
      </c>
      <c r="T413" s="56"/>
      <c r="U413" s="18">
        <v>403</v>
      </c>
      <c r="AM413">
        <v>2</v>
      </c>
      <c r="AT413">
        <v>1</v>
      </c>
      <c r="AU413">
        <v>2</v>
      </c>
      <c r="AV413">
        <v>2</v>
      </c>
      <c r="AW413">
        <v>17</v>
      </c>
    </row>
    <row r="414" spans="1:49" x14ac:dyDescent="0.3">
      <c r="A414" s="17">
        <v>44293</v>
      </c>
      <c r="B414" s="16">
        <v>404</v>
      </c>
      <c r="C414">
        <v>2</v>
      </c>
      <c r="D414">
        <v>1</v>
      </c>
      <c r="O414">
        <v>2</v>
      </c>
      <c r="P414">
        <v>3</v>
      </c>
      <c r="Q414">
        <v>1.5</v>
      </c>
      <c r="T414" s="19">
        <v>44293</v>
      </c>
      <c r="U414" s="18">
        <v>404</v>
      </c>
      <c r="AK414">
        <v>2</v>
      </c>
      <c r="AL414">
        <v>1</v>
      </c>
      <c r="AT414">
        <v>2</v>
      </c>
      <c r="AU414">
        <v>3</v>
      </c>
      <c r="AV414">
        <v>1.5</v>
      </c>
      <c r="AW414">
        <v>15</v>
      </c>
    </row>
    <row r="415" spans="1:49" x14ac:dyDescent="0.3">
      <c r="A415" s="17">
        <v>44294</v>
      </c>
      <c r="B415" s="16">
        <v>405</v>
      </c>
      <c r="C415">
        <v>3</v>
      </c>
      <c r="O415">
        <v>1</v>
      </c>
      <c r="P415">
        <v>3</v>
      </c>
      <c r="Q415">
        <v>3</v>
      </c>
      <c r="T415" s="19">
        <v>44294</v>
      </c>
      <c r="U415" s="18">
        <v>405</v>
      </c>
      <c r="AI415">
        <v>3</v>
      </c>
      <c r="AT415">
        <v>1</v>
      </c>
      <c r="AU415">
        <v>3</v>
      </c>
      <c r="AV415">
        <v>3</v>
      </c>
      <c r="AW415">
        <v>13</v>
      </c>
    </row>
    <row r="416" spans="1:49" x14ac:dyDescent="0.3">
      <c r="A416" s="17">
        <v>44297</v>
      </c>
      <c r="B416" s="16">
        <v>406</v>
      </c>
      <c r="C416">
        <v>1.5</v>
      </c>
      <c r="O416">
        <v>1</v>
      </c>
      <c r="P416">
        <v>1.5</v>
      </c>
      <c r="Q416">
        <v>1.5</v>
      </c>
      <c r="T416" s="19">
        <v>44297</v>
      </c>
      <c r="U416" s="18">
        <v>406</v>
      </c>
      <c r="AJ416">
        <v>1.5</v>
      </c>
      <c r="AT416">
        <v>1</v>
      </c>
      <c r="AU416">
        <v>1.5</v>
      </c>
      <c r="AV416">
        <v>1.5</v>
      </c>
      <c r="AW416">
        <v>14</v>
      </c>
    </row>
    <row r="417" spans="1:49" x14ac:dyDescent="0.3">
      <c r="A417" s="17">
        <v>44300</v>
      </c>
      <c r="B417" s="16">
        <v>407</v>
      </c>
      <c r="C417">
        <v>1</v>
      </c>
      <c r="O417">
        <v>1</v>
      </c>
      <c r="P417">
        <v>1</v>
      </c>
      <c r="Q417">
        <v>1</v>
      </c>
      <c r="T417" s="19">
        <v>44300</v>
      </c>
      <c r="U417" s="18">
        <v>407</v>
      </c>
      <c r="AL417">
        <v>1</v>
      </c>
      <c r="AT417">
        <v>1</v>
      </c>
      <c r="AU417">
        <v>1</v>
      </c>
      <c r="AV417">
        <v>1</v>
      </c>
      <c r="AW417">
        <v>16</v>
      </c>
    </row>
    <row r="418" spans="1:49" x14ac:dyDescent="0.3">
      <c r="A418" s="17">
        <v>44301</v>
      </c>
      <c r="B418" s="16">
        <v>408</v>
      </c>
      <c r="C418">
        <v>1.5</v>
      </c>
      <c r="O418">
        <v>1</v>
      </c>
      <c r="P418">
        <v>1.5</v>
      </c>
      <c r="Q418">
        <v>1.5</v>
      </c>
      <c r="T418" s="19">
        <v>44301</v>
      </c>
      <c r="U418" s="18">
        <v>408</v>
      </c>
      <c r="AL418">
        <v>1.5</v>
      </c>
      <c r="AT418">
        <v>1</v>
      </c>
      <c r="AU418">
        <v>1.5</v>
      </c>
      <c r="AV418">
        <v>1.5</v>
      </c>
      <c r="AW418">
        <v>16</v>
      </c>
    </row>
    <row r="419" spans="1:49" x14ac:dyDescent="0.3">
      <c r="A419" s="17">
        <v>44303</v>
      </c>
      <c r="B419" s="16">
        <v>409</v>
      </c>
      <c r="C419">
        <v>6.5</v>
      </c>
      <c r="O419">
        <v>1</v>
      </c>
      <c r="P419">
        <v>6.5</v>
      </c>
      <c r="Q419">
        <v>6.5</v>
      </c>
      <c r="T419" s="19">
        <v>44303</v>
      </c>
      <c r="U419" s="18">
        <v>409</v>
      </c>
      <c r="AN419">
        <v>6.5</v>
      </c>
      <c r="AT419">
        <v>1</v>
      </c>
      <c r="AU419">
        <v>6.5</v>
      </c>
      <c r="AV419">
        <v>6.5</v>
      </c>
      <c r="AW419">
        <v>18</v>
      </c>
    </row>
    <row r="420" spans="1:49" x14ac:dyDescent="0.3">
      <c r="A420" s="17">
        <v>44305</v>
      </c>
      <c r="B420" s="16">
        <v>410</v>
      </c>
      <c r="C420">
        <v>4.5</v>
      </c>
      <c r="O420">
        <v>1</v>
      </c>
      <c r="P420">
        <v>4.5</v>
      </c>
      <c r="Q420">
        <v>4.5</v>
      </c>
      <c r="T420" s="19">
        <v>44305</v>
      </c>
      <c r="U420" s="18">
        <v>410</v>
      </c>
      <c r="AL420">
        <v>4.5</v>
      </c>
      <c r="AT420">
        <v>1</v>
      </c>
      <c r="AU420">
        <v>4.5</v>
      </c>
      <c r="AV420">
        <v>4.5</v>
      </c>
      <c r="AW420">
        <v>16</v>
      </c>
    </row>
    <row r="421" spans="1:49" x14ac:dyDescent="0.3">
      <c r="A421" s="17">
        <v>44313</v>
      </c>
      <c r="B421" s="16">
        <v>411</v>
      </c>
      <c r="C421">
        <v>19</v>
      </c>
      <c r="O421">
        <v>1</v>
      </c>
      <c r="P421">
        <v>19</v>
      </c>
      <c r="Q421">
        <v>19</v>
      </c>
      <c r="T421" s="19">
        <v>44313</v>
      </c>
      <c r="U421" s="18">
        <v>411</v>
      </c>
      <c r="AN421">
        <v>19</v>
      </c>
      <c r="AT421">
        <v>1</v>
      </c>
      <c r="AU421">
        <v>19</v>
      </c>
      <c r="AV421">
        <v>19</v>
      </c>
      <c r="AW421">
        <v>18</v>
      </c>
    </row>
    <row r="422" spans="1:49" x14ac:dyDescent="0.3">
      <c r="A422" s="17">
        <v>44315</v>
      </c>
      <c r="B422" s="16">
        <v>412</v>
      </c>
      <c r="C422">
        <v>55.5</v>
      </c>
      <c r="O422">
        <v>1</v>
      </c>
      <c r="P422">
        <v>55.5</v>
      </c>
      <c r="Q422">
        <v>55.5</v>
      </c>
      <c r="T422" s="19">
        <v>44315</v>
      </c>
      <c r="U422" s="18">
        <v>412</v>
      </c>
      <c r="AC422">
        <v>55.5</v>
      </c>
      <c r="AT422">
        <v>1</v>
      </c>
      <c r="AU422">
        <v>55.5</v>
      </c>
      <c r="AV422">
        <v>55.5</v>
      </c>
      <c r="AW422">
        <v>7</v>
      </c>
    </row>
    <row r="423" spans="1:49" x14ac:dyDescent="0.3">
      <c r="A423" s="17">
        <v>44316</v>
      </c>
      <c r="B423" s="16">
        <v>413</v>
      </c>
      <c r="C423">
        <v>3.5</v>
      </c>
      <c r="D423">
        <v>2</v>
      </c>
      <c r="O423">
        <v>2</v>
      </c>
      <c r="P423">
        <v>5.5</v>
      </c>
      <c r="Q423">
        <v>2.75</v>
      </c>
      <c r="T423" s="19">
        <v>44316</v>
      </c>
      <c r="U423" s="18">
        <v>413</v>
      </c>
      <c r="AK423">
        <v>3.5</v>
      </c>
      <c r="AL423">
        <v>2</v>
      </c>
      <c r="AT423">
        <v>2</v>
      </c>
      <c r="AU423">
        <v>5.5</v>
      </c>
      <c r="AV423">
        <v>2.75</v>
      </c>
      <c r="AW423">
        <v>15</v>
      </c>
    </row>
    <row r="424" spans="1:49" x14ac:dyDescent="0.3">
      <c r="A424" s="17">
        <v>44323</v>
      </c>
      <c r="B424" s="16">
        <v>414</v>
      </c>
      <c r="C424">
        <v>1</v>
      </c>
      <c r="O424">
        <v>1</v>
      </c>
      <c r="P424">
        <v>1</v>
      </c>
      <c r="Q424">
        <v>1</v>
      </c>
      <c r="T424" s="19">
        <v>44323</v>
      </c>
      <c r="U424" s="18">
        <v>414</v>
      </c>
      <c r="AP424">
        <v>1</v>
      </c>
      <c r="AT424">
        <v>1</v>
      </c>
      <c r="AU424">
        <v>1</v>
      </c>
      <c r="AV424">
        <v>1</v>
      </c>
      <c r="AW424">
        <v>20</v>
      </c>
    </row>
    <row r="425" spans="1:49" x14ac:dyDescent="0.3">
      <c r="A425" s="69">
        <v>44324</v>
      </c>
      <c r="B425" s="16">
        <v>415</v>
      </c>
      <c r="C425">
        <v>2</v>
      </c>
      <c r="O425">
        <v>1</v>
      </c>
      <c r="P425">
        <v>2</v>
      </c>
      <c r="Q425">
        <v>2</v>
      </c>
      <c r="T425" s="68">
        <v>44324</v>
      </c>
      <c r="U425" s="18">
        <v>415</v>
      </c>
      <c r="AE425">
        <v>2</v>
      </c>
      <c r="AT425">
        <v>1</v>
      </c>
      <c r="AU425">
        <v>2</v>
      </c>
      <c r="AV425">
        <v>2</v>
      </c>
      <c r="AW425">
        <v>9</v>
      </c>
    </row>
    <row r="426" spans="1:49" x14ac:dyDescent="0.3">
      <c r="A426" s="56"/>
      <c r="B426" s="16">
        <v>416</v>
      </c>
      <c r="C426">
        <v>3.5</v>
      </c>
      <c r="O426">
        <v>1</v>
      </c>
      <c r="P426">
        <v>3.5</v>
      </c>
      <c r="Q426">
        <v>3.5</v>
      </c>
      <c r="T426" s="56"/>
      <c r="U426" s="18">
        <v>416</v>
      </c>
      <c r="AN426">
        <v>3.5</v>
      </c>
      <c r="AT426">
        <v>1</v>
      </c>
      <c r="AU426">
        <v>3.5</v>
      </c>
      <c r="AV426">
        <v>3.5</v>
      </c>
      <c r="AW426">
        <v>18</v>
      </c>
    </row>
    <row r="427" spans="1:49" x14ac:dyDescent="0.3">
      <c r="A427" s="17">
        <v>44325</v>
      </c>
      <c r="B427" s="16">
        <v>417</v>
      </c>
      <c r="C427">
        <v>3</v>
      </c>
      <c r="O427">
        <v>1</v>
      </c>
      <c r="P427">
        <v>3</v>
      </c>
      <c r="Q427">
        <v>3</v>
      </c>
      <c r="T427" s="19">
        <v>44325</v>
      </c>
      <c r="U427" s="18">
        <v>417</v>
      </c>
      <c r="AN427">
        <v>3</v>
      </c>
      <c r="AT427">
        <v>1</v>
      </c>
      <c r="AU427">
        <v>3</v>
      </c>
      <c r="AV427">
        <v>3</v>
      </c>
      <c r="AW427">
        <v>18</v>
      </c>
    </row>
    <row r="428" spans="1:49" x14ac:dyDescent="0.3">
      <c r="A428" s="17">
        <v>44331</v>
      </c>
      <c r="B428" s="16">
        <v>418</v>
      </c>
      <c r="C428">
        <v>1</v>
      </c>
      <c r="D428">
        <v>0.5</v>
      </c>
      <c r="O428">
        <v>2</v>
      </c>
      <c r="P428">
        <v>1.5</v>
      </c>
      <c r="Q428">
        <v>0.75</v>
      </c>
      <c r="T428" s="19">
        <v>44331</v>
      </c>
      <c r="U428" s="18">
        <v>418</v>
      </c>
      <c r="AO428">
        <v>1</v>
      </c>
      <c r="AP428">
        <v>0.5</v>
      </c>
      <c r="AT428">
        <v>2</v>
      </c>
      <c r="AU428">
        <v>1.5</v>
      </c>
      <c r="AV428">
        <v>0.75</v>
      </c>
      <c r="AW428">
        <v>19</v>
      </c>
    </row>
    <row r="429" spans="1:49" x14ac:dyDescent="0.3">
      <c r="A429" s="17">
        <v>44332</v>
      </c>
      <c r="B429" s="16">
        <v>419</v>
      </c>
      <c r="C429">
        <v>10</v>
      </c>
      <c r="O429">
        <v>1</v>
      </c>
      <c r="P429">
        <v>10</v>
      </c>
      <c r="Q429">
        <v>10</v>
      </c>
      <c r="T429" s="19">
        <v>44332</v>
      </c>
      <c r="U429" s="18">
        <v>419</v>
      </c>
      <c r="AL429">
        <v>10</v>
      </c>
      <c r="AT429">
        <v>1</v>
      </c>
      <c r="AU429">
        <v>10</v>
      </c>
      <c r="AV429">
        <v>10</v>
      </c>
      <c r="AW429">
        <v>16</v>
      </c>
    </row>
    <row r="430" spans="1:49" x14ac:dyDescent="0.3">
      <c r="A430" s="17">
        <v>44350</v>
      </c>
      <c r="B430" s="16">
        <v>420</v>
      </c>
      <c r="C430">
        <v>14</v>
      </c>
      <c r="O430">
        <v>1</v>
      </c>
      <c r="P430">
        <v>14</v>
      </c>
      <c r="Q430">
        <v>14</v>
      </c>
      <c r="T430" s="19">
        <v>44350</v>
      </c>
      <c r="U430" s="18">
        <v>420</v>
      </c>
      <c r="AC430">
        <v>14</v>
      </c>
      <c r="AT430">
        <v>1</v>
      </c>
      <c r="AU430">
        <v>14</v>
      </c>
      <c r="AV430">
        <v>14</v>
      </c>
      <c r="AW430">
        <v>7</v>
      </c>
    </row>
    <row r="431" spans="1:49" x14ac:dyDescent="0.3">
      <c r="A431" s="17">
        <v>44360</v>
      </c>
      <c r="B431" s="16">
        <v>421</v>
      </c>
      <c r="C431">
        <v>1.5</v>
      </c>
      <c r="O431">
        <v>1</v>
      </c>
      <c r="P431">
        <v>1.5</v>
      </c>
      <c r="Q431">
        <v>1.5</v>
      </c>
      <c r="T431" s="19">
        <v>44360</v>
      </c>
      <c r="U431" s="18">
        <v>421</v>
      </c>
      <c r="AM431">
        <v>1.5</v>
      </c>
      <c r="AT431">
        <v>1</v>
      </c>
      <c r="AU431">
        <v>1.5</v>
      </c>
      <c r="AV431">
        <v>1.5</v>
      </c>
      <c r="AW431">
        <v>17</v>
      </c>
    </row>
    <row r="432" spans="1:49" x14ac:dyDescent="0.3">
      <c r="A432" s="17">
        <v>44363</v>
      </c>
      <c r="B432" s="16">
        <v>422</v>
      </c>
      <c r="C432">
        <v>1</v>
      </c>
      <c r="O432">
        <v>1</v>
      </c>
      <c r="P432">
        <v>1</v>
      </c>
      <c r="Q432">
        <v>1</v>
      </c>
      <c r="T432" s="19">
        <v>44363</v>
      </c>
      <c r="U432" s="18">
        <v>422</v>
      </c>
      <c r="AL432">
        <v>1</v>
      </c>
      <c r="AT432">
        <v>1</v>
      </c>
      <c r="AU432">
        <v>1</v>
      </c>
      <c r="AV432">
        <v>1</v>
      </c>
      <c r="AW432">
        <v>16</v>
      </c>
    </row>
    <row r="433" spans="1:49" x14ac:dyDescent="0.3">
      <c r="A433" s="17">
        <v>44374</v>
      </c>
      <c r="B433" s="16">
        <v>423</v>
      </c>
      <c r="C433">
        <v>0.5</v>
      </c>
      <c r="D433">
        <v>1.5</v>
      </c>
      <c r="O433">
        <v>2</v>
      </c>
      <c r="P433">
        <v>2</v>
      </c>
      <c r="Q433">
        <v>1</v>
      </c>
      <c r="T433" s="19">
        <v>44374</v>
      </c>
      <c r="U433" s="18">
        <v>423</v>
      </c>
      <c r="AJ433">
        <v>0.5</v>
      </c>
      <c r="AK433">
        <v>1.5</v>
      </c>
      <c r="AT433">
        <v>2</v>
      </c>
      <c r="AU433">
        <v>2</v>
      </c>
      <c r="AV433">
        <v>1</v>
      </c>
      <c r="AW433">
        <v>14</v>
      </c>
    </row>
    <row r="434" spans="1:49" x14ac:dyDescent="0.3">
      <c r="A434" s="69">
        <v>44376</v>
      </c>
      <c r="B434" s="16">
        <v>424</v>
      </c>
      <c r="C434">
        <v>0.5</v>
      </c>
      <c r="O434">
        <v>1</v>
      </c>
      <c r="P434">
        <v>0.5</v>
      </c>
      <c r="Q434">
        <v>0.5</v>
      </c>
      <c r="T434" s="68">
        <v>44376</v>
      </c>
      <c r="U434" s="18">
        <v>424</v>
      </c>
      <c r="AI434">
        <v>0.5</v>
      </c>
      <c r="AT434">
        <v>1</v>
      </c>
      <c r="AU434">
        <v>0.5</v>
      </c>
      <c r="AV434">
        <v>0.5</v>
      </c>
      <c r="AW434">
        <v>13</v>
      </c>
    </row>
    <row r="435" spans="1:49" x14ac:dyDescent="0.3">
      <c r="A435" s="56"/>
      <c r="B435" s="16">
        <v>425</v>
      </c>
      <c r="C435">
        <v>2</v>
      </c>
      <c r="O435">
        <v>1</v>
      </c>
      <c r="P435">
        <v>2</v>
      </c>
      <c r="Q435">
        <v>2</v>
      </c>
      <c r="T435" s="56"/>
      <c r="U435" s="18">
        <v>425</v>
      </c>
      <c r="AL435">
        <v>2</v>
      </c>
      <c r="AT435">
        <v>1</v>
      </c>
      <c r="AU435">
        <v>2</v>
      </c>
      <c r="AV435">
        <v>2</v>
      </c>
      <c r="AW435">
        <v>16</v>
      </c>
    </row>
    <row r="436" spans="1:49" x14ac:dyDescent="0.3">
      <c r="A436" s="17">
        <v>44381</v>
      </c>
      <c r="B436" s="16">
        <v>426</v>
      </c>
      <c r="C436">
        <v>3</v>
      </c>
      <c r="O436">
        <v>1</v>
      </c>
      <c r="P436">
        <v>3</v>
      </c>
      <c r="Q436">
        <v>3</v>
      </c>
      <c r="T436" s="19">
        <v>44381</v>
      </c>
      <c r="U436" s="18">
        <v>426</v>
      </c>
      <c r="AO436">
        <v>3</v>
      </c>
      <c r="AT436">
        <v>1</v>
      </c>
      <c r="AU436">
        <v>3</v>
      </c>
      <c r="AV436">
        <v>3</v>
      </c>
      <c r="AW436">
        <v>19</v>
      </c>
    </row>
    <row r="437" spans="1:49" x14ac:dyDescent="0.3">
      <c r="A437" s="17">
        <v>44389</v>
      </c>
      <c r="B437" s="16">
        <v>427</v>
      </c>
      <c r="C437">
        <v>2.5</v>
      </c>
      <c r="O437">
        <v>1</v>
      </c>
      <c r="P437">
        <v>2.5</v>
      </c>
      <c r="Q437">
        <v>2.5</v>
      </c>
      <c r="T437" s="19">
        <v>44389</v>
      </c>
      <c r="U437" s="18">
        <v>427</v>
      </c>
      <c r="AC437">
        <v>2.5</v>
      </c>
      <c r="AT437">
        <v>1</v>
      </c>
      <c r="AU437">
        <v>2.5</v>
      </c>
      <c r="AV437">
        <v>2.5</v>
      </c>
      <c r="AW437">
        <v>7</v>
      </c>
    </row>
    <row r="438" spans="1:49" x14ac:dyDescent="0.3">
      <c r="A438" s="17">
        <v>44397</v>
      </c>
      <c r="B438" s="16">
        <v>428</v>
      </c>
      <c r="C438">
        <v>1.5</v>
      </c>
      <c r="O438">
        <v>1</v>
      </c>
      <c r="P438">
        <v>1.5</v>
      </c>
      <c r="Q438">
        <v>1.5</v>
      </c>
      <c r="T438" s="19">
        <v>44397</v>
      </c>
      <c r="U438" s="18">
        <v>428</v>
      </c>
      <c r="AQ438">
        <v>1.5</v>
      </c>
      <c r="AT438">
        <v>1</v>
      </c>
      <c r="AU438">
        <v>1.5</v>
      </c>
      <c r="AV438">
        <v>1.5</v>
      </c>
      <c r="AW438">
        <v>21</v>
      </c>
    </row>
    <row r="439" spans="1:49" x14ac:dyDescent="0.3">
      <c r="A439" s="17">
        <v>44400</v>
      </c>
      <c r="B439" s="16">
        <v>429</v>
      </c>
      <c r="C439">
        <v>0.5</v>
      </c>
      <c r="D439">
        <v>0.5</v>
      </c>
      <c r="O439">
        <v>2</v>
      </c>
      <c r="P439">
        <v>1</v>
      </c>
      <c r="Q439">
        <v>0.5</v>
      </c>
      <c r="T439" s="19">
        <v>44400</v>
      </c>
      <c r="U439" s="18">
        <v>429</v>
      </c>
      <c r="AK439">
        <v>0.5</v>
      </c>
      <c r="AL439">
        <v>0.5</v>
      </c>
      <c r="AT439">
        <v>2</v>
      </c>
      <c r="AU439">
        <v>1</v>
      </c>
      <c r="AV439">
        <v>0.5</v>
      </c>
      <c r="AW439">
        <v>15</v>
      </c>
    </row>
    <row r="440" spans="1:49" x14ac:dyDescent="0.3">
      <c r="A440" s="17">
        <v>44410</v>
      </c>
      <c r="B440" s="16">
        <v>430</v>
      </c>
      <c r="C440">
        <v>1</v>
      </c>
      <c r="O440">
        <v>1</v>
      </c>
      <c r="P440">
        <v>1</v>
      </c>
      <c r="Q440">
        <v>1</v>
      </c>
      <c r="T440" s="19">
        <v>44410</v>
      </c>
      <c r="U440" s="18">
        <v>430</v>
      </c>
      <c r="AM440">
        <v>1</v>
      </c>
      <c r="AT440">
        <v>1</v>
      </c>
      <c r="AU440">
        <v>1</v>
      </c>
      <c r="AV440">
        <v>1</v>
      </c>
      <c r="AW440">
        <v>17</v>
      </c>
    </row>
    <row r="441" spans="1:49" x14ac:dyDescent="0.3">
      <c r="A441" s="17">
        <v>44417</v>
      </c>
      <c r="B441" s="16">
        <v>431</v>
      </c>
      <c r="C441">
        <v>1</v>
      </c>
      <c r="O441">
        <v>1</v>
      </c>
      <c r="P441">
        <v>1</v>
      </c>
      <c r="Q441">
        <v>1</v>
      </c>
      <c r="T441" s="19">
        <v>44417</v>
      </c>
      <c r="U441" s="18">
        <v>431</v>
      </c>
      <c r="AM441">
        <v>1</v>
      </c>
      <c r="AT441">
        <v>1</v>
      </c>
      <c r="AU441">
        <v>1</v>
      </c>
      <c r="AV441">
        <v>1</v>
      </c>
      <c r="AW441">
        <v>17</v>
      </c>
    </row>
    <row r="442" spans="1:49" x14ac:dyDescent="0.3">
      <c r="A442" s="17">
        <v>44418</v>
      </c>
      <c r="B442" s="16">
        <v>432</v>
      </c>
      <c r="C442">
        <v>1.5</v>
      </c>
      <c r="O442">
        <v>1</v>
      </c>
      <c r="P442">
        <v>1.5</v>
      </c>
      <c r="Q442">
        <v>1.5</v>
      </c>
      <c r="T442" s="19">
        <v>44418</v>
      </c>
      <c r="U442" s="18">
        <v>432</v>
      </c>
      <c r="AM442">
        <v>1.5</v>
      </c>
      <c r="AT442">
        <v>1</v>
      </c>
      <c r="AU442">
        <v>1.5</v>
      </c>
      <c r="AV442">
        <v>1.5</v>
      </c>
      <c r="AW442">
        <v>17</v>
      </c>
    </row>
    <row r="443" spans="1:49" x14ac:dyDescent="0.3">
      <c r="A443" s="17">
        <v>44425</v>
      </c>
      <c r="B443" s="16">
        <v>433</v>
      </c>
      <c r="C443">
        <v>1</v>
      </c>
      <c r="O443">
        <v>1</v>
      </c>
      <c r="P443">
        <v>1</v>
      </c>
      <c r="Q443">
        <v>1</v>
      </c>
      <c r="T443" s="19">
        <v>44425</v>
      </c>
      <c r="U443" s="18">
        <v>433</v>
      </c>
      <c r="AN443">
        <v>1</v>
      </c>
      <c r="AT443">
        <v>1</v>
      </c>
      <c r="AU443">
        <v>1</v>
      </c>
      <c r="AV443">
        <v>1</v>
      </c>
      <c r="AW443">
        <v>18</v>
      </c>
    </row>
    <row r="444" spans="1:49" x14ac:dyDescent="0.3">
      <c r="A444" s="17">
        <v>44427</v>
      </c>
      <c r="B444" s="16">
        <v>434</v>
      </c>
      <c r="C444">
        <v>1</v>
      </c>
      <c r="O444">
        <v>1</v>
      </c>
      <c r="P444">
        <v>1</v>
      </c>
      <c r="Q444">
        <v>1</v>
      </c>
      <c r="T444" s="19">
        <v>44427</v>
      </c>
      <c r="U444" s="18">
        <v>434</v>
      </c>
      <c r="AK444">
        <v>1</v>
      </c>
      <c r="AT444">
        <v>1</v>
      </c>
      <c r="AU444">
        <v>1</v>
      </c>
      <c r="AV444">
        <v>1</v>
      </c>
      <c r="AW444">
        <v>15</v>
      </c>
    </row>
    <row r="445" spans="1:49" x14ac:dyDescent="0.3">
      <c r="A445" s="17">
        <v>44432</v>
      </c>
      <c r="B445" s="16">
        <v>435</v>
      </c>
      <c r="C445">
        <v>1</v>
      </c>
      <c r="O445">
        <v>1</v>
      </c>
      <c r="P445">
        <v>1</v>
      </c>
      <c r="Q445">
        <v>1</v>
      </c>
      <c r="T445" s="19">
        <v>44432</v>
      </c>
      <c r="U445" s="18">
        <v>435</v>
      </c>
      <c r="AC445">
        <v>1</v>
      </c>
      <c r="AT445">
        <v>1</v>
      </c>
      <c r="AU445">
        <v>1</v>
      </c>
      <c r="AV445">
        <v>1</v>
      </c>
      <c r="AW445">
        <v>7</v>
      </c>
    </row>
    <row r="446" spans="1:49" x14ac:dyDescent="0.3">
      <c r="A446" s="17">
        <v>44441</v>
      </c>
      <c r="B446" s="16">
        <v>436</v>
      </c>
      <c r="C446">
        <v>2.5</v>
      </c>
      <c r="O446">
        <v>1</v>
      </c>
      <c r="P446">
        <v>2.5</v>
      </c>
      <c r="Q446">
        <v>2.5</v>
      </c>
      <c r="T446" s="19">
        <v>44441</v>
      </c>
      <c r="U446" s="18">
        <v>436</v>
      </c>
      <c r="AO446">
        <v>2.5</v>
      </c>
      <c r="AT446">
        <v>1</v>
      </c>
      <c r="AU446">
        <v>2.5</v>
      </c>
      <c r="AV446">
        <v>2.5</v>
      </c>
      <c r="AW446">
        <v>19</v>
      </c>
    </row>
    <row r="447" spans="1:49" x14ac:dyDescent="0.3">
      <c r="A447" s="17">
        <v>44443</v>
      </c>
      <c r="B447" s="16">
        <v>437</v>
      </c>
      <c r="C447">
        <v>12</v>
      </c>
      <c r="O447">
        <v>1</v>
      </c>
      <c r="P447">
        <v>12</v>
      </c>
      <c r="Q447">
        <v>12</v>
      </c>
      <c r="T447" s="19">
        <v>44443</v>
      </c>
      <c r="U447" s="18">
        <v>437</v>
      </c>
      <c r="AM447">
        <v>12</v>
      </c>
      <c r="AT447">
        <v>1</v>
      </c>
      <c r="AU447">
        <v>12</v>
      </c>
      <c r="AV447">
        <v>12</v>
      </c>
      <c r="AW447">
        <v>17</v>
      </c>
    </row>
    <row r="448" spans="1:49" x14ac:dyDescent="0.3">
      <c r="A448" s="17">
        <v>44445</v>
      </c>
      <c r="B448" s="16">
        <v>438</v>
      </c>
      <c r="C448">
        <v>7</v>
      </c>
      <c r="O448">
        <v>1</v>
      </c>
      <c r="P448">
        <v>7</v>
      </c>
      <c r="Q448">
        <v>7</v>
      </c>
      <c r="T448" s="19">
        <v>44445</v>
      </c>
      <c r="U448" s="18">
        <v>438</v>
      </c>
      <c r="AJ448">
        <v>7</v>
      </c>
      <c r="AT448">
        <v>1</v>
      </c>
      <c r="AU448">
        <v>7</v>
      </c>
      <c r="AV448">
        <v>7</v>
      </c>
      <c r="AW448">
        <v>14</v>
      </c>
    </row>
    <row r="449" spans="1:49" x14ac:dyDescent="0.3">
      <c r="A449" s="17">
        <v>44450</v>
      </c>
      <c r="B449" s="16">
        <v>439</v>
      </c>
      <c r="C449">
        <v>1</v>
      </c>
      <c r="O449">
        <v>1</v>
      </c>
      <c r="P449">
        <v>1</v>
      </c>
      <c r="Q449">
        <v>1</v>
      </c>
      <c r="T449" s="19">
        <v>44450</v>
      </c>
      <c r="U449" s="18">
        <v>439</v>
      </c>
      <c r="AN449">
        <v>1</v>
      </c>
      <c r="AT449">
        <v>1</v>
      </c>
      <c r="AU449">
        <v>1</v>
      </c>
      <c r="AV449">
        <v>1</v>
      </c>
      <c r="AW449">
        <v>18</v>
      </c>
    </row>
    <row r="450" spans="1:49" x14ac:dyDescent="0.3">
      <c r="A450" s="17">
        <v>44459</v>
      </c>
      <c r="B450" s="16">
        <v>440</v>
      </c>
      <c r="C450">
        <v>35</v>
      </c>
      <c r="O450">
        <v>1</v>
      </c>
      <c r="P450">
        <v>35</v>
      </c>
      <c r="Q450">
        <v>35</v>
      </c>
      <c r="T450" s="19">
        <v>44459</v>
      </c>
      <c r="U450" s="18">
        <v>440</v>
      </c>
      <c r="AC450">
        <v>35</v>
      </c>
      <c r="AT450">
        <v>1</v>
      </c>
      <c r="AU450">
        <v>35</v>
      </c>
      <c r="AV450">
        <v>35</v>
      </c>
      <c r="AW450">
        <v>7</v>
      </c>
    </row>
    <row r="451" spans="1:49" x14ac:dyDescent="0.3">
      <c r="A451" s="17">
        <v>44460</v>
      </c>
      <c r="B451" s="16">
        <v>441</v>
      </c>
      <c r="C451">
        <v>7</v>
      </c>
      <c r="O451">
        <v>1</v>
      </c>
      <c r="P451">
        <v>7</v>
      </c>
      <c r="Q451">
        <v>7</v>
      </c>
      <c r="T451" s="19">
        <v>44460</v>
      </c>
      <c r="U451" s="18">
        <v>441</v>
      </c>
      <c r="AK451">
        <v>7</v>
      </c>
      <c r="AT451">
        <v>1</v>
      </c>
      <c r="AU451">
        <v>7</v>
      </c>
      <c r="AV451">
        <v>7</v>
      </c>
      <c r="AW451">
        <v>15</v>
      </c>
    </row>
    <row r="452" spans="1:49" x14ac:dyDescent="0.3">
      <c r="A452" s="17">
        <v>44464</v>
      </c>
      <c r="B452" s="16">
        <v>442</v>
      </c>
      <c r="C452">
        <v>45.5</v>
      </c>
      <c r="O452">
        <v>1</v>
      </c>
      <c r="P452">
        <v>45.5</v>
      </c>
      <c r="Q452">
        <v>45.5</v>
      </c>
      <c r="T452" s="19">
        <v>44464</v>
      </c>
      <c r="U452" s="18">
        <v>442</v>
      </c>
      <c r="AN452">
        <v>45.5</v>
      </c>
      <c r="AT452">
        <v>1</v>
      </c>
      <c r="AU452">
        <v>45.5</v>
      </c>
      <c r="AV452">
        <v>45.5</v>
      </c>
      <c r="AW452">
        <v>18</v>
      </c>
    </row>
    <row r="453" spans="1:49" x14ac:dyDescent="0.3">
      <c r="A453" s="17">
        <v>44467</v>
      </c>
      <c r="B453" s="16">
        <v>443</v>
      </c>
      <c r="C453">
        <v>0.5</v>
      </c>
      <c r="D453">
        <v>2</v>
      </c>
      <c r="O453">
        <v>2</v>
      </c>
      <c r="P453">
        <v>2.5</v>
      </c>
      <c r="Q453">
        <v>1.25</v>
      </c>
      <c r="T453" s="19">
        <v>44467</v>
      </c>
      <c r="U453" s="18">
        <v>443</v>
      </c>
      <c r="AL453">
        <v>0.5</v>
      </c>
      <c r="AM453">
        <v>2</v>
      </c>
      <c r="AT453">
        <v>2</v>
      </c>
      <c r="AU453">
        <v>2.5</v>
      </c>
      <c r="AV453">
        <v>1.25</v>
      </c>
      <c r="AW453">
        <v>16</v>
      </c>
    </row>
    <row r="454" spans="1:49" x14ac:dyDescent="0.3">
      <c r="A454" s="17">
        <v>44469</v>
      </c>
      <c r="B454" s="16">
        <v>444</v>
      </c>
      <c r="C454">
        <v>7</v>
      </c>
      <c r="O454">
        <v>1</v>
      </c>
      <c r="P454">
        <v>7</v>
      </c>
      <c r="Q454">
        <v>7</v>
      </c>
      <c r="T454" s="19">
        <v>44469</v>
      </c>
      <c r="U454" s="18">
        <v>444</v>
      </c>
      <c r="AM454">
        <v>7</v>
      </c>
      <c r="AT454">
        <v>1</v>
      </c>
      <c r="AU454">
        <v>7</v>
      </c>
      <c r="AV454">
        <v>7</v>
      </c>
      <c r="AW454">
        <v>17</v>
      </c>
    </row>
    <row r="455" spans="1:49" x14ac:dyDescent="0.3">
      <c r="A455" s="17">
        <v>44479</v>
      </c>
      <c r="B455" s="16">
        <v>445</v>
      </c>
      <c r="C455">
        <v>0.5</v>
      </c>
      <c r="D455">
        <v>12.5</v>
      </c>
      <c r="O455">
        <v>2</v>
      </c>
      <c r="P455">
        <v>13</v>
      </c>
      <c r="Q455">
        <v>6.5</v>
      </c>
      <c r="T455" s="19">
        <v>44479</v>
      </c>
      <c r="U455" s="18">
        <v>445</v>
      </c>
      <c r="AM455">
        <v>0.5</v>
      </c>
      <c r="AN455">
        <v>12.5</v>
      </c>
      <c r="AT455">
        <v>2</v>
      </c>
      <c r="AU455">
        <v>13</v>
      </c>
      <c r="AV455">
        <v>6.5</v>
      </c>
      <c r="AW455">
        <v>17</v>
      </c>
    </row>
    <row r="456" spans="1:49" x14ac:dyDescent="0.3">
      <c r="A456" s="17">
        <v>44480</v>
      </c>
      <c r="B456" s="16">
        <v>446</v>
      </c>
      <c r="C456">
        <v>2.5</v>
      </c>
      <c r="O456">
        <v>1</v>
      </c>
      <c r="P456">
        <v>2.5</v>
      </c>
      <c r="Q456">
        <v>2.5</v>
      </c>
      <c r="T456" s="19">
        <v>44480</v>
      </c>
      <c r="U456" s="18">
        <v>446</v>
      </c>
      <c r="AK456">
        <v>2.5</v>
      </c>
      <c r="AT456">
        <v>1</v>
      </c>
      <c r="AU456">
        <v>2.5</v>
      </c>
      <c r="AV456">
        <v>2.5</v>
      </c>
      <c r="AW456">
        <v>15</v>
      </c>
    </row>
    <row r="457" spans="1:49" x14ac:dyDescent="0.3">
      <c r="A457" s="17">
        <v>44484</v>
      </c>
      <c r="B457" s="16">
        <v>447</v>
      </c>
      <c r="C457">
        <v>14</v>
      </c>
      <c r="O457">
        <v>1</v>
      </c>
      <c r="P457">
        <v>14</v>
      </c>
      <c r="Q457">
        <v>14</v>
      </c>
      <c r="T457" s="19">
        <v>44484</v>
      </c>
      <c r="U457" s="18">
        <v>447</v>
      </c>
      <c r="AM457">
        <v>14</v>
      </c>
      <c r="AT457">
        <v>1</v>
      </c>
      <c r="AU457">
        <v>14</v>
      </c>
      <c r="AV457">
        <v>14</v>
      </c>
      <c r="AW457">
        <v>17</v>
      </c>
    </row>
    <row r="458" spans="1:49" x14ac:dyDescent="0.3">
      <c r="A458" s="17">
        <v>44488</v>
      </c>
      <c r="B458" s="16">
        <v>448</v>
      </c>
      <c r="C458">
        <v>7.5</v>
      </c>
      <c r="O458">
        <v>1</v>
      </c>
      <c r="P458">
        <v>7.5</v>
      </c>
      <c r="Q458">
        <v>7.5</v>
      </c>
      <c r="T458" s="19">
        <v>44488</v>
      </c>
      <c r="U458" s="18">
        <v>448</v>
      </c>
      <c r="AI458">
        <v>7.5</v>
      </c>
      <c r="AT458">
        <v>1</v>
      </c>
      <c r="AU458">
        <v>7.5</v>
      </c>
      <c r="AV458">
        <v>7.5</v>
      </c>
      <c r="AW458">
        <v>13</v>
      </c>
    </row>
    <row r="459" spans="1:49" x14ac:dyDescent="0.3">
      <c r="A459" s="17">
        <v>44489</v>
      </c>
      <c r="B459" s="16">
        <v>449</v>
      </c>
      <c r="C459">
        <v>5.5</v>
      </c>
      <c r="O459">
        <v>1</v>
      </c>
      <c r="P459">
        <v>5.5</v>
      </c>
      <c r="Q459">
        <v>5.5</v>
      </c>
      <c r="T459" s="19">
        <v>44489</v>
      </c>
      <c r="U459" s="18">
        <v>449</v>
      </c>
      <c r="AL459">
        <v>5.5</v>
      </c>
      <c r="AT459">
        <v>1</v>
      </c>
      <c r="AU459">
        <v>5.5</v>
      </c>
      <c r="AV459">
        <v>5.5</v>
      </c>
      <c r="AW459">
        <v>16</v>
      </c>
    </row>
    <row r="460" spans="1:49" x14ac:dyDescent="0.3">
      <c r="A460" s="17">
        <v>44491</v>
      </c>
      <c r="B460" s="16">
        <v>450</v>
      </c>
      <c r="C460">
        <v>5</v>
      </c>
      <c r="D460">
        <v>9</v>
      </c>
      <c r="O460">
        <v>2</v>
      </c>
      <c r="P460">
        <v>14</v>
      </c>
      <c r="Q460">
        <v>7</v>
      </c>
      <c r="T460" s="19">
        <v>44491</v>
      </c>
      <c r="U460" s="18">
        <v>450</v>
      </c>
      <c r="AL460">
        <v>5</v>
      </c>
      <c r="AM460">
        <v>9</v>
      </c>
      <c r="AT460">
        <v>2</v>
      </c>
      <c r="AU460">
        <v>14</v>
      </c>
      <c r="AV460">
        <v>7</v>
      </c>
      <c r="AW460">
        <v>16</v>
      </c>
    </row>
    <row r="461" spans="1:49" x14ac:dyDescent="0.3">
      <c r="A461" s="17">
        <v>44493</v>
      </c>
      <c r="B461" s="16">
        <v>451</v>
      </c>
      <c r="C461">
        <v>1</v>
      </c>
      <c r="O461">
        <v>1</v>
      </c>
      <c r="P461">
        <v>1</v>
      </c>
      <c r="Q461">
        <v>1</v>
      </c>
      <c r="T461" s="19">
        <v>44493</v>
      </c>
      <c r="U461" s="18">
        <v>451</v>
      </c>
      <c r="AM461">
        <v>1</v>
      </c>
      <c r="AT461">
        <v>1</v>
      </c>
      <c r="AU461">
        <v>1</v>
      </c>
      <c r="AV461">
        <v>1</v>
      </c>
      <c r="AW461">
        <v>17</v>
      </c>
    </row>
    <row r="462" spans="1:49" x14ac:dyDescent="0.3">
      <c r="A462" s="17">
        <v>44495</v>
      </c>
      <c r="B462" s="16">
        <v>452</v>
      </c>
      <c r="C462">
        <v>30</v>
      </c>
      <c r="O462">
        <v>1</v>
      </c>
      <c r="P462">
        <v>30</v>
      </c>
      <c r="Q462">
        <v>30</v>
      </c>
      <c r="T462" s="19">
        <v>44495</v>
      </c>
      <c r="U462" s="18">
        <v>452</v>
      </c>
      <c r="AL462">
        <v>30</v>
      </c>
      <c r="AT462">
        <v>1</v>
      </c>
      <c r="AU462">
        <v>30</v>
      </c>
      <c r="AV462">
        <v>30</v>
      </c>
      <c r="AW462">
        <v>16</v>
      </c>
    </row>
    <row r="463" spans="1:49" x14ac:dyDescent="0.3">
      <c r="A463" s="17">
        <v>44496</v>
      </c>
      <c r="B463" s="16">
        <v>453</v>
      </c>
      <c r="C463">
        <v>1.5</v>
      </c>
      <c r="O463">
        <v>1</v>
      </c>
      <c r="P463">
        <v>1.5</v>
      </c>
      <c r="Q463">
        <v>1.5</v>
      </c>
      <c r="T463" s="19">
        <v>44496</v>
      </c>
      <c r="U463" s="18">
        <v>453</v>
      </c>
      <c r="AH463">
        <v>1.5</v>
      </c>
      <c r="AT463">
        <v>1</v>
      </c>
      <c r="AU463">
        <v>1.5</v>
      </c>
      <c r="AV463">
        <v>1.5</v>
      </c>
      <c r="AW463">
        <v>12</v>
      </c>
    </row>
    <row r="464" spans="1:49" x14ac:dyDescent="0.3">
      <c r="A464" s="17">
        <v>44501</v>
      </c>
      <c r="B464" s="16">
        <v>454</v>
      </c>
      <c r="C464">
        <v>1</v>
      </c>
      <c r="O464">
        <v>1</v>
      </c>
      <c r="P464">
        <v>1</v>
      </c>
      <c r="Q464">
        <v>1</v>
      </c>
      <c r="T464" s="19">
        <v>44501</v>
      </c>
      <c r="U464" s="18">
        <v>454</v>
      </c>
      <c r="AK464">
        <v>1</v>
      </c>
      <c r="AT464">
        <v>1</v>
      </c>
      <c r="AU464">
        <v>1</v>
      </c>
      <c r="AV464">
        <v>1</v>
      </c>
      <c r="AW464">
        <v>15</v>
      </c>
    </row>
    <row r="465" spans="1:49" x14ac:dyDescent="0.3">
      <c r="A465" s="69">
        <v>44502</v>
      </c>
      <c r="B465" s="16">
        <v>455</v>
      </c>
      <c r="C465">
        <v>7</v>
      </c>
      <c r="O465">
        <v>1</v>
      </c>
      <c r="P465">
        <v>7</v>
      </c>
      <c r="Q465">
        <v>7</v>
      </c>
      <c r="T465" s="68">
        <v>44502</v>
      </c>
      <c r="U465" s="18">
        <v>455</v>
      </c>
      <c r="AD465">
        <v>7</v>
      </c>
      <c r="AT465">
        <v>1</v>
      </c>
      <c r="AU465">
        <v>7</v>
      </c>
      <c r="AV465">
        <v>7</v>
      </c>
      <c r="AW465">
        <v>8</v>
      </c>
    </row>
    <row r="466" spans="1:49" x14ac:dyDescent="0.3">
      <c r="A466" s="56"/>
      <c r="B466" s="16">
        <v>456</v>
      </c>
      <c r="C466">
        <v>1</v>
      </c>
      <c r="O466">
        <v>1</v>
      </c>
      <c r="P466">
        <v>1</v>
      </c>
      <c r="Q466">
        <v>1</v>
      </c>
      <c r="T466" s="56"/>
      <c r="U466" s="18">
        <v>456</v>
      </c>
      <c r="AK466">
        <v>1</v>
      </c>
      <c r="AT466">
        <v>1</v>
      </c>
      <c r="AU466">
        <v>1</v>
      </c>
      <c r="AV466">
        <v>1</v>
      </c>
      <c r="AW466">
        <v>15</v>
      </c>
    </row>
    <row r="467" spans="1:49" x14ac:dyDescent="0.3">
      <c r="A467" s="17">
        <v>44504</v>
      </c>
      <c r="B467" s="16">
        <v>457</v>
      </c>
      <c r="C467">
        <v>14</v>
      </c>
      <c r="O467">
        <v>1</v>
      </c>
      <c r="P467">
        <v>14</v>
      </c>
      <c r="Q467">
        <v>14</v>
      </c>
      <c r="T467" s="19">
        <v>44504</v>
      </c>
      <c r="U467" s="18">
        <v>457</v>
      </c>
      <c r="AJ467">
        <v>14</v>
      </c>
      <c r="AT467">
        <v>1</v>
      </c>
      <c r="AU467">
        <v>14</v>
      </c>
      <c r="AV467">
        <v>14</v>
      </c>
      <c r="AW467">
        <v>14</v>
      </c>
    </row>
    <row r="468" spans="1:49" x14ac:dyDescent="0.3">
      <c r="A468" s="69">
        <v>44505</v>
      </c>
      <c r="B468" s="16">
        <v>458</v>
      </c>
      <c r="C468">
        <v>3.5</v>
      </c>
      <c r="O468">
        <v>1</v>
      </c>
      <c r="P468">
        <v>3.5</v>
      </c>
      <c r="Q468">
        <v>3.5</v>
      </c>
      <c r="T468" s="68">
        <v>44505</v>
      </c>
      <c r="U468" s="18">
        <v>458</v>
      </c>
      <c r="AO468">
        <v>3.5</v>
      </c>
      <c r="AT468">
        <v>1</v>
      </c>
      <c r="AU468">
        <v>3.5</v>
      </c>
      <c r="AV468">
        <v>3.5</v>
      </c>
      <c r="AW468">
        <v>19</v>
      </c>
    </row>
    <row r="469" spans="1:49" x14ac:dyDescent="0.3">
      <c r="A469" s="56"/>
      <c r="B469" s="16">
        <v>459</v>
      </c>
      <c r="C469">
        <v>7</v>
      </c>
      <c r="O469">
        <v>1</v>
      </c>
      <c r="P469">
        <v>7</v>
      </c>
      <c r="Q469">
        <v>7</v>
      </c>
      <c r="T469" s="56"/>
      <c r="U469" s="18">
        <v>459</v>
      </c>
      <c r="AQ469">
        <v>7</v>
      </c>
      <c r="AT469">
        <v>1</v>
      </c>
      <c r="AU469">
        <v>7</v>
      </c>
      <c r="AV469">
        <v>7</v>
      </c>
      <c r="AW469">
        <v>21</v>
      </c>
    </row>
    <row r="470" spans="1:49" x14ac:dyDescent="0.3">
      <c r="A470" s="17">
        <v>44506</v>
      </c>
      <c r="B470" s="16">
        <v>460</v>
      </c>
      <c r="C470">
        <v>4</v>
      </c>
      <c r="D470">
        <v>42</v>
      </c>
      <c r="E470">
        <v>20</v>
      </c>
      <c r="F470">
        <v>0.5</v>
      </c>
      <c r="O470">
        <v>4</v>
      </c>
      <c r="P470">
        <v>66.5</v>
      </c>
      <c r="Q470">
        <v>16.625</v>
      </c>
      <c r="T470" s="19">
        <v>44506</v>
      </c>
      <c r="U470" s="18">
        <v>460</v>
      </c>
      <c r="AO470">
        <v>4</v>
      </c>
      <c r="AP470">
        <v>42</v>
      </c>
      <c r="AQ470">
        <v>20</v>
      </c>
      <c r="AR470">
        <v>0.5</v>
      </c>
      <c r="AT470">
        <v>4</v>
      </c>
      <c r="AU470">
        <v>66.5</v>
      </c>
      <c r="AV470">
        <v>16.625</v>
      </c>
      <c r="AW470">
        <v>19</v>
      </c>
    </row>
    <row r="471" spans="1:49" x14ac:dyDescent="0.3">
      <c r="A471" s="17">
        <v>44507</v>
      </c>
      <c r="B471" s="16">
        <v>461</v>
      </c>
      <c r="C471">
        <v>11</v>
      </c>
      <c r="D471">
        <v>9</v>
      </c>
      <c r="E471">
        <v>4.5</v>
      </c>
      <c r="F471">
        <v>1.5</v>
      </c>
      <c r="O471">
        <v>4</v>
      </c>
      <c r="P471">
        <v>26</v>
      </c>
      <c r="Q471">
        <v>6.5</v>
      </c>
      <c r="T471" s="19">
        <v>44507</v>
      </c>
      <c r="U471" s="18">
        <v>461</v>
      </c>
      <c r="AK471">
        <v>11</v>
      </c>
      <c r="AL471">
        <v>9</v>
      </c>
      <c r="AM471">
        <v>4.5</v>
      </c>
      <c r="AN471">
        <v>1.5</v>
      </c>
      <c r="AT471">
        <v>4</v>
      </c>
      <c r="AU471">
        <v>26</v>
      </c>
      <c r="AV471">
        <v>6.5</v>
      </c>
      <c r="AW471">
        <v>15</v>
      </c>
    </row>
    <row r="472" spans="1:49" x14ac:dyDescent="0.3">
      <c r="A472" s="17">
        <v>44509</v>
      </c>
      <c r="B472" s="16">
        <v>462</v>
      </c>
      <c r="C472">
        <v>0.5</v>
      </c>
      <c r="D472">
        <v>2</v>
      </c>
      <c r="O472">
        <v>2</v>
      </c>
      <c r="P472">
        <v>2.5</v>
      </c>
      <c r="Q472">
        <v>1.25</v>
      </c>
      <c r="T472" s="19">
        <v>44509</v>
      </c>
      <c r="U472" s="18">
        <v>462</v>
      </c>
      <c r="AO472">
        <v>0.5</v>
      </c>
      <c r="AP472">
        <v>2</v>
      </c>
      <c r="AT472">
        <v>2</v>
      </c>
      <c r="AU472">
        <v>2.5</v>
      </c>
      <c r="AV472">
        <v>1.25</v>
      </c>
      <c r="AW472">
        <v>19</v>
      </c>
    </row>
    <row r="473" spans="1:49" x14ac:dyDescent="0.3">
      <c r="A473" s="69">
        <v>44515</v>
      </c>
      <c r="B473" s="16">
        <v>463</v>
      </c>
      <c r="C473">
        <v>0.5</v>
      </c>
      <c r="O473">
        <v>1</v>
      </c>
      <c r="P473">
        <v>0.5</v>
      </c>
      <c r="Q473">
        <v>0.5</v>
      </c>
      <c r="T473" s="68">
        <v>44515</v>
      </c>
      <c r="U473" s="18">
        <v>463</v>
      </c>
      <c r="AG473">
        <v>0.5</v>
      </c>
      <c r="AT473">
        <v>1</v>
      </c>
      <c r="AU473">
        <v>0.5</v>
      </c>
      <c r="AV473">
        <v>0.5</v>
      </c>
      <c r="AW473">
        <v>11</v>
      </c>
    </row>
    <row r="474" spans="1:49" x14ac:dyDescent="0.3">
      <c r="A474" s="56"/>
      <c r="B474" s="16">
        <v>464</v>
      </c>
      <c r="C474">
        <v>12</v>
      </c>
      <c r="O474">
        <v>1</v>
      </c>
      <c r="P474">
        <v>12</v>
      </c>
      <c r="Q474">
        <v>12</v>
      </c>
      <c r="T474" s="56"/>
      <c r="U474" s="18">
        <v>464</v>
      </c>
      <c r="AK474">
        <v>12</v>
      </c>
      <c r="AT474">
        <v>1</v>
      </c>
      <c r="AU474">
        <v>12</v>
      </c>
      <c r="AV474">
        <v>12</v>
      </c>
      <c r="AW474">
        <v>15</v>
      </c>
    </row>
    <row r="475" spans="1:49" x14ac:dyDescent="0.3">
      <c r="A475" s="69">
        <v>44517</v>
      </c>
      <c r="B475" s="16">
        <v>465</v>
      </c>
      <c r="C475">
        <v>32</v>
      </c>
      <c r="O475">
        <v>1</v>
      </c>
      <c r="P475">
        <v>32</v>
      </c>
      <c r="Q475">
        <v>32</v>
      </c>
      <c r="T475" s="68">
        <v>44517</v>
      </c>
      <c r="U475" s="18">
        <v>465</v>
      </c>
      <c r="AG475">
        <v>32</v>
      </c>
      <c r="AT475">
        <v>1</v>
      </c>
      <c r="AU475">
        <v>32</v>
      </c>
      <c r="AV475">
        <v>32</v>
      </c>
      <c r="AW475">
        <v>11</v>
      </c>
    </row>
    <row r="476" spans="1:49" x14ac:dyDescent="0.3">
      <c r="A476" s="56"/>
      <c r="B476" s="16">
        <v>466</v>
      </c>
      <c r="C476">
        <v>0.5</v>
      </c>
      <c r="O476">
        <v>1</v>
      </c>
      <c r="P476">
        <v>0.5</v>
      </c>
      <c r="Q476">
        <v>0.5</v>
      </c>
      <c r="T476" s="56"/>
      <c r="U476" s="18">
        <v>466</v>
      </c>
      <c r="AM476">
        <v>0.5</v>
      </c>
      <c r="AT476">
        <v>1</v>
      </c>
      <c r="AU476">
        <v>0.5</v>
      </c>
      <c r="AV476">
        <v>0.5</v>
      </c>
      <c r="AW476">
        <v>17</v>
      </c>
    </row>
    <row r="477" spans="1:49" x14ac:dyDescent="0.3">
      <c r="A477" s="17">
        <v>44518</v>
      </c>
      <c r="B477" s="16">
        <v>467</v>
      </c>
      <c r="C477">
        <v>1.5</v>
      </c>
      <c r="O477">
        <v>1</v>
      </c>
      <c r="P477">
        <v>1.5</v>
      </c>
      <c r="Q477">
        <v>1.5</v>
      </c>
      <c r="T477" s="19">
        <v>44518</v>
      </c>
      <c r="U477" s="18">
        <v>467</v>
      </c>
      <c r="AM477">
        <v>1.5</v>
      </c>
      <c r="AT477">
        <v>1</v>
      </c>
      <c r="AU477">
        <v>1.5</v>
      </c>
      <c r="AV477">
        <v>1.5</v>
      </c>
      <c r="AW477">
        <v>17</v>
      </c>
    </row>
    <row r="478" spans="1:49" x14ac:dyDescent="0.3">
      <c r="A478" s="17">
        <v>44520</v>
      </c>
      <c r="B478" s="16">
        <v>468</v>
      </c>
      <c r="C478">
        <v>3</v>
      </c>
      <c r="O478">
        <v>1</v>
      </c>
      <c r="P478">
        <v>3</v>
      </c>
      <c r="Q478">
        <v>3</v>
      </c>
      <c r="T478" s="19">
        <v>44520</v>
      </c>
      <c r="U478" s="18">
        <v>468</v>
      </c>
      <c r="AM478">
        <v>3</v>
      </c>
      <c r="AT478">
        <v>1</v>
      </c>
      <c r="AU478">
        <v>3</v>
      </c>
      <c r="AV478">
        <v>3</v>
      </c>
      <c r="AW478">
        <v>17</v>
      </c>
    </row>
    <row r="479" spans="1:49" x14ac:dyDescent="0.3">
      <c r="A479" s="69">
        <v>44522</v>
      </c>
      <c r="B479" s="16">
        <v>469</v>
      </c>
      <c r="C479">
        <v>6</v>
      </c>
      <c r="O479">
        <v>1</v>
      </c>
      <c r="P479">
        <v>6</v>
      </c>
      <c r="Q479">
        <v>6</v>
      </c>
      <c r="T479" s="68">
        <v>44522</v>
      </c>
      <c r="U479" s="18">
        <v>469</v>
      </c>
      <c r="AI479">
        <v>6</v>
      </c>
      <c r="AT479">
        <v>1</v>
      </c>
      <c r="AU479">
        <v>6</v>
      </c>
      <c r="AV479">
        <v>6</v>
      </c>
      <c r="AW479">
        <v>13</v>
      </c>
    </row>
    <row r="480" spans="1:49" x14ac:dyDescent="0.3">
      <c r="A480" s="57"/>
      <c r="B480" s="16">
        <v>470</v>
      </c>
      <c r="C480">
        <v>2</v>
      </c>
      <c r="O480">
        <v>1</v>
      </c>
      <c r="P480">
        <v>2</v>
      </c>
      <c r="Q480">
        <v>2</v>
      </c>
      <c r="T480" s="57"/>
      <c r="U480" s="18">
        <v>470</v>
      </c>
      <c r="AM480">
        <v>2</v>
      </c>
      <c r="AT480">
        <v>1</v>
      </c>
      <c r="AU480">
        <v>2</v>
      </c>
      <c r="AV480">
        <v>2</v>
      </c>
      <c r="AW480">
        <v>17</v>
      </c>
    </row>
    <row r="481" spans="1:49" x14ac:dyDescent="0.3">
      <c r="A481" s="56"/>
      <c r="B481" s="16">
        <v>471</v>
      </c>
      <c r="C481">
        <v>5</v>
      </c>
      <c r="O481">
        <v>1</v>
      </c>
      <c r="P481">
        <v>5</v>
      </c>
      <c r="Q481">
        <v>5</v>
      </c>
      <c r="T481" s="56"/>
      <c r="U481" s="18">
        <v>471</v>
      </c>
      <c r="AO481">
        <v>5</v>
      </c>
      <c r="AT481">
        <v>1</v>
      </c>
      <c r="AU481">
        <v>5</v>
      </c>
      <c r="AV481">
        <v>5</v>
      </c>
      <c r="AW481">
        <v>19</v>
      </c>
    </row>
    <row r="482" spans="1:49" x14ac:dyDescent="0.3">
      <c r="A482" s="17">
        <v>44523</v>
      </c>
      <c r="B482" s="16">
        <v>472</v>
      </c>
      <c r="C482">
        <v>3</v>
      </c>
      <c r="D482">
        <v>2.5</v>
      </c>
      <c r="O482">
        <v>2</v>
      </c>
      <c r="P482">
        <v>5.5</v>
      </c>
      <c r="Q482">
        <v>2.75</v>
      </c>
      <c r="T482" s="19">
        <v>44523</v>
      </c>
      <c r="U482" s="18">
        <v>472</v>
      </c>
      <c r="AB482">
        <v>3</v>
      </c>
      <c r="AC482">
        <v>2.5</v>
      </c>
      <c r="AT482">
        <v>2</v>
      </c>
      <c r="AU482">
        <v>5.5</v>
      </c>
      <c r="AV482">
        <v>2.75</v>
      </c>
      <c r="AW482">
        <v>6</v>
      </c>
    </row>
    <row r="483" spans="1:49" x14ac:dyDescent="0.3">
      <c r="A483" s="17">
        <v>44527</v>
      </c>
      <c r="B483" s="16">
        <v>473</v>
      </c>
      <c r="C483">
        <v>5</v>
      </c>
      <c r="D483">
        <v>2.5</v>
      </c>
      <c r="E483">
        <v>22</v>
      </c>
      <c r="F483">
        <v>2.5</v>
      </c>
      <c r="G483">
        <v>7.5</v>
      </c>
      <c r="H483">
        <v>2</v>
      </c>
      <c r="O483">
        <v>6</v>
      </c>
      <c r="P483">
        <v>41.5</v>
      </c>
      <c r="Q483">
        <v>6.916666666666667</v>
      </c>
      <c r="T483" s="19">
        <v>44527</v>
      </c>
      <c r="U483" s="18">
        <v>473</v>
      </c>
      <c r="AL483">
        <v>5</v>
      </c>
      <c r="AM483">
        <v>2.5</v>
      </c>
      <c r="AN483">
        <v>22</v>
      </c>
      <c r="AO483">
        <v>2.5</v>
      </c>
      <c r="AP483">
        <v>7.5</v>
      </c>
      <c r="AQ483">
        <v>2</v>
      </c>
      <c r="AT483">
        <v>6</v>
      </c>
      <c r="AU483">
        <v>41.5</v>
      </c>
      <c r="AV483">
        <v>6.916666666666667</v>
      </c>
      <c r="AW483">
        <v>16</v>
      </c>
    </row>
    <row r="484" spans="1:49" x14ac:dyDescent="0.3">
      <c r="A484" s="69">
        <v>44528</v>
      </c>
      <c r="B484" s="16">
        <v>474</v>
      </c>
      <c r="C484">
        <v>0.5</v>
      </c>
      <c r="D484">
        <v>0.5</v>
      </c>
      <c r="O484">
        <v>2</v>
      </c>
      <c r="P484">
        <v>1</v>
      </c>
      <c r="Q484">
        <v>0.5</v>
      </c>
      <c r="T484" s="68">
        <v>44528</v>
      </c>
      <c r="U484" s="18">
        <v>474</v>
      </c>
      <c r="X484">
        <v>0.5</v>
      </c>
      <c r="Y484">
        <v>0.5</v>
      </c>
      <c r="AT484">
        <v>2</v>
      </c>
      <c r="AU484">
        <v>1</v>
      </c>
      <c r="AV484">
        <v>0.5</v>
      </c>
      <c r="AW484">
        <v>2</v>
      </c>
    </row>
    <row r="485" spans="1:49" x14ac:dyDescent="0.3">
      <c r="A485" s="56"/>
      <c r="B485" s="16">
        <v>475</v>
      </c>
      <c r="C485">
        <v>2</v>
      </c>
      <c r="D485">
        <v>2</v>
      </c>
      <c r="O485">
        <v>2</v>
      </c>
      <c r="P485">
        <v>4</v>
      </c>
      <c r="Q485">
        <v>2</v>
      </c>
      <c r="T485" s="56"/>
      <c r="U485" s="18">
        <v>475</v>
      </c>
      <c r="AJ485">
        <v>2</v>
      </c>
      <c r="AK485">
        <v>2</v>
      </c>
      <c r="AT485">
        <v>2</v>
      </c>
      <c r="AU485">
        <v>4</v>
      </c>
      <c r="AV485">
        <v>2</v>
      </c>
      <c r="AW485">
        <v>14</v>
      </c>
    </row>
    <row r="486" spans="1:49" x14ac:dyDescent="0.3">
      <c r="A486" s="69">
        <v>44531</v>
      </c>
      <c r="B486" s="16">
        <v>476</v>
      </c>
      <c r="C486">
        <v>0.5</v>
      </c>
      <c r="O486">
        <v>1</v>
      </c>
      <c r="P486">
        <v>0.5</v>
      </c>
      <c r="Q486">
        <v>0.5</v>
      </c>
      <c r="T486" s="68">
        <v>44531</v>
      </c>
      <c r="U486" s="18">
        <v>476</v>
      </c>
      <c r="AJ486">
        <v>0.5</v>
      </c>
      <c r="AT486">
        <v>1</v>
      </c>
      <c r="AU486">
        <v>0.5</v>
      </c>
      <c r="AV486">
        <v>0.5</v>
      </c>
      <c r="AW486">
        <v>14</v>
      </c>
    </row>
    <row r="487" spans="1:49" x14ac:dyDescent="0.3">
      <c r="A487" s="56"/>
      <c r="B487" s="16">
        <v>477</v>
      </c>
      <c r="C487">
        <v>0.5</v>
      </c>
      <c r="D487">
        <v>10</v>
      </c>
      <c r="E487">
        <v>0.5</v>
      </c>
      <c r="O487">
        <v>3</v>
      </c>
      <c r="P487">
        <v>11</v>
      </c>
      <c r="Q487">
        <v>3.666666666666667</v>
      </c>
      <c r="T487" s="56"/>
      <c r="U487" s="18">
        <v>477</v>
      </c>
      <c r="AM487">
        <v>0.5</v>
      </c>
      <c r="AN487">
        <v>10</v>
      </c>
      <c r="AO487">
        <v>0.5</v>
      </c>
      <c r="AT487">
        <v>3</v>
      </c>
      <c r="AU487">
        <v>11</v>
      </c>
      <c r="AV487">
        <v>3.666666666666667</v>
      </c>
      <c r="AW487">
        <v>17</v>
      </c>
    </row>
    <row r="488" spans="1:49" x14ac:dyDescent="0.3">
      <c r="A488" s="17">
        <v>44542</v>
      </c>
      <c r="B488" s="16">
        <v>478</v>
      </c>
      <c r="C488">
        <v>1</v>
      </c>
      <c r="O488">
        <v>1</v>
      </c>
      <c r="P488">
        <v>1</v>
      </c>
      <c r="Q488">
        <v>1</v>
      </c>
      <c r="T488" s="19">
        <v>44542</v>
      </c>
      <c r="U488" s="18">
        <v>478</v>
      </c>
      <c r="AI488">
        <v>1</v>
      </c>
      <c r="AT488">
        <v>1</v>
      </c>
      <c r="AU488">
        <v>1</v>
      </c>
      <c r="AV488">
        <v>1</v>
      </c>
      <c r="AW488">
        <v>13</v>
      </c>
    </row>
    <row r="489" spans="1:49" x14ac:dyDescent="0.3">
      <c r="A489" s="17">
        <v>44544</v>
      </c>
      <c r="B489" s="16">
        <v>479</v>
      </c>
      <c r="C489">
        <v>0.5</v>
      </c>
      <c r="D489">
        <v>14</v>
      </c>
      <c r="E489">
        <v>1</v>
      </c>
      <c r="O489">
        <v>3</v>
      </c>
      <c r="P489">
        <v>15.5</v>
      </c>
      <c r="Q489">
        <v>5.166666666666667</v>
      </c>
      <c r="T489" s="19">
        <v>44544</v>
      </c>
      <c r="U489" s="18">
        <v>479</v>
      </c>
      <c r="AK489">
        <v>0.5</v>
      </c>
      <c r="AL489">
        <v>14</v>
      </c>
      <c r="AM489">
        <v>1</v>
      </c>
      <c r="AT489">
        <v>3</v>
      </c>
      <c r="AU489">
        <v>15.5</v>
      </c>
      <c r="AV489">
        <v>5.166666666666667</v>
      </c>
      <c r="AW489">
        <v>15</v>
      </c>
    </row>
    <row r="490" spans="1:49" x14ac:dyDescent="0.3">
      <c r="A490" s="17">
        <v>44545</v>
      </c>
      <c r="B490" s="16">
        <v>480</v>
      </c>
      <c r="C490">
        <v>10</v>
      </c>
      <c r="D490">
        <v>0.5</v>
      </c>
      <c r="O490">
        <v>2</v>
      </c>
      <c r="P490">
        <v>10.5</v>
      </c>
      <c r="Q490">
        <v>5.25</v>
      </c>
      <c r="T490" s="19">
        <v>44545</v>
      </c>
      <c r="U490" s="18">
        <v>480</v>
      </c>
      <c r="AJ490">
        <v>10</v>
      </c>
      <c r="AK490">
        <v>0.5</v>
      </c>
      <c r="AT490">
        <v>2</v>
      </c>
      <c r="AU490">
        <v>10.5</v>
      </c>
      <c r="AV490">
        <v>5.25</v>
      </c>
      <c r="AW490">
        <v>14</v>
      </c>
    </row>
    <row r="491" spans="1:49" x14ac:dyDescent="0.3">
      <c r="A491" s="17">
        <v>44546</v>
      </c>
      <c r="B491" s="16">
        <v>481</v>
      </c>
      <c r="C491">
        <v>7.5</v>
      </c>
      <c r="D491">
        <v>1</v>
      </c>
      <c r="E491">
        <v>0.5</v>
      </c>
      <c r="F491">
        <v>7</v>
      </c>
      <c r="O491">
        <v>4</v>
      </c>
      <c r="P491">
        <v>16</v>
      </c>
      <c r="Q491">
        <v>4</v>
      </c>
      <c r="T491" s="19">
        <v>44546</v>
      </c>
      <c r="U491" s="18">
        <v>481</v>
      </c>
      <c r="AK491">
        <v>7.5</v>
      </c>
      <c r="AL491">
        <v>1</v>
      </c>
      <c r="AM491">
        <v>0.5</v>
      </c>
      <c r="AN491">
        <v>7</v>
      </c>
      <c r="AT491">
        <v>4</v>
      </c>
      <c r="AU491">
        <v>16</v>
      </c>
      <c r="AV491">
        <v>4</v>
      </c>
      <c r="AW491">
        <v>15</v>
      </c>
    </row>
    <row r="492" spans="1:49" x14ac:dyDescent="0.3">
      <c r="A492" s="17">
        <v>44547</v>
      </c>
      <c r="B492" s="16">
        <v>482</v>
      </c>
      <c r="C492">
        <v>12.5</v>
      </c>
      <c r="D492">
        <v>0.5</v>
      </c>
      <c r="O492">
        <v>2</v>
      </c>
      <c r="P492">
        <v>13</v>
      </c>
      <c r="Q492">
        <v>6.5</v>
      </c>
      <c r="T492" s="19">
        <v>44547</v>
      </c>
      <c r="U492" s="18">
        <v>482</v>
      </c>
      <c r="AI492">
        <v>12.5</v>
      </c>
      <c r="AJ492">
        <v>0.5</v>
      </c>
      <c r="AT492">
        <v>2</v>
      </c>
      <c r="AU492">
        <v>13</v>
      </c>
      <c r="AV492">
        <v>6.5</v>
      </c>
      <c r="AW492">
        <v>13</v>
      </c>
    </row>
    <row r="493" spans="1:49" x14ac:dyDescent="0.3">
      <c r="A493" s="17">
        <v>44550</v>
      </c>
      <c r="B493" s="16">
        <v>483</v>
      </c>
      <c r="C493">
        <v>3</v>
      </c>
      <c r="D493">
        <v>1</v>
      </c>
      <c r="O493">
        <v>2</v>
      </c>
      <c r="P493">
        <v>4</v>
      </c>
      <c r="Q493">
        <v>2</v>
      </c>
      <c r="T493" s="19">
        <v>44550</v>
      </c>
      <c r="U493" s="18">
        <v>483</v>
      </c>
      <c r="AJ493">
        <v>3</v>
      </c>
      <c r="AK493">
        <v>1</v>
      </c>
      <c r="AT493">
        <v>2</v>
      </c>
      <c r="AU493">
        <v>4</v>
      </c>
      <c r="AV493">
        <v>2</v>
      </c>
      <c r="AW493">
        <v>14</v>
      </c>
    </row>
    <row r="494" spans="1:49" x14ac:dyDescent="0.3">
      <c r="A494" s="17">
        <v>44551</v>
      </c>
      <c r="B494" s="16">
        <v>484</v>
      </c>
      <c r="C494">
        <v>5</v>
      </c>
      <c r="D494">
        <v>16.5</v>
      </c>
      <c r="E494">
        <v>22</v>
      </c>
      <c r="O494">
        <v>3</v>
      </c>
      <c r="P494">
        <v>43.5</v>
      </c>
      <c r="Q494">
        <v>14.5</v>
      </c>
      <c r="T494" s="19">
        <v>44551</v>
      </c>
      <c r="U494" s="18">
        <v>484</v>
      </c>
      <c r="AI494">
        <v>5</v>
      </c>
      <c r="AJ494">
        <v>16.5</v>
      </c>
      <c r="AK494">
        <v>22</v>
      </c>
      <c r="AT494">
        <v>3</v>
      </c>
      <c r="AU494">
        <v>43.5</v>
      </c>
      <c r="AV494">
        <v>14.5</v>
      </c>
      <c r="AW494">
        <v>13</v>
      </c>
    </row>
    <row r="495" spans="1:49" x14ac:dyDescent="0.3">
      <c r="A495" s="69">
        <v>44552</v>
      </c>
      <c r="B495" s="16">
        <v>485</v>
      </c>
      <c r="C495">
        <v>65</v>
      </c>
      <c r="O495">
        <v>1</v>
      </c>
      <c r="P495">
        <v>65</v>
      </c>
      <c r="Q495">
        <v>65</v>
      </c>
      <c r="T495" s="68">
        <v>44552</v>
      </c>
      <c r="U495" s="18">
        <v>485</v>
      </c>
      <c r="AL495">
        <v>65</v>
      </c>
      <c r="AT495">
        <v>1</v>
      </c>
      <c r="AU495">
        <v>65</v>
      </c>
      <c r="AV495">
        <v>65</v>
      </c>
      <c r="AW495">
        <v>16</v>
      </c>
    </row>
    <row r="496" spans="1:49" x14ac:dyDescent="0.3">
      <c r="A496" s="56"/>
      <c r="B496" s="16">
        <v>486</v>
      </c>
      <c r="C496">
        <v>0.5</v>
      </c>
      <c r="O496">
        <v>1</v>
      </c>
      <c r="P496">
        <v>0.5</v>
      </c>
      <c r="Q496">
        <v>0.5</v>
      </c>
      <c r="T496" s="56"/>
      <c r="U496" s="18">
        <v>486</v>
      </c>
      <c r="AO496">
        <v>0.5</v>
      </c>
      <c r="AT496">
        <v>1</v>
      </c>
      <c r="AU496">
        <v>0.5</v>
      </c>
      <c r="AV496">
        <v>0.5</v>
      </c>
      <c r="AW496">
        <v>19</v>
      </c>
    </row>
    <row r="497" spans="1:49" x14ac:dyDescent="0.3">
      <c r="A497" s="17">
        <v>44554</v>
      </c>
      <c r="B497" s="16">
        <v>487</v>
      </c>
      <c r="C497">
        <v>12.5</v>
      </c>
      <c r="D497">
        <v>0.5</v>
      </c>
      <c r="O497">
        <v>2</v>
      </c>
      <c r="P497">
        <v>13</v>
      </c>
      <c r="Q497">
        <v>6.5</v>
      </c>
      <c r="T497" s="19">
        <v>44554</v>
      </c>
      <c r="U497" s="18">
        <v>487</v>
      </c>
      <c r="AJ497">
        <v>12.5</v>
      </c>
      <c r="AK497">
        <v>0.5</v>
      </c>
      <c r="AT497">
        <v>2</v>
      </c>
      <c r="AU497">
        <v>13</v>
      </c>
      <c r="AV497">
        <v>6.5</v>
      </c>
      <c r="AW497">
        <v>14</v>
      </c>
    </row>
    <row r="498" spans="1:49" x14ac:dyDescent="0.3">
      <c r="A498" s="17">
        <v>44555</v>
      </c>
      <c r="B498" s="16">
        <v>488</v>
      </c>
      <c r="C498">
        <v>7.5</v>
      </c>
      <c r="D498">
        <v>0.5</v>
      </c>
      <c r="O498">
        <v>2</v>
      </c>
      <c r="P498">
        <v>8</v>
      </c>
      <c r="Q498">
        <v>4</v>
      </c>
      <c r="T498" s="19">
        <v>44555</v>
      </c>
      <c r="U498" s="18">
        <v>488</v>
      </c>
      <c r="AH498">
        <v>7.5</v>
      </c>
      <c r="AI498">
        <v>0.5</v>
      </c>
      <c r="AT498">
        <v>2</v>
      </c>
      <c r="AU498">
        <v>8</v>
      </c>
      <c r="AV498">
        <v>4</v>
      </c>
      <c r="AW498">
        <v>12</v>
      </c>
    </row>
    <row r="499" spans="1:49" x14ac:dyDescent="0.3">
      <c r="A499" s="17">
        <v>44557</v>
      </c>
      <c r="B499" s="16">
        <v>489</v>
      </c>
      <c r="C499">
        <v>8.5</v>
      </c>
      <c r="D499">
        <v>0.5</v>
      </c>
      <c r="O499">
        <v>2</v>
      </c>
      <c r="P499">
        <v>9</v>
      </c>
      <c r="Q499">
        <v>4.5</v>
      </c>
      <c r="T499" s="19">
        <v>44557</v>
      </c>
      <c r="U499" s="18">
        <v>489</v>
      </c>
      <c r="AN499">
        <v>8.5</v>
      </c>
      <c r="AO499">
        <v>0.5</v>
      </c>
      <c r="AT499">
        <v>2</v>
      </c>
      <c r="AU499">
        <v>9</v>
      </c>
      <c r="AV499">
        <v>4.5</v>
      </c>
      <c r="AW499">
        <v>18</v>
      </c>
    </row>
    <row r="500" spans="1:49" x14ac:dyDescent="0.3">
      <c r="A500" s="17">
        <v>44558</v>
      </c>
      <c r="B500" s="16">
        <v>490</v>
      </c>
      <c r="C500">
        <v>1</v>
      </c>
      <c r="O500">
        <v>1</v>
      </c>
      <c r="P500">
        <v>1</v>
      </c>
      <c r="Q500">
        <v>1</v>
      </c>
      <c r="T500" s="19">
        <v>44558</v>
      </c>
      <c r="U500" s="18">
        <v>490</v>
      </c>
      <c r="AN500">
        <v>1</v>
      </c>
      <c r="AT500">
        <v>1</v>
      </c>
      <c r="AU500">
        <v>1</v>
      </c>
      <c r="AV500">
        <v>1</v>
      </c>
      <c r="AW500">
        <v>18</v>
      </c>
    </row>
    <row r="501" spans="1:49" x14ac:dyDescent="0.3">
      <c r="A501" s="69">
        <v>44560</v>
      </c>
      <c r="B501" s="16">
        <v>491</v>
      </c>
      <c r="C501">
        <v>5</v>
      </c>
      <c r="O501">
        <v>1</v>
      </c>
      <c r="P501">
        <v>5</v>
      </c>
      <c r="Q501">
        <v>5</v>
      </c>
      <c r="T501" s="68">
        <v>44560</v>
      </c>
      <c r="U501" s="18">
        <v>491</v>
      </c>
      <c r="AI501">
        <v>5</v>
      </c>
      <c r="AT501">
        <v>1</v>
      </c>
      <c r="AU501">
        <v>5</v>
      </c>
      <c r="AV501">
        <v>5</v>
      </c>
      <c r="AW501">
        <v>13</v>
      </c>
    </row>
    <row r="502" spans="1:49" x14ac:dyDescent="0.3">
      <c r="A502" s="56"/>
      <c r="B502" s="16">
        <v>492</v>
      </c>
      <c r="C502">
        <v>2.5</v>
      </c>
      <c r="D502">
        <v>8</v>
      </c>
      <c r="O502">
        <v>2</v>
      </c>
      <c r="P502">
        <v>10.5</v>
      </c>
      <c r="Q502">
        <v>5.25</v>
      </c>
      <c r="T502" s="56"/>
      <c r="U502" s="18">
        <v>492</v>
      </c>
      <c r="AM502">
        <v>2.5</v>
      </c>
      <c r="AN502">
        <v>8</v>
      </c>
      <c r="AT502">
        <v>2</v>
      </c>
      <c r="AU502">
        <v>10.5</v>
      </c>
      <c r="AV502">
        <v>5.25</v>
      </c>
      <c r="AW502">
        <v>17</v>
      </c>
    </row>
    <row r="503" spans="1:49" x14ac:dyDescent="0.3">
      <c r="A503" s="17">
        <v>44561</v>
      </c>
      <c r="B503" s="16">
        <v>493</v>
      </c>
      <c r="C503">
        <v>1.5</v>
      </c>
      <c r="O503">
        <v>1</v>
      </c>
      <c r="P503">
        <v>1.5</v>
      </c>
      <c r="Q503">
        <v>1.5</v>
      </c>
      <c r="T503" s="19">
        <v>44561</v>
      </c>
      <c r="U503" s="18">
        <v>493</v>
      </c>
      <c r="AS503">
        <v>1.5</v>
      </c>
      <c r="AT503">
        <v>1</v>
      </c>
      <c r="AU503">
        <v>1.5</v>
      </c>
      <c r="AV503">
        <v>1.5</v>
      </c>
      <c r="AW503">
        <v>23</v>
      </c>
    </row>
    <row r="504" spans="1:49" x14ac:dyDescent="0.3">
      <c r="A504" s="17">
        <v>44563</v>
      </c>
      <c r="B504" s="16">
        <v>494</v>
      </c>
      <c r="C504">
        <v>3.5</v>
      </c>
      <c r="O504">
        <v>1</v>
      </c>
      <c r="P504">
        <v>3.5</v>
      </c>
      <c r="Q504">
        <v>3.5</v>
      </c>
      <c r="T504" s="19">
        <v>44563</v>
      </c>
      <c r="U504" s="18">
        <v>494</v>
      </c>
      <c r="AJ504">
        <v>3.5</v>
      </c>
      <c r="AT504">
        <v>1</v>
      </c>
      <c r="AU504">
        <v>3.5</v>
      </c>
      <c r="AV504">
        <v>3.5</v>
      </c>
      <c r="AW504">
        <v>14</v>
      </c>
    </row>
    <row r="505" spans="1:49" x14ac:dyDescent="0.3">
      <c r="A505" s="17">
        <v>44566</v>
      </c>
      <c r="B505" s="16">
        <v>495</v>
      </c>
      <c r="C505">
        <v>15</v>
      </c>
      <c r="O505">
        <v>1</v>
      </c>
      <c r="P505">
        <v>15</v>
      </c>
      <c r="Q505">
        <v>15</v>
      </c>
      <c r="T505" s="19">
        <v>44566</v>
      </c>
      <c r="U505" s="18">
        <v>495</v>
      </c>
      <c r="AN505">
        <v>15</v>
      </c>
      <c r="AT505">
        <v>1</v>
      </c>
      <c r="AU505">
        <v>15</v>
      </c>
      <c r="AV505">
        <v>15</v>
      </c>
      <c r="AW505">
        <v>18</v>
      </c>
    </row>
    <row r="506" spans="1:49" x14ac:dyDescent="0.3">
      <c r="A506" s="17">
        <v>44570</v>
      </c>
      <c r="B506" s="16">
        <v>496</v>
      </c>
      <c r="C506">
        <v>3</v>
      </c>
      <c r="O506">
        <v>1</v>
      </c>
      <c r="P506">
        <v>3</v>
      </c>
      <c r="Q506">
        <v>3</v>
      </c>
      <c r="T506" s="19">
        <v>44570</v>
      </c>
      <c r="U506" s="18">
        <v>496</v>
      </c>
      <c r="AK506">
        <v>3</v>
      </c>
      <c r="AT506">
        <v>1</v>
      </c>
      <c r="AU506">
        <v>3</v>
      </c>
      <c r="AV506">
        <v>3</v>
      </c>
      <c r="AW506">
        <v>15</v>
      </c>
    </row>
    <row r="507" spans="1:49" x14ac:dyDescent="0.3">
      <c r="A507" s="17">
        <v>44571</v>
      </c>
      <c r="B507" s="16">
        <v>497</v>
      </c>
      <c r="C507">
        <v>38</v>
      </c>
      <c r="O507">
        <v>1</v>
      </c>
      <c r="P507">
        <v>38</v>
      </c>
      <c r="Q507">
        <v>38</v>
      </c>
      <c r="T507" s="19">
        <v>44571</v>
      </c>
      <c r="U507" s="18">
        <v>497</v>
      </c>
      <c r="AK507">
        <v>38</v>
      </c>
      <c r="AT507">
        <v>1</v>
      </c>
      <c r="AU507">
        <v>38</v>
      </c>
      <c r="AV507">
        <v>38</v>
      </c>
      <c r="AW507">
        <v>15</v>
      </c>
    </row>
    <row r="508" spans="1:49" x14ac:dyDescent="0.3">
      <c r="A508" s="17">
        <v>44572</v>
      </c>
      <c r="B508" s="16">
        <v>498</v>
      </c>
      <c r="C508">
        <v>7.5</v>
      </c>
      <c r="D508">
        <v>5.5</v>
      </c>
      <c r="E508">
        <v>3</v>
      </c>
      <c r="O508">
        <v>3</v>
      </c>
      <c r="P508">
        <v>16</v>
      </c>
      <c r="Q508">
        <v>5.333333333333333</v>
      </c>
      <c r="T508" s="19">
        <v>44572</v>
      </c>
      <c r="U508" s="18">
        <v>498</v>
      </c>
      <c r="AI508">
        <v>7.5</v>
      </c>
      <c r="AJ508">
        <v>5.5</v>
      </c>
      <c r="AK508">
        <v>3</v>
      </c>
      <c r="AT508">
        <v>3</v>
      </c>
      <c r="AU508">
        <v>16</v>
      </c>
      <c r="AV508">
        <v>5.333333333333333</v>
      </c>
      <c r="AW508">
        <v>13</v>
      </c>
    </row>
    <row r="509" spans="1:49" x14ac:dyDescent="0.3">
      <c r="A509" s="17">
        <v>44574</v>
      </c>
      <c r="B509" s="16">
        <v>499</v>
      </c>
      <c r="C509">
        <v>5.5</v>
      </c>
      <c r="D509">
        <v>5</v>
      </c>
      <c r="O509">
        <v>2</v>
      </c>
      <c r="P509">
        <v>10.5</v>
      </c>
      <c r="Q509">
        <v>5.25</v>
      </c>
      <c r="T509" s="19">
        <v>44574</v>
      </c>
      <c r="U509" s="18">
        <v>499</v>
      </c>
      <c r="AK509">
        <v>5.5</v>
      </c>
      <c r="AL509">
        <v>5</v>
      </c>
      <c r="AT509">
        <v>2</v>
      </c>
      <c r="AU509">
        <v>10.5</v>
      </c>
      <c r="AV509">
        <v>5.25</v>
      </c>
      <c r="AW509">
        <v>15</v>
      </c>
    </row>
    <row r="510" spans="1:49" x14ac:dyDescent="0.3">
      <c r="A510" s="69">
        <v>44586</v>
      </c>
      <c r="B510" s="16">
        <v>500</v>
      </c>
      <c r="C510">
        <v>3.5</v>
      </c>
      <c r="O510">
        <v>1</v>
      </c>
      <c r="P510">
        <v>3.5</v>
      </c>
      <c r="Q510">
        <v>3.5</v>
      </c>
      <c r="T510" s="68">
        <v>44586</v>
      </c>
      <c r="U510" s="18">
        <v>500</v>
      </c>
      <c r="AI510">
        <v>3.5</v>
      </c>
      <c r="AT510">
        <v>1</v>
      </c>
      <c r="AU510">
        <v>3.5</v>
      </c>
      <c r="AV510">
        <v>3.5</v>
      </c>
      <c r="AW510">
        <v>13</v>
      </c>
    </row>
    <row r="511" spans="1:49" x14ac:dyDescent="0.3">
      <c r="A511" s="56"/>
      <c r="B511" s="16">
        <v>501</v>
      </c>
      <c r="C511">
        <v>29</v>
      </c>
      <c r="D511">
        <v>3</v>
      </c>
      <c r="O511">
        <v>2</v>
      </c>
      <c r="P511">
        <v>32</v>
      </c>
      <c r="Q511">
        <v>16</v>
      </c>
      <c r="T511" s="56"/>
      <c r="U511" s="18">
        <v>501</v>
      </c>
      <c r="AO511">
        <v>29</v>
      </c>
      <c r="AP511">
        <v>3</v>
      </c>
      <c r="AT511">
        <v>2</v>
      </c>
      <c r="AU511">
        <v>32</v>
      </c>
      <c r="AV511">
        <v>16</v>
      </c>
      <c r="AW511">
        <v>19</v>
      </c>
    </row>
    <row r="512" spans="1:49" x14ac:dyDescent="0.3">
      <c r="A512" s="17">
        <v>44591</v>
      </c>
      <c r="B512" s="16">
        <v>502</v>
      </c>
      <c r="C512">
        <v>65</v>
      </c>
      <c r="D512">
        <v>13.5</v>
      </c>
      <c r="O512">
        <v>2</v>
      </c>
      <c r="P512">
        <v>78.5</v>
      </c>
      <c r="Q512">
        <v>39.25</v>
      </c>
      <c r="T512" s="19">
        <v>44591</v>
      </c>
      <c r="U512" s="18">
        <v>502</v>
      </c>
      <c r="AJ512">
        <v>65</v>
      </c>
      <c r="AK512">
        <v>13.5</v>
      </c>
      <c r="AT512">
        <v>2</v>
      </c>
      <c r="AU512">
        <v>78.5</v>
      </c>
      <c r="AV512">
        <v>39.25</v>
      </c>
      <c r="AW512">
        <v>14</v>
      </c>
    </row>
    <row r="513" spans="1:49" x14ac:dyDescent="0.3">
      <c r="A513" s="17">
        <v>44593</v>
      </c>
      <c r="B513" s="16">
        <v>503</v>
      </c>
      <c r="C513">
        <v>31.5</v>
      </c>
      <c r="D513">
        <v>6</v>
      </c>
      <c r="E513">
        <v>1</v>
      </c>
      <c r="O513">
        <v>3</v>
      </c>
      <c r="P513">
        <v>38.5</v>
      </c>
      <c r="Q513">
        <v>12.83333333333333</v>
      </c>
      <c r="T513" s="19">
        <v>44593</v>
      </c>
      <c r="U513" s="18">
        <v>503</v>
      </c>
      <c r="AK513">
        <v>31.5</v>
      </c>
      <c r="AL513">
        <v>6</v>
      </c>
      <c r="AM513">
        <v>1</v>
      </c>
      <c r="AT513">
        <v>3</v>
      </c>
      <c r="AU513">
        <v>38.5</v>
      </c>
      <c r="AV513">
        <v>12.83333333333333</v>
      </c>
      <c r="AW513">
        <v>15</v>
      </c>
    </row>
    <row r="514" spans="1:49" x14ac:dyDescent="0.3">
      <c r="A514" s="17">
        <v>44621</v>
      </c>
      <c r="B514" s="16">
        <v>504</v>
      </c>
      <c r="C514">
        <v>1</v>
      </c>
      <c r="D514">
        <v>5</v>
      </c>
      <c r="E514">
        <v>3.5</v>
      </c>
      <c r="F514">
        <v>5</v>
      </c>
      <c r="O514">
        <v>4</v>
      </c>
      <c r="P514">
        <v>14.5</v>
      </c>
      <c r="Q514">
        <v>3.625</v>
      </c>
      <c r="T514" s="19">
        <v>44621</v>
      </c>
      <c r="U514" s="18">
        <v>504</v>
      </c>
      <c r="AP514">
        <v>1</v>
      </c>
      <c r="AQ514">
        <v>5</v>
      </c>
      <c r="AR514">
        <v>3.5</v>
      </c>
      <c r="AS514">
        <v>5</v>
      </c>
      <c r="AT514">
        <v>4</v>
      </c>
      <c r="AU514">
        <v>14.5</v>
      </c>
      <c r="AV514">
        <v>3.625</v>
      </c>
      <c r="AW514">
        <v>20</v>
      </c>
    </row>
    <row r="515" spans="1:49" x14ac:dyDescent="0.3">
      <c r="A515" s="17">
        <v>44661</v>
      </c>
      <c r="B515" s="16">
        <v>506</v>
      </c>
      <c r="C515">
        <v>0.5</v>
      </c>
      <c r="D515">
        <v>1</v>
      </c>
      <c r="O515">
        <v>2</v>
      </c>
      <c r="P515">
        <v>1.5</v>
      </c>
      <c r="Q515">
        <v>0.75</v>
      </c>
      <c r="T515" s="19">
        <v>44661</v>
      </c>
      <c r="U515" s="18">
        <v>506</v>
      </c>
      <c r="AH515">
        <v>0.5</v>
      </c>
      <c r="AI515">
        <v>1</v>
      </c>
      <c r="AT515">
        <v>2</v>
      </c>
      <c r="AU515">
        <v>1.5</v>
      </c>
      <c r="AV515">
        <v>0.75</v>
      </c>
      <c r="AW515">
        <v>12</v>
      </c>
    </row>
    <row r="516" spans="1:49" x14ac:dyDescent="0.3">
      <c r="A516" s="69">
        <v>44662</v>
      </c>
      <c r="B516" s="16">
        <v>507</v>
      </c>
      <c r="C516">
        <v>0.5</v>
      </c>
      <c r="O516">
        <v>1</v>
      </c>
      <c r="P516">
        <v>0.5</v>
      </c>
      <c r="Q516">
        <v>0.5</v>
      </c>
      <c r="T516" s="68">
        <v>44662</v>
      </c>
      <c r="U516" s="18">
        <v>507</v>
      </c>
      <c r="AI516">
        <v>0.5</v>
      </c>
      <c r="AT516">
        <v>1</v>
      </c>
      <c r="AU516">
        <v>0.5</v>
      </c>
      <c r="AV516">
        <v>0.5</v>
      </c>
      <c r="AW516">
        <v>13</v>
      </c>
    </row>
    <row r="517" spans="1:49" x14ac:dyDescent="0.3">
      <c r="A517" s="56"/>
      <c r="B517" s="16">
        <v>508</v>
      </c>
      <c r="C517">
        <v>1</v>
      </c>
      <c r="O517">
        <v>1</v>
      </c>
      <c r="P517">
        <v>1</v>
      </c>
      <c r="Q517">
        <v>1</v>
      </c>
      <c r="T517" s="56"/>
      <c r="U517" s="18">
        <v>508</v>
      </c>
      <c r="AP517">
        <v>1</v>
      </c>
      <c r="AT517">
        <v>1</v>
      </c>
      <c r="AU517">
        <v>1</v>
      </c>
      <c r="AV517">
        <v>1</v>
      </c>
      <c r="AW517">
        <v>20</v>
      </c>
    </row>
    <row r="518" spans="1:49" x14ac:dyDescent="0.3">
      <c r="A518" s="17">
        <v>44663</v>
      </c>
      <c r="B518" s="16">
        <v>509</v>
      </c>
      <c r="C518">
        <v>1</v>
      </c>
      <c r="D518">
        <v>0.5</v>
      </c>
      <c r="O518">
        <v>2</v>
      </c>
      <c r="P518">
        <v>1.5</v>
      </c>
      <c r="Q518">
        <v>0.75</v>
      </c>
      <c r="T518" s="19">
        <v>44663</v>
      </c>
      <c r="U518" s="18">
        <v>509</v>
      </c>
      <c r="AI518">
        <v>1</v>
      </c>
      <c r="AJ518">
        <v>0.5</v>
      </c>
      <c r="AT518">
        <v>2</v>
      </c>
      <c r="AU518">
        <v>1.5</v>
      </c>
      <c r="AV518">
        <v>0.75</v>
      </c>
      <c r="AW518">
        <v>13</v>
      </c>
    </row>
    <row r="519" spans="1:49" x14ac:dyDescent="0.3">
      <c r="A519" s="69">
        <v>44667</v>
      </c>
      <c r="B519" s="16">
        <v>510</v>
      </c>
      <c r="C519">
        <v>0.5</v>
      </c>
      <c r="O519">
        <v>1</v>
      </c>
      <c r="P519">
        <v>0.5</v>
      </c>
      <c r="Q519">
        <v>0.5</v>
      </c>
      <c r="T519" s="68">
        <v>44667</v>
      </c>
      <c r="U519" s="18">
        <v>510</v>
      </c>
      <c r="AB519">
        <v>0.5</v>
      </c>
      <c r="AT519">
        <v>1</v>
      </c>
      <c r="AU519">
        <v>0.5</v>
      </c>
      <c r="AV519">
        <v>0.5</v>
      </c>
      <c r="AW519">
        <v>6</v>
      </c>
    </row>
    <row r="520" spans="1:49" x14ac:dyDescent="0.3">
      <c r="A520" s="57"/>
      <c r="B520" s="16">
        <v>511</v>
      </c>
      <c r="C520">
        <v>8</v>
      </c>
      <c r="D520">
        <v>1</v>
      </c>
      <c r="O520">
        <v>2</v>
      </c>
      <c r="P520">
        <v>9</v>
      </c>
      <c r="Q520">
        <v>4.5</v>
      </c>
      <c r="T520" s="57"/>
      <c r="U520" s="18">
        <v>511</v>
      </c>
      <c r="AJ520">
        <v>8</v>
      </c>
      <c r="AK520">
        <v>1</v>
      </c>
      <c r="AT520">
        <v>2</v>
      </c>
      <c r="AU520">
        <v>9</v>
      </c>
      <c r="AV520">
        <v>4.5</v>
      </c>
      <c r="AW520">
        <v>14</v>
      </c>
    </row>
    <row r="521" spans="1:49" x14ac:dyDescent="0.3">
      <c r="A521" s="56"/>
      <c r="B521" s="16">
        <v>512</v>
      </c>
      <c r="C521">
        <v>1</v>
      </c>
      <c r="O521">
        <v>1</v>
      </c>
      <c r="P521">
        <v>1</v>
      </c>
      <c r="Q521">
        <v>1</v>
      </c>
      <c r="T521" s="56"/>
      <c r="U521" s="18">
        <v>512</v>
      </c>
      <c r="AM521">
        <v>1</v>
      </c>
      <c r="AT521">
        <v>1</v>
      </c>
      <c r="AU521">
        <v>1</v>
      </c>
      <c r="AV521">
        <v>1</v>
      </c>
      <c r="AW521">
        <v>17</v>
      </c>
    </row>
    <row r="522" spans="1:49" x14ac:dyDescent="0.3">
      <c r="A522" s="17">
        <v>44669</v>
      </c>
      <c r="B522" s="16">
        <v>513</v>
      </c>
      <c r="C522">
        <v>0.5</v>
      </c>
      <c r="D522">
        <v>18.5</v>
      </c>
      <c r="E522">
        <v>16</v>
      </c>
      <c r="F522">
        <v>16</v>
      </c>
      <c r="G522">
        <v>97.5</v>
      </c>
      <c r="H522">
        <v>5.5</v>
      </c>
      <c r="I522">
        <v>1.5</v>
      </c>
      <c r="O522">
        <v>7</v>
      </c>
      <c r="P522">
        <v>155.5</v>
      </c>
      <c r="Q522">
        <v>22.214285714285719</v>
      </c>
      <c r="T522" s="19">
        <v>44669</v>
      </c>
      <c r="U522" s="18">
        <v>513</v>
      </c>
      <c r="AL522">
        <v>0.5</v>
      </c>
      <c r="AM522">
        <v>18.5</v>
      </c>
      <c r="AN522">
        <v>16</v>
      </c>
      <c r="AO522">
        <v>16</v>
      </c>
      <c r="AP522">
        <v>97.5</v>
      </c>
      <c r="AQ522">
        <v>5.5</v>
      </c>
      <c r="AR522">
        <v>1.5</v>
      </c>
      <c r="AT522">
        <v>7</v>
      </c>
      <c r="AU522">
        <v>155.5</v>
      </c>
      <c r="AV522">
        <v>22.214285714285719</v>
      </c>
      <c r="AW522">
        <v>16</v>
      </c>
    </row>
    <row r="523" spans="1:49" x14ac:dyDescent="0.3">
      <c r="A523" s="17">
        <v>44670</v>
      </c>
      <c r="B523" s="16">
        <v>514</v>
      </c>
      <c r="C523">
        <v>49.5</v>
      </c>
      <c r="D523">
        <v>106</v>
      </c>
      <c r="E523">
        <v>6.5</v>
      </c>
      <c r="F523">
        <v>3</v>
      </c>
      <c r="G523">
        <v>0.5</v>
      </c>
      <c r="O523">
        <v>5</v>
      </c>
      <c r="P523">
        <v>165.5</v>
      </c>
      <c r="Q523">
        <v>33.1</v>
      </c>
      <c r="T523" s="19">
        <v>44670</v>
      </c>
      <c r="U523" s="18">
        <v>514</v>
      </c>
      <c r="AI523">
        <v>49.5</v>
      </c>
      <c r="AJ523">
        <v>106</v>
      </c>
      <c r="AK523">
        <v>6.5</v>
      </c>
      <c r="AL523">
        <v>3</v>
      </c>
      <c r="AM523">
        <v>0.5</v>
      </c>
      <c r="AT523">
        <v>5</v>
      </c>
      <c r="AU523">
        <v>165.5</v>
      </c>
      <c r="AV523">
        <v>33.1</v>
      </c>
      <c r="AW523">
        <v>13</v>
      </c>
    </row>
    <row r="524" spans="1:49" x14ac:dyDescent="0.3">
      <c r="A524" s="17">
        <v>44671</v>
      </c>
      <c r="B524" s="16">
        <v>515</v>
      </c>
      <c r="C524">
        <v>9.5</v>
      </c>
      <c r="D524">
        <v>9</v>
      </c>
      <c r="E524">
        <v>3</v>
      </c>
      <c r="O524">
        <v>3</v>
      </c>
      <c r="P524">
        <v>21.5</v>
      </c>
      <c r="Q524">
        <v>7.166666666666667</v>
      </c>
      <c r="T524" s="19">
        <v>44671</v>
      </c>
      <c r="U524" s="18">
        <v>515</v>
      </c>
      <c r="AI524">
        <v>9.5</v>
      </c>
      <c r="AJ524">
        <v>9</v>
      </c>
      <c r="AK524">
        <v>3</v>
      </c>
      <c r="AT524">
        <v>3</v>
      </c>
      <c r="AU524">
        <v>21.5</v>
      </c>
      <c r="AV524">
        <v>7.166666666666667</v>
      </c>
      <c r="AW524">
        <v>13</v>
      </c>
    </row>
    <row r="525" spans="1:49" x14ac:dyDescent="0.3">
      <c r="A525" s="69">
        <v>44672</v>
      </c>
      <c r="B525" s="16">
        <v>516</v>
      </c>
      <c r="C525">
        <v>0.5</v>
      </c>
      <c r="O525">
        <v>1</v>
      </c>
      <c r="P525">
        <v>0.5</v>
      </c>
      <c r="Q525">
        <v>0.5</v>
      </c>
      <c r="T525" s="68">
        <v>44672</v>
      </c>
      <c r="U525" s="18">
        <v>516</v>
      </c>
      <c r="AB525">
        <v>0.5</v>
      </c>
      <c r="AT525">
        <v>1</v>
      </c>
      <c r="AU525">
        <v>0.5</v>
      </c>
      <c r="AV525">
        <v>0.5</v>
      </c>
      <c r="AW525">
        <v>6</v>
      </c>
    </row>
    <row r="526" spans="1:49" x14ac:dyDescent="0.3">
      <c r="A526" s="56"/>
      <c r="B526" s="16">
        <v>517</v>
      </c>
      <c r="C526">
        <v>1.5</v>
      </c>
      <c r="O526">
        <v>1</v>
      </c>
      <c r="P526">
        <v>1.5</v>
      </c>
      <c r="Q526">
        <v>1.5</v>
      </c>
      <c r="T526" s="56"/>
      <c r="U526" s="18">
        <v>517</v>
      </c>
      <c r="AF526">
        <v>1.5</v>
      </c>
      <c r="AT526">
        <v>1</v>
      </c>
      <c r="AU526">
        <v>1.5</v>
      </c>
      <c r="AV526">
        <v>1.5</v>
      </c>
      <c r="AW526">
        <v>10</v>
      </c>
    </row>
    <row r="527" spans="1:49" x14ac:dyDescent="0.3">
      <c r="A527" s="17">
        <v>44673</v>
      </c>
      <c r="B527" s="16">
        <v>518</v>
      </c>
      <c r="C527">
        <v>2.5</v>
      </c>
      <c r="D527">
        <v>1</v>
      </c>
      <c r="O527">
        <v>2</v>
      </c>
      <c r="P527">
        <v>3.5</v>
      </c>
      <c r="Q527">
        <v>1.75</v>
      </c>
      <c r="T527" s="19">
        <v>44673</v>
      </c>
      <c r="U527" s="18">
        <v>518</v>
      </c>
      <c r="AL527">
        <v>2.5</v>
      </c>
      <c r="AM527">
        <v>1</v>
      </c>
      <c r="AT527">
        <v>2</v>
      </c>
      <c r="AU527">
        <v>3.5</v>
      </c>
      <c r="AV527">
        <v>1.75</v>
      </c>
      <c r="AW527">
        <v>16</v>
      </c>
    </row>
    <row r="528" spans="1:49" x14ac:dyDescent="0.3">
      <c r="A528" s="69">
        <v>44674</v>
      </c>
      <c r="B528" s="16">
        <v>519</v>
      </c>
      <c r="C528">
        <v>0.5</v>
      </c>
      <c r="O528">
        <v>1</v>
      </c>
      <c r="P528">
        <v>0.5</v>
      </c>
      <c r="Q528">
        <v>0.5</v>
      </c>
      <c r="T528" s="68">
        <v>44674</v>
      </c>
      <c r="U528" s="18">
        <v>519</v>
      </c>
      <c r="AB528">
        <v>0.5</v>
      </c>
      <c r="AT528">
        <v>1</v>
      </c>
      <c r="AU528">
        <v>0.5</v>
      </c>
      <c r="AV528">
        <v>0.5</v>
      </c>
      <c r="AW528">
        <v>6</v>
      </c>
    </row>
    <row r="529" spans="1:49" x14ac:dyDescent="0.3">
      <c r="A529" s="56"/>
      <c r="B529" s="16">
        <v>520</v>
      </c>
      <c r="C529">
        <v>27.5</v>
      </c>
      <c r="D529">
        <v>6.5</v>
      </c>
      <c r="E529">
        <v>5</v>
      </c>
      <c r="F529">
        <v>1</v>
      </c>
      <c r="O529">
        <v>4</v>
      </c>
      <c r="P529">
        <v>40</v>
      </c>
      <c r="Q529">
        <v>10</v>
      </c>
      <c r="T529" s="56"/>
      <c r="U529" s="18">
        <v>520</v>
      </c>
      <c r="AK529">
        <v>27.5</v>
      </c>
      <c r="AL529">
        <v>6.5</v>
      </c>
      <c r="AM529">
        <v>5</v>
      </c>
      <c r="AN529">
        <v>1</v>
      </c>
      <c r="AT529">
        <v>4</v>
      </c>
      <c r="AU529">
        <v>40</v>
      </c>
      <c r="AV529">
        <v>10</v>
      </c>
      <c r="AW529">
        <v>15</v>
      </c>
    </row>
    <row r="530" spans="1:49" x14ac:dyDescent="0.3">
      <c r="A530" s="69">
        <v>44676</v>
      </c>
      <c r="B530" s="16">
        <v>521</v>
      </c>
      <c r="C530">
        <v>0.5</v>
      </c>
      <c r="D530">
        <v>0.5</v>
      </c>
      <c r="O530">
        <v>2</v>
      </c>
      <c r="P530">
        <v>1</v>
      </c>
      <c r="Q530">
        <v>0.5</v>
      </c>
      <c r="T530" s="68">
        <v>44676</v>
      </c>
      <c r="U530" s="18">
        <v>521</v>
      </c>
      <c r="X530">
        <v>0.5</v>
      </c>
      <c r="Y530">
        <v>0.5</v>
      </c>
      <c r="AT530">
        <v>2</v>
      </c>
      <c r="AU530">
        <v>1</v>
      </c>
      <c r="AV530">
        <v>0.5</v>
      </c>
      <c r="AW530">
        <v>2</v>
      </c>
    </row>
    <row r="531" spans="1:49" x14ac:dyDescent="0.3">
      <c r="A531" s="57"/>
      <c r="B531" s="16">
        <v>522</v>
      </c>
      <c r="C531">
        <v>1</v>
      </c>
      <c r="O531">
        <v>1</v>
      </c>
      <c r="P531">
        <v>1</v>
      </c>
      <c r="Q531">
        <v>1</v>
      </c>
      <c r="T531" s="57"/>
      <c r="U531" s="18">
        <v>522</v>
      </c>
      <c r="AL531">
        <v>1</v>
      </c>
      <c r="AT531">
        <v>1</v>
      </c>
      <c r="AU531">
        <v>1</v>
      </c>
      <c r="AV531">
        <v>1</v>
      </c>
      <c r="AW531">
        <v>16</v>
      </c>
    </row>
    <row r="532" spans="1:49" x14ac:dyDescent="0.3">
      <c r="A532" s="56"/>
      <c r="B532" s="16">
        <v>523</v>
      </c>
      <c r="C532">
        <v>1</v>
      </c>
      <c r="D532">
        <v>2</v>
      </c>
      <c r="E532">
        <v>1.5</v>
      </c>
      <c r="F532">
        <v>1</v>
      </c>
      <c r="O532">
        <v>4</v>
      </c>
      <c r="P532">
        <v>5.5</v>
      </c>
      <c r="Q532">
        <v>1.375</v>
      </c>
      <c r="T532" s="56"/>
      <c r="U532" s="18">
        <v>523</v>
      </c>
      <c r="AP532">
        <v>1</v>
      </c>
      <c r="AQ532">
        <v>2</v>
      </c>
      <c r="AR532">
        <v>1.5</v>
      </c>
      <c r="AS532">
        <v>1</v>
      </c>
      <c r="AT532">
        <v>4</v>
      </c>
      <c r="AU532">
        <v>5.5</v>
      </c>
      <c r="AV532">
        <v>1.375</v>
      </c>
      <c r="AW532">
        <v>20</v>
      </c>
    </row>
    <row r="533" spans="1:49" x14ac:dyDescent="0.3">
      <c r="A533" s="17">
        <v>44678</v>
      </c>
      <c r="B533" s="16">
        <v>524</v>
      </c>
      <c r="C533">
        <v>0.5</v>
      </c>
      <c r="D533">
        <v>1</v>
      </c>
      <c r="E533">
        <v>1.5</v>
      </c>
      <c r="F533">
        <v>2</v>
      </c>
      <c r="G533">
        <v>1</v>
      </c>
      <c r="H533">
        <v>1</v>
      </c>
      <c r="I533">
        <v>1</v>
      </c>
      <c r="J533">
        <v>20</v>
      </c>
      <c r="K533">
        <v>2.5</v>
      </c>
      <c r="L533">
        <v>1.5</v>
      </c>
      <c r="O533">
        <v>10</v>
      </c>
      <c r="P533">
        <v>32</v>
      </c>
      <c r="Q533">
        <v>3.2</v>
      </c>
      <c r="T533" s="19">
        <v>44678</v>
      </c>
      <c r="U533" s="18">
        <v>524</v>
      </c>
      <c r="AJ533">
        <v>0.5</v>
      </c>
      <c r="AK533">
        <v>1</v>
      </c>
      <c r="AL533">
        <v>1.5</v>
      </c>
      <c r="AM533">
        <v>2</v>
      </c>
      <c r="AN533">
        <v>1</v>
      </c>
      <c r="AO533">
        <v>1</v>
      </c>
      <c r="AP533">
        <v>1</v>
      </c>
      <c r="AQ533">
        <v>20</v>
      </c>
      <c r="AR533">
        <v>2.5</v>
      </c>
      <c r="AS533">
        <v>1.5</v>
      </c>
      <c r="AT533">
        <v>10</v>
      </c>
      <c r="AU533">
        <v>32</v>
      </c>
      <c r="AV533">
        <v>3.2</v>
      </c>
      <c r="AW533">
        <v>14</v>
      </c>
    </row>
    <row r="534" spans="1:49" x14ac:dyDescent="0.3">
      <c r="A534" s="69">
        <v>44679</v>
      </c>
      <c r="B534" s="16">
        <v>524</v>
      </c>
      <c r="C534">
        <v>0.5</v>
      </c>
      <c r="D534">
        <v>0.5</v>
      </c>
      <c r="O534">
        <v>2</v>
      </c>
      <c r="P534">
        <v>1</v>
      </c>
      <c r="Q534">
        <v>0.5</v>
      </c>
      <c r="T534" s="68">
        <v>44679</v>
      </c>
      <c r="U534" s="18">
        <v>524</v>
      </c>
      <c r="V534">
        <v>0.5</v>
      </c>
      <c r="W534">
        <v>0.5</v>
      </c>
      <c r="AT534">
        <v>2</v>
      </c>
      <c r="AU534">
        <v>1</v>
      </c>
      <c r="AV534">
        <v>0.5</v>
      </c>
      <c r="AW534">
        <v>0</v>
      </c>
    </row>
    <row r="535" spans="1:49" x14ac:dyDescent="0.3">
      <c r="A535" s="56"/>
      <c r="B535" s="16">
        <v>525</v>
      </c>
      <c r="C535">
        <v>0.5</v>
      </c>
      <c r="O535">
        <v>1</v>
      </c>
      <c r="P535">
        <v>0.5</v>
      </c>
      <c r="Q535">
        <v>0.5</v>
      </c>
      <c r="T535" s="56"/>
      <c r="U535" s="18">
        <v>525</v>
      </c>
      <c r="AA535">
        <v>0.5</v>
      </c>
      <c r="AT535">
        <v>1</v>
      </c>
      <c r="AU535">
        <v>0.5</v>
      </c>
      <c r="AV535">
        <v>0.5</v>
      </c>
      <c r="AW535">
        <v>5</v>
      </c>
    </row>
    <row r="536" spans="1:49" x14ac:dyDescent="0.3">
      <c r="A536" s="17">
        <v>44683</v>
      </c>
      <c r="B536" s="16">
        <v>526</v>
      </c>
      <c r="C536">
        <v>3</v>
      </c>
      <c r="D536">
        <v>14.5</v>
      </c>
      <c r="E536">
        <v>4</v>
      </c>
      <c r="F536">
        <v>4.5</v>
      </c>
      <c r="G536">
        <v>2</v>
      </c>
      <c r="H536">
        <v>1.5</v>
      </c>
      <c r="I536">
        <v>0.5</v>
      </c>
      <c r="O536">
        <v>7</v>
      </c>
      <c r="P536">
        <v>30</v>
      </c>
      <c r="Q536">
        <v>4.2857142857142856</v>
      </c>
      <c r="T536" s="19">
        <v>44683</v>
      </c>
      <c r="U536" s="18">
        <v>526</v>
      </c>
      <c r="AK536">
        <v>3</v>
      </c>
      <c r="AL536">
        <v>14.5</v>
      </c>
      <c r="AM536">
        <v>4</v>
      </c>
      <c r="AN536">
        <v>4.5</v>
      </c>
      <c r="AO536">
        <v>2</v>
      </c>
      <c r="AP536">
        <v>1.5</v>
      </c>
      <c r="AQ536">
        <v>0.5</v>
      </c>
      <c r="AT536">
        <v>7</v>
      </c>
      <c r="AU536">
        <v>30</v>
      </c>
      <c r="AV536">
        <v>4.2857142857142856</v>
      </c>
      <c r="AW536">
        <v>15</v>
      </c>
    </row>
    <row r="537" spans="1:49" x14ac:dyDescent="0.3">
      <c r="A537" s="17">
        <v>44684</v>
      </c>
      <c r="B537" s="16">
        <v>527</v>
      </c>
      <c r="C537">
        <v>1</v>
      </c>
      <c r="O537">
        <v>1</v>
      </c>
      <c r="P537">
        <v>1</v>
      </c>
      <c r="Q537">
        <v>1</v>
      </c>
      <c r="T537" s="19">
        <v>44684</v>
      </c>
      <c r="U537" s="18">
        <v>527</v>
      </c>
      <c r="AB537">
        <v>1</v>
      </c>
      <c r="AT537">
        <v>1</v>
      </c>
      <c r="AU537">
        <v>1</v>
      </c>
      <c r="AV537">
        <v>1</v>
      </c>
      <c r="AW537">
        <v>6</v>
      </c>
    </row>
    <row r="538" spans="1:49" x14ac:dyDescent="0.3">
      <c r="A538" s="17">
        <v>44685</v>
      </c>
      <c r="B538" s="16">
        <v>528</v>
      </c>
      <c r="C538">
        <v>1</v>
      </c>
      <c r="D538">
        <v>2</v>
      </c>
      <c r="E538">
        <v>2</v>
      </c>
      <c r="F538">
        <v>0.5</v>
      </c>
      <c r="O538">
        <v>4</v>
      </c>
      <c r="P538">
        <v>5.5</v>
      </c>
      <c r="Q538">
        <v>1.375</v>
      </c>
      <c r="T538" s="19">
        <v>44685</v>
      </c>
      <c r="U538" s="18">
        <v>528</v>
      </c>
      <c r="AM538">
        <v>1</v>
      </c>
      <c r="AN538">
        <v>2</v>
      </c>
      <c r="AO538">
        <v>2</v>
      </c>
      <c r="AP538">
        <v>0.5</v>
      </c>
      <c r="AT538">
        <v>4</v>
      </c>
      <c r="AU538">
        <v>5.5</v>
      </c>
      <c r="AV538">
        <v>1.375</v>
      </c>
      <c r="AW538">
        <v>17</v>
      </c>
    </row>
    <row r="539" spans="1:49" x14ac:dyDescent="0.3">
      <c r="A539" s="17">
        <v>44686</v>
      </c>
      <c r="B539" s="16">
        <v>529</v>
      </c>
      <c r="C539">
        <v>1</v>
      </c>
      <c r="D539">
        <v>3</v>
      </c>
      <c r="O539">
        <v>2</v>
      </c>
      <c r="P539">
        <v>4</v>
      </c>
      <c r="Q539">
        <v>2</v>
      </c>
      <c r="T539" s="19">
        <v>44686</v>
      </c>
      <c r="U539" s="18">
        <v>529</v>
      </c>
      <c r="AN539">
        <v>1</v>
      </c>
      <c r="AO539">
        <v>3</v>
      </c>
      <c r="AT539">
        <v>2</v>
      </c>
      <c r="AU539">
        <v>4</v>
      </c>
      <c r="AV539">
        <v>2</v>
      </c>
      <c r="AW539">
        <v>18</v>
      </c>
    </row>
    <row r="540" spans="1:49" x14ac:dyDescent="0.3">
      <c r="A540" s="17">
        <v>44688</v>
      </c>
      <c r="B540" s="16">
        <v>530</v>
      </c>
      <c r="C540">
        <v>7.5</v>
      </c>
      <c r="D540">
        <v>1</v>
      </c>
      <c r="O540">
        <v>2</v>
      </c>
      <c r="P540">
        <v>8.5</v>
      </c>
      <c r="Q540">
        <v>4.25</v>
      </c>
      <c r="T540" s="19">
        <v>44688</v>
      </c>
      <c r="U540" s="18">
        <v>530</v>
      </c>
      <c r="AN540">
        <v>7.5</v>
      </c>
      <c r="AO540">
        <v>1</v>
      </c>
      <c r="AT540">
        <v>2</v>
      </c>
      <c r="AU540">
        <v>8.5</v>
      </c>
      <c r="AV540">
        <v>4.25</v>
      </c>
      <c r="AW540">
        <v>18</v>
      </c>
    </row>
    <row r="541" spans="1:49" x14ac:dyDescent="0.3">
      <c r="A541" s="17">
        <v>44690</v>
      </c>
      <c r="B541" s="16">
        <v>531</v>
      </c>
      <c r="C541">
        <v>0.5</v>
      </c>
      <c r="D541">
        <v>1.5</v>
      </c>
      <c r="E541">
        <v>0.5</v>
      </c>
      <c r="O541">
        <v>3</v>
      </c>
      <c r="P541">
        <v>2.5</v>
      </c>
      <c r="Q541">
        <v>0.83333333333333337</v>
      </c>
      <c r="T541" s="19">
        <v>44690</v>
      </c>
      <c r="U541" s="18">
        <v>531</v>
      </c>
      <c r="AM541">
        <v>0.5</v>
      </c>
      <c r="AN541">
        <v>1.5</v>
      </c>
      <c r="AO541">
        <v>0.5</v>
      </c>
      <c r="AT541">
        <v>3</v>
      </c>
      <c r="AU541">
        <v>2.5</v>
      </c>
      <c r="AV541">
        <v>0.83333333333333337</v>
      </c>
      <c r="AW541">
        <v>17</v>
      </c>
    </row>
    <row r="542" spans="1:49" x14ac:dyDescent="0.3">
      <c r="A542" s="69">
        <v>44691</v>
      </c>
      <c r="B542" s="16">
        <v>532</v>
      </c>
      <c r="C542">
        <v>0.5</v>
      </c>
      <c r="O542">
        <v>1</v>
      </c>
      <c r="P542">
        <v>0.5</v>
      </c>
      <c r="Q542">
        <v>0.5</v>
      </c>
      <c r="T542" s="68">
        <v>44691</v>
      </c>
      <c r="U542" s="18">
        <v>532</v>
      </c>
      <c r="AB542">
        <v>0.5</v>
      </c>
      <c r="AT542">
        <v>1</v>
      </c>
      <c r="AU542">
        <v>0.5</v>
      </c>
      <c r="AV542">
        <v>0.5</v>
      </c>
      <c r="AW542">
        <v>6</v>
      </c>
    </row>
    <row r="543" spans="1:49" x14ac:dyDescent="0.3">
      <c r="A543" s="56"/>
      <c r="B543" s="16">
        <v>533</v>
      </c>
      <c r="C543">
        <v>0.5</v>
      </c>
      <c r="O543">
        <v>1</v>
      </c>
      <c r="P543">
        <v>0.5</v>
      </c>
      <c r="Q543">
        <v>0.5</v>
      </c>
      <c r="T543" s="56"/>
      <c r="U543" s="18">
        <v>533</v>
      </c>
      <c r="AL543">
        <v>0.5</v>
      </c>
      <c r="AT543">
        <v>1</v>
      </c>
      <c r="AU543">
        <v>0.5</v>
      </c>
      <c r="AV543">
        <v>0.5</v>
      </c>
      <c r="AW543">
        <v>16</v>
      </c>
    </row>
    <row r="544" spans="1:49" x14ac:dyDescent="0.3">
      <c r="A544" s="17">
        <v>44692</v>
      </c>
      <c r="B544" s="16">
        <v>534</v>
      </c>
      <c r="C544">
        <v>1</v>
      </c>
      <c r="O544">
        <v>1</v>
      </c>
      <c r="P544">
        <v>1</v>
      </c>
      <c r="Q544">
        <v>1</v>
      </c>
      <c r="T544" s="19">
        <v>44692</v>
      </c>
      <c r="U544" s="18">
        <v>534</v>
      </c>
      <c r="AN544">
        <v>1</v>
      </c>
      <c r="AT544">
        <v>1</v>
      </c>
      <c r="AU544">
        <v>1</v>
      </c>
      <c r="AV544">
        <v>1</v>
      </c>
      <c r="AW544">
        <v>18</v>
      </c>
    </row>
    <row r="545" spans="1:49" x14ac:dyDescent="0.3">
      <c r="A545" s="69">
        <v>44693</v>
      </c>
      <c r="B545" s="16">
        <v>535</v>
      </c>
      <c r="C545">
        <v>3</v>
      </c>
      <c r="D545">
        <v>0.5</v>
      </c>
      <c r="O545">
        <v>2</v>
      </c>
      <c r="P545">
        <v>3.5</v>
      </c>
      <c r="Q545">
        <v>1.75</v>
      </c>
      <c r="T545" s="68">
        <v>44693</v>
      </c>
      <c r="U545" s="18">
        <v>535</v>
      </c>
      <c r="Y545">
        <v>3</v>
      </c>
      <c r="Z545">
        <v>0.5</v>
      </c>
      <c r="AT545">
        <v>2</v>
      </c>
      <c r="AU545">
        <v>3.5</v>
      </c>
      <c r="AV545">
        <v>1.75</v>
      </c>
      <c r="AW545">
        <v>3</v>
      </c>
    </row>
    <row r="546" spans="1:49" x14ac:dyDescent="0.3">
      <c r="A546" s="56"/>
      <c r="B546" s="16">
        <v>536</v>
      </c>
      <c r="C546">
        <v>10</v>
      </c>
      <c r="O546">
        <v>1</v>
      </c>
      <c r="P546">
        <v>10</v>
      </c>
      <c r="Q546">
        <v>10</v>
      </c>
      <c r="T546" s="56"/>
      <c r="U546" s="18">
        <v>536</v>
      </c>
      <c r="AL546">
        <v>10</v>
      </c>
      <c r="AT546">
        <v>1</v>
      </c>
      <c r="AU546">
        <v>10</v>
      </c>
      <c r="AV546">
        <v>10</v>
      </c>
      <c r="AW546">
        <v>16</v>
      </c>
    </row>
    <row r="547" spans="1:49" x14ac:dyDescent="0.3">
      <c r="A547" s="17">
        <v>44694</v>
      </c>
      <c r="B547" s="16">
        <v>537</v>
      </c>
      <c r="C547">
        <v>1</v>
      </c>
      <c r="O547">
        <v>1</v>
      </c>
      <c r="P547">
        <v>1</v>
      </c>
      <c r="Q547">
        <v>1</v>
      </c>
      <c r="T547" s="19">
        <v>44694</v>
      </c>
      <c r="U547" s="18">
        <v>537</v>
      </c>
      <c r="AB547">
        <v>1</v>
      </c>
      <c r="AT547">
        <v>1</v>
      </c>
      <c r="AU547">
        <v>1</v>
      </c>
      <c r="AV547">
        <v>1</v>
      </c>
      <c r="AW547">
        <v>6</v>
      </c>
    </row>
    <row r="548" spans="1:49" x14ac:dyDescent="0.3">
      <c r="A548" s="69">
        <v>44696</v>
      </c>
      <c r="B548" s="16">
        <v>538</v>
      </c>
      <c r="C548">
        <v>44.5</v>
      </c>
      <c r="D548">
        <v>6.5</v>
      </c>
      <c r="O548">
        <v>2</v>
      </c>
      <c r="P548">
        <v>51</v>
      </c>
      <c r="Q548">
        <v>25.5</v>
      </c>
      <c r="T548" s="68">
        <v>44696</v>
      </c>
      <c r="U548" s="18">
        <v>538</v>
      </c>
      <c r="AH548">
        <v>44.5</v>
      </c>
      <c r="AI548">
        <v>6.5</v>
      </c>
      <c r="AT548">
        <v>2</v>
      </c>
      <c r="AU548">
        <v>51</v>
      </c>
      <c r="AV548">
        <v>25.5</v>
      </c>
      <c r="AW548">
        <v>12</v>
      </c>
    </row>
    <row r="549" spans="1:49" x14ac:dyDescent="0.3">
      <c r="A549" s="56"/>
      <c r="B549" s="16">
        <v>539</v>
      </c>
      <c r="C549">
        <v>1.5</v>
      </c>
      <c r="D549">
        <v>1.5</v>
      </c>
      <c r="O549">
        <v>2</v>
      </c>
      <c r="P549">
        <v>3</v>
      </c>
      <c r="Q549">
        <v>1.5</v>
      </c>
      <c r="T549" s="56"/>
      <c r="U549" s="18">
        <v>539</v>
      </c>
      <c r="AO549">
        <v>1.5</v>
      </c>
      <c r="AP549">
        <v>1.5</v>
      </c>
      <c r="AT549">
        <v>2</v>
      </c>
      <c r="AU549">
        <v>3</v>
      </c>
      <c r="AV549">
        <v>1.5</v>
      </c>
      <c r="AW549">
        <v>19</v>
      </c>
    </row>
    <row r="550" spans="1:49" x14ac:dyDescent="0.3">
      <c r="A550" s="69">
        <v>44697</v>
      </c>
      <c r="B550" s="16">
        <v>540</v>
      </c>
      <c r="C550">
        <v>0.5</v>
      </c>
      <c r="O550">
        <v>1</v>
      </c>
      <c r="P550">
        <v>0.5</v>
      </c>
      <c r="Q550">
        <v>0.5</v>
      </c>
      <c r="T550" s="68">
        <v>44697</v>
      </c>
      <c r="U550" s="18">
        <v>540</v>
      </c>
      <c r="Z550">
        <v>0.5</v>
      </c>
      <c r="AT550">
        <v>1</v>
      </c>
      <c r="AU550">
        <v>0.5</v>
      </c>
      <c r="AV550">
        <v>0.5</v>
      </c>
      <c r="AW550">
        <v>4</v>
      </c>
    </row>
    <row r="551" spans="1:49" x14ac:dyDescent="0.3">
      <c r="A551" s="56"/>
      <c r="B551" s="16">
        <v>541</v>
      </c>
      <c r="C551">
        <v>8</v>
      </c>
      <c r="D551">
        <v>40.5</v>
      </c>
      <c r="E551">
        <v>11.5</v>
      </c>
      <c r="F551">
        <v>3</v>
      </c>
      <c r="G551">
        <v>3.5</v>
      </c>
      <c r="H551">
        <v>0.5</v>
      </c>
      <c r="O551">
        <v>6</v>
      </c>
      <c r="P551">
        <v>67</v>
      </c>
      <c r="Q551">
        <v>11.16666666666667</v>
      </c>
      <c r="T551" s="56"/>
      <c r="U551" s="18">
        <v>541</v>
      </c>
      <c r="AK551">
        <v>8</v>
      </c>
      <c r="AL551">
        <v>40.5</v>
      </c>
      <c r="AM551">
        <v>11.5</v>
      </c>
      <c r="AN551">
        <v>3</v>
      </c>
      <c r="AO551">
        <v>3.5</v>
      </c>
      <c r="AP551">
        <v>0.5</v>
      </c>
      <c r="AT551">
        <v>6</v>
      </c>
      <c r="AU551">
        <v>67</v>
      </c>
      <c r="AV551">
        <v>11.16666666666667</v>
      </c>
      <c r="AW551">
        <v>15</v>
      </c>
    </row>
    <row r="552" spans="1:49" x14ac:dyDescent="0.3">
      <c r="A552" s="17">
        <v>44699</v>
      </c>
      <c r="B552" s="16">
        <v>542</v>
      </c>
      <c r="C552">
        <v>0.5</v>
      </c>
      <c r="D552">
        <v>1.5</v>
      </c>
      <c r="E552">
        <v>0.5</v>
      </c>
      <c r="O552">
        <v>3</v>
      </c>
      <c r="P552">
        <v>2.5</v>
      </c>
      <c r="Q552">
        <v>0.83333333333333337</v>
      </c>
      <c r="T552" s="19">
        <v>44699</v>
      </c>
      <c r="U552" s="18">
        <v>542</v>
      </c>
      <c r="AO552">
        <v>0.5</v>
      </c>
      <c r="AP552">
        <v>1.5</v>
      </c>
      <c r="AQ552">
        <v>0.5</v>
      </c>
      <c r="AT552">
        <v>3</v>
      </c>
      <c r="AU552">
        <v>2.5</v>
      </c>
      <c r="AV552">
        <v>0.83333333333333337</v>
      </c>
      <c r="AW552">
        <v>19</v>
      </c>
    </row>
    <row r="553" spans="1:49" x14ac:dyDescent="0.3">
      <c r="A553" s="69">
        <v>44700</v>
      </c>
      <c r="B553" s="16">
        <v>543</v>
      </c>
      <c r="C553">
        <v>0.5</v>
      </c>
      <c r="O553">
        <v>1</v>
      </c>
      <c r="P553">
        <v>0.5</v>
      </c>
      <c r="Q553">
        <v>0.5</v>
      </c>
      <c r="T553" s="68">
        <v>44700</v>
      </c>
      <c r="U553" s="18">
        <v>543</v>
      </c>
      <c r="AD553">
        <v>0.5</v>
      </c>
      <c r="AT553">
        <v>1</v>
      </c>
      <c r="AU553">
        <v>0.5</v>
      </c>
      <c r="AV553">
        <v>0.5</v>
      </c>
      <c r="AW553">
        <v>8</v>
      </c>
    </row>
    <row r="554" spans="1:49" x14ac:dyDescent="0.3">
      <c r="A554" s="56"/>
      <c r="B554" s="16">
        <v>544</v>
      </c>
      <c r="C554">
        <v>1.5</v>
      </c>
      <c r="D554">
        <v>1</v>
      </c>
      <c r="O554">
        <v>2</v>
      </c>
      <c r="P554">
        <v>2.5</v>
      </c>
      <c r="Q554">
        <v>1.25</v>
      </c>
      <c r="T554" s="56"/>
      <c r="U554" s="18">
        <v>544</v>
      </c>
      <c r="AL554">
        <v>1.5</v>
      </c>
      <c r="AM554">
        <v>1</v>
      </c>
      <c r="AT554">
        <v>2</v>
      </c>
      <c r="AU554">
        <v>2.5</v>
      </c>
      <c r="AV554">
        <v>1.25</v>
      </c>
      <c r="AW554">
        <v>16</v>
      </c>
    </row>
    <row r="555" spans="1:49" x14ac:dyDescent="0.3">
      <c r="A555" s="69">
        <v>44701</v>
      </c>
      <c r="B555" s="16">
        <v>545</v>
      </c>
      <c r="C555">
        <v>12</v>
      </c>
      <c r="O555">
        <v>1</v>
      </c>
      <c r="P555">
        <v>12</v>
      </c>
      <c r="Q555">
        <v>12</v>
      </c>
      <c r="T555" s="68">
        <v>44701</v>
      </c>
      <c r="U555" s="18">
        <v>545</v>
      </c>
      <c r="AE555">
        <v>12</v>
      </c>
      <c r="AT555">
        <v>1</v>
      </c>
      <c r="AU555">
        <v>12</v>
      </c>
      <c r="AV555">
        <v>12</v>
      </c>
      <c r="AW555">
        <v>9</v>
      </c>
    </row>
    <row r="556" spans="1:49" x14ac:dyDescent="0.3">
      <c r="A556" s="56"/>
      <c r="B556" s="16">
        <v>546</v>
      </c>
      <c r="C556">
        <v>8</v>
      </c>
      <c r="D556">
        <v>0.5</v>
      </c>
      <c r="E556">
        <v>3</v>
      </c>
      <c r="O556">
        <v>3</v>
      </c>
      <c r="P556">
        <v>11.5</v>
      </c>
      <c r="Q556">
        <v>3.833333333333333</v>
      </c>
      <c r="T556" s="56"/>
      <c r="U556" s="18">
        <v>546</v>
      </c>
      <c r="AJ556">
        <v>8</v>
      </c>
      <c r="AK556">
        <v>0.5</v>
      </c>
      <c r="AL556">
        <v>3</v>
      </c>
      <c r="AT556">
        <v>3</v>
      </c>
      <c r="AU556">
        <v>11.5</v>
      </c>
      <c r="AV556">
        <v>3.833333333333333</v>
      </c>
      <c r="AW556">
        <v>14</v>
      </c>
    </row>
    <row r="557" spans="1:49" x14ac:dyDescent="0.3">
      <c r="A557" s="69">
        <v>44702</v>
      </c>
      <c r="B557" s="16">
        <v>547</v>
      </c>
      <c r="C557">
        <v>30.5</v>
      </c>
      <c r="O557">
        <v>1</v>
      </c>
      <c r="P557">
        <v>30.5</v>
      </c>
      <c r="Q557">
        <v>30.5</v>
      </c>
      <c r="T557" s="68">
        <v>44702</v>
      </c>
      <c r="U557" s="18">
        <v>547</v>
      </c>
      <c r="AJ557">
        <v>30.5</v>
      </c>
      <c r="AT557">
        <v>1</v>
      </c>
      <c r="AU557">
        <v>30.5</v>
      </c>
      <c r="AV557">
        <v>30.5</v>
      </c>
      <c r="AW557">
        <v>14</v>
      </c>
    </row>
    <row r="558" spans="1:49" x14ac:dyDescent="0.3">
      <c r="A558" s="56"/>
      <c r="B558" s="16">
        <v>548</v>
      </c>
      <c r="C558">
        <v>1.5</v>
      </c>
      <c r="O558">
        <v>1</v>
      </c>
      <c r="P558">
        <v>1.5</v>
      </c>
      <c r="Q558">
        <v>1.5</v>
      </c>
      <c r="T558" s="56"/>
      <c r="U558" s="18">
        <v>548</v>
      </c>
      <c r="AM558">
        <v>1.5</v>
      </c>
      <c r="AT558">
        <v>1</v>
      </c>
      <c r="AU558">
        <v>1.5</v>
      </c>
      <c r="AV558">
        <v>1.5</v>
      </c>
      <c r="AW558">
        <v>17</v>
      </c>
    </row>
    <row r="559" spans="1:49" x14ac:dyDescent="0.3">
      <c r="A559" s="69">
        <v>44709</v>
      </c>
      <c r="B559" s="16">
        <v>549</v>
      </c>
      <c r="C559">
        <v>2.5</v>
      </c>
      <c r="D559">
        <v>0.5</v>
      </c>
      <c r="O559">
        <v>2</v>
      </c>
      <c r="P559">
        <v>3</v>
      </c>
      <c r="Q559">
        <v>1.5</v>
      </c>
      <c r="T559" s="68">
        <v>44709</v>
      </c>
      <c r="U559" s="18">
        <v>549</v>
      </c>
      <c r="AB559">
        <v>2.5</v>
      </c>
      <c r="AC559">
        <v>0.5</v>
      </c>
      <c r="AT559">
        <v>2</v>
      </c>
      <c r="AU559">
        <v>3</v>
      </c>
      <c r="AV559">
        <v>1.5</v>
      </c>
      <c r="AW559">
        <v>6</v>
      </c>
    </row>
    <row r="560" spans="1:49" x14ac:dyDescent="0.3">
      <c r="A560" s="56"/>
      <c r="B560" s="16">
        <v>550</v>
      </c>
      <c r="C560">
        <v>0.5</v>
      </c>
      <c r="O560">
        <v>1</v>
      </c>
      <c r="P560">
        <v>0.5</v>
      </c>
      <c r="Q560">
        <v>0.5</v>
      </c>
      <c r="T560" s="56"/>
      <c r="U560" s="18">
        <v>550</v>
      </c>
      <c r="AE560">
        <v>0.5</v>
      </c>
      <c r="AT560">
        <v>1</v>
      </c>
      <c r="AU560">
        <v>0.5</v>
      </c>
      <c r="AV560">
        <v>0.5</v>
      </c>
      <c r="AW560">
        <v>9</v>
      </c>
    </row>
    <row r="561" spans="1:49" x14ac:dyDescent="0.3">
      <c r="A561" s="17">
        <v>44710</v>
      </c>
      <c r="B561" s="16">
        <v>551</v>
      </c>
      <c r="C561">
        <v>10</v>
      </c>
      <c r="D561">
        <v>3.5</v>
      </c>
      <c r="O561">
        <v>2</v>
      </c>
      <c r="P561">
        <v>13.5</v>
      </c>
      <c r="Q561">
        <v>6.75</v>
      </c>
      <c r="T561" s="19">
        <v>44710</v>
      </c>
      <c r="U561" s="18">
        <v>551</v>
      </c>
      <c r="V561">
        <v>10</v>
      </c>
      <c r="W561">
        <v>3.5</v>
      </c>
      <c r="AT561">
        <v>2</v>
      </c>
      <c r="AU561">
        <v>13.5</v>
      </c>
      <c r="AV561">
        <v>6.75</v>
      </c>
      <c r="AW561">
        <v>0</v>
      </c>
    </row>
    <row r="562" spans="1:49" x14ac:dyDescent="0.3">
      <c r="A562" s="69">
        <v>44711</v>
      </c>
      <c r="B562" s="16">
        <v>552</v>
      </c>
      <c r="C562">
        <v>0.5</v>
      </c>
      <c r="O562">
        <v>1</v>
      </c>
      <c r="P562">
        <v>0.5</v>
      </c>
      <c r="Q562">
        <v>0.5</v>
      </c>
      <c r="T562" s="68">
        <v>44711</v>
      </c>
      <c r="U562" s="18">
        <v>552</v>
      </c>
      <c r="AB562">
        <v>0.5</v>
      </c>
      <c r="AT562">
        <v>1</v>
      </c>
      <c r="AU562">
        <v>0.5</v>
      </c>
      <c r="AV562">
        <v>0.5</v>
      </c>
      <c r="AW562">
        <v>6</v>
      </c>
    </row>
    <row r="563" spans="1:49" x14ac:dyDescent="0.3">
      <c r="A563" s="56"/>
      <c r="B563" s="16">
        <v>553</v>
      </c>
      <c r="C563">
        <v>1.5</v>
      </c>
      <c r="O563">
        <v>1</v>
      </c>
      <c r="P563">
        <v>1.5</v>
      </c>
      <c r="Q563">
        <v>1.5</v>
      </c>
      <c r="T563" s="56"/>
      <c r="U563" s="18">
        <v>553</v>
      </c>
      <c r="AI563">
        <v>1.5</v>
      </c>
      <c r="AT563">
        <v>1</v>
      </c>
      <c r="AU563">
        <v>1.5</v>
      </c>
      <c r="AV563">
        <v>1.5</v>
      </c>
      <c r="AW563">
        <v>13</v>
      </c>
    </row>
    <row r="564" spans="1:49" x14ac:dyDescent="0.3">
      <c r="A564" s="69">
        <v>44712</v>
      </c>
      <c r="B564" s="16">
        <v>554</v>
      </c>
      <c r="C564">
        <v>0.5</v>
      </c>
      <c r="O564">
        <v>1</v>
      </c>
      <c r="P564">
        <v>0.5</v>
      </c>
      <c r="Q564">
        <v>0.5</v>
      </c>
      <c r="T564" s="68">
        <v>44712</v>
      </c>
      <c r="U564" s="18">
        <v>554</v>
      </c>
      <c r="AB564">
        <v>0.5</v>
      </c>
      <c r="AT564">
        <v>1</v>
      </c>
      <c r="AU564">
        <v>0.5</v>
      </c>
      <c r="AV564">
        <v>0.5</v>
      </c>
      <c r="AW564">
        <v>6</v>
      </c>
    </row>
    <row r="565" spans="1:49" x14ac:dyDescent="0.3">
      <c r="A565" s="56"/>
      <c r="B565" s="16">
        <v>555</v>
      </c>
      <c r="C565">
        <v>1</v>
      </c>
      <c r="O565">
        <v>1</v>
      </c>
      <c r="P565">
        <v>1</v>
      </c>
      <c r="Q565">
        <v>1</v>
      </c>
      <c r="T565" s="56"/>
      <c r="U565" s="18">
        <v>555</v>
      </c>
      <c r="AH565">
        <v>1</v>
      </c>
      <c r="AT565">
        <v>1</v>
      </c>
      <c r="AU565">
        <v>1</v>
      </c>
      <c r="AV565">
        <v>1</v>
      </c>
      <c r="AW565">
        <v>12</v>
      </c>
    </row>
    <row r="566" spans="1:49" x14ac:dyDescent="0.3">
      <c r="A566" s="69">
        <v>44714</v>
      </c>
      <c r="B566" s="16">
        <v>556</v>
      </c>
      <c r="C566">
        <v>0.5</v>
      </c>
      <c r="O566">
        <v>1</v>
      </c>
      <c r="P566">
        <v>0.5</v>
      </c>
      <c r="Q566">
        <v>0.5</v>
      </c>
      <c r="T566" s="68">
        <v>44714</v>
      </c>
      <c r="U566" s="18">
        <v>556</v>
      </c>
      <c r="AB566">
        <v>0.5</v>
      </c>
      <c r="AT566">
        <v>1</v>
      </c>
      <c r="AU566">
        <v>0.5</v>
      </c>
      <c r="AV566">
        <v>0.5</v>
      </c>
      <c r="AW566">
        <v>6</v>
      </c>
    </row>
    <row r="567" spans="1:49" x14ac:dyDescent="0.3">
      <c r="A567" s="56"/>
      <c r="B567" s="16">
        <v>557</v>
      </c>
      <c r="C567">
        <v>1</v>
      </c>
      <c r="D567">
        <v>1.5</v>
      </c>
      <c r="E567">
        <v>3</v>
      </c>
      <c r="F567">
        <v>1</v>
      </c>
      <c r="O567">
        <v>4</v>
      </c>
      <c r="P567">
        <v>6.5</v>
      </c>
      <c r="Q567">
        <v>1.625</v>
      </c>
      <c r="T567" s="56"/>
      <c r="U567" s="18">
        <v>557</v>
      </c>
      <c r="AK567">
        <v>1</v>
      </c>
      <c r="AL567">
        <v>1.5</v>
      </c>
      <c r="AM567">
        <v>3</v>
      </c>
      <c r="AN567">
        <v>1</v>
      </c>
      <c r="AT567">
        <v>4</v>
      </c>
      <c r="AU567">
        <v>6.5</v>
      </c>
      <c r="AV567">
        <v>1.625</v>
      </c>
      <c r="AW567">
        <v>15</v>
      </c>
    </row>
    <row r="568" spans="1:49" x14ac:dyDescent="0.3">
      <c r="A568" s="17">
        <v>44716</v>
      </c>
      <c r="B568" s="16">
        <v>558</v>
      </c>
      <c r="C568">
        <v>4</v>
      </c>
      <c r="D568">
        <v>26</v>
      </c>
      <c r="E568">
        <v>0.5</v>
      </c>
      <c r="O568">
        <v>3</v>
      </c>
      <c r="P568">
        <v>30.5</v>
      </c>
      <c r="Q568">
        <v>10.16666666666667</v>
      </c>
      <c r="T568" s="19">
        <v>44716</v>
      </c>
      <c r="U568" s="18">
        <v>558</v>
      </c>
      <c r="AM568">
        <v>4</v>
      </c>
      <c r="AN568">
        <v>26</v>
      </c>
      <c r="AO568">
        <v>0.5</v>
      </c>
      <c r="AT568">
        <v>3</v>
      </c>
      <c r="AU568">
        <v>30.5</v>
      </c>
      <c r="AV568">
        <v>10.16666666666667</v>
      </c>
      <c r="AW568">
        <v>17</v>
      </c>
    </row>
    <row r="569" spans="1:49" x14ac:dyDescent="0.3">
      <c r="A569" s="69">
        <v>44717</v>
      </c>
      <c r="B569" s="16">
        <v>559</v>
      </c>
      <c r="C569">
        <v>0.5</v>
      </c>
      <c r="O569">
        <v>1</v>
      </c>
      <c r="P569">
        <v>0.5</v>
      </c>
      <c r="Q569">
        <v>0.5</v>
      </c>
      <c r="T569" s="68">
        <v>44717</v>
      </c>
      <c r="U569" s="18">
        <v>559</v>
      </c>
      <c r="AC569">
        <v>0.5</v>
      </c>
      <c r="AT569">
        <v>1</v>
      </c>
      <c r="AU569">
        <v>0.5</v>
      </c>
      <c r="AV569">
        <v>0.5</v>
      </c>
      <c r="AW569">
        <v>7</v>
      </c>
    </row>
    <row r="570" spans="1:49" x14ac:dyDescent="0.3">
      <c r="A570" s="57"/>
      <c r="B570" s="16">
        <v>560</v>
      </c>
      <c r="C570">
        <v>1</v>
      </c>
      <c r="O570">
        <v>1</v>
      </c>
      <c r="P570">
        <v>1</v>
      </c>
      <c r="Q570">
        <v>1</v>
      </c>
      <c r="T570" s="57"/>
      <c r="U570" s="18">
        <v>560</v>
      </c>
      <c r="AK570">
        <v>1</v>
      </c>
      <c r="AT570">
        <v>1</v>
      </c>
      <c r="AU570">
        <v>1</v>
      </c>
      <c r="AV570">
        <v>1</v>
      </c>
      <c r="AW570">
        <v>15</v>
      </c>
    </row>
    <row r="571" spans="1:49" x14ac:dyDescent="0.3">
      <c r="A571" s="56"/>
      <c r="B571" s="16">
        <v>561</v>
      </c>
      <c r="C571">
        <v>1.5</v>
      </c>
      <c r="D571">
        <v>0.5</v>
      </c>
      <c r="O571">
        <v>2</v>
      </c>
      <c r="P571">
        <v>2</v>
      </c>
      <c r="Q571">
        <v>1</v>
      </c>
      <c r="T571" s="56"/>
      <c r="U571" s="18">
        <v>561</v>
      </c>
      <c r="AN571">
        <v>1.5</v>
      </c>
      <c r="AO571">
        <v>0.5</v>
      </c>
      <c r="AT571">
        <v>2</v>
      </c>
      <c r="AU571">
        <v>2</v>
      </c>
      <c r="AV571">
        <v>1</v>
      </c>
      <c r="AW571">
        <v>18</v>
      </c>
    </row>
    <row r="572" spans="1:49" x14ac:dyDescent="0.3">
      <c r="A572" s="69">
        <v>44718</v>
      </c>
      <c r="B572" s="16">
        <v>562</v>
      </c>
      <c r="C572">
        <v>0.5</v>
      </c>
      <c r="O572">
        <v>1</v>
      </c>
      <c r="P572">
        <v>0.5</v>
      </c>
      <c r="Q572">
        <v>0.5</v>
      </c>
      <c r="T572" s="68">
        <v>44718</v>
      </c>
      <c r="U572" s="18">
        <v>562</v>
      </c>
      <c r="AJ572">
        <v>0.5</v>
      </c>
      <c r="AT572">
        <v>1</v>
      </c>
      <c r="AU572">
        <v>0.5</v>
      </c>
      <c r="AV572">
        <v>0.5</v>
      </c>
      <c r="AW572">
        <v>14</v>
      </c>
    </row>
    <row r="573" spans="1:49" x14ac:dyDescent="0.3">
      <c r="A573" s="56"/>
      <c r="B573" s="16">
        <v>563</v>
      </c>
      <c r="C573">
        <v>35.5</v>
      </c>
      <c r="O573">
        <v>1</v>
      </c>
      <c r="P573">
        <v>35.5</v>
      </c>
      <c r="Q573">
        <v>35.5</v>
      </c>
      <c r="T573" s="56"/>
      <c r="U573" s="18">
        <v>563</v>
      </c>
      <c r="AP573">
        <v>35.5</v>
      </c>
      <c r="AT573">
        <v>1</v>
      </c>
      <c r="AU573">
        <v>35.5</v>
      </c>
      <c r="AV573">
        <v>35.5</v>
      </c>
      <c r="AW573">
        <v>20</v>
      </c>
    </row>
    <row r="574" spans="1:49" x14ac:dyDescent="0.3">
      <c r="A574" s="69">
        <v>44721</v>
      </c>
      <c r="B574" s="16">
        <v>564</v>
      </c>
      <c r="C574">
        <v>0.5</v>
      </c>
      <c r="O574">
        <v>1</v>
      </c>
      <c r="P574">
        <v>0.5</v>
      </c>
      <c r="Q574">
        <v>0.5</v>
      </c>
      <c r="T574" s="68">
        <v>44721</v>
      </c>
      <c r="U574" s="18">
        <v>564</v>
      </c>
      <c r="AB574">
        <v>0.5</v>
      </c>
      <c r="AT574">
        <v>1</v>
      </c>
      <c r="AU574">
        <v>0.5</v>
      </c>
      <c r="AV574">
        <v>0.5</v>
      </c>
      <c r="AW574">
        <v>6</v>
      </c>
    </row>
    <row r="575" spans="1:49" x14ac:dyDescent="0.3">
      <c r="A575" s="56"/>
      <c r="B575" s="16">
        <v>565</v>
      </c>
      <c r="C575">
        <v>0.5</v>
      </c>
      <c r="O575">
        <v>1</v>
      </c>
      <c r="P575">
        <v>0.5</v>
      </c>
      <c r="Q575">
        <v>0.5</v>
      </c>
      <c r="T575" s="56"/>
      <c r="U575" s="18">
        <v>565</v>
      </c>
      <c r="AG575">
        <v>0.5</v>
      </c>
      <c r="AT575">
        <v>1</v>
      </c>
      <c r="AU575">
        <v>0.5</v>
      </c>
      <c r="AV575">
        <v>0.5</v>
      </c>
      <c r="AW575">
        <v>11</v>
      </c>
    </row>
    <row r="576" spans="1:49" x14ac:dyDescent="0.3">
      <c r="A576" s="69">
        <v>44723</v>
      </c>
      <c r="B576" s="16">
        <v>566</v>
      </c>
      <c r="C576">
        <v>0.5</v>
      </c>
      <c r="O576">
        <v>1</v>
      </c>
      <c r="P576">
        <v>0.5</v>
      </c>
      <c r="Q576">
        <v>0.5</v>
      </c>
      <c r="T576" s="68">
        <v>44723</v>
      </c>
      <c r="U576" s="18">
        <v>566</v>
      </c>
      <c r="V576">
        <v>0.5</v>
      </c>
      <c r="AT576">
        <v>1</v>
      </c>
      <c r="AU576">
        <v>0.5</v>
      </c>
      <c r="AV576">
        <v>0.5</v>
      </c>
      <c r="AW576">
        <v>0</v>
      </c>
    </row>
    <row r="577" spans="1:49" x14ac:dyDescent="0.3">
      <c r="A577" s="57"/>
      <c r="B577" s="16">
        <v>567</v>
      </c>
      <c r="C577">
        <v>44</v>
      </c>
      <c r="O577">
        <v>1</v>
      </c>
      <c r="P577">
        <v>44</v>
      </c>
      <c r="Q577">
        <v>44</v>
      </c>
      <c r="T577" s="57"/>
      <c r="U577" s="18">
        <v>567</v>
      </c>
      <c r="AC577">
        <v>44</v>
      </c>
      <c r="AT577">
        <v>1</v>
      </c>
      <c r="AU577">
        <v>44</v>
      </c>
      <c r="AV577">
        <v>44</v>
      </c>
      <c r="AW577">
        <v>7</v>
      </c>
    </row>
    <row r="578" spans="1:49" x14ac:dyDescent="0.3">
      <c r="A578" s="57"/>
      <c r="B578" s="16">
        <v>568</v>
      </c>
      <c r="C578">
        <v>3.5</v>
      </c>
      <c r="D578">
        <v>6.5</v>
      </c>
      <c r="O578">
        <v>2</v>
      </c>
      <c r="P578">
        <v>10</v>
      </c>
      <c r="Q578">
        <v>5</v>
      </c>
      <c r="T578" s="57"/>
      <c r="U578" s="18">
        <v>568</v>
      </c>
      <c r="AL578">
        <v>3.5</v>
      </c>
      <c r="AM578">
        <v>6.5</v>
      </c>
      <c r="AT578">
        <v>2</v>
      </c>
      <c r="AU578">
        <v>10</v>
      </c>
      <c r="AV578">
        <v>5</v>
      </c>
      <c r="AW578">
        <v>16</v>
      </c>
    </row>
    <row r="579" spans="1:49" x14ac:dyDescent="0.3">
      <c r="A579" s="56"/>
      <c r="B579" s="16">
        <v>569</v>
      </c>
      <c r="C579">
        <v>0.5</v>
      </c>
      <c r="O579">
        <v>1</v>
      </c>
      <c r="P579">
        <v>0.5</v>
      </c>
      <c r="Q579">
        <v>0.5</v>
      </c>
      <c r="T579" s="56"/>
      <c r="U579" s="18">
        <v>569</v>
      </c>
      <c r="AP579">
        <v>0.5</v>
      </c>
      <c r="AT579">
        <v>1</v>
      </c>
      <c r="AU579">
        <v>0.5</v>
      </c>
      <c r="AV579">
        <v>0.5</v>
      </c>
      <c r="AW579">
        <v>20</v>
      </c>
    </row>
    <row r="580" spans="1:49" x14ac:dyDescent="0.3">
      <c r="A580" s="69">
        <v>44724</v>
      </c>
      <c r="B580" s="16">
        <v>570</v>
      </c>
      <c r="C580">
        <v>86</v>
      </c>
      <c r="D580">
        <v>41</v>
      </c>
      <c r="E580">
        <v>4.5</v>
      </c>
      <c r="O580">
        <v>3</v>
      </c>
      <c r="P580">
        <v>131.5</v>
      </c>
      <c r="Q580">
        <v>43.833333333333343</v>
      </c>
      <c r="T580" s="68">
        <v>44724</v>
      </c>
      <c r="U580" s="18">
        <v>570</v>
      </c>
      <c r="AJ580">
        <v>86</v>
      </c>
      <c r="AK580">
        <v>41</v>
      </c>
      <c r="AL580">
        <v>4.5</v>
      </c>
      <c r="AT580">
        <v>3</v>
      </c>
      <c r="AU580">
        <v>131.5</v>
      </c>
      <c r="AV580">
        <v>43.833333333333343</v>
      </c>
      <c r="AW580">
        <v>14</v>
      </c>
    </row>
    <row r="581" spans="1:49" x14ac:dyDescent="0.3">
      <c r="A581" s="56"/>
      <c r="B581" s="16">
        <v>571</v>
      </c>
      <c r="C581">
        <v>2</v>
      </c>
      <c r="D581">
        <v>1.5</v>
      </c>
      <c r="O581">
        <v>2</v>
      </c>
      <c r="P581">
        <v>3.5</v>
      </c>
      <c r="Q581">
        <v>1.75</v>
      </c>
      <c r="T581" s="56"/>
      <c r="U581" s="18">
        <v>571</v>
      </c>
      <c r="AP581">
        <v>2</v>
      </c>
      <c r="AQ581">
        <v>1.5</v>
      </c>
      <c r="AT581">
        <v>2</v>
      </c>
      <c r="AU581">
        <v>3.5</v>
      </c>
      <c r="AV581">
        <v>1.75</v>
      </c>
      <c r="AW581">
        <v>20</v>
      </c>
    </row>
    <row r="582" spans="1:49" x14ac:dyDescent="0.3">
      <c r="A582" s="17">
        <v>44725</v>
      </c>
      <c r="B582" s="16">
        <v>572</v>
      </c>
      <c r="C582">
        <v>3</v>
      </c>
      <c r="O582">
        <v>1</v>
      </c>
      <c r="P582">
        <v>3</v>
      </c>
      <c r="Q582">
        <v>3</v>
      </c>
      <c r="T582" s="19">
        <v>44725</v>
      </c>
      <c r="U582" s="18">
        <v>572</v>
      </c>
      <c r="AE582">
        <v>3</v>
      </c>
      <c r="AT582">
        <v>1</v>
      </c>
      <c r="AU582">
        <v>3</v>
      </c>
      <c r="AV582">
        <v>3</v>
      </c>
      <c r="AW582">
        <v>9</v>
      </c>
    </row>
    <row r="583" spans="1:49" x14ac:dyDescent="0.3">
      <c r="A583" s="69">
        <v>44726</v>
      </c>
      <c r="B583" s="16">
        <v>573</v>
      </c>
      <c r="C583">
        <v>0.5</v>
      </c>
      <c r="O583">
        <v>1</v>
      </c>
      <c r="P583">
        <v>0.5</v>
      </c>
      <c r="Q583">
        <v>0.5</v>
      </c>
      <c r="T583" s="68">
        <v>44726</v>
      </c>
      <c r="U583" s="18">
        <v>573</v>
      </c>
      <c r="Y583">
        <v>0.5</v>
      </c>
      <c r="AT583">
        <v>1</v>
      </c>
      <c r="AU583">
        <v>0.5</v>
      </c>
      <c r="AV583">
        <v>0.5</v>
      </c>
      <c r="AW583">
        <v>3</v>
      </c>
    </row>
    <row r="584" spans="1:49" x14ac:dyDescent="0.3">
      <c r="A584" s="57"/>
      <c r="B584" s="16">
        <v>574</v>
      </c>
      <c r="C584">
        <v>2</v>
      </c>
      <c r="D584">
        <v>27</v>
      </c>
      <c r="O584">
        <v>2</v>
      </c>
      <c r="P584">
        <v>29</v>
      </c>
      <c r="Q584">
        <v>14.5</v>
      </c>
      <c r="T584" s="57"/>
      <c r="U584" s="18">
        <v>574</v>
      </c>
      <c r="AG584">
        <v>2</v>
      </c>
      <c r="AH584">
        <v>27</v>
      </c>
      <c r="AT584">
        <v>2</v>
      </c>
      <c r="AU584">
        <v>29</v>
      </c>
      <c r="AV584">
        <v>14.5</v>
      </c>
      <c r="AW584">
        <v>11</v>
      </c>
    </row>
    <row r="585" spans="1:49" x14ac:dyDescent="0.3">
      <c r="A585" s="56"/>
      <c r="B585" s="16">
        <v>575</v>
      </c>
      <c r="C585">
        <v>1.5</v>
      </c>
      <c r="D585">
        <v>5</v>
      </c>
      <c r="O585">
        <v>2</v>
      </c>
      <c r="P585">
        <v>6.5</v>
      </c>
      <c r="Q585">
        <v>3.25</v>
      </c>
      <c r="T585" s="56"/>
      <c r="U585" s="18">
        <v>575</v>
      </c>
      <c r="AK585">
        <v>1.5</v>
      </c>
      <c r="AL585">
        <v>5</v>
      </c>
      <c r="AT585">
        <v>2</v>
      </c>
      <c r="AU585">
        <v>6.5</v>
      </c>
      <c r="AV585">
        <v>3.25</v>
      </c>
      <c r="AW585">
        <v>15</v>
      </c>
    </row>
    <row r="586" spans="1:49" x14ac:dyDescent="0.3">
      <c r="A586" s="69">
        <v>44727</v>
      </c>
      <c r="B586" s="16">
        <v>576</v>
      </c>
      <c r="C586">
        <v>1</v>
      </c>
      <c r="O586">
        <v>1</v>
      </c>
      <c r="P586">
        <v>1</v>
      </c>
      <c r="Q586">
        <v>1</v>
      </c>
      <c r="T586" s="68">
        <v>44727</v>
      </c>
      <c r="U586" s="18">
        <v>576</v>
      </c>
      <c r="AE586">
        <v>1</v>
      </c>
      <c r="AT586">
        <v>1</v>
      </c>
      <c r="AU586">
        <v>1</v>
      </c>
      <c r="AV586">
        <v>1</v>
      </c>
      <c r="AW586">
        <v>9</v>
      </c>
    </row>
    <row r="587" spans="1:49" x14ac:dyDescent="0.3">
      <c r="A587" s="56"/>
      <c r="B587" s="16">
        <v>577</v>
      </c>
      <c r="C587">
        <v>4</v>
      </c>
      <c r="O587">
        <v>1</v>
      </c>
      <c r="P587">
        <v>4</v>
      </c>
      <c r="Q587">
        <v>4</v>
      </c>
      <c r="T587" s="56"/>
      <c r="U587" s="18">
        <v>577</v>
      </c>
      <c r="AK587">
        <v>4</v>
      </c>
      <c r="AT587">
        <v>1</v>
      </c>
      <c r="AU587">
        <v>4</v>
      </c>
      <c r="AV587">
        <v>4</v>
      </c>
      <c r="AW587">
        <v>15</v>
      </c>
    </row>
    <row r="588" spans="1:49" x14ac:dyDescent="0.3">
      <c r="A588" s="17">
        <v>44729</v>
      </c>
      <c r="B588" s="16">
        <v>578</v>
      </c>
      <c r="C588">
        <v>4.5</v>
      </c>
      <c r="D588">
        <v>1</v>
      </c>
      <c r="E588">
        <v>15</v>
      </c>
      <c r="F588">
        <v>6.5</v>
      </c>
      <c r="G588">
        <v>8.5</v>
      </c>
      <c r="H588">
        <v>1</v>
      </c>
      <c r="O588">
        <v>6</v>
      </c>
      <c r="P588">
        <v>36.5</v>
      </c>
      <c r="Q588">
        <v>6.083333333333333</v>
      </c>
      <c r="T588" s="19">
        <v>44729</v>
      </c>
      <c r="U588" s="18">
        <v>578</v>
      </c>
      <c r="AH588">
        <v>4.5</v>
      </c>
      <c r="AI588">
        <v>1</v>
      </c>
      <c r="AJ588">
        <v>15</v>
      </c>
      <c r="AK588">
        <v>6.5</v>
      </c>
      <c r="AL588">
        <v>8.5</v>
      </c>
      <c r="AM588">
        <v>1</v>
      </c>
      <c r="AT588">
        <v>6</v>
      </c>
      <c r="AU588">
        <v>36.5</v>
      </c>
      <c r="AV588">
        <v>6.083333333333333</v>
      </c>
      <c r="AW588">
        <v>12</v>
      </c>
    </row>
    <row r="589" spans="1:49" x14ac:dyDescent="0.3">
      <c r="A589" s="69">
        <v>44730</v>
      </c>
      <c r="B589" s="16">
        <v>579</v>
      </c>
      <c r="C589">
        <v>0.5</v>
      </c>
      <c r="O589">
        <v>1</v>
      </c>
      <c r="P589">
        <v>0.5</v>
      </c>
      <c r="Q589">
        <v>0.5</v>
      </c>
      <c r="T589" s="68">
        <v>44730</v>
      </c>
      <c r="U589" s="18">
        <v>579</v>
      </c>
      <c r="AB589">
        <v>0.5</v>
      </c>
      <c r="AT589">
        <v>1</v>
      </c>
      <c r="AU589">
        <v>0.5</v>
      </c>
      <c r="AV589">
        <v>0.5</v>
      </c>
      <c r="AW589">
        <v>6</v>
      </c>
    </row>
    <row r="590" spans="1:49" x14ac:dyDescent="0.3">
      <c r="A590" s="56"/>
      <c r="B590" s="16">
        <v>580</v>
      </c>
      <c r="C590">
        <v>2.5</v>
      </c>
      <c r="D590">
        <v>12.5</v>
      </c>
      <c r="E590">
        <v>2.5</v>
      </c>
      <c r="O590">
        <v>3</v>
      </c>
      <c r="P590">
        <v>17.5</v>
      </c>
      <c r="Q590">
        <v>5.833333333333333</v>
      </c>
      <c r="T590" s="56"/>
      <c r="U590" s="18">
        <v>580</v>
      </c>
      <c r="AK590">
        <v>2.5</v>
      </c>
      <c r="AL590">
        <v>12.5</v>
      </c>
      <c r="AM590">
        <v>2.5</v>
      </c>
      <c r="AT590">
        <v>3</v>
      </c>
      <c r="AU590">
        <v>17.5</v>
      </c>
      <c r="AV590">
        <v>5.833333333333333</v>
      </c>
      <c r="AW590">
        <v>15</v>
      </c>
    </row>
    <row r="591" spans="1:49" x14ac:dyDescent="0.3">
      <c r="A591" s="17">
        <v>44731</v>
      </c>
      <c r="B591" s="16">
        <v>581</v>
      </c>
      <c r="C591">
        <v>1</v>
      </c>
      <c r="O591">
        <v>1</v>
      </c>
      <c r="P591">
        <v>1</v>
      </c>
      <c r="Q591">
        <v>1</v>
      </c>
      <c r="T591" s="19">
        <v>44731</v>
      </c>
      <c r="U591" s="18">
        <v>581</v>
      </c>
      <c r="AQ591">
        <v>1</v>
      </c>
      <c r="AT591">
        <v>1</v>
      </c>
      <c r="AU591">
        <v>1</v>
      </c>
      <c r="AV591">
        <v>1</v>
      </c>
      <c r="AW591">
        <v>21</v>
      </c>
    </row>
    <row r="592" spans="1:49" x14ac:dyDescent="0.3">
      <c r="A592" s="69">
        <v>44732</v>
      </c>
      <c r="B592" s="16">
        <v>582</v>
      </c>
      <c r="C592">
        <v>10</v>
      </c>
      <c r="D592">
        <v>2</v>
      </c>
      <c r="O592">
        <v>2</v>
      </c>
      <c r="P592">
        <v>12</v>
      </c>
      <c r="Q592">
        <v>6</v>
      </c>
      <c r="T592" s="68">
        <v>44732</v>
      </c>
      <c r="U592" s="18">
        <v>582</v>
      </c>
      <c r="AJ592">
        <v>10</v>
      </c>
      <c r="AK592">
        <v>2</v>
      </c>
      <c r="AT592">
        <v>2</v>
      </c>
      <c r="AU592">
        <v>12</v>
      </c>
      <c r="AV592">
        <v>6</v>
      </c>
      <c r="AW592">
        <v>14</v>
      </c>
    </row>
    <row r="593" spans="1:49" x14ac:dyDescent="0.3">
      <c r="A593" s="56"/>
      <c r="B593" s="16">
        <v>583</v>
      </c>
      <c r="C593">
        <v>0.5</v>
      </c>
      <c r="O593">
        <v>1</v>
      </c>
      <c r="P593">
        <v>0.5</v>
      </c>
      <c r="Q593">
        <v>0.5</v>
      </c>
      <c r="T593" s="56"/>
      <c r="U593" s="18">
        <v>583</v>
      </c>
      <c r="AN593">
        <v>0.5</v>
      </c>
      <c r="AT593">
        <v>1</v>
      </c>
      <c r="AU593">
        <v>0.5</v>
      </c>
      <c r="AV593">
        <v>0.5</v>
      </c>
      <c r="AW593">
        <v>18</v>
      </c>
    </row>
    <row r="594" spans="1:49" x14ac:dyDescent="0.3">
      <c r="A594" s="17">
        <v>44735</v>
      </c>
      <c r="B594" s="16">
        <v>584</v>
      </c>
      <c r="C594">
        <v>1.5</v>
      </c>
      <c r="O594">
        <v>1</v>
      </c>
      <c r="P594">
        <v>1.5</v>
      </c>
      <c r="Q594">
        <v>1.5</v>
      </c>
      <c r="T594" s="19">
        <v>44735</v>
      </c>
      <c r="U594" s="18">
        <v>584</v>
      </c>
      <c r="AM594">
        <v>1.5</v>
      </c>
      <c r="AT594">
        <v>1</v>
      </c>
      <c r="AU594">
        <v>1.5</v>
      </c>
      <c r="AV594">
        <v>1.5</v>
      </c>
      <c r="AW594">
        <v>17</v>
      </c>
    </row>
    <row r="595" spans="1:49" x14ac:dyDescent="0.3">
      <c r="A595" s="69">
        <v>44736</v>
      </c>
      <c r="B595" s="16">
        <v>585</v>
      </c>
      <c r="C595">
        <v>0.5</v>
      </c>
      <c r="O595">
        <v>1</v>
      </c>
      <c r="P595">
        <v>0.5</v>
      </c>
      <c r="Q595">
        <v>0.5</v>
      </c>
      <c r="T595" s="68">
        <v>44736</v>
      </c>
      <c r="U595" s="18">
        <v>585</v>
      </c>
      <c r="AC595">
        <v>0.5</v>
      </c>
      <c r="AT595">
        <v>1</v>
      </c>
      <c r="AU595">
        <v>0.5</v>
      </c>
      <c r="AV595">
        <v>0.5</v>
      </c>
      <c r="AW595">
        <v>7</v>
      </c>
    </row>
    <row r="596" spans="1:49" x14ac:dyDescent="0.3">
      <c r="A596" s="56"/>
      <c r="B596" s="16">
        <v>586</v>
      </c>
      <c r="C596">
        <v>5</v>
      </c>
      <c r="D596">
        <v>1.5</v>
      </c>
      <c r="O596">
        <v>2</v>
      </c>
      <c r="P596">
        <v>6.5</v>
      </c>
      <c r="Q596">
        <v>3.25</v>
      </c>
      <c r="T596" s="56"/>
      <c r="U596" s="18">
        <v>586</v>
      </c>
      <c r="AH596">
        <v>5</v>
      </c>
      <c r="AI596">
        <v>1.5</v>
      </c>
      <c r="AT596">
        <v>2</v>
      </c>
      <c r="AU596">
        <v>6.5</v>
      </c>
      <c r="AV596">
        <v>3.25</v>
      </c>
      <c r="AW596">
        <v>12</v>
      </c>
    </row>
    <row r="597" spans="1:49" x14ac:dyDescent="0.3">
      <c r="A597" s="69">
        <v>44737</v>
      </c>
      <c r="B597" s="16">
        <v>587</v>
      </c>
      <c r="C597">
        <v>8.5</v>
      </c>
      <c r="D597">
        <v>0.5</v>
      </c>
      <c r="O597">
        <v>2</v>
      </c>
      <c r="P597">
        <v>9</v>
      </c>
      <c r="Q597">
        <v>4.5</v>
      </c>
      <c r="T597" s="68">
        <v>44737</v>
      </c>
      <c r="U597" s="18">
        <v>587</v>
      </c>
      <c r="AK597">
        <v>8.5</v>
      </c>
      <c r="AL597">
        <v>0.5</v>
      </c>
      <c r="AT597">
        <v>2</v>
      </c>
      <c r="AU597">
        <v>9</v>
      </c>
      <c r="AV597">
        <v>4.5</v>
      </c>
      <c r="AW597">
        <v>15</v>
      </c>
    </row>
    <row r="598" spans="1:49" x14ac:dyDescent="0.3">
      <c r="A598" s="56"/>
      <c r="B598" s="16">
        <v>588</v>
      </c>
      <c r="C598">
        <v>0.5</v>
      </c>
      <c r="D598">
        <v>1</v>
      </c>
      <c r="O598">
        <v>2</v>
      </c>
      <c r="P598">
        <v>1.5</v>
      </c>
      <c r="Q598">
        <v>0.75</v>
      </c>
      <c r="T598" s="56"/>
      <c r="U598" s="18">
        <v>588</v>
      </c>
      <c r="AO598">
        <v>0.5</v>
      </c>
      <c r="AP598">
        <v>1</v>
      </c>
      <c r="AT598">
        <v>2</v>
      </c>
      <c r="AU598">
        <v>1.5</v>
      </c>
      <c r="AV598">
        <v>0.75</v>
      </c>
      <c r="AW598">
        <v>19</v>
      </c>
    </row>
    <row r="599" spans="1:49" x14ac:dyDescent="0.3">
      <c r="A599" s="17">
        <v>44738</v>
      </c>
      <c r="B599" s="16">
        <v>589</v>
      </c>
      <c r="C599">
        <v>1</v>
      </c>
      <c r="D599">
        <v>0.5</v>
      </c>
      <c r="O599">
        <v>2</v>
      </c>
      <c r="P599">
        <v>1.5</v>
      </c>
      <c r="Q599">
        <v>0.75</v>
      </c>
      <c r="T599" s="19">
        <v>44738</v>
      </c>
      <c r="U599" s="18">
        <v>589</v>
      </c>
      <c r="AK599">
        <v>1</v>
      </c>
      <c r="AL599">
        <v>0.5</v>
      </c>
      <c r="AT599">
        <v>2</v>
      </c>
      <c r="AU599">
        <v>1.5</v>
      </c>
      <c r="AV599">
        <v>0.75</v>
      </c>
      <c r="AW599">
        <v>15</v>
      </c>
    </row>
    <row r="600" spans="1:49" x14ac:dyDescent="0.3">
      <c r="A600" s="17">
        <v>44739</v>
      </c>
      <c r="B600" s="16">
        <v>590</v>
      </c>
      <c r="C600">
        <v>28.5</v>
      </c>
      <c r="D600">
        <v>20.5</v>
      </c>
      <c r="E600">
        <v>9.5</v>
      </c>
      <c r="F600">
        <v>0.5</v>
      </c>
      <c r="O600">
        <v>4</v>
      </c>
      <c r="P600">
        <v>59</v>
      </c>
      <c r="Q600">
        <v>14.75</v>
      </c>
      <c r="T600" s="19">
        <v>44739</v>
      </c>
      <c r="U600" s="18">
        <v>590</v>
      </c>
      <c r="AL600">
        <v>28.5</v>
      </c>
      <c r="AM600">
        <v>20.5</v>
      </c>
      <c r="AN600">
        <v>9.5</v>
      </c>
      <c r="AO600">
        <v>0.5</v>
      </c>
      <c r="AT600">
        <v>4</v>
      </c>
      <c r="AU600">
        <v>59</v>
      </c>
      <c r="AV600">
        <v>14.75</v>
      </c>
      <c r="AW600">
        <v>16</v>
      </c>
    </row>
    <row r="601" spans="1:49" x14ac:dyDescent="0.3">
      <c r="A601" s="17">
        <v>44744</v>
      </c>
      <c r="B601" s="16">
        <v>591</v>
      </c>
      <c r="C601">
        <v>3.5</v>
      </c>
      <c r="D601">
        <v>0.5</v>
      </c>
      <c r="E601">
        <v>0.5</v>
      </c>
      <c r="O601">
        <v>3</v>
      </c>
      <c r="P601">
        <v>4.5</v>
      </c>
      <c r="Q601">
        <v>1.5</v>
      </c>
      <c r="T601" s="19">
        <v>44744</v>
      </c>
      <c r="U601" s="18">
        <v>591</v>
      </c>
      <c r="AP601">
        <v>3.5</v>
      </c>
      <c r="AQ601">
        <v>0.5</v>
      </c>
      <c r="AR601">
        <v>0.5</v>
      </c>
      <c r="AT601">
        <v>3</v>
      </c>
      <c r="AU601">
        <v>4.5</v>
      </c>
      <c r="AV601">
        <v>1.5</v>
      </c>
      <c r="AW601">
        <v>20</v>
      </c>
    </row>
    <row r="602" spans="1:49" x14ac:dyDescent="0.3">
      <c r="A602" s="69">
        <v>44745</v>
      </c>
      <c r="B602" s="16">
        <v>592</v>
      </c>
      <c r="C602">
        <v>0.5</v>
      </c>
      <c r="O602">
        <v>1</v>
      </c>
      <c r="P602">
        <v>0.5</v>
      </c>
      <c r="Q602">
        <v>0.5</v>
      </c>
      <c r="T602" s="68">
        <v>44745</v>
      </c>
      <c r="U602" s="18">
        <v>592</v>
      </c>
      <c r="X602">
        <v>0.5</v>
      </c>
      <c r="AT602">
        <v>1</v>
      </c>
      <c r="AU602">
        <v>0.5</v>
      </c>
      <c r="AV602">
        <v>0.5</v>
      </c>
      <c r="AW602">
        <v>2</v>
      </c>
    </row>
    <row r="603" spans="1:49" x14ac:dyDescent="0.3">
      <c r="A603" s="56"/>
      <c r="B603" s="16">
        <v>593</v>
      </c>
      <c r="C603">
        <v>2</v>
      </c>
      <c r="O603">
        <v>1</v>
      </c>
      <c r="P603">
        <v>2</v>
      </c>
      <c r="Q603">
        <v>2</v>
      </c>
      <c r="T603" s="56"/>
      <c r="U603" s="18">
        <v>593</v>
      </c>
      <c r="AB603">
        <v>2</v>
      </c>
      <c r="AT603">
        <v>1</v>
      </c>
      <c r="AU603">
        <v>2</v>
      </c>
      <c r="AV603">
        <v>2</v>
      </c>
      <c r="AW603">
        <v>6</v>
      </c>
    </row>
    <row r="604" spans="1:49" x14ac:dyDescent="0.3">
      <c r="A604" s="69">
        <v>44749</v>
      </c>
      <c r="B604" s="16">
        <v>594</v>
      </c>
      <c r="C604">
        <v>0.5</v>
      </c>
      <c r="O604">
        <v>1</v>
      </c>
      <c r="P604">
        <v>0.5</v>
      </c>
      <c r="Q604">
        <v>0.5</v>
      </c>
      <c r="T604" s="68">
        <v>44749</v>
      </c>
      <c r="U604" s="18">
        <v>594</v>
      </c>
      <c r="X604">
        <v>0.5</v>
      </c>
      <c r="AT604">
        <v>1</v>
      </c>
      <c r="AU604">
        <v>0.5</v>
      </c>
      <c r="AV604">
        <v>0.5</v>
      </c>
      <c r="AW604">
        <v>2</v>
      </c>
    </row>
    <row r="605" spans="1:49" x14ac:dyDescent="0.3">
      <c r="A605" s="56"/>
      <c r="B605" s="16">
        <v>595</v>
      </c>
      <c r="C605">
        <v>3</v>
      </c>
      <c r="O605">
        <v>1</v>
      </c>
      <c r="P605">
        <v>3</v>
      </c>
      <c r="Q605">
        <v>3</v>
      </c>
      <c r="T605" s="56"/>
      <c r="U605" s="18">
        <v>595</v>
      </c>
      <c r="AC605">
        <v>3</v>
      </c>
      <c r="AT605">
        <v>1</v>
      </c>
      <c r="AU605">
        <v>3</v>
      </c>
      <c r="AV605">
        <v>3</v>
      </c>
      <c r="AW605">
        <v>7</v>
      </c>
    </row>
    <row r="606" spans="1:49" x14ac:dyDescent="0.3">
      <c r="A606" s="17">
        <v>44754</v>
      </c>
      <c r="B606" s="16">
        <v>596</v>
      </c>
      <c r="C606">
        <v>1</v>
      </c>
      <c r="O606">
        <v>1</v>
      </c>
      <c r="P606">
        <v>1</v>
      </c>
      <c r="Q606">
        <v>1</v>
      </c>
      <c r="T606" s="19">
        <v>44754</v>
      </c>
      <c r="U606" s="18">
        <v>596</v>
      </c>
      <c r="AM606">
        <v>1</v>
      </c>
      <c r="AT606">
        <v>1</v>
      </c>
      <c r="AU606">
        <v>1</v>
      </c>
      <c r="AV606">
        <v>1</v>
      </c>
      <c r="AW606">
        <v>17</v>
      </c>
    </row>
    <row r="607" spans="1:49" x14ac:dyDescent="0.3">
      <c r="A607" s="69">
        <v>44755</v>
      </c>
      <c r="B607" s="16">
        <v>597</v>
      </c>
      <c r="C607">
        <v>1</v>
      </c>
      <c r="O607">
        <v>1</v>
      </c>
      <c r="P607">
        <v>1</v>
      </c>
      <c r="Q607">
        <v>1</v>
      </c>
      <c r="T607" s="68">
        <v>44755</v>
      </c>
      <c r="U607" s="18">
        <v>597</v>
      </c>
      <c r="AB607">
        <v>1</v>
      </c>
      <c r="AT607">
        <v>1</v>
      </c>
      <c r="AU607">
        <v>1</v>
      </c>
      <c r="AV607">
        <v>1</v>
      </c>
      <c r="AW607">
        <v>6</v>
      </c>
    </row>
    <row r="608" spans="1:49" x14ac:dyDescent="0.3">
      <c r="A608" s="57"/>
      <c r="B608" s="16">
        <v>598</v>
      </c>
      <c r="C608">
        <v>1</v>
      </c>
      <c r="D608">
        <v>1.5</v>
      </c>
      <c r="O608">
        <v>2</v>
      </c>
      <c r="P608">
        <v>2.5</v>
      </c>
      <c r="Q608">
        <v>1.25</v>
      </c>
      <c r="T608" s="57"/>
      <c r="U608" s="18">
        <v>598</v>
      </c>
      <c r="AI608">
        <v>1</v>
      </c>
      <c r="AJ608">
        <v>1.5</v>
      </c>
      <c r="AT608">
        <v>2</v>
      </c>
      <c r="AU608">
        <v>2.5</v>
      </c>
      <c r="AV608">
        <v>1.25</v>
      </c>
      <c r="AW608">
        <v>13</v>
      </c>
    </row>
    <row r="609" spans="1:49" x14ac:dyDescent="0.3">
      <c r="A609" s="56"/>
      <c r="B609" s="16">
        <v>599</v>
      </c>
      <c r="C609">
        <v>0.5</v>
      </c>
      <c r="D609">
        <v>1</v>
      </c>
      <c r="O609">
        <v>2</v>
      </c>
      <c r="P609">
        <v>1.5</v>
      </c>
      <c r="Q609">
        <v>0.75</v>
      </c>
      <c r="T609" s="56"/>
      <c r="U609" s="18">
        <v>599</v>
      </c>
      <c r="AN609">
        <v>0.5</v>
      </c>
      <c r="AO609">
        <v>1</v>
      </c>
      <c r="AT609">
        <v>2</v>
      </c>
      <c r="AU609">
        <v>1.5</v>
      </c>
      <c r="AV609">
        <v>0.75</v>
      </c>
      <c r="AW609">
        <v>18</v>
      </c>
    </row>
    <row r="610" spans="1:49" x14ac:dyDescent="0.3">
      <c r="A610" s="69">
        <v>44757</v>
      </c>
      <c r="B610" s="16">
        <v>600</v>
      </c>
      <c r="C610">
        <v>0.5</v>
      </c>
      <c r="O610">
        <v>1</v>
      </c>
      <c r="P610">
        <v>0.5</v>
      </c>
      <c r="Q610">
        <v>0.5</v>
      </c>
      <c r="T610" s="68">
        <v>44757</v>
      </c>
      <c r="U610" s="18">
        <v>600</v>
      </c>
      <c r="AK610">
        <v>0.5</v>
      </c>
      <c r="AT610">
        <v>1</v>
      </c>
      <c r="AU610">
        <v>0.5</v>
      </c>
      <c r="AV610">
        <v>0.5</v>
      </c>
      <c r="AW610">
        <v>15</v>
      </c>
    </row>
    <row r="611" spans="1:49" x14ac:dyDescent="0.3">
      <c r="A611" s="56"/>
      <c r="B611" s="16">
        <v>601</v>
      </c>
      <c r="C611">
        <v>2</v>
      </c>
      <c r="D611">
        <v>0.5</v>
      </c>
      <c r="E611">
        <v>0.5</v>
      </c>
      <c r="F611">
        <v>1</v>
      </c>
      <c r="O611">
        <v>4</v>
      </c>
      <c r="P611">
        <v>4</v>
      </c>
      <c r="Q611">
        <v>1</v>
      </c>
      <c r="T611" s="56"/>
      <c r="U611" s="18">
        <v>601</v>
      </c>
      <c r="AN611">
        <v>2</v>
      </c>
      <c r="AO611">
        <v>0.5</v>
      </c>
      <c r="AP611">
        <v>0.5</v>
      </c>
      <c r="AQ611">
        <v>1</v>
      </c>
      <c r="AT611">
        <v>4</v>
      </c>
      <c r="AU611">
        <v>4</v>
      </c>
      <c r="AV611">
        <v>1</v>
      </c>
      <c r="AW611">
        <v>18</v>
      </c>
    </row>
    <row r="612" spans="1:49" x14ac:dyDescent="0.3">
      <c r="A612" s="69">
        <v>44758</v>
      </c>
      <c r="B612" s="16">
        <v>602</v>
      </c>
      <c r="C612">
        <v>0.5</v>
      </c>
      <c r="O612">
        <v>1</v>
      </c>
      <c r="P612">
        <v>0.5</v>
      </c>
      <c r="Q612">
        <v>0.5</v>
      </c>
      <c r="T612" s="68">
        <v>44758</v>
      </c>
      <c r="U612" s="18">
        <v>602</v>
      </c>
      <c r="W612">
        <v>0.5</v>
      </c>
      <c r="AT612">
        <v>1</v>
      </c>
      <c r="AU612">
        <v>0.5</v>
      </c>
      <c r="AV612">
        <v>0.5</v>
      </c>
      <c r="AW612">
        <v>1</v>
      </c>
    </row>
    <row r="613" spans="1:49" x14ac:dyDescent="0.3">
      <c r="A613" s="56"/>
      <c r="B613" s="16">
        <v>603</v>
      </c>
      <c r="C613">
        <v>7</v>
      </c>
      <c r="D613">
        <v>5.5</v>
      </c>
      <c r="E613">
        <v>2.5</v>
      </c>
      <c r="F613">
        <v>1</v>
      </c>
      <c r="G613">
        <v>1.5</v>
      </c>
      <c r="H613">
        <v>1.5</v>
      </c>
      <c r="I613">
        <v>0.5</v>
      </c>
      <c r="O613">
        <v>7</v>
      </c>
      <c r="P613">
        <v>19.5</v>
      </c>
      <c r="Q613">
        <v>2.785714285714286</v>
      </c>
      <c r="T613" s="56"/>
      <c r="U613" s="18">
        <v>603</v>
      </c>
      <c r="Y613">
        <v>7</v>
      </c>
      <c r="Z613">
        <v>5.5</v>
      </c>
      <c r="AA613">
        <v>2.5</v>
      </c>
      <c r="AB613">
        <v>1</v>
      </c>
      <c r="AC613">
        <v>1.5</v>
      </c>
      <c r="AD613">
        <v>1.5</v>
      </c>
      <c r="AE613">
        <v>0.5</v>
      </c>
      <c r="AT613">
        <v>7</v>
      </c>
      <c r="AU613">
        <v>19.5</v>
      </c>
      <c r="AV613">
        <v>2.785714285714286</v>
      </c>
      <c r="AW613">
        <v>3</v>
      </c>
    </row>
    <row r="614" spans="1:49" x14ac:dyDescent="0.3">
      <c r="A614" s="17">
        <v>44760</v>
      </c>
      <c r="B614" s="16">
        <v>604</v>
      </c>
      <c r="C614">
        <v>1.5</v>
      </c>
      <c r="O614">
        <v>1</v>
      </c>
      <c r="P614">
        <v>1.5</v>
      </c>
      <c r="Q614">
        <v>1.5</v>
      </c>
      <c r="T614" s="19">
        <v>44760</v>
      </c>
      <c r="U614" s="18">
        <v>604</v>
      </c>
      <c r="AP614">
        <v>1.5</v>
      </c>
      <c r="AT614">
        <v>1</v>
      </c>
      <c r="AU614">
        <v>1.5</v>
      </c>
      <c r="AV614">
        <v>1.5</v>
      </c>
      <c r="AW614">
        <v>20</v>
      </c>
    </row>
    <row r="615" spans="1:49" x14ac:dyDescent="0.3">
      <c r="A615" s="69">
        <v>44766</v>
      </c>
      <c r="B615" s="16">
        <v>605</v>
      </c>
      <c r="C615">
        <v>1</v>
      </c>
      <c r="O615">
        <v>1</v>
      </c>
      <c r="P615">
        <v>1</v>
      </c>
      <c r="Q615">
        <v>1</v>
      </c>
      <c r="T615" s="68">
        <v>44766</v>
      </c>
      <c r="U615" s="18">
        <v>605</v>
      </c>
      <c r="AC615">
        <v>1</v>
      </c>
      <c r="AT615">
        <v>1</v>
      </c>
      <c r="AU615">
        <v>1</v>
      </c>
      <c r="AV615">
        <v>1</v>
      </c>
      <c r="AW615">
        <v>7</v>
      </c>
    </row>
    <row r="616" spans="1:49" x14ac:dyDescent="0.3">
      <c r="A616" s="57"/>
      <c r="B616" s="16">
        <v>606</v>
      </c>
      <c r="C616">
        <v>10.5</v>
      </c>
      <c r="O616">
        <v>1</v>
      </c>
      <c r="P616">
        <v>10.5</v>
      </c>
      <c r="Q616">
        <v>10.5</v>
      </c>
      <c r="T616" s="57"/>
      <c r="U616" s="18">
        <v>606</v>
      </c>
      <c r="AL616">
        <v>10.5</v>
      </c>
      <c r="AT616">
        <v>1</v>
      </c>
      <c r="AU616">
        <v>10.5</v>
      </c>
      <c r="AV616">
        <v>10.5</v>
      </c>
      <c r="AW616">
        <v>16</v>
      </c>
    </row>
    <row r="617" spans="1:49" x14ac:dyDescent="0.3">
      <c r="A617" s="57"/>
      <c r="B617" s="16">
        <v>607</v>
      </c>
      <c r="C617">
        <v>1.5</v>
      </c>
      <c r="O617">
        <v>1</v>
      </c>
      <c r="P617">
        <v>1.5</v>
      </c>
      <c r="Q617">
        <v>1.5</v>
      </c>
      <c r="T617" s="57"/>
      <c r="U617" s="18">
        <v>607</v>
      </c>
      <c r="AN617">
        <v>1.5</v>
      </c>
      <c r="AT617">
        <v>1</v>
      </c>
      <c r="AU617">
        <v>1.5</v>
      </c>
      <c r="AV617">
        <v>1.5</v>
      </c>
      <c r="AW617">
        <v>18</v>
      </c>
    </row>
    <row r="618" spans="1:49" x14ac:dyDescent="0.3">
      <c r="A618" s="56"/>
      <c r="B618" s="16">
        <v>608</v>
      </c>
      <c r="C618">
        <v>0.5</v>
      </c>
      <c r="O618">
        <v>1</v>
      </c>
      <c r="P618">
        <v>0.5</v>
      </c>
      <c r="Q618">
        <v>0.5</v>
      </c>
      <c r="T618" s="56"/>
      <c r="U618" s="18">
        <v>608</v>
      </c>
      <c r="AQ618">
        <v>0.5</v>
      </c>
      <c r="AT618">
        <v>1</v>
      </c>
      <c r="AU618">
        <v>0.5</v>
      </c>
      <c r="AV618">
        <v>0.5</v>
      </c>
      <c r="AW618">
        <v>21</v>
      </c>
    </row>
    <row r="619" spans="1:49" x14ac:dyDescent="0.3">
      <c r="A619" s="69">
        <v>44767</v>
      </c>
      <c r="B619" s="16">
        <v>609</v>
      </c>
      <c r="C619">
        <v>0.5</v>
      </c>
      <c r="O619">
        <v>1</v>
      </c>
      <c r="P619">
        <v>0.5</v>
      </c>
      <c r="Q619">
        <v>0.5</v>
      </c>
      <c r="T619" s="68">
        <v>44767</v>
      </c>
      <c r="U619" s="18">
        <v>609</v>
      </c>
      <c r="AJ619">
        <v>0.5</v>
      </c>
      <c r="AT619">
        <v>1</v>
      </c>
      <c r="AU619">
        <v>0.5</v>
      </c>
      <c r="AV619">
        <v>0.5</v>
      </c>
      <c r="AW619">
        <v>14</v>
      </c>
    </row>
    <row r="620" spans="1:49" x14ac:dyDescent="0.3">
      <c r="A620" s="56"/>
      <c r="B620" s="16">
        <v>610</v>
      </c>
      <c r="C620">
        <v>0.5</v>
      </c>
      <c r="O620">
        <v>1</v>
      </c>
      <c r="P620">
        <v>0.5</v>
      </c>
      <c r="Q620">
        <v>0.5</v>
      </c>
      <c r="T620" s="56"/>
      <c r="U620" s="18">
        <v>610</v>
      </c>
      <c r="AQ620">
        <v>0.5</v>
      </c>
      <c r="AT620">
        <v>1</v>
      </c>
      <c r="AU620">
        <v>0.5</v>
      </c>
      <c r="AV620">
        <v>0.5</v>
      </c>
      <c r="AW620">
        <v>21</v>
      </c>
    </row>
    <row r="621" spans="1:49" x14ac:dyDescent="0.3">
      <c r="A621" s="17">
        <v>44768</v>
      </c>
      <c r="B621" s="16">
        <v>611</v>
      </c>
      <c r="C621">
        <v>14</v>
      </c>
      <c r="D621">
        <v>14.5</v>
      </c>
      <c r="O621">
        <v>2</v>
      </c>
      <c r="P621">
        <v>28.5</v>
      </c>
      <c r="Q621">
        <v>14.25</v>
      </c>
      <c r="T621" s="19">
        <v>44768</v>
      </c>
      <c r="U621" s="18">
        <v>611</v>
      </c>
      <c r="AN621">
        <v>14</v>
      </c>
      <c r="AO621">
        <v>14.5</v>
      </c>
      <c r="AT621">
        <v>2</v>
      </c>
      <c r="AU621">
        <v>28.5</v>
      </c>
      <c r="AV621">
        <v>14.25</v>
      </c>
      <c r="AW621">
        <v>18</v>
      </c>
    </row>
    <row r="622" spans="1:49" x14ac:dyDescent="0.3">
      <c r="A622" s="69">
        <v>44777</v>
      </c>
      <c r="B622" s="16">
        <v>612</v>
      </c>
      <c r="C622">
        <v>0.5</v>
      </c>
      <c r="O622">
        <v>1</v>
      </c>
      <c r="P622">
        <v>0.5</v>
      </c>
      <c r="Q622">
        <v>0.5</v>
      </c>
      <c r="T622" s="68">
        <v>44777</v>
      </c>
      <c r="U622" s="18">
        <v>612</v>
      </c>
      <c r="AJ622">
        <v>0.5</v>
      </c>
      <c r="AT622">
        <v>1</v>
      </c>
      <c r="AU622">
        <v>0.5</v>
      </c>
      <c r="AV622">
        <v>0.5</v>
      </c>
      <c r="AW622">
        <v>14</v>
      </c>
    </row>
    <row r="623" spans="1:49" x14ac:dyDescent="0.3">
      <c r="A623" s="56"/>
      <c r="B623" s="16">
        <v>613</v>
      </c>
      <c r="C623">
        <v>0.5</v>
      </c>
      <c r="O623">
        <v>1</v>
      </c>
      <c r="P623">
        <v>0.5</v>
      </c>
      <c r="Q623">
        <v>0.5</v>
      </c>
      <c r="T623" s="56"/>
      <c r="U623" s="18">
        <v>613</v>
      </c>
      <c r="AO623">
        <v>0.5</v>
      </c>
      <c r="AT623">
        <v>1</v>
      </c>
      <c r="AU623">
        <v>0.5</v>
      </c>
      <c r="AV623">
        <v>0.5</v>
      </c>
      <c r="AW623">
        <v>19</v>
      </c>
    </row>
    <row r="624" spans="1:49" x14ac:dyDescent="0.3">
      <c r="A624" s="17">
        <v>44779</v>
      </c>
      <c r="B624" s="16">
        <v>614</v>
      </c>
      <c r="C624">
        <v>0.5</v>
      </c>
      <c r="D624">
        <v>18.5</v>
      </c>
      <c r="E624">
        <v>2</v>
      </c>
      <c r="O624">
        <v>3</v>
      </c>
      <c r="P624">
        <v>21</v>
      </c>
      <c r="Q624">
        <v>7</v>
      </c>
      <c r="T624" s="19">
        <v>44779</v>
      </c>
      <c r="U624" s="18">
        <v>614</v>
      </c>
      <c r="AK624">
        <v>0.5</v>
      </c>
      <c r="AL624">
        <v>18.5</v>
      </c>
      <c r="AM624">
        <v>2</v>
      </c>
      <c r="AT624">
        <v>3</v>
      </c>
      <c r="AU624">
        <v>21</v>
      </c>
      <c r="AV624">
        <v>7</v>
      </c>
      <c r="AW624">
        <v>15</v>
      </c>
    </row>
    <row r="625" spans="1:49" x14ac:dyDescent="0.3">
      <c r="A625" s="17">
        <v>44783</v>
      </c>
      <c r="B625" s="16">
        <v>615</v>
      </c>
      <c r="C625">
        <v>7.5</v>
      </c>
      <c r="D625">
        <v>0.5</v>
      </c>
      <c r="O625">
        <v>2</v>
      </c>
      <c r="P625">
        <v>8</v>
      </c>
      <c r="Q625">
        <v>4</v>
      </c>
      <c r="T625" s="19">
        <v>44783</v>
      </c>
      <c r="U625" s="18">
        <v>615</v>
      </c>
      <c r="AN625">
        <v>7.5</v>
      </c>
      <c r="AO625">
        <v>0.5</v>
      </c>
      <c r="AT625">
        <v>2</v>
      </c>
      <c r="AU625">
        <v>8</v>
      </c>
      <c r="AV625">
        <v>4</v>
      </c>
      <c r="AW625">
        <v>18</v>
      </c>
    </row>
    <row r="626" spans="1:49" x14ac:dyDescent="0.3">
      <c r="A626" s="69">
        <v>44784</v>
      </c>
      <c r="B626" s="16">
        <v>616</v>
      </c>
      <c r="C626">
        <v>0.5</v>
      </c>
      <c r="O626">
        <v>1</v>
      </c>
      <c r="P626">
        <v>0.5</v>
      </c>
      <c r="Q626">
        <v>0.5</v>
      </c>
      <c r="T626" s="68">
        <v>44784</v>
      </c>
      <c r="U626" s="18">
        <v>616</v>
      </c>
      <c r="AE626">
        <v>0.5</v>
      </c>
      <c r="AT626">
        <v>1</v>
      </c>
      <c r="AU626">
        <v>0.5</v>
      </c>
      <c r="AV626">
        <v>0.5</v>
      </c>
      <c r="AW626">
        <v>9</v>
      </c>
    </row>
    <row r="627" spans="1:49" x14ac:dyDescent="0.3">
      <c r="A627" s="56"/>
      <c r="B627" s="16">
        <v>617</v>
      </c>
      <c r="C627">
        <v>0.5</v>
      </c>
      <c r="O627">
        <v>1</v>
      </c>
      <c r="P627">
        <v>0.5</v>
      </c>
      <c r="Q627">
        <v>0.5</v>
      </c>
      <c r="T627" s="56"/>
      <c r="U627" s="18">
        <v>617</v>
      </c>
      <c r="AK627">
        <v>0.5</v>
      </c>
      <c r="AT627">
        <v>1</v>
      </c>
      <c r="AU627">
        <v>0.5</v>
      </c>
      <c r="AV627">
        <v>0.5</v>
      </c>
      <c r="AW627">
        <v>15</v>
      </c>
    </row>
    <row r="628" spans="1:49" x14ac:dyDescent="0.3">
      <c r="A628" s="17">
        <v>44785</v>
      </c>
      <c r="B628" s="16">
        <v>618</v>
      </c>
      <c r="C628">
        <v>0.5</v>
      </c>
      <c r="D628">
        <v>6.5</v>
      </c>
      <c r="E628">
        <v>45</v>
      </c>
      <c r="F628">
        <v>16.5</v>
      </c>
      <c r="G628">
        <v>0.5</v>
      </c>
      <c r="O628">
        <v>5</v>
      </c>
      <c r="P628">
        <v>69</v>
      </c>
      <c r="Q628">
        <v>13.8</v>
      </c>
      <c r="T628" s="19">
        <v>44785</v>
      </c>
      <c r="U628" s="18">
        <v>618</v>
      </c>
      <c r="AJ628">
        <v>0.5</v>
      </c>
      <c r="AK628">
        <v>6.5</v>
      </c>
      <c r="AL628">
        <v>45</v>
      </c>
      <c r="AM628">
        <v>16.5</v>
      </c>
      <c r="AN628">
        <v>0.5</v>
      </c>
      <c r="AT628">
        <v>5</v>
      </c>
      <c r="AU628">
        <v>69</v>
      </c>
      <c r="AV628">
        <v>13.8</v>
      </c>
      <c r="AW628">
        <v>14</v>
      </c>
    </row>
    <row r="629" spans="1:49" x14ac:dyDescent="0.3">
      <c r="A629" s="69">
        <v>44786</v>
      </c>
      <c r="B629" s="16">
        <v>619</v>
      </c>
      <c r="C629">
        <v>0.5</v>
      </c>
      <c r="O629">
        <v>1</v>
      </c>
      <c r="P629">
        <v>0.5</v>
      </c>
      <c r="Q629">
        <v>0.5</v>
      </c>
      <c r="T629" s="68">
        <v>44786</v>
      </c>
      <c r="U629" s="18">
        <v>619</v>
      </c>
      <c r="AA629">
        <v>0.5</v>
      </c>
      <c r="AT629">
        <v>1</v>
      </c>
      <c r="AU629">
        <v>0.5</v>
      </c>
      <c r="AV629">
        <v>0.5</v>
      </c>
      <c r="AW629">
        <v>5</v>
      </c>
    </row>
    <row r="630" spans="1:49" x14ac:dyDescent="0.3">
      <c r="A630" s="57"/>
      <c r="B630" s="16">
        <v>620</v>
      </c>
      <c r="C630">
        <v>1</v>
      </c>
      <c r="O630">
        <v>1</v>
      </c>
      <c r="P630">
        <v>1</v>
      </c>
      <c r="Q630">
        <v>1</v>
      </c>
      <c r="T630" s="57"/>
      <c r="U630" s="18">
        <v>620</v>
      </c>
      <c r="AJ630">
        <v>1</v>
      </c>
      <c r="AT630">
        <v>1</v>
      </c>
      <c r="AU630">
        <v>1</v>
      </c>
      <c r="AV630">
        <v>1</v>
      </c>
      <c r="AW630">
        <v>14</v>
      </c>
    </row>
    <row r="631" spans="1:49" x14ac:dyDescent="0.3">
      <c r="A631" s="56"/>
      <c r="B631" s="16">
        <v>621</v>
      </c>
      <c r="C631">
        <v>0.5</v>
      </c>
      <c r="O631">
        <v>1</v>
      </c>
      <c r="P631">
        <v>0.5</v>
      </c>
      <c r="Q631">
        <v>0.5</v>
      </c>
      <c r="T631" s="56"/>
      <c r="U631" s="18">
        <v>621</v>
      </c>
      <c r="AN631">
        <v>0.5</v>
      </c>
      <c r="AT631">
        <v>1</v>
      </c>
      <c r="AU631">
        <v>0.5</v>
      </c>
      <c r="AV631">
        <v>0.5</v>
      </c>
      <c r="AW631">
        <v>18</v>
      </c>
    </row>
    <row r="632" spans="1:49" x14ac:dyDescent="0.3">
      <c r="A632" s="69">
        <v>44787</v>
      </c>
      <c r="B632" s="16">
        <v>622</v>
      </c>
      <c r="C632">
        <v>0.5</v>
      </c>
      <c r="O632">
        <v>1</v>
      </c>
      <c r="P632">
        <v>0.5</v>
      </c>
      <c r="Q632">
        <v>0.5</v>
      </c>
      <c r="T632" s="68">
        <v>44787</v>
      </c>
      <c r="U632" s="18">
        <v>622</v>
      </c>
      <c r="AB632">
        <v>0.5</v>
      </c>
      <c r="AT632">
        <v>1</v>
      </c>
      <c r="AU632">
        <v>0.5</v>
      </c>
      <c r="AV632">
        <v>0.5</v>
      </c>
      <c r="AW632">
        <v>6</v>
      </c>
    </row>
    <row r="633" spans="1:49" x14ac:dyDescent="0.3">
      <c r="A633" s="56"/>
      <c r="B633" s="16">
        <v>623</v>
      </c>
      <c r="C633">
        <v>5</v>
      </c>
      <c r="D633">
        <v>19.5</v>
      </c>
      <c r="E633">
        <v>1.5</v>
      </c>
      <c r="F633">
        <v>0.5</v>
      </c>
      <c r="O633">
        <v>4</v>
      </c>
      <c r="P633">
        <v>26.5</v>
      </c>
      <c r="Q633">
        <v>6.625</v>
      </c>
      <c r="T633" s="56"/>
      <c r="U633" s="18">
        <v>623</v>
      </c>
      <c r="AM633">
        <v>5</v>
      </c>
      <c r="AN633">
        <v>19.5</v>
      </c>
      <c r="AO633">
        <v>1.5</v>
      </c>
      <c r="AP633">
        <v>0.5</v>
      </c>
      <c r="AT633">
        <v>4</v>
      </c>
      <c r="AU633">
        <v>26.5</v>
      </c>
      <c r="AV633">
        <v>6.625</v>
      </c>
      <c r="AW633">
        <v>17</v>
      </c>
    </row>
    <row r="634" spans="1:49" x14ac:dyDescent="0.3">
      <c r="A634" s="17">
        <v>44789</v>
      </c>
      <c r="B634" s="16">
        <v>624</v>
      </c>
      <c r="C634">
        <v>5.5</v>
      </c>
      <c r="O634">
        <v>1</v>
      </c>
      <c r="P634">
        <v>5.5</v>
      </c>
      <c r="Q634">
        <v>5.5</v>
      </c>
      <c r="T634" s="19">
        <v>44789</v>
      </c>
      <c r="U634" s="18">
        <v>624</v>
      </c>
      <c r="AS634">
        <v>5.5</v>
      </c>
      <c r="AT634">
        <v>1</v>
      </c>
      <c r="AU634">
        <v>5.5</v>
      </c>
      <c r="AV634">
        <v>5.5</v>
      </c>
      <c r="AW634">
        <v>23</v>
      </c>
    </row>
    <row r="635" spans="1:49" x14ac:dyDescent="0.3">
      <c r="A635" s="69">
        <v>44794</v>
      </c>
      <c r="B635" s="16">
        <v>625</v>
      </c>
      <c r="C635">
        <v>1</v>
      </c>
      <c r="D635">
        <v>6</v>
      </c>
      <c r="E635">
        <v>14.5</v>
      </c>
      <c r="F635">
        <v>11</v>
      </c>
      <c r="G635">
        <v>4.5</v>
      </c>
      <c r="H635">
        <v>1.5</v>
      </c>
      <c r="I635">
        <v>3.5</v>
      </c>
      <c r="O635">
        <v>7</v>
      </c>
      <c r="P635">
        <v>42</v>
      </c>
      <c r="Q635">
        <v>6</v>
      </c>
      <c r="T635" s="68">
        <v>44794</v>
      </c>
      <c r="U635" s="18">
        <v>625</v>
      </c>
      <c r="AK635">
        <v>1</v>
      </c>
      <c r="AL635">
        <v>6</v>
      </c>
      <c r="AM635">
        <v>14.5</v>
      </c>
      <c r="AN635">
        <v>11</v>
      </c>
      <c r="AO635">
        <v>4.5</v>
      </c>
      <c r="AP635">
        <v>1.5</v>
      </c>
      <c r="AQ635">
        <v>3.5</v>
      </c>
      <c r="AT635">
        <v>7</v>
      </c>
      <c r="AU635">
        <v>42</v>
      </c>
      <c r="AV635">
        <v>6</v>
      </c>
      <c r="AW635">
        <v>15</v>
      </c>
    </row>
    <row r="636" spans="1:49" x14ac:dyDescent="0.3">
      <c r="A636" s="56"/>
      <c r="B636" s="16">
        <v>626</v>
      </c>
      <c r="C636">
        <v>0.5</v>
      </c>
      <c r="O636">
        <v>1</v>
      </c>
      <c r="P636">
        <v>0.5</v>
      </c>
      <c r="Q636">
        <v>0.5</v>
      </c>
      <c r="T636" s="56"/>
      <c r="U636" s="18">
        <v>626</v>
      </c>
      <c r="AS636">
        <v>0.5</v>
      </c>
      <c r="AT636">
        <v>1</v>
      </c>
      <c r="AU636">
        <v>0.5</v>
      </c>
      <c r="AV636">
        <v>0.5</v>
      </c>
      <c r="AW636">
        <v>23</v>
      </c>
    </row>
    <row r="637" spans="1:49" x14ac:dyDescent="0.3">
      <c r="A637" s="17">
        <v>44797</v>
      </c>
      <c r="B637" s="16">
        <v>627</v>
      </c>
      <c r="C637">
        <v>9</v>
      </c>
      <c r="O637">
        <v>1</v>
      </c>
      <c r="P637">
        <v>9</v>
      </c>
      <c r="Q637">
        <v>9</v>
      </c>
      <c r="T637" s="19">
        <v>44797</v>
      </c>
      <c r="U637" s="18">
        <v>627</v>
      </c>
      <c r="AM637">
        <v>9</v>
      </c>
      <c r="AT637">
        <v>1</v>
      </c>
      <c r="AU637">
        <v>9</v>
      </c>
      <c r="AV637">
        <v>9</v>
      </c>
      <c r="AW637">
        <v>17</v>
      </c>
    </row>
    <row r="638" spans="1:49" x14ac:dyDescent="0.3">
      <c r="A638" s="69">
        <v>44800</v>
      </c>
      <c r="B638" s="16">
        <v>628</v>
      </c>
      <c r="C638">
        <v>2.5</v>
      </c>
      <c r="D638">
        <v>2</v>
      </c>
      <c r="E638">
        <v>0.5</v>
      </c>
      <c r="O638">
        <v>3</v>
      </c>
      <c r="P638">
        <v>5</v>
      </c>
      <c r="Q638">
        <v>1.666666666666667</v>
      </c>
      <c r="T638" s="68">
        <v>44800</v>
      </c>
      <c r="U638" s="18">
        <v>628</v>
      </c>
      <c r="AJ638">
        <v>2.5</v>
      </c>
      <c r="AK638">
        <v>2</v>
      </c>
      <c r="AL638">
        <v>0.5</v>
      </c>
      <c r="AT638">
        <v>3</v>
      </c>
      <c r="AU638">
        <v>5</v>
      </c>
      <c r="AV638">
        <v>1.666666666666667</v>
      </c>
      <c r="AW638">
        <v>14</v>
      </c>
    </row>
    <row r="639" spans="1:49" x14ac:dyDescent="0.3">
      <c r="A639" s="56"/>
      <c r="B639" s="16">
        <v>629</v>
      </c>
      <c r="C639">
        <v>0.5</v>
      </c>
      <c r="O639">
        <v>1</v>
      </c>
      <c r="P639">
        <v>0.5</v>
      </c>
      <c r="Q639">
        <v>0.5</v>
      </c>
      <c r="T639" s="56"/>
      <c r="U639" s="18">
        <v>629</v>
      </c>
      <c r="AQ639">
        <v>0.5</v>
      </c>
      <c r="AT639">
        <v>1</v>
      </c>
      <c r="AU639">
        <v>0.5</v>
      </c>
      <c r="AV639">
        <v>0.5</v>
      </c>
      <c r="AW639">
        <v>21</v>
      </c>
    </row>
    <row r="640" spans="1:49" x14ac:dyDescent="0.3">
      <c r="A640" s="69">
        <v>44801</v>
      </c>
      <c r="B640" s="16">
        <v>630</v>
      </c>
      <c r="C640">
        <v>72</v>
      </c>
      <c r="O640">
        <v>1</v>
      </c>
      <c r="P640">
        <v>72</v>
      </c>
      <c r="Q640">
        <v>72</v>
      </c>
      <c r="T640" s="68">
        <v>44801</v>
      </c>
      <c r="U640" s="18">
        <v>630</v>
      </c>
      <c r="AC640">
        <v>72</v>
      </c>
      <c r="AT640">
        <v>1</v>
      </c>
      <c r="AU640">
        <v>72</v>
      </c>
      <c r="AV640">
        <v>72</v>
      </c>
      <c r="AW640">
        <v>7</v>
      </c>
    </row>
    <row r="641" spans="1:49" x14ac:dyDescent="0.3">
      <c r="A641" s="56"/>
      <c r="B641" s="16">
        <v>631</v>
      </c>
      <c r="C641">
        <v>0.5</v>
      </c>
      <c r="O641">
        <v>1</v>
      </c>
      <c r="P641">
        <v>0.5</v>
      </c>
      <c r="Q641">
        <v>0.5</v>
      </c>
      <c r="T641" s="56"/>
      <c r="U641" s="18">
        <v>631</v>
      </c>
      <c r="AO641">
        <v>0.5</v>
      </c>
      <c r="AT641">
        <v>1</v>
      </c>
      <c r="AU641">
        <v>0.5</v>
      </c>
      <c r="AV641">
        <v>0.5</v>
      </c>
      <c r="AW641">
        <v>19</v>
      </c>
    </row>
    <row r="642" spans="1:49" x14ac:dyDescent="0.3">
      <c r="A642" s="17">
        <v>44802</v>
      </c>
      <c r="B642" s="16">
        <v>632</v>
      </c>
      <c r="C642">
        <v>2.5</v>
      </c>
      <c r="D642">
        <v>1</v>
      </c>
      <c r="O642">
        <v>2</v>
      </c>
      <c r="P642">
        <v>3.5</v>
      </c>
      <c r="Q642">
        <v>1.75</v>
      </c>
      <c r="T642" s="19">
        <v>44802</v>
      </c>
      <c r="U642" s="18">
        <v>632</v>
      </c>
      <c r="AN642">
        <v>2.5</v>
      </c>
      <c r="AO642">
        <v>1</v>
      </c>
      <c r="AT642">
        <v>2</v>
      </c>
      <c r="AU642">
        <v>3.5</v>
      </c>
      <c r="AV642">
        <v>1.75</v>
      </c>
      <c r="AW642">
        <v>18</v>
      </c>
    </row>
    <row r="643" spans="1:49" x14ac:dyDescent="0.3">
      <c r="A643" s="69">
        <v>44803</v>
      </c>
      <c r="B643" s="16">
        <v>633</v>
      </c>
      <c r="C643">
        <v>0.5</v>
      </c>
      <c r="O643">
        <v>1</v>
      </c>
      <c r="P643">
        <v>0.5</v>
      </c>
      <c r="Q643">
        <v>0.5</v>
      </c>
      <c r="T643" s="68">
        <v>44803</v>
      </c>
      <c r="U643" s="18">
        <v>633</v>
      </c>
      <c r="AA643">
        <v>0.5</v>
      </c>
      <c r="AT643">
        <v>1</v>
      </c>
      <c r="AU643">
        <v>0.5</v>
      </c>
      <c r="AV643">
        <v>0.5</v>
      </c>
      <c r="AW643">
        <v>5</v>
      </c>
    </row>
    <row r="644" spans="1:49" x14ac:dyDescent="0.3">
      <c r="A644" s="56"/>
      <c r="B644" s="16">
        <v>634</v>
      </c>
      <c r="C644">
        <v>14</v>
      </c>
      <c r="O644">
        <v>1</v>
      </c>
      <c r="P644">
        <v>14</v>
      </c>
      <c r="Q644">
        <v>14</v>
      </c>
      <c r="T644" s="56"/>
      <c r="U644" s="18">
        <v>634</v>
      </c>
      <c r="AL644">
        <v>14</v>
      </c>
      <c r="AT644">
        <v>1</v>
      </c>
      <c r="AU644">
        <v>14</v>
      </c>
      <c r="AV644">
        <v>14</v>
      </c>
      <c r="AW644">
        <v>16</v>
      </c>
    </row>
    <row r="645" spans="1:49" x14ac:dyDescent="0.3">
      <c r="A645" s="17">
        <v>44804</v>
      </c>
      <c r="B645" s="16">
        <v>635</v>
      </c>
      <c r="C645">
        <v>2</v>
      </c>
      <c r="O645">
        <v>1</v>
      </c>
      <c r="P645">
        <v>2</v>
      </c>
      <c r="Q645">
        <v>2</v>
      </c>
      <c r="T645" s="19">
        <v>44804</v>
      </c>
      <c r="U645" s="18">
        <v>635</v>
      </c>
      <c r="AB645">
        <v>2</v>
      </c>
      <c r="AT645">
        <v>1</v>
      </c>
      <c r="AU645">
        <v>2</v>
      </c>
      <c r="AV645">
        <v>2</v>
      </c>
      <c r="AW645">
        <v>6</v>
      </c>
    </row>
    <row r="646" spans="1:49" x14ac:dyDescent="0.3">
      <c r="A646" s="17">
        <v>44806</v>
      </c>
      <c r="B646" s="16">
        <v>636</v>
      </c>
      <c r="C646">
        <v>9.5</v>
      </c>
      <c r="D646">
        <v>28</v>
      </c>
      <c r="O646">
        <v>2</v>
      </c>
      <c r="P646">
        <v>37.5</v>
      </c>
      <c r="Q646">
        <v>18.75</v>
      </c>
      <c r="T646" s="19">
        <v>44806</v>
      </c>
      <c r="U646" s="18">
        <v>636</v>
      </c>
      <c r="AJ646">
        <v>9.5</v>
      </c>
      <c r="AK646">
        <v>28</v>
      </c>
      <c r="AT646">
        <v>2</v>
      </c>
      <c r="AU646">
        <v>37.5</v>
      </c>
      <c r="AV646">
        <v>18.75</v>
      </c>
      <c r="AW646">
        <v>14</v>
      </c>
    </row>
    <row r="647" spans="1:49" x14ac:dyDescent="0.3">
      <c r="A647" s="17">
        <v>44807</v>
      </c>
      <c r="B647" s="16">
        <v>637</v>
      </c>
      <c r="C647">
        <v>124</v>
      </c>
      <c r="O647">
        <v>1</v>
      </c>
      <c r="P647">
        <v>124</v>
      </c>
      <c r="Q647">
        <v>124</v>
      </c>
      <c r="T647" s="19">
        <v>44807</v>
      </c>
      <c r="U647" s="18">
        <v>637</v>
      </c>
      <c r="AD647">
        <v>124</v>
      </c>
      <c r="AT647">
        <v>1</v>
      </c>
      <c r="AU647">
        <v>124</v>
      </c>
      <c r="AV647">
        <v>124</v>
      </c>
      <c r="AW647">
        <v>8</v>
      </c>
    </row>
    <row r="648" spans="1:49" x14ac:dyDescent="0.3">
      <c r="A648" s="69">
        <v>44809</v>
      </c>
      <c r="B648" s="16">
        <v>638</v>
      </c>
      <c r="C648">
        <v>1</v>
      </c>
      <c r="O648">
        <v>1</v>
      </c>
      <c r="P648">
        <v>1</v>
      </c>
      <c r="Q648">
        <v>1</v>
      </c>
      <c r="T648" s="68">
        <v>44809</v>
      </c>
      <c r="U648" s="18">
        <v>638</v>
      </c>
      <c r="AL648">
        <v>1</v>
      </c>
      <c r="AT648">
        <v>1</v>
      </c>
      <c r="AU648">
        <v>1</v>
      </c>
      <c r="AV648">
        <v>1</v>
      </c>
      <c r="AW648">
        <v>16</v>
      </c>
    </row>
    <row r="649" spans="1:49" x14ac:dyDescent="0.3">
      <c r="A649" s="56"/>
      <c r="B649" s="16">
        <v>639</v>
      </c>
      <c r="C649">
        <v>0.5</v>
      </c>
      <c r="O649">
        <v>1</v>
      </c>
      <c r="P649">
        <v>0.5</v>
      </c>
      <c r="Q649">
        <v>0.5</v>
      </c>
      <c r="T649" s="56"/>
      <c r="U649" s="18">
        <v>639</v>
      </c>
      <c r="AS649">
        <v>0.5</v>
      </c>
      <c r="AT649">
        <v>1</v>
      </c>
      <c r="AU649">
        <v>0.5</v>
      </c>
      <c r="AV649">
        <v>0.5</v>
      </c>
      <c r="AW649">
        <v>23</v>
      </c>
    </row>
    <row r="650" spans="1:49" x14ac:dyDescent="0.3">
      <c r="A650" s="69">
        <v>44811</v>
      </c>
      <c r="B650" s="16">
        <v>640</v>
      </c>
      <c r="C650">
        <v>1.5</v>
      </c>
      <c r="D650">
        <v>0.5</v>
      </c>
      <c r="E650">
        <v>2.5</v>
      </c>
      <c r="F650">
        <v>3</v>
      </c>
      <c r="O650">
        <v>4</v>
      </c>
      <c r="P650">
        <v>7.5</v>
      </c>
      <c r="Q650">
        <v>1.875</v>
      </c>
      <c r="T650" s="68">
        <v>44811</v>
      </c>
      <c r="U650" s="18">
        <v>640</v>
      </c>
      <c r="AI650">
        <v>1.5</v>
      </c>
      <c r="AJ650">
        <v>0.5</v>
      </c>
      <c r="AK650">
        <v>2.5</v>
      </c>
      <c r="AL650">
        <v>3</v>
      </c>
      <c r="AT650">
        <v>4</v>
      </c>
      <c r="AU650">
        <v>7.5</v>
      </c>
      <c r="AV650">
        <v>1.875</v>
      </c>
      <c r="AW650">
        <v>13</v>
      </c>
    </row>
    <row r="651" spans="1:49" x14ac:dyDescent="0.3">
      <c r="A651" s="56"/>
      <c r="B651" s="16">
        <v>641</v>
      </c>
      <c r="C651">
        <v>0.5</v>
      </c>
      <c r="D651">
        <v>0.5</v>
      </c>
      <c r="E651">
        <v>2</v>
      </c>
      <c r="F651">
        <v>1.5</v>
      </c>
      <c r="O651">
        <v>4</v>
      </c>
      <c r="P651">
        <v>4.5</v>
      </c>
      <c r="Q651">
        <v>1.125</v>
      </c>
      <c r="T651" s="56"/>
      <c r="U651" s="18">
        <v>641</v>
      </c>
      <c r="AP651">
        <v>0.5</v>
      </c>
      <c r="AQ651">
        <v>0.5</v>
      </c>
      <c r="AR651">
        <v>2</v>
      </c>
      <c r="AS651">
        <v>1.5</v>
      </c>
      <c r="AT651">
        <v>4</v>
      </c>
      <c r="AU651">
        <v>4.5</v>
      </c>
      <c r="AV651">
        <v>1.125</v>
      </c>
      <c r="AW651">
        <v>20</v>
      </c>
    </row>
    <row r="652" spans="1:49" x14ac:dyDescent="0.3">
      <c r="A652" s="69">
        <v>44812</v>
      </c>
      <c r="B652" s="16">
        <v>642</v>
      </c>
      <c r="C652">
        <v>0.5</v>
      </c>
      <c r="O652">
        <v>1</v>
      </c>
      <c r="P652">
        <v>0.5</v>
      </c>
      <c r="Q652">
        <v>0.5</v>
      </c>
      <c r="T652" s="68">
        <v>44812</v>
      </c>
      <c r="U652" s="18">
        <v>642</v>
      </c>
      <c r="AB652">
        <v>0.5</v>
      </c>
      <c r="AT652">
        <v>1</v>
      </c>
      <c r="AU652">
        <v>0.5</v>
      </c>
      <c r="AV652">
        <v>0.5</v>
      </c>
      <c r="AW652">
        <v>6</v>
      </c>
    </row>
    <row r="653" spans="1:49" x14ac:dyDescent="0.3">
      <c r="A653" s="56"/>
      <c r="B653" s="16">
        <v>643</v>
      </c>
      <c r="C653">
        <v>1</v>
      </c>
      <c r="D653">
        <v>0.5</v>
      </c>
      <c r="E653">
        <v>2.5</v>
      </c>
      <c r="O653">
        <v>3</v>
      </c>
      <c r="P653">
        <v>4</v>
      </c>
      <c r="Q653">
        <v>1.333333333333333</v>
      </c>
      <c r="T653" s="56"/>
      <c r="U653" s="18">
        <v>643</v>
      </c>
      <c r="AI653">
        <v>1</v>
      </c>
      <c r="AJ653">
        <v>0.5</v>
      </c>
      <c r="AK653">
        <v>2.5</v>
      </c>
      <c r="AT653">
        <v>3</v>
      </c>
      <c r="AU653">
        <v>4</v>
      </c>
      <c r="AV653">
        <v>1.333333333333333</v>
      </c>
      <c r="AW653">
        <v>13</v>
      </c>
    </row>
    <row r="654" spans="1:49" x14ac:dyDescent="0.3">
      <c r="A654" s="69">
        <v>44813</v>
      </c>
      <c r="B654" s="16">
        <v>644</v>
      </c>
      <c r="C654">
        <v>4</v>
      </c>
      <c r="D654">
        <v>1</v>
      </c>
      <c r="O654">
        <v>2</v>
      </c>
      <c r="P654">
        <v>5</v>
      </c>
      <c r="Q654">
        <v>2.5</v>
      </c>
      <c r="T654" s="68">
        <v>44813</v>
      </c>
      <c r="U654" s="18">
        <v>644</v>
      </c>
      <c r="AG654">
        <v>4</v>
      </c>
      <c r="AH654">
        <v>1</v>
      </c>
      <c r="AT654">
        <v>2</v>
      </c>
      <c r="AU654">
        <v>5</v>
      </c>
      <c r="AV654">
        <v>2.5</v>
      </c>
      <c r="AW654">
        <v>11</v>
      </c>
    </row>
    <row r="655" spans="1:49" x14ac:dyDescent="0.3">
      <c r="A655" s="57"/>
      <c r="B655" s="16">
        <v>645</v>
      </c>
      <c r="C655">
        <v>0.5</v>
      </c>
      <c r="O655">
        <v>1</v>
      </c>
      <c r="P655">
        <v>0.5</v>
      </c>
      <c r="Q655">
        <v>0.5</v>
      </c>
      <c r="T655" s="57"/>
      <c r="U655" s="18">
        <v>645</v>
      </c>
      <c r="AM655">
        <v>0.5</v>
      </c>
      <c r="AT655">
        <v>1</v>
      </c>
      <c r="AU655">
        <v>0.5</v>
      </c>
      <c r="AV655">
        <v>0.5</v>
      </c>
      <c r="AW655">
        <v>17</v>
      </c>
    </row>
    <row r="656" spans="1:49" x14ac:dyDescent="0.3">
      <c r="A656" s="56"/>
      <c r="B656" s="16">
        <v>646</v>
      </c>
      <c r="C656">
        <v>0.5</v>
      </c>
      <c r="D656">
        <v>0.5</v>
      </c>
      <c r="O656">
        <v>2</v>
      </c>
      <c r="P656">
        <v>1</v>
      </c>
      <c r="Q656">
        <v>0.5</v>
      </c>
      <c r="T656" s="56"/>
      <c r="U656" s="18">
        <v>646</v>
      </c>
      <c r="AP656">
        <v>0.5</v>
      </c>
      <c r="AQ656">
        <v>0.5</v>
      </c>
      <c r="AT656">
        <v>2</v>
      </c>
      <c r="AU656">
        <v>1</v>
      </c>
      <c r="AV656">
        <v>0.5</v>
      </c>
      <c r="AW656">
        <v>20</v>
      </c>
    </row>
    <row r="657" spans="1:49" x14ac:dyDescent="0.3">
      <c r="A657" s="69">
        <v>44814</v>
      </c>
      <c r="B657" s="16">
        <v>647</v>
      </c>
      <c r="C657">
        <v>0.5</v>
      </c>
      <c r="O657">
        <v>1</v>
      </c>
      <c r="P657">
        <v>0.5</v>
      </c>
      <c r="Q657">
        <v>0.5</v>
      </c>
      <c r="T657" s="68">
        <v>44814</v>
      </c>
      <c r="U657" s="18">
        <v>647</v>
      </c>
      <c r="Y657">
        <v>0.5</v>
      </c>
      <c r="AT657">
        <v>1</v>
      </c>
      <c r="AU657">
        <v>0.5</v>
      </c>
      <c r="AV657">
        <v>0.5</v>
      </c>
      <c r="AW657">
        <v>3</v>
      </c>
    </row>
    <row r="658" spans="1:49" x14ac:dyDescent="0.3">
      <c r="A658" s="56"/>
      <c r="B658" s="16">
        <v>648</v>
      </c>
      <c r="C658">
        <v>13</v>
      </c>
      <c r="D658">
        <v>2</v>
      </c>
      <c r="E658">
        <v>2</v>
      </c>
      <c r="F658">
        <v>0.5</v>
      </c>
      <c r="O658">
        <v>4</v>
      </c>
      <c r="P658">
        <v>17.5</v>
      </c>
      <c r="Q658">
        <v>4.375</v>
      </c>
      <c r="T658" s="56"/>
      <c r="U658" s="18">
        <v>648</v>
      </c>
      <c r="AN658">
        <v>13</v>
      </c>
      <c r="AO658">
        <v>2</v>
      </c>
      <c r="AP658">
        <v>2</v>
      </c>
      <c r="AQ658">
        <v>0.5</v>
      </c>
      <c r="AT658">
        <v>4</v>
      </c>
      <c r="AU658">
        <v>17.5</v>
      </c>
      <c r="AV658">
        <v>4.375</v>
      </c>
      <c r="AW658">
        <v>18</v>
      </c>
    </row>
    <row r="659" spans="1:49" x14ac:dyDescent="0.3">
      <c r="A659" s="17">
        <v>44815</v>
      </c>
      <c r="B659" s="16">
        <v>649</v>
      </c>
      <c r="C659">
        <v>6</v>
      </c>
      <c r="D659">
        <v>58.5</v>
      </c>
      <c r="E659">
        <v>37.5</v>
      </c>
      <c r="O659">
        <v>3</v>
      </c>
      <c r="P659">
        <v>102</v>
      </c>
      <c r="Q659">
        <v>34</v>
      </c>
      <c r="T659" s="19">
        <v>44815</v>
      </c>
      <c r="U659" s="18">
        <v>649</v>
      </c>
      <c r="AK659">
        <v>6</v>
      </c>
      <c r="AL659">
        <v>58.5</v>
      </c>
      <c r="AM659">
        <v>37.5</v>
      </c>
      <c r="AT659">
        <v>3</v>
      </c>
      <c r="AU659">
        <v>102</v>
      </c>
      <c r="AV659">
        <v>34</v>
      </c>
      <c r="AW659">
        <v>15</v>
      </c>
    </row>
    <row r="660" spans="1:49" x14ac:dyDescent="0.3">
      <c r="A660" s="17">
        <v>44816</v>
      </c>
      <c r="B660" s="16">
        <v>650</v>
      </c>
      <c r="C660">
        <v>3.5</v>
      </c>
      <c r="D660">
        <v>11.5</v>
      </c>
      <c r="O660">
        <v>2</v>
      </c>
      <c r="P660">
        <v>15</v>
      </c>
      <c r="Q660">
        <v>7.5</v>
      </c>
      <c r="T660" s="19">
        <v>44816</v>
      </c>
      <c r="U660" s="18">
        <v>650</v>
      </c>
      <c r="AL660">
        <v>3.5</v>
      </c>
      <c r="AM660">
        <v>11.5</v>
      </c>
      <c r="AT660">
        <v>2</v>
      </c>
      <c r="AU660">
        <v>15</v>
      </c>
      <c r="AV660">
        <v>7.5</v>
      </c>
      <c r="AW660">
        <v>16</v>
      </c>
    </row>
    <row r="661" spans="1:49" x14ac:dyDescent="0.3">
      <c r="A661" s="69">
        <v>44817</v>
      </c>
      <c r="B661" s="16">
        <v>651</v>
      </c>
      <c r="C661">
        <v>4</v>
      </c>
      <c r="D661">
        <v>5</v>
      </c>
      <c r="O661">
        <v>2</v>
      </c>
      <c r="P661">
        <v>9</v>
      </c>
      <c r="Q661">
        <v>4.5</v>
      </c>
      <c r="T661" s="68">
        <v>44817</v>
      </c>
      <c r="U661" s="18">
        <v>651</v>
      </c>
      <c r="AK661">
        <v>4</v>
      </c>
      <c r="AL661">
        <v>5</v>
      </c>
      <c r="AT661">
        <v>2</v>
      </c>
      <c r="AU661">
        <v>9</v>
      </c>
      <c r="AV661">
        <v>4.5</v>
      </c>
      <c r="AW661">
        <v>15</v>
      </c>
    </row>
    <row r="662" spans="1:49" x14ac:dyDescent="0.3">
      <c r="A662" s="56"/>
      <c r="B662" s="16">
        <v>652</v>
      </c>
      <c r="C662">
        <v>0.5</v>
      </c>
      <c r="D662">
        <v>8</v>
      </c>
      <c r="O662">
        <v>2</v>
      </c>
      <c r="P662">
        <v>8.5</v>
      </c>
      <c r="Q662">
        <v>4.25</v>
      </c>
      <c r="T662" s="56"/>
      <c r="U662" s="18">
        <v>652</v>
      </c>
      <c r="AN662">
        <v>0.5</v>
      </c>
      <c r="AO662">
        <v>8</v>
      </c>
      <c r="AT662">
        <v>2</v>
      </c>
      <c r="AU662">
        <v>8.5</v>
      </c>
      <c r="AV662">
        <v>4.25</v>
      </c>
      <c r="AW662">
        <v>18</v>
      </c>
    </row>
    <row r="663" spans="1:49" x14ac:dyDescent="0.3">
      <c r="A663" s="17">
        <v>44820</v>
      </c>
      <c r="B663" s="16">
        <v>653</v>
      </c>
      <c r="C663">
        <v>3</v>
      </c>
      <c r="D663">
        <v>1.5</v>
      </c>
      <c r="E663">
        <v>3</v>
      </c>
      <c r="F663">
        <v>2</v>
      </c>
      <c r="G663">
        <v>1</v>
      </c>
      <c r="H663">
        <v>1.5</v>
      </c>
      <c r="I663">
        <v>1</v>
      </c>
      <c r="J663">
        <v>1</v>
      </c>
      <c r="K663">
        <v>0.5</v>
      </c>
      <c r="O663">
        <v>9</v>
      </c>
      <c r="P663">
        <v>14.5</v>
      </c>
      <c r="Q663">
        <v>1.6111111111111109</v>
      </c>
      <c r="T663" s="19">
        <v>44820</v>
      </c>
      <c r="U663" s="18">
        <v>653</v>
      </c>
      <c r="AK663">
        <v>3</v>
      </c>
      <c r="AL663">
        <v>1.5</v>
      </c>
      <c r="AM663">
        <v>3</v>
      </c>
      <c r="AN663">
        <v>2</v>
      </c>
      <c r="AO663">
        <v>1</v>
      </c>
      <c r="AP663">
        <v>1.5</v>
      </c>
      <c r="AQ663">
        <v>1</v>
      </c>
      <c r="AR663">
        <v>1</v>
      </c>
      <c r="AS663">
        <v>0.5</v>
      </c>
      <c r="AT663">
        <v>9</v>
      </c>
      <c r="AU663">
        <v>14.5</v>
      </c>
      <c r="AV663">
        <v>1.6111111111111109</v>
      </c>
      <c r="AW663">
        <v>15</v>
      </c>
    </row>
    <row r="664" spans="1:49" x14ac:dyDescent="0.3">
      <c r="A664" s="69">
        <v>44821</v>
      </c>
      <c r="B664" s="16">
        <v>653</v>
      </c>
      <c r="C664">
        <v>0.5</v>
      </c>
      <c r="O664">
        <v>1</v>
      </c>
      <c r="P664">
        <v>0.5</v>
      </c>
      <c r="Q664">
        <v>0.5</v>
      </c>
      <c r="T664" s="68">
        <v>44821</v>
      </c>
      <c r="U664" s="18">
        <v>653</v>
      </c>
      <c r="V664">
        <v>0.5</v>
      </c>
      <c r="AT664">
        <v>1</v>
      </c>
      <c r="AU664">
        <v>0.5</v>
      </c>
      <c r="AV664">
        <v>0.5</v>
      </c>
      <c r="AW664">
        <v>0</v>
      </c>
    </row>
    <row r="665" spans="1:49" x14ac:dyDescent="0.3">
      <c r="A665" s="57"/>
      <c r="B665" s="16">
        <v>654</v>
      </c>
      <c r="C665">
        <v>0.5</v>
      </c>
      <c r="O665">
        <v>1</v>
      </c>
      <c r="P665">
        <v>0.5</v>
      </c>
      <c r="Q665">
        <v>0.5</v>
      </c>
      <c r="T665" s="57"/>
      <c r="U665" s="18">
        <v>654</v>
      </c>
      <c r="X665">
        <v>0.5</v>
      </c>
      <c r="AT665">
        <v>1</v>
      </c>
      <c r="AU665">
        <v>0.5</v>
      </c>
      <c r="AV665">
        <v>0.5</v>
      </c>
      <c r="AW665">
        <v>2</v>
      </c>
    </row>
    <row r="666" spans="1:49" x14ac:dyDescent="0.3">
      <c r="A666" s="57"/>
      <c r="B666" s="16">
        <v>655</v>
      </c>
      <c r="C666">
        <v>0.5</v>
      </c>
      <c r="O666">
        <v>1</v>
      </c>
      <c r="P666">
        <v>0.5</v>
      </c>
      <c r="Q666">
        <v>0.5</v>
      </c>
      <c r="T666" s="57"/>
      <c r="U666" s="18">
        <v>655</v>
      </c>
      <c r="Z666">
        <v>0.5</v>
      </c>
      <c r="AT666">
        <v>1</v>
      </c>
      <c r="AU666">
        <v>0.5</v>
      </c>
      <c r="AV666">
        <v>0.5</v>
      </c>
      <c r="AW666">
        <v>4</v>
      </c>
    </row>
    <row r="667" spans="1:49" x14ac:dyDescent="0.3">
      <c r="A667" s="56"/>
      <c r="B667" s="16">
        <v>656</v>
      </c>
      <c r="C667">
        <v>32.5</v>
      </c>
      <c r="D667">
        <v>0.5</v>
      </c>
      <c r="O667">
        <v>2</v>
      </c>
      <c r="P667">
        <v>33</v>
      </c>
      <c r="Q667">
        <v>16.5</v>
      </c>
      <c r="T667" s="56"/>
      <c r="U667" s="18">
        <v>656</v>
      </c>
      <c r="AB667">
        <v>32.5</v>
      </c>
      <c r="AC667">
        <v>0.5</v>
      </c>
      <c r="AT667">
        <v>2</v>
      </c>
      <c r="AU667">
        <v>33</v>
      </c>
      <c r="AV667">
        <v>16.5</v>
      </c>
      <c r="AW667">
        <v>6</v>
      </c>
    </row>
    <row r="668" spans="1:49" x14ac:dyDescent="0.3">
      <c r="A668" s="17">
        <v>44824</v>
      </c>
      <c r="B668" s="16">
        <v>657</v>
      </c>
      <c r="C668">
        <v>1</v>
      </c>
      <c r="O668">
        <v>1</v>
      </c>
      <c r="P668">
        <v>1</v>
      </c>
      <c r="Q668">
        <v>1</v>
      </c>
      <c r="T668" s="19">
        <v>44824</v>
      </c>
      <c r="U668" s="18">
        <v>657</v>
      </c>
      <c r="AP668">
        <v>1</v>
      </c>
      <c r="AT668">
        <v>1</v>
      </c>
      <c r="AU668">
        <v>1</v>
      </c>
      <c r="AV668">
        <v>1</v>
      </c>
      <c r="AW668">
        <v>20</v>
      </c>
    </row>
    <row r="669" spans="1:49" x14ac:dyDescent="0.3">
      <c r="A669" s="69">
        <v>44825</v>
      </c>
      <c r="B669" s="16">
        <v>658</v>
      </c>
      <c r="C669">
        <v>0.5</v>
      </c>
      <c r="O669">
        <v>1</v>
      </c>
      <c r="P669">
        <v>0.5</v>
      </c>
      <c r="Q669">
        <v>0.5</v>
      </c>
      <c r="T669" s="68">
        <v>44825</v>
      </c>
      <c r="U669" s="18">
        <v>658</v>
      </c>
      <c r="V669">
        <v>0.5</v>
      </c>
      <c r="AT669">
        <v>1</v>
      </c>
      <c r="AU669">
        <v>0.5</v>
      </c>
      <c r="AV669">
        <v>0.5</v>
      </c>
      <c r="AW669">
        <v>0</v>
      </c>
    </row>
    <row r="670" spans="1:49" x14ac:dyDescent="0.3">
      <c r="A670" s="57"/>
      <c r="B670" s="16">
        <v>659</v>
      </c>
      <c r="C670">
        <v>0.5</v>
      </c>
      <c r="O670">
        <v>1</v>
      </c>
      <c r="P670">
        <v>0.5</v>
      </c>
      <c r="Q670">
        <v>0.5</v>
      </c>
      <c r="T670" s="57"/>
      <c r="U670" s="18">
        <v>659</v>
      </c>
      <c r="AC670">
        <v>0.5</v>
      </c>
      <c r="AT670">
        <v>1</v>
      </c>
      <c r="AU670">
        <v>0.5</v>
      </c>
      <c r="AV670">
        <v>0.5</v>
      </c>
      <c r="AW670">
        <v>7</v>
      </c>
    </row>
    <row r="671" spans="1:49" x14ac:dyDescent="0.3">
      <c r="A671" s="56"/>
      <c r="B671" s="16">
        <v>660</v>
      </c>
      <c r="C671">
        <v>8.5</v>
      </c>
      <c r="D671">
        <v>1</v>
      </c>
      <c r="O671">
        <v>2</v>
      </c>
      <c r="P671">
        <v>9.5</v>
      </c>
      <c r="Q671">
        <v>4.75</v>
      </c>
      <c r="T671" s="56"/>
      <c r="U671" s="18">
        <v>660</v>
      </c>
      <c r="AJ671">
        <v>8.5</v>
      </c>
      <c r="AK671">
        <v>1</v>
      </c>
      <c r="AT671">
        <v>2</v>
      </c>
      <c r="AU671">
        <v>9.5</v>
      </c>
      <c r="AV671">
        <v>4.75</v>
      </c>
      <c r="AW671">
        <v>14</v>
      </c>
    </row>
    <row r="672" spans="1:49" x14ac:dyDescent="0.3">
      <c r="A672" s="69">
        <v>44826</v>
      </c>
      <c r="B672" s="16">
        <v>661</v>
      </c>
      <c r="C672">
        <v>0.5</v>
      </c>
      <c r="O672">
        <v>1</v>
      </c>
      <c r="P672">
        <v>0.5</v>
      </c>
      <c r="Q672">
        <v>0.5</v>
      </c>
      <c r="T672" s="68">
        <v>44826</v>
      </c>
      <c r="U672" s="18">
        <v>661</v>
      </c>
      <c r="AB672">
        <v>0.5</v>
      </c>
      <c r="AT672">
        <v>1</v>
      </c>
      <c r="AU672">
        <v>0.5</v>
      </c>
      <c r="AV672">
        <v>0.5</v>
      </c>
      <c r="AW672">
        <v>6</v>
      </c>
    </row>
    <row r="673" spans="1:49" x14ac:dyDescent="0.3">
      <c r="A673" s="57"/>
      <c r="B673" s="16">
        <v>662</v>
      </c>
      <c r="C673">
        <v>0.5</v>
      </c>
      <c r="D673">
        <v>0.5</v>
      </c>
      <c r="O673">
        <v>2</v>
      </c>
      <c r="P673">
        <v>1</v>
      </c>
      <c r="Q673">
        <v>0.5</v>
      </c>
      <c r="T673" s="57"/>
      <c r="U673" s="18">
        <v>662</v>
      </c>
      <c r="AK673">
        <v>0.5</v>
      </c>
      <c r="AL673">
        <v>0.5</v>
      </c>
      <c r="AT673">
        <v>2</v>
      </c>
      <c r="AU673">
        <v>1</v>
      </c>
      <c r="AV673">
        <v>0.5</v>
      </c>
      <c r="AW673">
        <v>15</v>
      </c>
    </row>
    <row r="674" spans="1:49" x14ac:dyDescent="0.3">
      <c r="A674" s="57"/>
      <c r="B674" s="16">
        <v>663</v>
      </c>
      <c r="C674">
        <v>0.5</v>
      </c>
      <c r="O674">
        <v>1</v>
      </c>
      <c r="P674">
        <v>0.5</v>
      </c>
      <c r="Q674">
        <v>0.5</v>
      </c>
      <c r="T674" s="57"/>
      <c r="U674" s="18">
        <v>663</v>
      </c>
      <c r="AN674">
        <v>0.5</v>
      </c>
      <c r="AT674">
        <v>1</v>
      </c>
      <c r="AU674">
        <v>0.5</v>
      </c>
      <c r="AV674">
        <v>0.5</v>
      </c>
      <c r="AW674">
        <v>18</v>
      </c>
    </row>
    <row r="675" spans="1:49" x14ac:dyDescent="0.3">
      <c r="A675" s="56"/>
      <c r="B675" s="16">
        <v>664</v>
      </c>
      <c r="C675">
        <v>2.5</v>
      </c>
      <c r="O675">
        <v>1</v>
      </c>
      <c r="P675">
        <v>2.5</v>
      </c>
      <c r="Q675">
        <v>2.5</v>
      </c>
      <c r="T675" s="56"/>
      <c r="U675" s="18">
        <v>664</v>
      </c>
      <c r="AS675">
        <v>2.5</v>
      </c>
      <c r="AT675">
        <v>1</v>
      </c>
      <c r="AU675">
        <v>2.5</v>
      </c>
      <c r="AV675">
        <v>2.5</v>
      </c>
      <c r="AW675">
        <v>23</v>
      </c>
    </row>
    <row r="676" spans="1:49" x14ac:dyDescent="0.3">
      <c r="A676" s="69">
        <v>44827</v>
      </c>
      <c r="B676" s="16">
        <v>664</v>
      </c>
      <c r="C676">
        <v>0.5</v>
      </c>
      <c r="D676">
        <v>0.5</v>
      </c>
      <c r="O676">
        <v>2</v>
      </c>
      <c r="P676">
        <v>1</v>
      </c>
      <c r="Q676">
        <v>0.5</v>
      </c>
      <c r="T676" s="68">
        <v>44827</v>
      </c>
      <c r="U676" s="18">
        <v>664</v>
      </c>
      <c r="V676">
        <v>0.5</v>
      </c>
      <c r="W676">
        <v>0.5</v>
      </c>
      <c r="AT676">
        <v>2</v>
      </c>
      <c r="AU676">
        <v>1</v>
      </c>
      <c r="AV676">
        <v>0.5</v>
      </c>
      <c r="AW676">
        <v>0</v>
      </c>
    </row>
    <row r="677" spans="1:49" x14ac:dyDescent="0.3">
      <c r="A677" s="57"/>
      <c r="B677" s="16">
        <v>665</v>
      </c>
      <c r="C677">
        <v>1</v>
      </c>
      <c r="O677">
        <v>1</v>
      </c>
      <c r="P677">
        <v>1</v>
      </c>
      <c r="Q677">
        <v>1</v>
      </c>
      <c r="T677" s="57"/>
      <c r="U677" s="18">
        <v>665</v>
      </c>
      <c r="AE677">
        <v>1</v>
      </c>
      <c r="AT677">
        <v>1</v>
      </c>
      <c r="AU677">
        <v>1</v>
      </c>
      <c r="AV677">
        <v>1</v>
      </c>
      <c r="AW677">
        <v>9</v>
      </c>
    </row>
    <row r="678" spans="1:49" x14ac:dyDescent="0.3">
      <c r="A678" s="57"/>
      <c r="B678" s="16">
        <v>666</v>
      </c>
      <c r="C678">
        <v>4</v>
      </c>
      <c r="D678">
        <v>27.5</v>
      </c>
      <c r="O678">
        <v>2</v>
      </c>
      <c r="P678">
        <v>31.5</v>
      </c>
      <c r="Q678">
        <v>15.75</v>
      </c>
      <c r="T678" s="57"/>
      <c r="U678" s="18">
        <v>666</v>
      </c>
      <c r="AL678">
        <v>4</v>
      </c>
      <c r="AM678">
        <v>27.5</v>
      </c>
      <c r="AT678">
        <v>2</v>
      </c>
      <c r="AU678">
        <v>31.5</v>
      </c>
      <c r="AV678">
        <v>15.75</v>
      </c>
      <c r="AW678">
        <v>16</v>
      </c>
    </row>
    <row r="679" spans="1:49" x14ac:dyDescent="0.3">
      <c r="A679" s="56"/>
      <c r="B679" s="16">
        <v>667</v>
      </c>
      <c r="C679">
        <v>0.5</v>
      </c>
      <c r="D679">
        <v>0.5</v>
      </c>
      <c r="O679">
        <v>2</v>
      </c>
      <c r="P679">
        <v>1</v>
      </c>
      <c r="Q679">
        <v>0.5</v>
      </c>
      <c r="T679" s="56"/>
      <c r="U679" s="18">
        <v>667</v>
      </c>
      <c r="AO679">
        <v>0.5</v>
      </c>
      <c r="AP679">
        <v>0.5</v>
      </c>
      <c r="AT679">
        <v>2</v>
      </c>
      <c r="AU679">
        <v>1</v>
      </c>
      <c r="AV679">
        <v>0.5</v>
      </c>
      <c r="AW679">
        <v>19</v>
      </c>
    </row>
    <row r="680" spans="1:49" x14ac:dyDescent="0.3">
      <c r="A680" s="17">
        <v>44828</v>
      </c>
      <c r="B680" s="16">
        <v>668</v>
      </c>
      <c r="C680">
        <v>2</v>
      </c>
      <c r="O680">
        <v>1</v>
      </c>
      <c r="P680">
        <v>2</v>
      </c>
      <c r="Q680">
        <v>2</v>
      </c>
      <c r="T680" s="19">
        <v>44828</v>
      </c>
      <c r="U680" s="18">
        <v>668</v>
      </c>
      <c r="AC680">
        <v>2</v>
      </c>
      <c r="AT680">
        <v>1</v>
      </c>
      <c r="AU680">
        <v>2</v>
      </c>
      <c r="AV680">
        <v>2</v>
      </c>
      <c r="AW680">
        <v>7</v>
      </c>
    </row>
    <row r="681" spans="1:49" x14ac:dyDescent="0.3">
      <c r="A681" s="69">
        <v>44831</v>
      </c>
      <c r="B681" s="16">
        <v>669</v>
      </c>
      <c r="C681">
        <v>4</v>
      </c>
      <c r="D681">
        <v>1</v>
      </c>
      <c r="E681">
        <v>0.5</v>
      </c>
      <c r="F681">
        <v>0.5</v>
      </c>
      <c r="G681">
        <v>0.5</v>
      </c>
      <c r="O681">
        <v>5</v>
      </c>
      <c r="P681">
        <v>6.5</v>
      </c>
      <c r="Q681">
        <v>1.3</v>
      </c>
      <c r="T681" s="68">
        <v>44831</v>
      </c>
      <c r="U681" s="18">
        <v>669</v>
      </c>
      <c r="AL681">
        <v>4</v>
      </c>
      <c r="AM681">
        <v>1</v>
      </c>
      <c r="AN681">
        <v>0.5</v>
      </c>
      <c r="AO681">
        <v>0.5</v>
      </c>
      <c r="AP681">
        <v>0.5</v>
      </c>
      <c r="AT681">
        <v>5</v>
      </c>
      <c r="AU681">
        <v>6.5</v>
      </c>
      <c r="AV681">
        <v>1.3</v>
      </c>
      <c r="AW681">
        <v>16</v>
      </c>
    </row>
    <row r="682" spans="1:49" x14ac:dyDescent="0.3">
      <c r="A682" s="56"/>
      <c r="B682" s="16">
        <v>670</v>
      </c>
      <c r="C682">
        <v>0.5</v>
      </c>
      <c r="O682">
        <v>1</v>
      </c>
      <c r="P682">
        <v>0.5</v>
      </c>
      <c r="Q682">
        <v>0.5</v>
      </c>
      <c r="T682" s="56"/>
      <c r="U682" s="18">
        <v>670</v>
      </c>
      <c r="AR682">
        <v>0.5</v>
      </c>
      <c r="AT682">
        <v>1</v>
      </c>
      <c r="AU682">
        <v>0.5</v>
      </c>
      <c r="AV682">
        <v>0.5</v>
      </c>
      <c r="AW682">
        <v>22</v>
      </c>
    </row>
    <row r="683" spans="1:49" x14ac:dyDescent="0.3">
      <c r="A683" s="69">
        <v>44832</v>
      </c>
      <c r="B683" s="16">
        <v>671</v>
      </c>
      <c r="C683">
        <v>0.5</v>
      </c>
      <c r="O683">
        <v>1</v>
      </c>
      <c r="P683">
        <v>0.5</v>
      </c>
      <c r="Q683">
        <v>0.5</v>
      </c>
      <c r="T683" s="68">
        <v>44832</v>
      </c>
      <c r="U683" s="18">
        <v>671</v>
      </c>
      <c r="V683">
        <v>0.5</v>
      </c>
      <c r="AT683">
        <v>1</v>
      </c>
      <c r="AU683">
        <v>0.5</v>
      </c>
      <c r="AV683">
        <v>0.5</v>
      </c>
      <c r="AW683">
        <v>0</v>
      </c>
    </row>
    <row r="684" spans="1:49" x14ac:dyDescent="0.3">
      <c r="A684" s="57"/>
      <c r="B684" s="16">
        <v>672</v>
      </c>
      <c r="C684">
        <v>0.5</v>
      </c>
      <c r="D684">
        <v>0.5</v>
      </c>
      <c r="O684">
        <v>2</v>
      </c>
      <c r="P684">
        <v>1</v>
      </c>
      <c r="Q684">
        <v>0.5</v>
      </c>
      <c r="T684" s="57"/>
      <c r="U684" s="18">
        <v>672</v>
      </c>
      <c r="X684">
        <v>0.5</v>
      </c>
      <c r="Y684">
        <v>0.5</v>
      </c>
      <c r="AT684">
        <v>2</v>
      </c>
      <c r="AU684">
        <v>1</v>
      </c>
      <c r="AV684">
        <v>0.5</v>
      </c>
      <c r="AW684">
        <v>2</v>
      </c>
    </row>
    <row r="685" spans="1:49" x14ac:dyDescent="0.3">
      <c r="A685" s="56"/>
      <c r="B685" s="16">
        <v>673</v>
      </c>
      <c r="C685">
        <v>5</v>
      </c>
      <c r="O685">
        <v>1</v>
      </c>
      <c r="P685">
        <v>5</v>
      </c>
      <c r="Q685">
        <v>5</v>
      </c>
      <c r="T685" s="56"/>
      <c r="U685" s="18">
        <v>673</v>
      </c>
      <c r="AB685">
        <v>5</v>
      </c>
      <c r="AT685">
        <v>1</v>
      </c>
      <c r="AU685">
        <v>5</v>
      </c>
      <c r="AV685">
        <v>5</v>
      </c>
      <c r="AW685">
        <v>6</v>
      </c>
    </row>
    <row r="686" spans="1:49" x14ac:dyDescent="0.3">
      <c r="A686" s="69">
        <v>44835</v>
      </c>
      <c r="B686" s="16">
        <v>674</v>
      </c>
      <c r="C686">
        <v>1</v>
      </c>
      <c r="O686">
        <v>1</v>
      </c>
      <c r="P686">
        <v>1</v>
      </c>
      <c r="Q686">
        <v>1</v>
      </c>
      <c r="T686" s="68">
        <v>44835</v>
      </c>
      <c r="U686" s="18">
        <v>674</v>
      </c>
      <c r="AB686">
        <v>1</v>
      </c>
      <c r="AT686">
        <v>1</v>
      </c>
      <c r="AU686">
        <v>1</v>
      </c>
      <c r="AV686">
        <v>1</v>
      </c>
      <c r="AW686">
        <v>6</v>
      </c>
    </row>
    <row r="687" spans="1:49" x14ac:dyDescent="0.3">
      <c r="A687" s="56"/>
      <c r="B687" s="16">
        <v>675</v>
      </c>
      <c r="C687">
        <v>3</v>
      </c>
      <c r="D687">
        <v>28.5</v>
      </c>
      <c r="O687">
        <v>2</v>
      </c>
      <c r="P687">
        <v>31.5</v>
      </c>
      <c r="Q687">
        <v>15.75</v>
      </c>
      <c r="T687" s="56"/>
      <c r="U687" s="18">
        <v>675</v>
      </c>
      <c r="AL687">
        <v>3</v>
      </c>
      <c r="AM687">
        <v>28.5</v>
      </c>
      <c r="AT687">
        <v>2</v>
      </c>
      <c r="AU687">
        <v>31.5</v>
      </c>
      <c r="AV687">
        <v>15.75</v>
      </c>
      <c r="AW687">
        <v>16</v>
      </c>
    </row>
    <row r="688" spans="1:49" x14ac:dyDescent="0.3">
      <c r="A688" s="17">
        <v>44836</v>
      </c>
      <c r="B688" s="16">
        <v>676</v>
      </c>
      <c r="C688">
        <v>1.5</v>
      </c>
      <c r="O688">
        <v>1</v>
      </c>
      <c r="P688">
        <v>1.5</v>
      </c>
      <c r="Q688">
        <v>1.5</v>
      </c>
      <c r="T688" s="19">
        <v>44836</v>
      </c>
      <c r="U688" s="18">
        <v>676</v>
      </c>
      <c r="AF688">
        <v>1.5</v>
      </c>
      <c r="AT688">
        <v>1</v>
      </c>
      <c r="AU688">
        <v>1.5</v>
      </c>
      <c r="AV688">
        <v>1.5</v>
      </c>
      <c r="AW688">
        <v>10</v>
      </c>
    </row>
    <row r="689" spans="1:49" x14ac:dyDescent="0.3">
      <c r="A689" s="69">
        <v>44837</v>
      </c>
      <c r="B689" s="16">
        <v>677</v>
      </c>
      <c r="C689">
        <v>2</v>
      </c>
      <c r="D689">
        <v>23</v>
      </c>
      <c r="E689">
        <v>1</v>
      </c>
      <c r="F689">
        <v>1</v>
      </c>
      <c r="G689">
        <v>3</v>
      </c>
      <c r="O689">
        <v>5</v>
      </c>
      <c r="P689">
        <v>30</v>
      </c>
      <c r="Q689">
        <v>6</v>
      </c>
      <c r="T689" s="68">
        <v>44837</v>
      </c>
      <c r="U689" s="18">
        <v>677</v>
      </c>
      <c r="AE689">
        <v>2</v>
      </c>
      <c r="AF689">
        <v>23</v>
      </c>
      <c r="AG689">
        <v>1</v>
      </c>
      <c r="AH689">
        <v>1</v>
      </c>
      <c r="AI689">
        <v>3</v>
      </c>
      <c r="AT689">
        <v>5</v>
      </c>
      <c r="AU689">
        <v>30</v>
      </c>
      <c r="AV689">
        <v>6</v>
      </c>
      <c r="AW689">
        <v>9</v>
      </c>
    </row>
    <row r="690" spans="1:49" x14ac:dyDescent="0.3">
      <c r="A690" s="56"/>
      <c r="B690" s="16">
        <v>678</v>
      </c>
      <c r="C690">
        <v>36.5</v>
      </c>
      <c r="D690">
        <v>4</v>
      </c>
      <c r="E690">
        <v>1.5</v>
      </c>
      <c r="F690">
        <v>8</v>
      </c>
      <c r="G690">
        <v>3.5</v>
      </c>
      <c r="H690">
        <v>1</v>
      </c>
      <c r="O690">
        <v>6</v>
      </c>
      <c r="P690">
        <v>54.5</v>
      </c>
      <c r="Q690">
        <v>9.0833333333333339</v>
      </c>
      <c r="T690" s="56"/>
      <c r="U690" s="18">
        <v>678</v>
      </c>
      <c r="AL690">
        <v>36.5</v>
      </c>
      <c r="AM690">
        <v>4</v>
      </c>
      <c r="AN690">
        <v>1.5</v>
      </c>
      <c r="AO690">
        <v>8</v>
      </c>
      <c r="AP690">
        <v>3.5</v>
      </c>
      <c r="AQ690">
        <v>1</v>
      </c>
      <c r="AT690">
        <v>6</v>
      </c>
      <c r="AU690">
        <v>54.5</v>
      </c>
      <c r="AV690">
        <v>9.0833333333333339</v>
      </c>
      <c r="AW690">
        <v>16</v>
      </c>
    </row>
    <row r="691" spans="1:49" x14ac:dyDescent="0.3">
      <c r="A691" s="69">
        <v>44838</v>
      </c>
      <c r="B691" s="16">
        <v>679</v>
      </c>
      <c r="C691">
        <v>0.5</v>
      </c>
      <c r="O691">
        <v>1</v>
      </c>
      <c r="P691">
        <v>0.5</v>
      </c>
      <c r="Q691">
        <v>0.5</v>
      </c>
      <c r="T691" s="68">
        <v>44838</v>
      </c>
      <c r="U691" s="18">
        <v>679</v>
      </c>
      <c r="V691">
        <v>0.5</v>
      </c>
      <c r="AT691">
        <v>1</v>
      </c>
      <c r="AU691">
        <v>0.5</v>
      </c>
      <c r="AV691">
        <v>0.5</v>
      </c>
      <c r="AW691">
        <v>0</v>
      </c>
    </row>
    <row r="692" spans="1:49" x14ac:dyDescent="0.3">
      <c r="A692" s="56"/>
      <c r="B692" s="16">
        <v>680</v>
      </c>
      <c r="C692">
        <v>16.5</v>
      </c>
      <c r="D692">
        <v>69</v>
      </c>
      <c r="E692">
        <v>39</v>
      </c>
      <c r="F692">
        <v>1</v>
      </c>
      <c r="O692">
        <v>4</v>
      </c>
      <c r="P692">
        <v>125.5</v>
      </c>
      <c r="Q692">
        <v>31.375</v>
      </c>
      <c r="T692" s="56"/>
      <c r="U692" s="18">
        <v>680</v>
      </c>
      <c r="AI692">
        <v>16.5</v>
      </c>
      <c r="AJ692">
        <v>69</v>
      </c>
      <c r="AK692">
        <v>39</v>
      </c>
      <c r="AL692">
        <v>1</v>
      </c>
      <c r="AT692">
        <v>4</v>
      </c>
      <c r="AU692">
        <v>125.5</v>
      </c>
      <c r="AV692">
        <v>31.375</v>
      </c>
      <c r="AW692">
        <v>13</v>
      </c>
    </row>
    <row r="693" spans="1:49" x14ac:dyDescent="0.3">
      <c r="A693" s="69">
        <v>44839</v>
      </c>
      <c r="B693" s="16">
        <v>681</v>
      </c>
      <c r="C693">
        <v>1</v>
      </c>
      <c r="O693">
        <v>1</v>
      </c>
      <c r="P693">
        <v>1</v>
      </c>
      <c r="Q693">
        <v>1</v>
      </c>
      <c r="T693" s="68">
        <v>44839</v>
      </c>
      <c r="U693" s="18">
        <v>681</v>
      </c>
      <c r="AJ693">
        <v>1</v>
      </c>
      <c r="AT693">
        <v>1</v>
      </c>
      <c r="AU693">
        <v>1</v>
      </c>
      <c r="AV693">
        <v>1</v>
      </c>
      <c r="AW693">
        <v>14</v>
      </c>
    </row>
    <row r="694" spans="1:49" x14ac:dyDescent="0.3">
      <c r="A694" s="57"/>
      <c r="B694" s="16">
        <v>682</v>
      </c>
      <c r="C694">
        <v>2</v>
      </c>
      <c r="D694">
        <v>32.5</v>
      </c>
      <c r="E694">
        <v>1.5</v>
      </c>
      <c r="O694">
        <v>3</v>
      </c>
      <c r="P694">
        <v>36</v>
      </c>
      <c r="Q694">
        <v>12</v>
      </c>
      <c r="T694" s="57"/>
      <c r="U694" s="18">
        <v>682</v>
      </c>
      <c r="AL694">
        <v>2</v>
      </c>
      <c r="AM694">
        <v>32.5</v>
      </c>
      <c r="AN694">
        <v>1.5</v>
      </c>
      <c r="AT694">
        <v>3</v>
      </c>
      <c r="AU694">
        <v>36</v>
      </c>
      <c r="AV694">
        <v>12</v>
      </c>
      <c r="AW694">
        <v>16</v>
      </c>
    </row>
    <row r="695" spans="1:49" x14ac:dyDescent="0.3">
      <c r="A695" s="56"/>
      <c r="B695" s="16">
        <v>683</v>
      </c>
      <c r="C695">
        <v>1</v>
      </c>
      <c r="O695">
        <v>1</v>
      </c>
      <c r="P695">
        <v>1</v>
      </c>
      <c r="Q695">
        <v>1</v>
      </c>
      <c r="T695" s="56"/>
      <c r="U695" s="18">
        <v>683</v>
      </c>
      <c r="AR695">
        <v>1</v>
      </c>
      <c r="AT695">
        <v>1</v>
      </c>
      <c r="AU695">
        <v>1</v>
      </c>
      <c r="AV695">
        <v>1</v>
      </c>
      <c r="AW695">
        <v>22</v>
      </c>
    </row>
    <row r="696" spans="1:49" x14ac:dyDescent="0.3">
      <c r="A696" s="69">
        <v>44840</v>
      </c>
      <c r="B696" s="16">
        <v>684</v>
      </c>
      <c r="C696">
        <v>0.5</v>
      </c>
      <c r="O696">
        <v>1</v>
      </c>
      <c r="P696">
        <v>0.5</v>
      </c>
      <c r="Q696">
        <v>0.5</v>
      </c>
      <c r="T696" s="68">
        <v>44840</v>
      </c>
      <c r="U696" s="18">
        <v>684</v>
      </c>
      <c r="AG696">
        <v>0.5</v>
      </c>
      <c r="AT696">
        <v>1</v>
      </c>
      <c r="AU696">
        <v>0.5</v>
      </c>
      <c r="AV696">
        <v>0.5</v>
      </c>
      <c r="AW696">
        <v>11</v>
      </c>
    </row>
    <row r="697" spans="1:49" x14ac:dyDescent="0.3">
      <c r="A697" s="57"/>
      <c r="B697" s="16">
        <v>685</v>
      </c>
      <c r="C697">
        <v>21</v>
      </c>
      <c r="O697">
        <v>1</v>
      </c>
      <c r="P697">
        <v>21</v>
      </c>
      <c r="Q697">
        <v>21</v>
      </c>
      <c r="T697" s="57"/>
      <c r="U697" s="18">
        <v>685</v>
      </c>
      <c r="AI697">
        <v>21</v>
      </c>
      <c r="AT697">
        <v>1</v>
      </c>
      <c r="AU697">
        <v>21</v>
      </c>
      <c r="AV697">
        <v>21</v>
      </c>
      <c r="AW697">
        <v>13</v>
      </c>
    </row>
    <row r="698" spans="1:49" x14ac:dyDescent="0.3">
      <c r="A698" s="57"/>
      <c r="B698" s="16">
        <v>686</v>
      </c>
      <c r="C698">
        <v>1</v>
      </c>
      <c r="O698">
        <v>1</v>
      </c>
      <c r="P698">
        <v>1</v>
      </c>
      <c r="Q698">
        <v>1</v>
      </c>
      <c r="T698" s="57"/>
      <c r="U698" s="18">
        <v>686</v>
      </c>
      <c r="AK698">
        <v>1</v>
      </c>
      <c r="AT698">
        <v>1</v>
      </c>
      <c r="AU698">
        <v>1</v>
      </c>
      <c r="AV698">
        <v>1</v>
      </c>
      <c r="AW698">
        <v>15</v>
      </c>
    </row>
    <row r="699" spans="1:49" x14ac:dyDescent="0.3">
      <c r="A699" s="57"/>
      <c r="B699" s="16">
        <v>687</v>
      </c>
      <c r="C699">
        <v>4</v>
      </c>
      <c r="D699">
        <v>4</v>
      </c>
      <c r="E699">
        <v>1</v>
      </c>
      <c r="O699">
        <v>3</v>
      </c>
      <c r="P699">
        <v>9</v>
      </c>
      <c r="Q699">
        <v>3</v>
      </c>
      <c r="T699" s="57"/>
      <c r="U699" s="18">
        <v>687</v>
      </c>
      <c r="AM699">
        <v>4</v>
      </c>
      <c r="AN699">
        <v>4</v>
      </c>
      <c r="AO699">
        <v>1</v>
      </c>
      <c r="AT699">
        <v>3</v>
      </c>
      <c r="AU699">
        <v>9</v>
      </c>
      <c r="AV699">
        <v>3</v>
      </c>
      <c r="AW699">
        <v>17</v>
      </c>
    </row>
    <row r="700" spans="1:49" x14ac:dyDescent="0.3">
      <c r="A700" s="56"/>
      <c r="B700" s="16">
        <v>688</v>
      </c>
      <c r="C700">
        <v>0.5</v>
      </c>
      <c r="D700">
        <v>0.5</v>
      </c>
      <c r="O700">
        <v>2</v>
      </c>
      <c r="P700">
        <v>1</v>
      </c>
      <c r="Q700">
        <v>0.5</v>
      </c>
      <c r="T700" s="56"/>
      <c r="U700" s="18">
        <v>688</v>
      </c>
      <c r="AQ700">
        <v>0.5</v>
      </c>
      <c r="AR700">
        <v>0.5</v>
      </c>
      <c r="AT700">
        <v>2</v>
      </c>
      <c r="AU700">
        <v>1</v>
      </c>
      <c r="AV700">
        <v>0.5</v>
      </c>
      <c r="AW700">
        <v>21</v>
      </c>
    </row>
    <row r="701" spans="1:49" x14ac:dyDescent="0.3">
      <c r="A701" s="17">
        <v>44841</v>
      </c>
      <c r="B701" s="16">
        <v>689</v>
      </c>
      <c r="C701">
        <v>20.5</v>
      </c>
      <c r="D701">
        <v>54</v>
      </c>
      <c r="E701">
        <v>11.5</v>
      </c>
      <c r="F701">
        <v>5</v>
      </c>
      <c r="G701">
        <v>3.5</v>
      </c>
      <c r="H701">
        <v>1.5</v>
      </c>
      <c r="I701">
        <v>0.5</v>
      </c>
      <c r="O701">
        <v>7</v>
      </c>
      <c r="P701">
        <v>96.5</v>
      </c>
      <c r="Q701">
        <v>13.78571428571429</v>
      </c>
      <c r="T701" s="19">
        <v>44841</v>
      </c>
      <c r="U701" s="18">
        <v>689</v>
      </c>
      <c r="AI701">
        <v>20.5</v>
      </c>
      <c r="AJ701">
        <v>54</v>
      </c>
      <c r="AK701">
        <v>11.5</v>
      </c>
      <c r="AL701">
        <v>5</v>
      </c>
      <c r="AM701">
        <v>3.5</v>
      </c>
      <c r="AN701">
        <v>1.5</v>
      </c>
      <c r="AO701">
        <v>0.5</v>
      </c>
      <c r="AT701">
        <v>7</v>
      </c>
      <c r="AU701">
        <v>96.5</v>
      </c>
      <c r="AV701">
        <v>13.78571428571429</v>
      </c>
      <c r="AW701">
        <v>13</v>
      </c>
    </row>
    <row r="702" spans="1:49" x14ac:dyDescent="0.3">
      <c r="A702" s="17">
        <v>44842</v>
      </c>
      <c r="B702" s="16">
        <v>690</v>
      </c>
      <c r="C702">
        <v>1.5</v>
      </c>
      <c r="D702">
        <v>2.5</v>
      </c>
      <c r="O702">
        <v>2</v>
      </c>
      <c r="P702">
        <v>4</v>
      </c>
      <c r="Q702">
        <v>2</v>
      </c>
      <c r="T702" s="19">
        <v>44842</v>
      </c>
      <c r="U702" s="18">
        <v>690</v>
      </c>
      <c r="AI702">
        <v>1.5</v>
      </c>
      <c r="AJ702">
        <v>2.5</v>
      </c>
      <c r="AT702">
        <v>2</v>
      </c>
      <c r="AU702">
        <v>4</v>
      </c>
      <c r="AV702">
        <v>2</v>
      </c>
      <c r="AW702">
        <v>13</v>
      </c>
    </row>
    <row r="703" spans="1:49" x14ac:dyDescent="0.3">
      <c r="A703" s="69">
        <v>44843</v>
      </c>
      <c r="B703" s="16">
        <v>691</v>
      </c>
      <c r="C703">
        <v>0.5</v>
      </c>
      <c r="O703">
        <v>1</v>
      </c>
      <c r="P703">
        <v>0.5</v>
      </c>
      <c r="Q703">
        <v>0.5</v>
      </c>
      <c r="T703" s="68">
        <v>44843</v>
      </c>
      <c r="U703" s="18">
        <v>691</v>
      </c>
      <c r="AB703">
        <v>0.5</v>
      </c>
      <c r="AT703">
        <v>1</v>
      </c>
      <c r="AU703">
        <v>0.5</v>
      </c>
      <c r="AV703">
        <v>0.5</v>
      </c>
      <c r="AW703">
        <v>6</v>
      </c>
    </row>
    <row r="704" spans="1:49" x14ac:dyDescent="0.3">
      <c r="A704" s="56"/>
      <c r="B704" s="16">
        <v>692</v>
      </c>
      <c r="C704">
        <v>1.5</v>
      </c>
      <c r="D704">
        <v>0.5</v>
      </c>
      <c r="E704">
        <v>1</v>
      </c>
      <c r="F704">
        <v>2</v>
      </c>
      <c r="G704">
        <v>6.5</v>
      </c>
      <c r="O704">
        <v>5</v>
      </c>
      <c r="P704">
        <v>11.5</v>
      </c>
      <c r="Q704">
        <v>2.2999999999999998</v>
      </c>
      <c r="T704" s="56"/>
      <c r="U704" s="18">
        <v>692</v>
      </c>
      <c r="AJ704">
        <v>1.5</v>
      </c>
      <c r="AK704">
        <v>0.5</v>
      </c>
      <c r="AL704">
        <v>1</v>
      </c>
      <c r="AM704">
        <v>2</v>
      </c>
      <c r="AN704">
        <v>6.5</v>
      </c>
      <c r="AT704">
        <v>5</v>
      </c>
      <c r="AU704">
        <v>11.5</v>
      </c>
      <c r="AV704">
        <v>2.2999999999999998</v>
      </c>
      <c r="AW704">
        <v>14</v>
      </c>
    </row>
    <row r="705" spans="1:49" x14ac:dyDescent="0.3">
      <c r="A705" s="17">
        <v>44844</v>
      </c>
      <c r="B705" s="16">
        <v>693</v>
      </c>
      <c r="C705">
        <v>2.5</v>
      </c>
      <c r="O705">
        <v>1</v>
      </c>
      <c r="P705">
        <v>2.5</v>
      </c>
      <c r="Q705">
        <v>2.5</v>
      </c>
      <c r="T705" s="19">
        <v>44844</v>
      </c>
      <c r="U705" s="18">
        <v>693</v>
      </c>
      <c r="AA705">
        <v>2.5</v>
      </c>
      <c r="AT705">
        <v>1</v>
      </c>
      <c r="AU705">
        <v>2.5</v>
      </c>
      <c r="AV705">
        <v>2.5</v>
      </c>
      <c r="AW705">
        <v>5</v>
      </c>
    </row>
    <row r="706" spans="1:49" x14ac:dyDescent="0.3">
      <c r="A706" s="69">
        <v>44845</v>
      </c>
      <c r="B706" s="16">
        <v>694</v>
      </c>
      <c r="C706">
        <v>1.5</v>
      </c>
      <c r="O706">
        <v>1</v>
      </c>
      <c r="P706">
        <v>1.5</v>
      </c>
      <c r="Q706">
        <v>1.5</v>
      </c>
      <c r="T706" s="68">
        <v>44845</v>
      </c>
      <c r="U706" s="18">
        <v>694</v>
      </c>
      <c r="AG706">
        <v>1.5</v>
      </c>
      <c r="AT706">
        <v>1</v>
      </c>
      <c r="AU706">
        <v>1.5</v>
      </c>
      <c r="AV706">
        <v>1.5</v>
      </c>
      <c r="AW706">
        <v>11</v>
      </c>
    </row>
    <row r="707" spans="1:49" x14ac:dyDescent="0.3">
      <c r="A707" s="56"/>
      <c r="B707" s="16">
        <v>695</v>
      </c>
      <c r="C707">
        <v>15</v>
      </c>
      <c r="D707">
        <v>8</v>
      </c>
      <c r="E707">
        <v>1.5</v>
      </c>
      <c r="O707">
        <v>3</v>
      </c>
      <c r="P707">
        <v>24.5</v>
      </c>
      <c r="Q707">
        <v>8.1666666666666661</v>
      </c>
      <c r="T707" s="56"/>
      <c r="U707" s="18">
        <v>695</v>
      </c>
      <c r="AK707">
        <v>15</v>
      </c>
      <c r="AL707">
        <v>8</v>
      </c>
      <c r="AM707">
        <v>1.5</v>
      </c>
      <c r="AT707">
        <v>3</v>
      </c>
      <c r="AU707">
        <v>24.5</v>
      </c>
      <c r="AV707">
        <v>8.1666666666666661</v>
      </c>
      <c r="AW707">
        <v>15</v>
      </c>
    </row>
    <row r="708" spans="1:49" x14ac:dyDescent="0.3">
      <c r="A708" s="69">
        <v>44846</v>
      </c>
      <c r="B708" s="16">
        <v>696</v>
      </c>
      <c r="C708">
        <v>8</v>
      </c>
      <c r="D708">
        <v>0.5</v>
      </c>
      <c r="O708">
        <v>2</v>
      </c>
      <c r="P708">
        <v>8.5</v>
      </c>
      <c r="Q708">
        <v>4.25</v>
      </c>
      <c r="T708" s="68">
        <v>44846</v>
      </c>
      <c r="U708" s="18">
        <v>696</v>
      </c>
      <c r="AH708">
        <v>8</v>
      </c>
      <c r="AI708">
        <v>0.5</v>
      </c>
      <c r="AT708">
        <v>2</v>
      </c>
      <c r="AU708">
        <v>8.5</v>
      </c>
      <c r="AV708">
        <v>4.25</v>
      </c>
      <c r="AW708">
        <v>12</v>
      </c>
    </row>
    <row r="709" spans="1:49" x14ac:dyDescent="0.3">
      <c r="A709" s="56"/>
      <c r="B709" s="16">
        <v>697</v>
      </c>
      <c r="C709">
        <v>20</v>
      </c>
      <c r="D709">
        <v>37.5</v>
      </c>
      <c r="E709">
        <v>5</v>
      </c>
      <c r="F709">
        <v>6</v>
      </c>
      <c r="G709">
        <v>2.5</v>
      </c>
      <c r="H709">
        <v>0.5</v>
      </c>
      <c r="O709">
        <v>6</v>
      </c>
      <c r="P709">
        <v>71.5</v>
      </c>
      <c r="Q709">
        <v>11.91666666666667</v>
      </c>
      <c r="T709" s="56"/>
      <c r="U709" s="18">
        <v>697</v>
      </c>
      <c r="AK709">
        <v>20</v>
      </c>
      <c r="AL709">
        <v>37.5</v>
      </c>
      <c r="AM709">
        <v>5</v>
      </c>
      <c r="AN709">
        <v>6</v>
      </c>
      <c r="AO709">
        <v>2.5</v>
      </c>
      <c r="AP709">
        <v>0.5</v>
      </c>
      <c r="AT709">
        <v>6</v>
      </c>
      <c r="AU709">
        <v>71.5</v>
      </c>
      <c r="AV709">
        <v>11.91666666666667</v>
      </c>
      <c r="AW709">
        <v>15</v>
      </c>
    </row>
    <row r="710" spans="1:49" x14ac:dyDescent="0.3">
      <c r="A710" s="69">
        <v>44847</v>
      </c>
      <c r="B710" s="16">
        <v>698</v>
      </c>
      <c r="C710">
        <v>0.5</v>
      </c>
      <c r="O710">
        <v>1</v>
      </c>
      <c r="P710">
        <v>0.5</v>
      </c>
      <c r="Q710">
        <v>0.5</v>
      </c>
      <c r="T710" s="68">
        <v>44847</v>
      </c>
      <c r="U710" s="18">
        <v>698</v>
      </c>
      <c r="AB710">
        <v>0.5</v>
      </c>
      <c r="AT710">
        <v>1</v>
      </c>
      <c r="AU710">
        <v>0.5</v>
      </c>
      <c r="AV710">
        <v>0.5</v>
      </c>
      <c r="AW710">
        <v>6</v>
      </c>
    </row>
    <row r="711" spans="1:49" x14ac:dyDescent="0.3">
      <c r="A711" s="57"/>
      <c r="B711" s="16">
        <v>699</v>
      </c>
      <c r="C711">
        <v>0.5</v>
      </c>
      <c r="O711">
        <v>1</v>
      </c>
      <c r="P711">
        <v>0.5</v>
      </c>
      <c r="Q711">
        <v>0.5</v>
      </c>
      <c r="T711" s="57"/>
      <c r="U711" s="18">
        <v>699</v>
      </c>
      <c r="AI711">
        <v>0.5</v>
      </c>
      <c r="AT711">
        <v>1</v>
      </c>
      <c r="AU711">
        <v>0.5</v>
      </c>
      <c r="AV711">
        <v>0.5</v>
      </c>
      <c r="AW711">
        <v>13</v>
      </c>
    </row>
    <row r="712" spans="1:49" x14ac:dyDescent="0.3">
      <c r="A712" s="56"/>
      <c r="B712" s="16">
        <v>700</v>
      </c>
      <c r="C712">
        <v>1</v>
      </c>
      <c r="D712">
        <v>4</v>
      </c>
      <c r="E712">
        <v>3</v>
      </c>
      <c r="F712">
        <v>1</v>
      </c>
      <c r="O712">
        <v>4</v>
      </c>
      <c r="P712">
        <v>9</v>
      </c>
      <c r="Q712">
        <v>2.25</v>
      </c>
      <c r="T712" s="56"/>
      <c r="U712" s="18">
        <v>700</v>
      </c>
      <c r="AK712">
        <v>1</v>
      </c>
      <c r="AL712">
        <v>4</v>
      </c>
      <c r="AM712">
        <v>3</v>
      </c>
      <c r="AN712">
        <v>1</v>
      </c>
      <c r="AT712">
        <v>4</v>
      </c>
      <c r="AU712">
        <v>9</v>
      </c>
      <c r="AV712">
        <v>2.25</v>
      </c>
      <c r="AW712">
        <v>15</v>
      </c>
    </row>
    <row r="713" spans="1:49" x14ac:dyDescent="0.3">
      <c r="A713" s="69">
        <v>44848</v>
      </c>
      <c r="B713" s="16">
        <v>701</v>
      </c>
      <c r="C713">
        <v>0.5</v>
      </c>
      <c r="O713">
        <v>1</v>
      </c>
      <c r="P713">
        <v>0.5</v>
      </c>
      <c r="Q713">
        <v>0.5</v>
      </c>
      <c r="T713" s="68">
        <v>44848</v>
      </c>
      <c r="U713" s="18">
        <v>701</v>
      </c>
      <c r="AI713">
        <v>0.5</v>
      </c>
      <c r="AT713">
        <v>1</v>
      </c>
      <c r="AU713">
        <v>0.5</v>
      </c>
      <c r="AV713">
        <v>0.5</v>
      </c>
      <c r="AW713">
        <v>13</v>
      </c>
    </row>
    <row r="714" spans="1:49" x14ac:dyDescent="0.3">
      <c r="A714" s="57"/>
      <c r="B714" s="16">
        <v>702</v>
      </c>
      <c r="C714">
        <v>1.5</v>
      </c>
      <c r="D714">
        <v>2</v>
      </c>
      <c r="O714">
        <v>2</v>
      </c>
      <c r="P714">
        <v>3.5</v>
      </c>
      <c r="Q714">
        <v>1.75</v>
      </c>
      <c r="T714" s="57"/>
      <c r="U714" s="18">
        <v>702</v>
      </c>
      <c r="AO714">
        <v>1.5</v>
      </c>
      <c r="AP714">
        <v>2</v>
      </c>
      <c r="AT714">
        <v>2</v>
      </c>
      <c r="AU714">
        <v>3.5</v>
      </c>
      <c r="AV714">
        <v>1.75</v>
      </c>
      <c r="AW714">
        <v>19</v>
      </c>
    </row>
    <row r="715" spans="1:49" x14ac:dyDescent="0.3">
      <c r="A715" s="56"/>
      <c r="B715" s="16">
        <v>703</v>
      </c>
      <c r="C715">
        <v>1.5</v>
      </c>
      <c r="O715">
        <v>1</v>
      </c>
      <c r="P715">
        <v>1.5</v>
      </c>
      <c r="Q715">
        <v>1.5</v>
      </c>
      <c r="T715" s="56"/>
      <c r="U715" s="18">
        <v>703</v>
      </c>
      <c r="AS715">
        <v>1.5</v>
      </c>
      <c r="AT715">
        <v>1</v>
      </c>
      <c r="AU715">
        <v>1.5</v>
      </c>
      <c r="AV715">
        <v>1.5</v>
      </c>
      <c r="AW715">
        <v>23</v>
      </c>
    </row>
    <row r="716" spans="1:49" x14ac:dyDescent="0.3">
      <c r="A716" s="69">
        <v>44849</v>
      </c>
      <c r="B716" s="16">
        <v>703</v>
      </c>
      <c r="C716">
        <v>9.5</v>
      </c>
      <c r="D716">
        <v>2.5</v>
      </c>
      <c r="E716">
        <v>2</v>
      </c>
      <c r="F716">
        <v>4.5</v>
      </c>
      <c r="G716">
        <v>0.5</v>
      </c>
      <c r="O716">
        <v>5</v>
      </c>
      <c r="P716">
        <v>19</v>
      </c>
      <c r="Q716">
        <v>3.8</v>
      </c>
      <c r="T716" s="68">
        <v>44849</v>
      </c>
      <c r="U716" s="18">
        <v>703</v>
      </c>
      <c r="V716">
        <v>9.5</v>
      </c>
      <c r="W716">
        <v>2.5</v>
      </c>
      <c r="X716">
        <v>2</v>
      </c>
      <c r="Y716">
        <v>4.5</v>
      </c>
      <c r="Z716">
        <v>0.5</v>
      </c>
      <c r="AT716">
        <v>5</v>
      </c>
      <c r="AU716">
        <v>19</v>
      </c>
      <c r="AV716">
        <v>3.8</v>
      </c>
      <c r="AW716">
        <v>0</v>
      </c>
    </row>
    <row r="717" spans="1:49" x14ac:dyDescent="0.3">
      <c r="A717" s="56"/>
      <c r="B717" s="16">
        <v>704</v>
      </c>
      <c r="C717">
        <v>1</v>
      </c>
      <c r="D717">
        <v>1</v>
      </c>
      <c r="O717">
        <v>2</v>
      </c>
      <c r="P717">
        <v>2</v>
      </c>
      <c r="Q717">
        <v>1</v>
      </c>
      <c r="T717" s="56"/>
      <c r="U717" s="18">
        <v>704</v>
      </c>
      <c r="AM717">
        <v>1</v>
      </c>
      <c r="AN717">
        <v>1</v>
      </c>
      <c r="AT717">
        <v>2</v>
      </c>
      <c r="AU717">
        <v>2</v>
      </c>
      <c r="AV717">
        <v>1</v>
      </c>
      <c r="AW717">
        <v>17</v>
      </c>
    </row>
    <row r="718" spans="1:49" x14ac:dyDescent="0.3">
      <c r="A718" s="17">
        <v>44852</v>
      </c>
      <c r="B718" s="16">
        <v>705</v>
      </c>
      <c r="C718">
        <v>2.5</v>
      </c>
      <c r="D718">
        <v>46</v>
      </c>
      <c r="E718">
        <v>1.5</v>
      </c>
      <c r="F718">
        <v>0.5</v>
      </c>
      <c r="G718">
        <v>1</v>
      </c>
      <c r="O718">
        <v>5</v>
      </c>
      <c r="P718">
        <v>51.5</v>
      </c>
      <c r="Q718">
        <v>10.3</v>
      </c>
      <c r="T718" s="19">
        <v>44852</v>
      </c>
      <c r="U718" s="18">
        <v>705</v>
      </c>
      <c r="AJ718">
        <v>2.5</v>
      </c>
      <c r="AK718">
        <v>46</v>
      </c>
      <c r="AL718">
        <v>1.5</v>
      </c>
      <c r="AM718">
        <v>0.5</v>
      </c>
      <c r="AN718">
        <v>1</v>
      </c>
      <c r="AT718">
        <v>5</v>
      </c>
      <c r="AU718">
        <v>51.5</v>
      </c>
      <c r="AV718">
        <v>10.3</v>
      </c>
      <c r="AW718">
        <v>14</v>
      </c>
    </row>
    <row r="719" spans="1:49" x14ac:dyDescent="0.3">
      <c r="A719" s="69">
        <v>44853</v>
      </c>
      <c r="B719" s="16">
        <v>706</v>
      </c>
      <c r="C719">
        <v>0.5</v>
      </c>
      <c r="D719">
        <v>0.5</v>
      </c>
      <c r="E719">
        <v>0.5</v>
      </c>
      <c r="O719">
        <v>3</v>
      </c>
      <c r="P719">
        <v>1.5</v>
      </c>
      <c r="Q719">
        <v>0.5</v>
      </c>
      <c r="T719" s="68">
        <v>44853</v>
      </c>
      <c r="U719" s="18">
        <v>706</v>
      </c>
      <c r="AL719">
        <v>0.5</v>
      </c>
      <c r="AM719">
        <v>0.5</v>
      </c>
      <c r="AN719">
        <v>0.5</v>
      </c>
      <c r="AT719">
        <v>3</v>
      </c>
      <c r="AU719">
        <v>1.5</v>
      </c>
      <c r="AV719">
        <v>0.5</v>
      </c>
      <c r="AW719">
        <v>16</v>
      </c>
    </row>
    <row r="720" spans="1:49" x14ac:dyDescent="0.3">
      <c r="A720" s="56"/>
      <c r="B720" s="16">
        <v>707</v>
      </c>
      <c r="C720">
        <v>1</v>
      </c>
      <c r="O720">
        <v>1</v>
      </c>
      <c r="P720">
        <v>1</v>
      </c>
      <c r="Q720">
        <v>1</v>
      </c>
      <c r="T720" s="56"/>
      <c r="U720" s="18">
        <v>707</v>
      </c>
      <c r="AP720">
        <v>1</v>
      </c>
      <c r="AT720">
        <v>1</v>
      </c>
      <c r="AU720">
        <v>1</v>
      </c>
      <c r="AV720">
        <v>1</v>
      </c>
      <c r="AW720">
        <v>20</v>
      </c>
    </row>
    <row r="721" spans="1:49" x14ac:dyDescent="0.3">
      <c r="A721" s="17">
        <v>44855</v>
      </c>
      <c r="B721" s="16">
        <v>708</v>
      </c>
      <c r="C721">
        <v>38</v>
      </c>
      <c r="D721">
        <v>80.5</v>
      </c>
      <c r="E721">
        <v>20.5</v>
      </c>
      <c r="F721">
        <v>4.5</v>
      </c>
      <c r="O721">
        <v>4</v>
      </c>
      <c r="P721">
        <v>143.5</v>
      </c>
      <c r="Q721">
        <v>35.875</v>
      </c>
      <c r="T721" s="19">
        <v>44855</v>
      </c>
      <c r="U721" s="18">
        <v>708</v>
      </c>
      <c r="AH721">
        <v>38</v>
      </c>
      <c r="AI721">
        <v>80.5</v>
      </c>
      <c r="AJ721">
        <v>20.5</v>
      </c>
      <c r="AK721">
        <v>4.5</v>
      </c>
      <c r="AT721">
        <v>4</v>
      </c>
      <c r="AU721">
        <v>143.5</v>
      </c>
      <c r="AV721">
        <v>35.875</v>
      </c>
      <c r="AW721">
        <v>12</v>
      </c>
    </row>
    <row r="722" spans="1:49" x14ac:dyDescent="0.3">
      <c r="A722" s="69">
        <v>44856</v>
      </c>
      <c r="B722" s="16">
        <v>709</v>
      </c>
      <c r="C722">
        <v>0.5</v>
      </c>
      <c r="O722">
        <v>1</v>
      </c>
      <c r="P722">
        <v>0.5</v>
      </c>
      <c r="Q722">
        <v>0.5</v>
      </c>
      <c r="T722" s="68">
        <v>44856</v>
      </c>
      <c r="U722" s="18">
        <v>709</v>
      </c>
      <c r="AA722">
        <v>0.5</v>
      </c>
      <c r="AT722">
        <v>1</v>
      </c>
      <c r="AU722">
        <v>0.5</v>
      </c>
      <c r="AV722">
        <v>0.5</v>
      </c>
      <c r="AW722">
        <v>5</v>
      </c>
    </row>
    <row r="723" spans="1:49" x14ac:dyDescent="0.3">
      <c r="A723" s="57"/>
      <c r="B723" s="16">
        <v>710</v>
      </c>
      <c r="C723">
        <v>10</v>
      </c>
      <c r="O723">
        <v>1</v>
      </c>
      <c r="P723">
        <v>10</v>
      </c>
      <c r="Q723">
        <v>10</v>
      </c>
      <c r="T723" s="57"/>
      <c r="U723" s="18">
        <v>710</v>
      </c>
      <c r="AL723">
        <v>10</v>
      </c>
      <c r="AT723">
        <v>1</v>
      </c>
      <c r="AU723">
        <v>10</v>
      </c>
      <c r="AV723">
        <v>10</v>
      </c>
      <c r="AW723">
        <v>16</v>
      </c>
    </row>
    <row r="724" spans="1:49" x14ac:dyDescent="0.3">
      <c r="A724" s="57"/>
      <c r="B724" s="16">
        <v>711</v>
      </c>
      <c r="C724">
        <v>0.5</v>
      </c>
      <c r="O724">
        <v>1</v>
      </c>
      <c r="P724">
        <v>0.5</v>
      </c>
      <c r="Q724">
        <v>0.5</v>
      </c>
      <c r="T724" s="57"/>
      <c r="U724" s="18">
        <v>711</v>
      </c>
      <c r="AN724">
        <v>0.5</v>
      </c>
      <c r="AT724">
        <v>1</v>
      </c>
      <c r="AU724">
        <v>0.5</v>
      </c>
      <c r="AV724">
        <v>0.5</v>
      </c>
      <c r="AW724">
        <v>18</v>
      </c>
    </row>
    <row r="725" spans="1:49" x14ac:dyDescent="0.3">
      <c r="A725" s="56"/>
      <c r="B725" s="16">
        <v>712</v>
      </c>
      <c r="C725">
        <v>10.5</v>
      </c>
      <c r="D725">
        <v>17.5</v>
      </c>
      <c r="E725">
        <v>4.5</v>
      </c>
      <c r="F725">
        <v>29</v>
      </c>
      <c r="O725">
        <v>4</v>
      </c>
      <c r="P725">
        <v>61.5</v>
      </c>
      <c r="Q725">
        <v>15.375</v>
      </c>
      <c r="T725" s="56"/>
      <c r="U725" s="18">
        <v>712</v>
      </c>
      <c r="AP725">
        <v>10.5</v>
      </c>
      <c r="AQ725">
        <v>17.5</v>
      </c>
      <c r="AR725">
        <v>4.5</v>
      </c>
      <c r="AS725">
        <v>29</v>
      </c>
      <c r="AT725">
        <v>4</v>
      </c>
      <c r="AU725">
        <v>61.5</v>
      </c>
      <c r="AV725">
        <v>15.375</v>
      </c>
      <c r="AW725">
        <v>20</v>
      </c>
    </row>
    <row r="726" spans="1:49" x14ac:dyDescent="0.3">
      <c r="A726" s="17">
        <v>44857</v>
      </c>
      <c r="B726" s="16">
        <v>713</v>
      </c>
      <c r="C726">
        <v>5</v>
      </c>
      <c r="O726">
        <v>1</v>
      </c>
      <c r="P726">
        <v>5</v>
      </c>
      <c r="Q726">
        <v>5</v>
      </c>
      <c r="T726" s="19">
        <v>44857</v>
      </c>
      <c r="U726" s="18">
        <v>713</v>
      </c>
      <c r="Z726">
        <v>5</v>
      </c>
      <c r="AT726">
        <v>1</v>
      </c>
      <c r="AU726">
        <v>5</v>
      </c>
      <c r="AV726">
        <v>5</v>
      </c>
      <c r="AW726">
        <v>4</v>
      </c>
    </row>
    <row r="727" spans="1:49" x14ac:dyDescent="0.3">
      <c r="A727" s="17">
        <v>44859</v>
      </c>
      <c r="B727" s="16">
        <v>714</v>
      </c>
      <c r="C727">
        <v>15.5</v>
      </c>
      <c r="D727">
        <v>13.5</v>
      </c>
      <c r="E727">
        <v>17.5</v>
      </c>
      <c r="F727">
        <v>64</v>
      </c>
      <c r="O727">
        <v>4</v>
      </c>
      <c r="P727">
        <v>110.5</v>
      </c>
      <c r="Q727">
        <v>27.625</v>
      </c>
      <c r="T727" s="19">
        <v>44859</v>
      </c>
      <c r="U727" s="18">
        <v>714</v>
      </c>
      <c r="AH727">
        <v>15.5</v>
      </c>
      <c r="AI727">
        <v>13.5</v>
      </c>
      <c r="AJ727">
        <v>17.5</v>
      </c>
      <c r="AK727">
        <v>64</v>
      </c>
      <c r="AT727">
        <v>4</v>
      </c>
      <c r="AU727">
        <v>110.5</v>
      </c>
      <c r="AV727">
        <v>27.625</v>
      </c>
      <c r="AW727">
        <v>12</v>
      </c>
    </row>
    <row r="728" spans="1:49" x14ac:dyDescent="0.3">
      <c r="A728" s="17">
        <v>44865</v>
      </c>
      <c r="B728" s="16">
        <v>715</v>
      </c>
      <c r="C728">
        <v>1</v>
      </c>
      <c r="D728">
        <v>0.5</v>
      </c>
      <c r="O728">
        <v>2</v>
      </c>
      <c r="P728">
        <v>1.5</v>
      </c>
      <c r="Q728">
        <v>0.75</v>
      </c>
      <c r="T728" s="19">
        <v>44865</v>
      </c>
      <c r="U728" s="18">
        <v>715</v>
      </c>
      <c r="AK728">
        <v>1</v>
      </c>
      <c r="AL728">
        <v>0.5</v>
      </c>
      <c r="AT728">
        <v>2</v>
      </c>
      <c r="AU728">
        <v>1.5</v>
      </c>
      <c r="AV728">
        <v>0.75</v>
      </c>
      <c r="AW728">
        <v>15</v>
      </c>
    </row>
    <row r="729" spans="1:49" x14ac:dyDescent="0.3">
      <c r="A729" s="69">
        <v>44867</v>
      </c>
      <c r="B729" s="16">
        <v>716</v>
      </c>
      <c r="C729">
        <v>3.5</v>
      </c>
      <c r="O729">
        <v>1</v>
      </c>
      <c r="P729">
        <v>3.5</v>
      </c>
      <c r="Q729">
        <v>3.5</v>
      </c>
      <c r="T729" s="68">
        <v>44867</v>
      </c>
      <c r="U729" s="18">
        <v>716</v>
      </c>
      <c r="AM729">
        <v>3.5</v>
      </c>
      <c r="AT729">
        <v>1</v>
      </c>
      <c r="AU729">
        <v>3.5</v>
      </c>
      <c r="AV729">
        <v>3.5</v>
      </c>
      <c r="AW729">
        <v>17</v>
      </c>
    </row>
    <row r="730" spans="1:49" x14ac:dyDescent="0.3">
      <c r="A730" s="56"/>
      <c r="B730" s="16">
        <v>717</v>
      </c>
      <c r="C730">
        <v>1.5</v>
      </c>
      <c r="O730">
        <v>1</v>
      </c>
      <c r="P730">
        <v>1.5</v>
      </c>
      <c r="Q730">
        <v>1.5</v>
      </c>
      <c r="T730" s="56"/>
      <c r="U730" s="18">
        <v>717</v>
      </c>
      <c r="AO730">
        <v>1.5</v>
      </c>
      <c r="AT730">
        <v>1</v>
      </c>
      <c r="AU730">
        <v>1.5</v>
      </c>
      <c r="AV730">
        <v>1.5</v>
      </c>
      <c r="AW730">
        <v>19</v>
      </c>
    </row>
    <row r="731" spans="1:49" x14ac:dyDescent="0.3">
      <c r="A731" s="69">
        <v>44868</v>
      </c>
      <c r="B731" s="16">
        <v>718</v>
      </c>
      <c r="C731">
        <v>1.5</v>
      </c>
      <c r="O731">
        <v>1</v>
      </c>
      <c r="P731">
        <v>1.5</v>
      </c>
      <c r="Q731">
        <v>1.5</v>
      </c>
      <c r="T731" s="68">
        <v>44868</v>
      </c>
      <c r="U731" s="18">
        <v>718</v>
      </c>
      <c r="Z731">
        <v>1.5</v>
      </c>
      <c r="AT731">
        <v>1</v>
      </c>
      <c r="AU731">
        <v>1.5</v>
      </c>
      <c r="AV731">
        <v>1.5</v>
      </c>
      <c r="AW731">
        <v>4</v>
      </c>
    </row>
    <row r="732" spans="1:49" x14ac:dyDescent="0.3">
      <c r="A732" s="56"/>
      <c r="B732" s="16">
        <v>719</v>
      </c>
      <c r="C732">
        <v>0.5</v>
      </c>
      <c r="D732">
        <v>2.5</v>
      </c>
      <c r="O732">
        <v>2</v>
      </c>
      <c r="P732">
        <v>3</v>
      </c>
      <c r="Q732">
        <v>1.5</v>
      </c>
      <c r="T732" s="56"/>
      <c r="U732" s="18">
        <v>719</v>
      </c>
      <c r="AL732">
        <v>0.5</v>
      </c>
      <c r="AM732">
        <v>2.5</v>
      </c>
      <c r="AT732">
        <v>2</v>
      </c>
      <c r="AU732">
        <v>3</v>
      </c>
      <c r="AV732">
        <v>1.5</v>
      </c>
      <c r="AW732">
        <v>16</v>
      </c>
    </row>
    <row r="733" spans="1:49" x14ac:dyDescent="0.3">
      <c r="A733" s="69">
        <v>44869</v>
      </c>
      <c r="B733" s="16">
        <v>720</v>
      </c>
      <c r="C733">
        <v>0.5</v>
      </c>
      <c r="O733">
        <v>1</v>
      </c>
      <c r="P733">
        <v>0.5</v>
      </c>
      <c r="Q733">
        <v>0.5</v>
      </c>
      <c r="T733" s="68">
        <v>44869</v>
      </c>
      <c r="U733" s="18">
        <v>720</v>
      </c>
      <c r="X733">
        <v>0.5</v>
      </c>
      <c r="AT733">
        <v>1</v>
      </c>
      <c r="AU733">
        <v>0.5</v>
      </c>
      <c r="AV733">
        <v>0.5</v>
      </c>
      <c r="AW733">
        <v>2</v>
      </c>
    </row>
    <row r="734" spans="1:49" x14ac:dyDescent="0.3">
      <c r="A734" s="56"/>
      <c r="B734" s="16">
        <v>721</v>
      </c>
      <c r="C734">
        <v>4</v>
      </c>
      <c r="D734">
        <v>5</v>
      </c>
      <c r="E734">
        <v>0.5</v>
      </c>
      <c r="O734">
        <v>3</v>
      </c>
      <c r="P734">
        <v>9.5</v>
      </c>
      <c r="Q734">
        <v>3.166666666666667</v>
      </c>
      <c r="T734" s="56"/>
      <c r="U734" s="18">
        <v>721</v>
      </c>
      <c r="AN734">
        <v>4</v>
      </c>
      <c r="AO734">
        <v>5</v>
      </c>
      <c r="AP734">
        <v>0.5</v>
      </c>
      <c r="AT734">
        <v>3</v>
      </c>
      <c r="AU734">
        <v>9.5</v>
      </c>
      <c r="AV734">
        <v>3.166666666666667</v>
      </c>
      <c r="AW734">
        <v>18</v>
      </c>
    </row>
    <row r="735" spans="1:49" x14ac:dyDescent="0.3">
      <c r="A735" s="17">
        <v>44870</v>
      </c>
      <c r="B735" s="16">
        <v>722</v>
      </c>
      <c r="C735">
        <v>15.5</v>
      </c>
      <c r="D735">
        <v>46.5</v>
      </c>
      <c r="E735">
        <v>2.5</v>
      </c>
      <c r="F735">
        <v>1</v>
      </c>
      <c r="O735">
        <v>4</v>
      </c>
      <c r="P735">
        <v>65.5</v>
      </c>
      <c r="Q735">
        <v>16.375</v>
      </c>
      <c r="T735" s="19">
        <v>44870</v>
      </c>
      <c r="U735" s="18">
        <v>722</v>
      </c>
      <c r="AI735">
        <v>15.5</v>
      </c>
      <c r="AJ735">
        <v>46.5</v>
      </c>
      <c r="AK735">
        <v>2.5</v>
      </c>
      <c r="AL735">
        <v>1</v>
      </c>
      <c r="AT735">
        <v>4</v>
      </c>
      <c r="AU735">
        <v>65.5</v>
      </c>
      <c r="AV735">
        <v>16.375</v>
      </c>
      <c r="AW735">
        <v>13</v>
      </c>
    </row>
    <row r="736" spans="1:49" x14ac:dyDescent="0.3">
      <c r="A736" s="69">
        <v>44872</v>
      </c>
      <c r="B736" s="16">
        <v>723</v>
      </c>
      <c r="C736">
        <v>0.5</v>
      </c>
      <c r="O736">
        <v>1</v>
      </c>
      <c r="P736">
        <v>0.5</v>
      </c>
      <c r="Q736">
        <v>0.5</v>
      </c>
      <c r="T736" s="68">
        <v>44872</v>
      </c>
      <c r="U736" s="18">
        <v>723</v>
      </c>
      <c r="AB736">
        <v>0.5</v>
      </c>
      <c r="AT736">
        <v>1</v>
      </c>
      <c r="AU736">
        <v>0.5</v>
      </c>
      <c r="AV736">
        <v>0.5</v>
      </c>
      <c r="AW736">
        <v>6</v>
      </c>
    </row>
    <row r="737" spans="1:49" x14ac:dyDescent="0.3">
      <c r="A737" s="56"/>
      <c r="B737" s="16">
        <v>724</v>
      </c>
      <c r="C737">
        <v>2</v>
      </c>
      <c r="O737">
        <v>1</v>
      </c>
      <c r="P737">
        <v>2</v>
      </c>
      <c r="Q737">
        <v>2</v>
      </c>
      <c r="T737" s="56"/>
      <c r="U737" s="18">
        <v>724</v>
      </c>
      <c r="AL737">
        <v>2</v>
      </c>
      <c r="AT737">
        <v>1</v>
      </c>
      <c r="AU737">
        <v>2</v>
      </c>
      <c r="AV737">
        <v>2</v>
      </c>
      <c r="AW737">
        <v>16</v>
      </c>
    </row>
    <row r="738" spans="1:49" x14ac:dyDescent="0.3">
      <c r="A738" s="69">
        <v>44873</v>
      </c>
      <c r="B738" s="16">
        <v>725</v>
      </c>
      <c r="C738">
        <v>1</v>
      </c>
      <c r="O738">
        <v>1</v>
      </c>
      <c r="P738">
        <v>1</v>
      </c>
      <c r="Q738">
        <v>1</v>
      </c>
      <c r="T738" s="68">
        <v>44873</v>
      </c>
      <c r="U738" s="18">
        <v>725</v>
      </c>
      <c r="AC738">
        <v>1</v>
      </c>
      <c r="AT738">
        <v>1</v>
      </c>
      <c r="AU738">
        <v>1</v>
      </c>
      <c r="AV738">
        <v>1</v>
      </c>
      <c r="AW738">
        <v>7</v>
      </c>
    </row>
    <row r="739" spans="1:49" x14ac:dyDescent="0.3">
      <c r="A739" s="56"/>
      <c r="B739" s="16">
        <v>726</v>
      </c>
      <c r="C739">
        <v>3.5</v>
      </c>
      <c r="D739">
        <v>6</v>
      </c>
      <c r="E739">
        <v>2</v>
      </c>
      <c r="O739">
        <v>3</v>
      </c>
      <c r="P739">
        <v>11.5</v>
      </c>
      <c r="Q739">
        <v>3.833333333333333</v>
      </c>
      <c r="T739" s="56"/>
      <c r="U739" s="18">
        <v>726</v>
      </c>
      <c r="AL739">
        <v>3.5</v>
      </c>
      <c r="AM739">
        <v>6</v>
      </c>
      <c r="AN739">
        <v>2</v>
      </c>
      <c r="AT739">
        <v>3</v>
      </c>
      <c r="AU739">
        <v>11.5</v>
      </c>
      <c r="AV739">
        <v>3.833333333333333</v>
      </c>
      <c r="AW739">
        <v>16</v>
      </c>
    </row>
    <row r="740" spans="1:49" x14ac:dyDescent="0.3">
      <c r="A740" s="69">
        <v>44874</v>
      </c>
      <c r="B740" s="16">
        <v>727</v>
      </c>
      <c r="C740">
        <v>1</v>
      </c>
      <c r="O740">
        <v>1</v>
      </c>
      <c r="P740">
        <v>1</v>
      </c>
      <c r="Q740">
        <v>1</v>
      </c>
      <c r="T740" s="68">
        <v>44874</v>
      </c>
      <c r="U740" s="18">
        <v>727</v>
      </c>
      <c r="AA740">
        <v>1</v>
      </c>
      <c r="AT740">
        <v>1</v>
      </c>
      <c r="AU740">
        <v>1</v>
      </c>
      <c r="AV740">
        <v>1</v>
      </c>
      <c r="AW740">
        <v>5</v>
      </c>
    </row>
    <row r="741" spans="1:49" x14ac:dyDescent="0.3">
      <c r="A741" s="57"/>
      <c r="B741" s="16">
        <v>728</v>
      </c>
      <c r="C741">
        <v>2</v>
      </c>
      <c r="D741">
        <v>0.5</v>
      </c>
      <c r="E741">
        <v>2</v>
      </c>
      <c r="O741">
        <v>3</v>
      </c>
      <c r="P741">
        <v>4.5</v>
      </c>
      <c r="Q741">
        <v>1.5</v>
      </c>
      <c r="T741" s="57"/>
      <c r="U741" s="18">
        <v>728</v>
      </c>
      <c r="AG741">
        <v>2</v>
      </c>
      <c r="AH741">
        <v>0.5</v>
      </c>
      <c r="AI741">
        <v>2</v>
      </c>
      <c r="AT741">
        <v>3</v>
      </c>
      <c r="AU741">
        <v>4.5</v>
      </c>
      <c r="AV741">
        <v>1.5</v>
      </c>
      <c r="AW741">
        <v>11</v>
      </c>
    </row>
    <row r="742" spans="1:49" x14ac:dyDescent="0.3">
      <c r="A742" s="56"/>
      <c r="B742" s="16">
        <v>729</v>
      </c>
      <c r="C742">
        <v>1</v>
      </c>
      <c r="O742">
        <v>1</v>
      </c>
      <c r="P742">
        <v>1</v>
      </c>
      <c r="Q742">
        <v>1</v>
      </c>
      <c r="T742" s="56"/>
      <c r="U742" s="18">
        <v>729</v>
      </c>
      <c r="AK742">
        <v>1</v>
      </c>
      <c r="AT742">
        <v>1</v>
      </c>
      <c r="AU742">
        <v>1</v>
      </c>
      <c r="AV742">
        <v>1</v>
      </c>
      <c r="AW742">
        <v>15</v>
      </c>
    </row>
    <row r="743" spans="1:49" x14ac:dyDescent="0.3">
      <c r="A743" s="69">
        <v>44875</v>
      </c>
      <c r="B743" s="16">
        <v>730</v>
      </c>
      <c r="C743">
        <v>1.5</v>
      </c>
      <c r="O743">
        <v>1</v>
      </c>
      <c r="P743">
        <v>1.5</v>
      </c>
      <c r="Q743">
        <v>1.5</v>
      </c>
      <c r="T743" s="68">
        <v>44875</v>
      </c>
      <c r="U743" s="18">
        <v>730</v>
      </c>
      <c r="AH743">
        <v>1.5</v>
      </c>
      <c r="AT743">
        <v>1</v>
      </c>
      <c r="AU743">
        <v>1.5</v>
      </c>
      <c r="AV743">
        <v>1.5</v>
      </c>
      <c r="AW743">
        <v>12</v>
      </c>
    </row>
    <row r="744" spans="1:49" x14ac:dyDescent="0.3">
      <c r="A744" s="57"/>
      <c r="B744" s="16">
        <v>731</v>
      </c>
      <c r="C744">
        <v>0.5</v>
      </c>
      <c r="O744">
        <v>1</v>
      </c>
      <c r="P744">
        <v>0.5</v>
      </c>
      <c r="Q744">
        <v>0.5</v>
      </c>
      <c r="T744" s="57"/>
      <c r="U744" s="18">
        <v>731</v>
      </c>
      <c r="AK744">
        <v>0.5</v>
      </c>
      <c r="AT744">
        <v>1</v>
      </c>
      <c r="AU744">
        <v>0.5</v>
      </c>
      <c r="AV744">
        <v>0.5</v>
      </c>
      <c r="AW744">
        <v>15</v>
      </c>
    </row>
    <row r="745" spans="1:49" x14ac:dyDescent="0.3">
      <c r="A745" s="56"/>
      <c r="B745" s="16">
        <v>732</v>
      </c>
      <c r="C745">
        <v>1</v>
      </c>
      <c r="D745">
        <v>3.5</v>
      </c>
      <c r="O745">
        <v>2</v>
      </c>
      <c r="P745">
        <v>4.5</v>
      </c>
      <c r="Q745">
        <v>2.25</v>
      </c>
      <c r="T745" s="56"/>
      <c r="U745" s="18">
        <v>732</v>
      </c>
      <c r="AP745">
        <v>1</v>
      </c>
      <c r="AQ745">
        <v>3.5</v>
      </c>
      <c r="AT745">
        <v>2</v>
      </c>
      <c r="AU745">
        <v>4.5</v>
      </c>
      <c r="AV745">
        <v>2.25</v>
      </c>
      <c r="AW745">
        <v>20</v>
      </c>
    </row>
    <row r="746" spans="1:49" x14ac:dyDescent="0.3">
      <c r="A746" s="17">
        <v>44877</v>
      </c>
      <c r="B746" s="16">
        <v>733</v>
      </c>
      <c r="C746">
        <v>28.5</v>
      </c>
      <c r="D746">
        <v>52.5</v>
      </c>
      <c r="E746">
        <v>4.5</v>
      </c>
      <c r="O746">
        <v>3</v>
      </c>
      <c r="P746">
        <v>85.5</v>
      </c>
      <c r="Q746">
        <v>28.5</v>
      </c>
      <c r="T746" s="19">
        <v>44877</v>
      </c>
      <c r="U746" s="18">
        <v>733</v>
      </c>
      <c r="AJ746">
        <v>28.5</v>
      </c>
      <c r="AK746">
        <v>52.5</v>
      </c>
      <c r="AL746">
        <v>4.5</v>
      </c>
      <c r="AT746">
        <v>3</v>
      </c>
      <c r="AU746">
        <v>85.5</v>
      </c>
      <c r="AV746">
        <v>28.5</v>
      </c>
      <c r="AW746">
        <v>14</v>
      </c>
    </row>
    <row r="747" spans="1:49" x14ac:dyDescent="0.3">
      <c r="A747" s="69">
        <v>44878</v>
      </c>
      <c r="B747" s="16">
        <v>734</v>
      </c>
      <c r="C747">
        <v>0.5</v>
      </c>
      <c r="O747">
        <v>1</v>
      </c>
      <c r="P747">
        <v>0.5</v>
      </c>
      <c r="Q747">
        <v>0.5</v>
      </c>
      <c r="T747" s="68">
        <v>44878</v>
      </c>
      <c r="U747" s="18">
        <v>734</v>
      </c>
      <c r="AB747">
        <v>0.5</v>
      </c>
      <c r="AT747">
        <v>1</v>
      </c>
      <c r="AU747">
        <v>0.5</v>
      </c>
      <c r="AV747">
        <v>0.5</v>
      </c>
      <c r="AW747">
        <v>6</v>
      </c>
    </row>
    <row r="748" spans="1:49" x14ac:dyDescent="0.3">
      <c r="A748" s="57"/>
      <c r="B748" s="16">
        <v>735</v>
      </c>
      <c r="C748">
        <v>17</v>
      </c>
      <c r="D748">
        <v>1</v>
      </c>
      <c r="E748">
        <v>0.5</v>
      </c>
      <c r="F748">
        <v>8</v>
      </c>
      <c r="O748">
        <v>4</v>
      </c>
      <c r="P748">
        <v>26.5</v>
      </c>
      <c r="Q748">
        <v>6.625</v>
      </c>
      <c r="T748" s="57"/>
      <c r="U748" s="18">
        <v>735</v>
      </c>
      <c r="AG748">
        <v>17</v>
      </c>
      <c r="AH748">
        <v>1</v>
      </c>
      <c r="AI748">
        <v>0.5</v>
      </c>
      <c r="AJ748">
        <v>8</v>
      </c>
      <c r="AT748">
        <v>4</v>
      </c>
      <c r="AU748">
        <v>26.5</v>
      </c>
      <c r="AV748">
        <v>6.625</v>
      </c>
      <c r="AW748">
        <v>11</v>
      </c>
    </row>
    <row r="749" spans="1:49" x14ac:dyDescent="0.3">
      <c r="A749" s="56"/>
      <c r="B749" s="16">
        <v>736</v>
      </c>
      <c r="C749">
        <v>1.5</v>
      </c>
      <c r="O749">
        <v>1</v>
      </c>
      <c r="P749">
        <v>1.5</v>
      </c>
      <c r="Q749">
        <v>1.5</v>
      </c>
      <c r="T749" s="56"/>
      <c r="U749" s="18">
        <v>736</v>
      </c>
      <c r="AM749">
        <v>1.5</v>
      </c>
      <c r="AT749">
        <v>1</v>
      </c>
      <c r="AU749">
        <v>1.5</v>
      </c>
      <c r="AV749">
        <v>1.5</v>
      </c>
      <c r="AW749">
        <v>17</v>
      </c>
    </row>
    <row r="750" spans="1:49" x14ac:dyDescent="0.3">
      <c r="A750" s="17">
        <v>44879</v>
      </c>
      <c r="B750" s="16">
        <v>737</v>
      </c>
      <c r="C750">
        <v>9.5</v>
      </c>
      <c r="D750">
        <v>8.5</v>
      </c>
      <c r="E750">
        <v>2.5</v>
      </c>
      <c r="O750">
        <v>3</v>
      </c>
      <c r="P750">
        <v>20.5</v>
      </c>
      <c r="Q750">
        <v>6.833333333333333</v>
      </c>
      <c r="T750" s="19">
        <v>44879</v>
      </c>
      <c r="U750" s="18">
        <v>737</v>
      </c>
      <c r="AJ750">
        <v>9.5</v>
      </c>
      <c r="AK750">
        <v>8.5</v>
      </c>
      <c r="AL750">
        <v>2.5</v>
      </c>
      <c r="AT750">
        <v>3</v>
      </c>
      <c r="AU750">
        <v>20.5</v>
      </c>
      <c r="AV750">
        <v>6.833333333333333</v>
      </c>
      <c r="AW750">
        <v>14</v>
      </c>
    </row>
    <row r="751" spans="1:49" x14ac:dyDescent="0.3">
      <c r="A751" s="69">
        <v>44880</v>
      </c>
      <c r="B751" s="16">
        <v>738</v>
      </c>
      <c r="C751">
        <v>0.5</v>
      </c>
      <c r="D751">
        <v>1.5</v>
      </c>
      <c r="O751">
        <v>2</v>
      </c>
      <c r="P751">
        <v>2</v>
      </c>
      <c r="Q751">
        <v>1</v>
      </c>
      <c r="T751" s="68">
        <v>44880</v>
      </c>
      <c r="U751" s="18">
        <v>738</v>
      </c>
      <c r="AB751">
        <v>0.5</v>
      </c>
      <c r="AC751">
        <v>1.5</v>
      </c>
      <c r="AT751">
        <v>2</v>
      </c>
      <c r="AU751">
        <v>2</v>
      </c>
      <c r="AV751">
        <v>1</v>
      </c>
      <c r="AW751">
        <v>6</v>
      </c>
    </row>
    <row r="752" spans="1:49" x14ac:dyDescent="0.3">
      <c r="A752" s="56"/>
      <c r="B752" s="16">
        <v>739</v>
      </c>
      <c r="C752">
        <v>0.5</v>
      </c>
      <c r="D752">
        <v>2.5</v>
      </c>
      <c r="O752">
        <v>2</v>
      </c>
      <c r="P752">
        <v>3</v>
      </c>
      <c r="Q752">
        <v>1.5</v>
      </c>
      <c r="T752" s="56"/>
      <c r="U752" s="18">
        <v>739</v>
      </c>
      <c r="AH752">
        <v>0.5</v>
      </c>
      <c r="AI752">
        <v>2.5</v>
      </c>
      <c r="AT752">
        <v>2</v>
      </c>
      <c r="AU752">
        <v>3</v>
      </c>
      <c r="AV752">
        <v>1.5</v>
      </c>
      <c r="AW752">
        <v>12</v>
      </c>
    </row>
    <row r="753" spans="1:49" x14ac:dyDescent="0.3">
      <c r="A753" s="17">
        <v>44881</v>
      </c>
      <c r="B753" s="16">
        <v>740</v>
      </c>
      <c r="C753">
        <v>2.5</v>
      </c>
      <c r="D753">
        <v>3</v>
      </c>
      <c r="O753">
        <v>2</v>
      </c>
      <c r="P753">
        <v>5.5</v>
      </c>
      <c r="Q753">
        <v>2.75</v>
      </c>
      <c r="T753" s="19">
        <v>44881</v>
      </c>
      <c r="U753" s="18">
        <v>740</v>
      </c>
      <c r="AN753">
        <v>2.5</v>
      </c>
      <c r="AO753">
        <v>3</v>
      </c>
      <c r="AT753">
        <v>2</v>
      </c>
      <c r="AU753">
        <v>5.5</v>
      </c>
      <c r="AV753">
        <v>2.75</v>
      </c>
      <c r="AW753">
        <v>18</v>
      </c>
    </row>
    <row r="754" spans="1:49" x14ac:dyDescent="0.3">
      <c r="A754" s="17">
        <v>44882</v>
      </c>
      <c r="B754" s="16">
        <v>741</v>
      </c>
      <c r="C754">
        <v>9.5</v>
      </c>
      <c r="D754">
        <v>3</v>
      </c>
      <c r="E754">
        <v>3.5</v>
      </c>
      <c r="F754">
        <v>2</v>
      </c>
      <c r="G754">
        <v>1</v>
      </c>
      <c r="H754">
        <v>3</v>
      </c>
      <c r="I754">
        <v>2.5</v>
      </c>
      <c r="J754">
        <v>0.5</v>
      </c>
      <c r="O754">
        <v>8</v>
      </c>
      <c r="P754">
        <v>25</v>
      </c>
      <c r="Q754">
        <v>3.125</v>
      </c>
      <c r="T754" s="19">
        <v>44882</v>
      </c>
      <c r="U754" s="18">
        <v>741</v>
      </c>
      <c r="Z754">
        <v>9.5</v>
      </c>
      <c r="AA754">
        <v>3</v>
      </c>
      <c r="AB754">
        <v>3.5</v>
      </c>
      <c r="AC754">
        <v>2</v>
      </c>
      <c r="AD754">
        <v>1</v>
      </c>
      <c r="AE754">
        <v>3</v>
      </c>
      <c r="AF754">
        <v>2.5</v>
      </c>
      <c r="AG754">
        <v>0.5</v>
      </c>
      <c r="AT754">
        <v>8</v>
      </c>
      <c r="AU754">
        <v>25</v>
      </c>
      <c r="AV754">
        <v>3.125</v>
      </c>
      <c r="AW754">
        <v>4</v>
      </c>
    </row>
    <row r="755" spans="1:49" x14ac:dyDescent="0.3">
      <c r="A755" s="17">
        <v>44883</v>
      </c>
      <c r="B755" s="16">
        <v>742</v>
      </c>
      <c r="C755">
        <v>4</v>
      </c>
      <c r="D755">
        <v>2</v>
      </c>
      <c r="E755">
        <v>6</v>
      </c>
      <c r="F755">
        <v>4</v>
      </c>
      <c r="O755">
        <v>4</v>
      </c>
      <c r="P755">
        <v>16</v>
      </c>
      <c r="Q755">
        <v>4</v>
      </c>
      <c r="T755" s="19">
        <v>44883</v>
      </c>
      <c r="U755" s="18">
        <v>742</v>
      </c>
      <c r="AJ755">
        <v>4</v>
      </c>
      <c r="AK755">
        <v>2</v>
      </c>
      <c r="AL755">
        <v>6</v>
      </c>
      <c r="AM755">
        <v>4</v>
      </c>
      <c r="AT755">
        <v>4</v>
      </c>
      <c r="AU755">
        <v>16</v>
      </c>
      <c r="AV755">
        <v>4</v>
      </c>
      <c r="AW755">
        <v>14</v>
      </c>
    </row>
    <row r="756" spans="1:49" x14ac:dyDescent="0.3">
      <c r="A756" s="17">
        <v>44884</v>
      </c>
      <c r="B756" s="16">
        <v>743</v>
      </c>
      <c r="C756">
        <v>1</v>
      </c>
      <c r="O756">
        <v>1</v>
      </c>
      <c r="P756">
        <v>1</v>
      </c>
      <c r="Q756">
        <v>1</v>
      </c>
      <c r="T756" s="19">
        <v>44884</v>
      </c>
      <c r="U756" s="18">
        <v>743</v>
      </c>
      <c r="AB756">
        <v>1</v>
      </c>
      <c r="AT756">
        <v>1</v>
      </c>
      <c r="AU756">
        <v>1</v>
      </c>
      <c r="AV756">
        <v>1</v>
      </c>
      <c r="AW756">
        <v>6</v>
      </c>
    </row>
    <row r="757" spans="1:49" x14ac:dyDescent="0.3">
      <c r="A757" s="17">
        <v>44886</v>
      </c>
      <c r="B757" s="16">
        <v>744</v>
      </c>
      <c r="C757">
        <v>1.5</v>
      </c>
      <c r="O757">
        <v>1</v>
      </c>
      <c r="P757">
        <v>1.5</v>
      </c>
      <c r="Q757">
        <v>1.5</v>
      </c>
      <c r="T757" s="19">
        <v>44886</v>
      </c>
      <c r="U757" s="18">
        <v>744</v>
      </c>
      <c r="AI757">
        <v>1.5</v>
      </c>
      <c r="AT757">
        <v>1</v>
      </c>
      <c r="AU757">
        <v>1.5</v>
      </c>
      <c r="AV757">
        <v>1.5</v>
      </c>
      <c r="AW757">
        <v>13</v>
      </c>
    </row>
    <row r="758" spans="1:49" x14ac:dyDescent="0.3">
      <c r="A758" s="17">
        <v>44888</v>
      </c>
      <c r="B758" s="16">
        <v>745</v>
      </c>
      <c r="C758">
        <v>6</v>
      </c>
      <c r="D758">
        <v>1</v>
      </c>
      <c r="E758">
        <v>3</v>
      </c>
      <c r="O758">
        <v>3</v>
      </c>
      <c r="P758">
        <v>10</v>
      </c>
      <c r="Q758">
        <v>3.333333333333333</v>
      </c>
      <c r="T758" s="19">
        <v>44888</v>
      </c>
      <c r="U758" s="18">
        <v>745</v>
      </c>
      <c r="AH758">
        <v>6</v>
      </c>
      <c r="AI758">
        <v>1</v>
      </c>
      <c r="AJ758">
        <v>3</v>
      </c>
      <c r="AT758">
        <v>3</v>
      </c>
      <c r="AU758">
        <v>10</v>
      </c>
      <c r="AV758">
        <v>3.333333333333333</v>
      </c>
      <c r="AW758">
        <v>12</v>
      </c>
    </row>
    <row r="759" spans="1:49" x14ac:dyDescent="0.3">
      <c r="A759" s="69">
        <v>44889</v>
      </c>
      <c r="B759" s="16">
        <v>746</v>
      </c>
      <c r="C759">
        <v>0.5</v>
      </c>
      <c r="O759">
        <v>1</v>
      </c>
      <c r="P759">
        <v>0.5</v>
      </c>
      <c r="Q759">
        <v>0.5</v>
      </c>
      <c r="T759" s="68">
        <v>44889</v>
      </c>
      <c r="U759" s="18">
        <v>746</v>
      </c>
      <c r="AC759">
        <v>0.5</v>
      </c>
      <c r="AT759">
        <v>1</v>
      </c>
      <c r="AU759">
        <v>0.5</v>
      </c>
      <c r="AV759">
        <v>0.5</v>
      </c>
      <c r="AW759">
        <v>7</v>
      </c>
    </row>
    <row r="760" spans="1:49" x14ac:dyDescent="0.3">
      <c r="A760" s="56"/>
      <c r="B760" s="16">
        <v>747</v>
      </c>
      <c r="C760">
        <v>0.5</v>
      </c>
      <c r="D760">
        <v>2.5</v>
      </c>
      <c r="O760">
        <v>2</v>
      </c>
      <c r="P760">
        <v>3</v>
      </c>
      <c r="Q760">
        <v>1.5</v>
      </c>
      <c r="T760" s="56"/>
      <c r="U760" s="18">
        <v>747</v>
      </c>
      <c r="AH760">
        <v>0.5</v>
      </c>
      <c r="AI760">
        <v>2.5</v>
      </c>
      <c r="AT760">
        <v>2</v>
      </c>
      <c r="AU760">
        <v>3</v>
      </c>
      <c r="AV760">
        <v>1.5</v>
      </c>
      <c r="AW760">
        <v>12</v>
      </c>
    </row>
    <row r="761" spans="1:49" x14ac:dyDescent="0.3">
      <c r="A761" s="17">
        <v>44890</v>
      </c>
      <c r="B761" s="16">
        <v>748</v>
      </c>
      <c r="C761">
        <v>13</v>
      </c>
      <c r="D761">
        <v>2.5</v>
      </c>
      <c r="O761">
        <v>2</v>
      </c>
      <c r="P761">
        <v>15.5</v>
      </c>
      <c r="Q761">
        <v>7.75</v>
      </c>
      <c r="T761" s="19">
        <v>44890</v>
      </c>
      <c r="U761" s="18">
        <v>748</v>
      </c>
      <c r="AJ761">
        <v>13</v>
      </c>
      <c r="AK761">
        <v>2.5</v>
      </c>
      <c r="AT761">
        <v>2</v>
      </c>
      <c r="AU761">
        <v>15.5</v>
      </c>
      <c r="AV761">
        <v>7.75</v>
      </c>
      <c r="AW761">
        <v>14</v>
      </c>
    </row>
    <row r="762" spans="1:49" x14ac:dyDescent="0.3">
      <c r="A762" s="17">
        <v>44893</v>
      </c>
      <c r="B762" s="16">
        <v>749</v>
      </c>
      <c r="C762">
        <v>0.5</v>
      </c>
      <c r="D762">
        <v>12.5</v>
      </c>
      <c r="E762">
        <v>0.5</v>
      </c>
      <c r="F762">
        <v>0.5</v>
      </c>
      <c r="G762">
        <v>2</v>
      </c>
      <c r="O762">
        <v>5</v>
      </c>
      <c r="P762">
        <v>16</v>
      </c>
      <c r="Q762">
        <v>3.2</v>
      </c>
      <c r="T762" s="19">
        <v>44893</v>
      </c>
      <c r="U762" s="18">
        <v>749</v>
      </c>
      <c r="AK762">
        <v>0.5</v>
      </c>
      <c r="AL762">
        <v>12.5</v>
      </c>
      <c r="AM762">
        <v>0.5</v>
      </c>
      <c r="AN762">
        <v>0.5</v>
      </c>
      <c r="AO762">
        <v>2</v>
      </c>
      <c r="AT762">
        <v>5</v>
      </c>
      <c r="AU762">
        <v>16</v>
      </c>
      <c r="AV762">
        <v>3.2</v>
      </c>
      <c r="AW762">
        <v>15</v>
      </c>
    </row>
    <row r="763" spans="1:49" x14ac:dyDescent="0.3">
      <c r="A763" s="17">
        <v>44894</v>
      </c>
      <c r="B763" s="16">
        <v>750</v>
      </c>
      <c r="C763">
        <v>2</v>
      </c>
      <c r="O763">
        <v>1</v>
      </c>
      <c r="P763">
        <v>2</v>
      </c>
      <c r="Q763">
        <v>2</v>
      </c>
      <c r="T763" s="19">
        <v>44894</v>
      </c>
      <c r="U763" s="18">
        <v>750</v>
      </c>
      <c r="AC763">
        <v>2</v>
      </c>
      <c r="AT763">
        <v>1</v>
      </c>
      <c r="AU763">
        <v>2</v>
      </c>
      <c r="AV763">
        <v>2</v>
      </c>
      <c r="AW763">
        <v>7</v>
      </c>
    </row>
    <row r="764" spans="1:49" x14ac:dyDescent="0.3">
      <c r="A764" s="17">
        <v>44896</v>
      </c>
      <c r="B764" s="16">
        <v>751</v>
      </c>
      <c r="C764">
        <v>8.5</v>
      </c>
      <c r="D764">
        <v>0.5</v>
      </c>
      <c r="O764">
        <v>2</v>
      </c>
      <c r="P764">
        <v>9</v>
      </c>
      <c r="Q764">
        <v>4.5</v>
      </c>
      <c r="T764" s="19">
        <v>44896</v>
      </c>
      <c r="U764" s="18">
        <v>751</v>
      </c>
      <c r="AB764">
        <v>8.5</v>
      </c>
      <c r="AC764">
        <v>0.5</v>
      </c>
      <c r="AT764">
        <v>2</v>
      </c>
      <c r="AU764">
        <v>9</v>
      </c>
      <c r="AV764">
        <v>4.5</v>
      </c>
      <c r="AW764">
        <v>6</v>
      </c>
    </row>
    <row r="765" spans="1:49" x14ac:dyDescent="0.3">
      <c r="A765" s="17">
        <v>44897</v>
      </c>
      <c r="B765" s="16">
        <v>752</v>
      </c>
      <c r="C765">
        <v>19.5</v>
      </c>
      <c r="D765">
        <v>0.5</v>
      </c>
      <c r="O765">
        <v>2</v>
      </c>
      <c r="P765">
        <v>20</v>
      </c>
      <c r="Q765">
        <v>10</v>
      </c>
      <c r="T765" s="19">
        <v>44897</v>
      </c>
      <c r="U765" s="18">
        <v>752</v>
      </c>
      <c r="AK765">
        <v>19.5</v>
      </c>
      <c r="AL765">
        <v>0.5</v>
      </c>
      <c r="AT765">
        <v>2</v>
      </c>
      <c r="AU765">
        <v>20</v>
      </c>
      <c r="AV765">
        <v>10</v>
      </c>
      <c r="AW765">
        <v>15</v>
      </c>
    </row>
    <row r="766" spans="1:49" x14ac:dyDescent="0.3">
      <c r="A766" s="69">
        <v>44898</v>
      </c>
      <c r="B766" s="16">
        <v>753</v>
      </c>
      <c r="C766">
        <v>1</v>
      </c>
      <c r="O766">
        <v>1</v>
      </c>
      <c r="P766">
        <v>1</v>
      </c>
      <c r="Q766">
        <v>1</v>
      </c>
      <c r="T766" s="68">
        <v>44898</v>
      </c>
      <c r="U766" s="18">
        <v>753</v>
      </c>
      <c r="AB766">
        <v>1</v>
      </c>
      <c r="AT766">
        <v>1</v>
      </c>
      <c r="AU766">
        <v>1</v>
      </c>
      <c r="AV766">
        <v>1</v>
      </c>
      <c r="AW766">
        <v>6</v>
      </c>
    </row>
    <row r="767" spans="1:49" x14ac:dyDescent="0.3">
      <c r="A767" s="57"/>
      <c r="B767" s="16">
        <v>754</v>
      </c>
      <c r="C767">
        <v>0.5</v>
      </c>
      <c r="O767">
        <v>1</v>
      </c>
      <c r="P767">
        <v>0.5</v>
      </c>
      <c r="Q767">
        <v>0.5</v>
      </c>
      <c r="T767" s="57"/>
      <c r="U767" s="18">
        <v>754</v>
      </c>
      <c r="AL767">
        <v>0.5</v>
      </c>
      <c r="AT767">
        <v>1</v>
      </c>
      <c r="AU767">
        <v>0.5</v>
      </c>
      <c r="AV767">
        <v>0.5</v>
      </c>
      <c r="AW767">
        <v>16</v>
      </c>
    </row>
    <row r="768" spans="1:49" x14ac:dyDescent="0.3">
      <c r="A768" s="56"/>
      <c r="B768" s="16">
        <v>755</v>
      </c>
      <c r="C768">
        <v>1.5</v>
      </c>
      <c r="D768">
        <v>2</v>
      </c>
      <c r="E768">
        <v>1</v>
      </c>
      <c r="O768">
        <v>3</v>
      </c>
      <c r="P768">
        <v>4.5</v>
      </c>
      <c r="Q768">
        <v>1.5</v>
      </c>
      <c r="T768" s="56"/>
      <c r="U768" s="18">
        <v>755</v>
      </c>
      <c r="AN768">
        <v>1.5</v>
      </c>
      <c r="AO768">
        <v>2</v>
      </c>
      <c r="AP768">
        <v>1</v>
      </c>
      <c r="AT768">
        <v>3</v>
      </c>
      <c r="AU768">
        <v>4.5</v>
      </c>
      <c r="AV768">
        <v>1.5</v>
      </c>
      <c r="AW768">
        <v>18</v>
      </c>
    </row>
    <row r="769" spans="1:49" x14ac:dyDescent="0.3">
      <c r="A769" s="69">
        <v>44899</v>
      </c>
      <c r="B769" s="16">
        <v>756</v>
      </c>
      <c r="C769">
        <v>0.5</v>
      </c>
      <c r="O769">
        <v>1</v>
      </c>
      <c r="P769">
        <v>0.5</v>
      </c>
      <c r="Q769">
        <v>0.5</v>
      </c>
      <c r="T769" s="68">
        <v>44899</v>
      </c>
      <c r="U769" s="18">
        <v>756</v>
      </c>
      <c r="AB769">
        <v>0.5</v>
      </c>
      <c r="AT769">
        <v>1</v>
      </c>
      <c r="AU769">
        <v>0.5</v>
      </c>
      <c r="AV769">
        <v>0.5</v>
      </c>
      <c r="AW769">
        <v>6</v>
      </c>
    </row>
    <row r="770" spans="1:49" x14ac:dyDescent="0.3">
      <c r="A770" s="56"/>
      <c r="B770" s="16">
        <v>757</v>
      </c>
      <c r="C770">
        <v>0.5</v>
      </c>
      <c r="D770">
        <v>2</v>
      </c>
      <c r="E770">
        <v>4</v>
      </c>
      <c r="F770">
        <v>1</v>
      </c>
      <c r="O770">
        <v>4</v>
      </c>
      <c r="P770">
        <v>7.5</v>
      </c>
      <c r="Q770">
        <v>1.875</v>
      </c>
      <c r="T770" s="56"/>
      <c r="U770" s="18">
        <v>757</v>
      </c>
      <c r="AN770">
        <v>0.5</v>
      </c>
      <c r="AO770">
        <v>2</v>
      </c>
      <c r="AP770">
        <v>4</v>
      </c>
      <c r="AQ770">
        <v>1</v>
      </c>
      <c r="AT770">
        <v>4</v>
      </c>
      <c r="AU770">
        <v>7.5</v>
      </c>
      <c r="AV770">
        <v>1.875</v>
      </c>
      <c r="AW770">
        <v>18</v>
      </c>
    </row>
    <row r="771" spans="1:49" x14ac:dyDescent="0.3">
      <c r="A771" s="69">
        <v>44900</v>
      </c>
      <c r="B771" s="16">
        <v>758</v>
      </c>
      <c r="C771">
        <v>0.5</v>
      </c>
      <c r="O771">
        <v>1</v>
      </c>
      <c r="P771">
        <v>0.5</v>
      </c>
      <c r="Q771">
        <v>0.5</v>
      </c>
      <c r="T771" s="68">
        <v>44900</v>
      </c>
      <c r="U771" s="18">
        <v>758</v>
      </c>
      <c r="AC771">
        <v>0.5</v>
      </c>
      <c r="AT771">
        <v>1</v>
      </c>
      <c r="AU771">
        <v>0.5</v>
      </c>
      <c r="AV771">
        <v>0.5</v>
      </c>
      <c r="AW771">
        <v>7</v>
      </c>
    </row>
    <row r="772" spans="1:49" x14ac:dyDescent="0.3">
      <c r="A772" s="56"/>
      <c r="B772" s="16">
        <v>759</v>
      </c>
      <c r="C772">
        <v>2</v>
      </c>
      <c r="D772">
        <v>6</v>
      </c>
      <c r="O772">
        <v>2</v>
      </c>
      <c r="P772">
        <v>8</v>
      </c>
      <c r="Q772">
        <v>4</v>
      </c>
      <c r="T772" s="56"/>
      <c r="U772" s="18">
        <v>759</v>
      </c>
      <c r="AM772">
        <v>2</v>
      </c>
      <c r="AN772">
        <v>6</v>
      </c>
      <c r="AT772">
        <v>2</v>
      </c>
      <c r="AU772">
        <v>8</v>
      </c>
      <c r="AV772">
        <v>4</v>
      </c>
      <c r="AW772">
        <v>17</v>
      </c>
    </row>
    <row r="773" spans="1:49" x14ac:dyDescent="0.3">
      <c r="A773" s="69">
        <v>44901</v>
      </c>
      <c r="B773" s="16">
        <v>760</v>
      </c>
      <c r="C773">
        <v>0.5</v>
      </c>
      <c r="O773">
        <v>1</v>
      </c>
      <c r="P773">
        <v>0.5</v>
      </c>
      <c r="Q773">
        <v>0.5</v>
      </c>
      <c r="T773" s="68">
        <v>44901</v>
      </c>
      <c r="U773" s="18">
        <v>760</v>
      </c>
      <c r="AB773">
        <v>0.5</v>
      </c>
      <c r="AT773">
        <v>1</v>
      </c>
      <c r="AU773">
        <v>0.5</v>
      </c>
      <c r="AV773">
        <v>0.5</v>
      </c>
      <c r="AW773">
        <v>6</v>
      </c>
    </row>
    <row r="774" spans="1:49" x14ac:dyDescent="0.3">
      <c r="A774" s="57"/>
      <c r="B774" s="16">
        <v>761</v>
      </c>
      <c r="C774">
        <v>59.5</v>
      </c>
      <c r="D774">
        <v>23</v>
      </c>
      <c r="E774">
        <v>0.5</v>
      </c>
      <c r="F774">
        <v>1</v>
      </c>
      <c r="O774">
        <v>4</v>
      </c>
      <c r="P774">
        <v>84</v>
      </c>
      <c r="Q774">
        <v>21</v>
      </c>
      <c r="T774" s="57"/>
      <c r="U774" s="18">
        <v>761</v>
      </c>
      <c r="AL774">
        <v>59.5</v>
      </c>
      <c r="AM774">
        <v>23</v>
      </c>
      <c r="AN774">
        <v>0.5</v>
      </c>
      <c r="AO774">
        <v>1</v>
      </c>
      <c r="AT774">
        <v>4</v>
      </c>
      <c r="AU774">
        <v>84</v>
      </c>
      <c r="AV774">
        <v>21</v>
      </c>
      <c r="AW774">
        <v>16</v>
      </c>
    </row>
    <row r="775" spans="1:49" x14ac:dyDescent="0.3">
      <c r="A775" s="56"/>
      <c r="B775" s="16">
        <v>762</v>
      </c>
      <c r="C775">
        <v>0.5</v>
      </c>
      <c r="O775">
        <v>1</v>
      </c>
      <c r="P775">
        <v>0.5</v>
      </c>
      <c r="Q775">
        <v>0.5</v>
      </c>
      <c r="T775" s="56"/>
      <c r="U775" s="18">
        <v>762</v>
      </c>
      <c r="AQ775">
        <v>0.5</v>
      </c>
      <c r="AT775">
        <v>1</v>
      </c>
      <c r="AU775">
        <v>0.5</v>
      </c>
      <c r="AV775">
        <v>0.5</v>
      </c>
      <c r="AW775">
        <v>21</v>
      </c>
    </row>
    <row r="776" spans="1:49" x14ac:dyDescent="0.3">
      <c r="A776" s="69">
        <v>44902</v>
      </c>
      <c r="B776" s="16">
        <v>763</v>
      </c>
      <c r="C776">
        <v>0.5</v>
      </c>
      <c r="D776">
        <v>0.5</v>
      </c>
      <c r="O776">
        <v>2</v>
      </c>
      <c r="P776">
        <v>1</v>
      </c>
      <c r="Q776">
        <v>0.5</v>
      </c>
      <c r="T776" s="68">
        <v>44902</v>
      </c>
      <c r="U776" s="18">
        <v>763</v>
      </c>
      <c r="AK776">
        <v>0.5</v>
      </c>
      <c r="AL776">
        <v>0.5</v>
      </c>
      <c r="AT776">
        <v>2</v>
      </c>
      <c r="AU776">
        <v>1</v>
      </c>
      <c r="AV776">
        <v>0.5</v>
      </c>
      <c r="AW776">
        <v>15</v>
      </c>
    </row>
    <row r="777" spans="1:49" x14ac:dyDescent="0.3">
      <c r="A777" s="56"/>
      <c r="B777" s="16">
        <v>764</v>
      </c>
      <c r="C777">
        <v>1.5</v>
      </c>
      <c r="O777">
        <v>1</v>
      </c>
      <c r="P777">
        <v>1.5</v>
      </c>
      <c r="Q777">
        <v>1.5</v>
      </c>
      <c r="T777" s="56"/>
      <c r="U777" s="18">
        <v>764</v>
      </c>
      <c r="AS777">
        <v>1.5</v>
      </c>
      <c r="AT777">
        <v>1</v>
      </c>
      <c r="AU777">
        <v>1.5</v>
      </c>
      <c r="AV777">
        <v>1.5</v>
      </c>
      <c r="AW777">
        <v>23</v>
      </c>
    </row>
    <row r="778" spans="1:49" x14ac:dyDescent="0.3">
      <c r="A778" s="69">
        <v>44903</v>
      </c>
      <c r="B778" s="16">
        <v>764</v>
      </c>
      <c r="C778">
        <v>3</v>
      </c>
      <c r="D778">
        <v>0.5</v>
      </c>
      <c r="O778">
        <v>2</v>
      </c>
      <c r="P778">
        <v>3.5</v>
      </c>
      <c r="Q778">
        <v>1.75</v>
      </c>
      <c r="T778" s="68">
        <v>44903</v>
      </c>
      <c r="U778" s="18">
        <v>764</v>
      </c>
      <c r="V778">
        <v>3</v>
      </c>
      <c r="W778">
        <v>0.5</v>
      </c>
      <c r="AT778">
        <v>2</v>
      </c>
      <c r="AU778">
        <v>3.5</v>
      </c>
      <c r="AV778">
        <v>1.75</v>
      </c>
      <c r="AW778">
        <v>0</v>
      </c>
    </row>
    <row r="779" spans="1:49" x14ac:dyDescent="0.3">
      <c r="A779" s="56"/>
      <c r="B779" s="16">
        <v>765</v>
      </c>
      <c r="C779">
        <v>2.5</v>
      </c>
      <c r="D779">
        <v>13.5</v>
      </c>
      <c r="O779">
        <v>2</v>
      </c>
      <c r="P779">
        <v>16</v>
      </c>
      <c r="Q779">
        <v>8</v>
      </c>
      <c r="T779" s="56"/>
      <c r="U779" s="18">
        <v>765</v>
      </c>
      <c r="AI779">
        <v>2.5</v>
      </c>
      <c r="AJ779">
        <v>13.5</v>
      </c>
      <c r="AT779">
        <v>2</v>
      </c>
      <c r="AU779">
        <v>16</v>
      </c>
      <c r="AV779">
        <v>8</v>
      </c>
      <c r="AW779">
        <v>13</v>
      </c>
    </row>
    <row r="780" spans="1:49" x14ac:dyDescent="0.3">
      <c r="A780" s="69">
        <v>44904</v>
      </c>
      <c r="B780" s="16">
        <v>766</v>
      </c>
      <c r="C780">
        <v>0.5</v>
      </c>
      <c r="O780">
        <v>1</v>
      </c>
      <c r="P780">
        <v>0.5</v>
      </c>
      <c r="Q780">
        <v>0.5</v>
      </c>
      <c r="T780" s="68">
        <v>44904</v>
      </c>
      <c r="U780" s="18">
        <v>766</v>
      </c>
      <c r="AB780">
        <v>0.5</v>
      </c>
      <c r="AT780">
        <v>1</v>
      </c>
      <c r="AU780">
        <v>0.5</v>
      </c>
      <c r="AV780">
        <v>0.5</v>
      </c>
      <c r="AW780">
        <v>6</v>
      </c>
    </row>
    <row r="781" spans="1:49" x14ac:dyDescent="0.3">
      <c r="A781" s="56"/>
      <c r="B781" s="16">
        <v>767</v>
      </c>
      <c r="C781">
        <v>1</v>
      </c>
      <c r="D781">
        <v>2</v>
      </c>
      <c r="E781">
        <v>5.5</v>
      </c>
      <c r="F781">
        <v>0.5</v>
      </c>
      <c r="O781">
        <v>4</v>
      </c>
      <c r="P781">
        <v>9</v>
      </c>
      <c r="Q781">
        <v>2.25</v>
      </c>
      <c r="T781" s="56"/>
      <c r="U781" s="18">
        <v>767</v>
      </c>
      <c r="AK781">
        <v>1</v>
      </c>
      <c r="AL781">
        <v>2</v>
      </c>
      <c r="AM781">
        <v>5.5</v>
      </c>
      <c r="AN781">
        <v>0.5</v>
      </c>
      <c r="AT781">
        <v>4</v>
      </c>
      <c r="AU781">
        <v>9</v>
      </c>
      <c r="AV781">
        <v>2.25</v>
      </c>
      <c r="AW781">
        <v>15</v>
      </c>
    </row>
    <row r="782" spans="1:49" x14ac:dyDescent="0.3">
      <c r="A782" s="17">
        <v>44908</v>
      </c>
      <c r="B782" s="16">
        <v>768</v>
      </c>
      <c r="C782">
        <v>2</v>
      </c>
      <c r="O782">
        <v>1</v>
      </c>
      <c r="P782">
        <v>2</v>
      </c>
      <c r="Q782">
        <v>2</v>
      </c>
      <c r="T782" s="19">
        <v>44908</v>
      </c>
      <c r="U782" s="18">
        <v>768</v>
      </c>
      <c r="AM782">
        <v>2</v>
      </c>
      <c r="AT782">
        <v>1</v>
      </c>
      <c r="AU782">
        <v>2</v>
      </c>
      <c r="AV782">
        <v>2</v>
      </c>
      <c r="AW782">
        <v>17</v>
      </c>
    </row>
    <row r="783" spans="1:49" x14ac:dyDescent="0.3">
      <c r="A783" s="17">
        <v>44910</v>
      </c>
      <c r="B783" s="16">
        <v>769</v>
      </c>
      <c r="C783">
        <v>20.5</v>
      </c>
      <c r="D783">
        <v>0.5</v>
      </c>
      <c r="E783">
        <v>6</v>
      </c>
      <c r="F783">
        <v>13</v>
      </c>
      <c r="G783">
        <v>4.5</v>
      </c>
      <c r="H783">
        <v>5.5</v>
      </c>
      <c r="I783">
        <v>2.5</v>
      </c>
      <c r="J783">
        <v>2.5</v>
      </c>
      <c r="K783">
        <v>2</v>
      </c>
      <c r="L783">
        <v>2</v>
      </c>
      <c r="M783">
        <v>1</v>
      </c>
      <c r="O783">
        <v>11</v>
      </c>
      <c r="P783">
        <v>60</v>
      </c>
      <c r="Q783">
        <v>5.4545454545454541</v>
      </c>
      <c r="T783" s="19">
        <v>44910</v>
      </c>
      <c r="U783" s="18">
        <v>769</v>
      </c>
      <c r="AI783">
        <v>20.5</v>
      </c>
      <c r="AJ783">
        <v>0.5</v>
      </c>
      <c r="AK783">
        <v>6</v>
      </c>
      <c r="AL783">
        <v>13</v>
      </c>
      <c r="AM783">
        <v>4.5</v>
      </c>
      <c r="AN783">
        <v>5.5</v>
      </c>
      <c r="AO783">
        <v>2.5</v>
      </c>
      <c r="AP783">
        <v>2.5</v>
      </c>
      <c r="AQ783">
        <v>2</v>
      </c>
      <c r="AR783">
        <v>2</v>
      </c>
      <c r="AS783">
        <v>1</v>
      </c>
      <c r="AT783">
        <v>11</v>
      </c>
      <c r="AU783">
        <v>60</v>
      </c>
      <c r="AV783">
        <v>5.4545454545454541</v>
      </c>
      <c r="AW783">
        <v>13</v>
      </c>
    </row>
    <row r="784" spans="1:49" x14ac:dyDescent="0.3">
      <c r="A784" s="69">
        <v>44911</v>
      </c>
      <c r="B784" s="16">
        <v>769</v>
      </c>
      <c r="C784">
        <v>0.5</v>
      </c>
      <c r="D784">
        <v>0.5</v>
      </c>
      <c r="E784">
        <v>2</v>
      </c>
      <c r="F784">
        <v>1</v>
      </c>
      <c r="G784">
        <v>1</v>
      </c>
      <c r="O784">
        <v>5</v>
      </c>
      <c r="P784">
        <v>5</v>
      </c>
      <c r="Q784">
        <v>1</v>
      </c>
      <c r="T784" s="68">
        <v>44911</v>
      </c>
      <c r="U784" s="18">
        <v>769</v>
      </c>
      <c r="V784">
        <v>0.5</v>
      </c>
      <c r="W784">
        <v>0.5</v>
      </c>
      <c r="X784">
        <v>2</v>
      </c>
      <c r="Y784">
        <v>1</v>
      </c>
      <c r="Z784">
        <v>1</v>
      </c>
      <c r="AT784">
        <v>5</v>
      </c>
      <c r="AU784">
        <v>5</v>
      </c>
      <c r="AV784">
        <v>1</v>
      </c>
      <c r="AW784">
        <v>0</v>
      </c>
    </row>
    <row r="785" spans="1:49" x14ac:dyDescent="0.3">
      <c r="A785" s="57"/>
      <c r="B785" s="16">
        <v>770</v>
      </c>
      <c r="C785">
        <v>24.5</v>
      </c>
      <c r="O785">
        <v>1</v>
      </c>
      <c r="P785">
        <v>24.5</v>
      </c>
      <c r="Q785">
        <v>24.5</v>
      </c>
      <c r="T785" s="57"/>
      <c r="U785" s="18">
        <v>770</v>
      </c>
      <c r="AB785">
        <v>24.5</v>
      </c>
      <c r="AT785">
        <v>1</v>
      </c>
      <c r="AU785">
        <v>24.5</v>
      </c>
      <c r="AV785">
        <v>24.5</v>
      </c>
      <c r="AW785">
        <v>6</v>
      </c>
    </row>
    <row r="786" spans="1:49" x14ac:dyDescent="0.3">
      <c r="A786" s="56"/>
      <c r="B786" s="16">
        <v>771</v>
      </c>
      <c r="C786">
        <v>0.5</v>
      </c>
      <c r="D786">
        <v>0.5</v>
      </c>
      <c r="E786">
        <v>0.5</v>
      </c>
      <c r="F786">
        <v>3.5</v>
      </c>
      <c r="O786">
        <v>4</v>
      </c>
      <c r="P786">
        <v>5</v>
      </c>
      <c r="Q786">
        <v>1.25</v>
      </c>
      <c r="T786" s="56"/>
      <c r="U786" s="18">
        <v>771</v>
      </c>
      <c r="AI786">
        <v>0.5</v>
      </c>
      <c r="AJ786">
        <v>0.5</v>
      </c>
      <c r="AK786">
        <v>0.5</v>
      </c>
      <c r="AL786">
        <v>3.5</v>
      </c>
      <c r="AT786">
        <v>4</v>
      </c>
      <c r="AU786">
        <v>5</v>
      </c>
      <c r="AV786">
        <v>1.25</v>
      </c>
      <c r="AW786">
        <v>13</v>
      </c>
    </row>
    <row r="787" spans="1:49" x14ac:dyDescent="0.3">
      <c r="A787" s="69">
        <v>44912</v>
      </c>
      <c r="B787" s="16">
        <v>772</v>
      </c>
      <c r="C787">
        <v>5.5</v>
      </c>
      <c r="D787">
        <v>2.5</v>
      </c>
      <c r="E787">
        <v>18</v>
      </c>
      <c r="F787">
        <v>7</v>
      </c>
      <c r="O787">
        <v>4</v>
      </c>
      <c r="P787">
        <v>33</v>
      </c>
      <c r="Q787">
        <v>8.25</v>
      </c>
      <c r="T787" s="68">
        <v>44912</v>
      </c>
      <c r="U787" s="18">
        <v>772</v>
      </c>
      <c r="AI787">
        <v>5.5</v>
      </c>
      <c r="AJ787">
        <v>2.5</v>
      </c>
      <c r="AK787">
        <v>18</v>
      </c>
      <c r="AL787">
        <v>7</v>
      </c>
      <c r="AT787">
        <v>4</v>
      </c>
      <c r="AU787">
        <v>33</v>
      </c>
      <c r="AV787">
        <v>8.25</v>
      </c>
      <c r="AW787">
        <v>13</v>
      </c>
    </row>
    <row r="788" spans="1:49" x14ac:dyDescent="0.3">
      <c r="A788" s="56"/>
      <c r="B788" s="16">
        <v>773</v>
      </c>
      <c r="C788">
        <v>1</v>
      </c>
      <c r="D788">
        <v>0.5</v>
      </c>
      <c r="O788">
        <v>2</v>
      </c>
      <c r="P788">
        <v>1.5</v>
      </c>
      <c r="Q788">
        <v>0.75</v>
      </c>
      <c r="T788" s="56"/>
      <c r="U788" s="18">
        <v>773</v>
      </c>
      <c r="AN788">
        <v>1</v>
      </c>
      <c r="AO788">
        <v>0.5</v>
      </c>
      <c r="AT788">
        <v>2</v>
      </c>
      <c r="AU788">
        <v>1.5</v>
      </c>
      <c r="AV788">
        <v>0.75</v>
      </c>
      <c r="AW788">
        <v>18</v>
      </c>
    </row>
    <row r="789" spans="1:49" x14ac:dyDescent="0.3">
      <c r="A789" s="17">
        <v>44913</v>
      </c>
      <c r="B789" s="16">
        <v>774</v>
      </c>
      <c r="C789">
        <v>2.5</v>
      </c>
      <c r="O789">
        <v>1</v>
      </c>
      <c r="P789">
        <v>2.5</v>
      </c>
      <c r="Q789">
        <v>2.5</v>
      </c>
      <c r="T789" s="19">
        <v>44913</v>
      </c>
      <c r="U789" s="18">
        <v>774</v>
      </c>
      <c r="AG789">
        <v>2.5</v>
      </c>
      <c r="AT789">
        <v>1</v>
      </c>
      <c r="AU789">
        <v>2.5</v>
      </c>
      <c r="AV789">
        <v>2.5</v>
      </c>
      <c r="AW789">
        <v>11</v>
      </c>
    </row>
    <row r="790" spans="1:49" x14ac:dyDescent="0.3">
      <c r="A790" s="17">
        <v>44914</v>
      </c>
      <c r="B790" s="16">
        <v>775</v>
      </c>
      <c r="C790">
        <v>5.5</v>
      </c>
      <c r="D790">
        <v>35</v>
      </c>
      <c r="O790">
        <v>2</v>
      </c>
      <c r="P790">
        <v>40.5</v>
      </c>
      <c r="Q790">
        <v>20.25</v>
      </c>
      <c r="T790" s="19">
        <v>44914</v>
      </c>
      <c r="U790" s="18">
        <v>775</v>
      </c>
      <c r="AB790">
        <v>5.5</v>
      </c>
      <c r="AC790">
        <v>35</v>
      </c>
      <c r="AT790">
        <v>2</v>
      </c>
      <c r="AU790">
        <v>40.5</v>
      </c>
      <c r="AV790">
        <v>20.25</v>
      </c>
      <c r="AW790">
        <v>6</v>
      </c>
    </row>
    <row r="791" spans="1:49" x14ac:dyDescent="0.3">
      <c r="A791" s="69">
        <v>44915</v>
      </c>
      <c r="B791" s="16">
        <v>776</v>
      </c>
      <c r="C791">
        <v>0.5</v>
      </c>
      <c r="O791">
        <v>1</v>
      </c>
      <c r="P791">
        <v>0.5</v>
      </c>
      <c r="Q791">
        <v>0.5</v>
      </c>
      <c r="T791" s="68">
        <v>44915</v>
      </c>
      <c r="U791" s="18">
        <v>776</v>
      </c>
      <c r="AC791">
        <v>0.5</v>
      </c>
      <c r="AT791">
        <v>1</v>
      </c>
      <c r="AU791">
        <v>0.5</v>
      </c>
      <c r="AV791">
        <v>0.5</v>
      </c>
      <c r="AW791">
        <v>7</v>
      </c>
    </row>
    <row r="792" spans="1:49" x14ac:dyDescent="0.3">
      <c r="A792" s="56"/>
      <c r="B792" s="16">
        <v>777</v>
      </c>
      <c r="C792">
        <v>11</v>
      </c>
      <c r="O792">
        <v>1</v>
      </c>
      <c r="P792">
        <v>11</v>
      </c>
      <c r="Q792">
        <v>11</v>
      </c>
      <c r="T792" s="56"/>
      <c r="U792" s="18">
        <v>777</v>
      </c>
      <c r="AO792">
        <v>11</v>
      </c>
      <c r="AT792">
        <v>1</v>
      </c>
      <c r="AU792">
        <v>11</v>
      </c>
      <c r="AV792">
        <v>11</v>
      </c>
      <c r="AW792">
        <v>19</v>
      </c>
    </row>
    <row r="793" spans="1:49" x14ac:dyDescent="0.3">
      <c r="A793" s="69">
        <v>44916</v>
      </c>
      <c r="B793" s="16">
        <v>778</v>
      </c>
      <c r="C793">
        <v>0.5</v>
      </c>
      <c r="D793">
        <v>1</v>
      </c>
      <c r="O793">
        <v>2</v>
      </c>
      <c r="P793">
        <v>1.5</v>
      </c>
      <c r="Q793">
        <v>0.75</v>
      </c>
      <c r="T793" s="68">
        <v>44916</v>
      </c>
      <c r="U793" s="18">
        <v>778</v>
      </c>
      <c r="AB793">
        <v>0.5</v>
      </c>
      <c r="AC793">
        <v>1</v>
      </c>
      <c r="AT793">
        <v>2</v>
      </c>
      <c r="AU793">
        <v>1.5</v>
      </c>
      <c r="AV793">
        <v>0.75</v>
      </c>
      <c r="AW793">
        <v>6</v>
      </c>
    </row>
    <row r="794" spans="1:49" x14ac:dyDescent="0.3">
      <c r="A794" s="57"/>
      <c r="B794" s="16">
        <v>779</v>
      </c>
      <c r="C794">
        <v>0.5</v>
      </c>
      <c r="D794">
        <v>18</v>
      </c>
      <c r="O794">
        <v>2</v>
      </c>
      <c r="P794">
        <v>18.5</v>
      </c>
      <c r="Q794">
        <v>9.25</v>
      </c>
      <c r="T794" s="57"/>
      <c r="U794" s="18">
        <v>779</v>
      </c>
      <c r="AG794">
        <v>0.5</v>
      </c>
      <c r="AH794">
        <v>18</v>
      </c>
      <c r="AT794">
        <v>2</v>
      </c>
      <c r="AU794">
        <v>18.5</v>
      </c>
      <c r="AV794">
        <v>9.25</v>
      </c>
      <c r="AW794">
        <v>11</v>
      </c>
    </row>
    <row r="795" spans="1:49" x14ac:dyDescent="0.3">
      <c r="A795" s="56"/>
      <c r="B795" s="16">
        <v>780</v>
      </c>
      <c r="C795">
        <v>0.5</v>
      </c>
      <c r="O795">
        <v>1</v>
      </c>
      <c r="P795">
        <v>0.5</v>
      </c>
      <c r="Q795">
        <v>0.5</v>
      </c>
      <c r="T795" s="56"/>
      <c r="U795" s="18">
        <v>780</v>
      </c>
      <c r="AL795">
        <v>0.5</v>
      </c>
      <c r="AT795">
        <v>1</v>
      </c>
      <c r="AU795">
        <v>0.5</v>
      </c>
      <c r="AV795">
        <v>0.5</v>
      </c>
      <c r="AW795">
        <v>16</v>
      </c>
    </row>
    <row r="796" spans="1:49" x14ac:dyDescent="0.3">
      <c r="A796" s="69">
        <v>44917</v>
      </c>
      <c r="B796" s="16">
        <v>781</v>
      </c>
      <c r="C796">
        <v>1.5</v>
      </c>
      <c r="O796">
        <v>1</v>
      </c>
      <c r="P796">
        <v>1.5</v>
      </c>
      <c r="Q796">
        <v>1.5</v>
      </c>
      <c r="T796" s="68">
        <v>44917</v>
      </c>
      <c r="U796" s="18">
        <v>781</v>
      </c>
      <c r="AB796">
        <v>1.5</v>
      </c>
      <c r="AT796">
        <v>1</v>
      </c>
      <c r="AU796">
        <v>1.5</v>
      </c>
      <c r="AV796">
        <v>1.5</v>
      </c>
      <c r="AW796">
        <v>6</v>
      </c>
    </row>
    <row r="797" spans="1:49" x14ac:dyDescent="0.3">
      <c r="A797" s="56"/>
      <c r="B797" s="16">
        <v>782</v>
      </c>
      <c r="C797">
        <v>4</v>
      </c>
      <c r="D797">
        <v>0.5</v>
      </c>
      <c r="E797">
        <v>1.5</v>
      </c>
      <c r="F797">
        <v>0.5</v>
      </c>
      <c r="G797">
        <v>0.5</v>
      </c>
      <c r="O797">
        <v>5</v>
      </c>
      <c r="P797">
        <v>7</v>
      </c>
      <c r="Q797">
        <v>1.4</v>
      </c>
      <c r="T797" s="56"/>
      <c r="U797" s="18">
        <v>782</v>
      </c>
      <c r="AN797">
        <v>4</v>
      </c>
      <c r="AO797">
        <v>0.5</v>
      </c>
      <c r="AP797">
        <v>1.5</v>
      </c>
      <c r="AQ797">
        <v>0.5</v>
      </c>
      <c r="AR797">
        <v>0.5</v>
      </c>
      <c r="AT797">
        <v>5</v>
      </c>
      <c r="AU797">
        <v>7</v>
      </c>
      <c r="AV797">
        <v>1.4</v>
      </c>
      <c r="AW797">
        <v>18</v>
      </c>
    </row>
    <row r="798" spans="1:49" x14ac:dyDescent="0.3">
      <c r="A798" s="69">
        <v>44918</v>
      </c>
      <c r="B798" s="16">
        <v>783</v>
      </c>
      <c r="C798">
        <v>0.5</v>
      </c>
      <c r="O798">
        <v>1</v>
      </c>
      <c r="P798">
        <v>0.5</v>
      </c>
      <c r="Q798">
        <v>0.5</v>
      </c>
      <c r="T798" s="68">
        <v>44918</v>
      </c>
      <c r="U798" s="18">
        <v>783</v>
      </c>
      <c r="Z798">
        <v>0.5</v>
      </c>
      <c r="AT798">
        <v>1</v>
      </c>
      <c r="AU798">
        <v>0.5</v>
      </c>
      <c r="AV798">
        <v>0.5</v>
      </c>
      <c r="AW798">
        <v>4</v>
      </c>
    </row>
    <row r="799" spans="1:49" x14ac:dyDescent="0.3">
      <c r="A799" s="56"/>
      <c r="B799" s="16">
        <v>784</v>
      </c>
      <c r="C799">
        <v>0.5</v>
      </c>
      <c r="O799">
        <v>1</v>
      </c>
      <c r="P799">
        <v>0.5</v>
      </c>
      <c r="Q799">
        <v>0.5</v>
      </c>
      <c r="T799" s="56"/>
      <c r="U799" s="18">
        <v>784</v>
      </c>
      <c r="AB799">
        <v>0.5</v>
      </c>
      <c r="AT799">
        <v>1</v>
      </c>
      <c r="AU799">
        <v>0.5</v>
      </c>
      <c r="AV799">
        <v>0.5</v>
      </c>
      <c r="AW799">
        <v>6</v>
      </c>
    </row>
    <row r="800" spans="1:49" x14ac:dyDescent="0.3">
      <c r="A800" s="17">
        <v>44919</v>
      </c>
      <c r="B800" s="16">
        <v>785</v>
      </c>
      <c r="C800">
        <v>1</v>
      </c>
      <c r="O800">
        <v>1</v>
      </c>
      <c r="P800">
        <v>1</v>
      </c>
      <c r="Q800">
        <v>1</v>
      </c>
      <c r="T800" s="19">
        <v>44919</v>
      </c>
      <c r="U800" s="18">
        <v>785</v>
      </c>
      <c r="AE800">
        <v>1</v>
      </c>
      <c r="AT800">
        <v>1</v>
      </c>
      <c r="AU800">
        <v>1</v>
      </c>
      <c r="AV800">
        <v>1</v>
      </c>
      <c r="AW800">
        <v>9</v>
      </c>
    </row>
    <row r="801" spans="1:49" x14ac:dyDescent="0.3">
      <c r="A801" s="69">
        <v>44920</v>
      </c>
      <c r="B801" s="16">
        <v>786</v>
      </c>
      <c r="C801">
        <v>1.5</v>
      </c>
      <c r="D801">
        <v>1</v>
      </c>
      <c r="E801">
        <v>3</v>
      </c>
      <c r="F801">
        <v>4.5</v>
      </c>
      <c r="G801">
        <v>1</v>
      </c>
      <c r="H801">
        <v>0.5</v>
      </c>
      <c r="O801">
        <v>6</v>
      </c>
      <c r="P801">
        <v>11.5</v>
      </c>
      <c r="Q801">
        <v>1.916666666666667</v>
      </c>
      <c r="T801" s="68">
        <v>44920</v>
      </c>
      <c r="U801" s="18">
        <v>786</v>
      </c>
      <c r="X801">
        <v>1.5</v>
      </c>
      <c r="Y801">
        <v>1</v>
      </c>
      <c r="Z801">
        <v>3</v>
      </c>
      <c r="AA801">
        <v>4.5</v>
      </c>
      <c r="AB801">
        <v>1</v>
      </c>
      <c r="AC801">
        <v>0.5</v>
      </c>
      <c r="AT801">
        <v>6</v>
      </c>
      <c r="AU801">
        <v>11.5</v>
      </c>
      <c r="AV801">
        <v>1.916666666666667</v>
      </c>
      <c r="AW801">
        <v>2</v>
      </c>
    </row>
    <row r="802" spans="1:49" x14ac:dyDescent="0.3">
      <c r="A802" s="57"/>
      <c r="B802" s="16">
        <v>787</v>
      </c>
      <c r="C802">
        <v>1</v>
      </c>
      <c r="D802">
        <v>1</v>
      </c>
      <c r="E802">
        <v>3.5</v>
      </c>
      <c r="O802">
        <v>3</v>
      </c>
      <c r="P802">
        <v>5.5</v>
      </c>
      <c r="Q802">
        <v>1.833333333333333</v>
      </c>
      <c r="T802" s="57"/>
      <c r="U802" s="18">
        <v>787</v>
      </c>
      <c r="AL802">
        <v>1</v>
      </c>
      <c r="AM802">
        <v>1</v>
      </c>
      <c r="AN802">
        <v>3.5</v>
      </c>
      <c r="AT802">
        <v>3</v>
      </c>
      <c r="AU802">
        <v>5.5</v>
      </c>
      <c r="AV802">
        <v>1.833333333333333</v>
      </c>
      <c r="AW802">
        <v>16</v>
      </c>
    </row>
    <row r="803" spans="1:49" x14ac:dyDescent="0.3">
      <c r="A803" s="56"/>
      <c r="B803" s="16">
        <v>788</v>
      </c>
      <c r="C803">
        <v>0.5</v>
      </c>
      <c r="O803">
        <v>1</v>
      </c>
      <c r="P803">
        <v>0.5</v>
      </c>
      <c r="Q803">
        <v>0.5</v>
      </c>
      <c r="T803" s="56"/>
      <c r="U803" s="18">
        <v>788</v>
      </c>
      <c r="AR803">
        <v>0.5</v>
      </c>
      <c r="AT803">
        <v>1</v>
      </c>
      <c r="AU803">
        <v>0.5</v>
      </c>
      <c r="AV803">
        <v>0.5</v>
      </c>
      <c r="AW803">
        <v>22</v>
      </c>
    </row>
    <row r="804" spans="1:49" x14ac:dyDescent="0.3">
      <c r="A804" s="69">
        <v>44921</v>
      </c>
      <c r="B804" s="16">
        <v>789</v>
      </c>
      <c r="C804">
        <v>1.5</v>
      </c>
      <c r="D804">
        <v>0.5</v>
      </c>
      <c r="E804">
        <v>1.5</v>
      </c>
      <c r="F804">
        <v>2.5</v>
      </c>
      <c r="O804">
        <v>4</v>
      </c>
      <c r="P804">
        <v>6</v>
      </c>
      <c r="Q804">
        <v>1.5</v>
      </c>
      <c r="T804" s="68">
        <v>44921</v>
      </c>
      <c r="U804" s="18">
        <v>789</v>
      </c>
      <c r="AB804">
        <v>1.5</v>
      </c>
      <c r="AC804">
        <v>0.5</v>
      </c>
      <c r="AD804">
        <v>1.5</v>
      </c>
      <c r="AE804">
        <v>2.5</v>
      </c>
      <c r="AT804">
        <v>4</v>
      </c>
      <c r="AU804">
        <v>6</v>
      </c>
      <c r="AV804">
        <v>1.5</v>
      </c>
      <c r="AW804">
        <v>6</v>
      </c>
    </row>
    <row r="805" spans="1:49" x14ac:dyDescent="0.3">
      <c r="A805" s="57"/>
      <c r="B805" s="16">
        <v>790</v>
      </c>
      <c r="C805">
        <v>3.5</v>
      </c>
      <c r="D805">
        <v>2.5</v>
      </c>
      <c r="E805">
        <v>4.5</v>
      </c>
      <c r="F805">
        <v>3.5</v>
      </c>
      <c r="O805">
        <v>4</v>
      </c>
      <c r="P805">
        <v>14</v>
      </c>
      <c r="Q805">
        <v>3.5</v>
      </c>
      <c r="T805" s="57"/>
      <c r="U805" s="18">
        <v>790</v>
      </c>
      <c r="AJ805">
        <v>3.5</v>
      </c>
      <c r="AK805">
        <v>2.5</v>
      </c>
      <c r="AL805">
        <v>4.5</v>
      </c>
      <c r="AM805">
        <v>3.5</v>
      </c>
      <c r="AT805">
        <v>4</v>
      </c>
      <c r="AU805">
        <v>14</v>
      </c>
      <c r="AV805">
        <v>3.5</v>
      </c>
      <c r="AW805">
        <v>14</v>
      </c>
    </row>
    <row r="806" spans="1:49" x14ac:dyDescent="0.3">
      <c r="A806" s="56"/>
      <c r="B806" s="16">
        <v>791</v>
      </c>
      <c r="C806">
        <v>1</v>
      </c>
      <c r="D806">
        <v>1.5</v>
      </c>
      <c r="E806">
        <v>1</v>
      </c>
      <c r="O806">
        <v>3</v>
      </c>
      <c r="P806">
        <v>3.5</v>
      </c>
      <c r="Q806">
        <v>1.166666666666667</v>
      </c>
      <c r="T806" s="56"/>
      <c r="U806" s="18">
        <v>791</v>
      </c>
      <c r="AP806">
        <v>1</v>
      </c>
      <c r="AQ806">
        <v>1.5</v>
      </c>
      <c r="AR806">
        <v>1</v>
      </c>
      <c r="AT806">
        <v>3</v>
      </c>
      <c r="AU806">
        <v>3.5</v>
      </c>
      <c r="AV806">
        <v>1.166666666666667</v>
      </c>
      <c r="AW806">
        <v>20</v>
      </c>
    </row>
    <row r="807" spans="1:49" x14ac:dyDescent="0.3">
      <c r="A807" s="69">
        <v>44922</v>
      </c>
      <c r="B807" s="16">
        <v>792</v>
      </c>
      <c r="C807">
        <v>0.5</v>
      </c>
      <c r="D807">
        <v>1</v>
      </c>
      <c r="E807">
        <v>3</v>
      </c>
      <c r="F807">
        <v>5</v>
      </c>
      <c r="G807">
        <v>1</v>
      </c>
      <c r="O807">
        <v>5</v>
      </c>
      <c r="P807">
        <v>10.5</v>
      </c>
      <c r="Q807">
        <v>2.1</v>
      </c>
      <c r="T807" s="68">
        <v>44922</v>
      </c>
      <c r="U807" s="18">
        <v>792</v>
      </c>
      <c r="V807">
        <v>0.5</v>
      </c>
      <c r="W807">
        <v>1</v>
      </c>
      <c r="X807">
        <v>3</v>
      </c>
      <c r="Y807">
        <v>5</v>
      </c>
      <c r="Z807">
        <v>1</v>
      </c>
      <c r="AT807">
        <v>5</v>
      </c>
      <c r="AU807">
        <v>10.5</v>
      </c>
      <c r="AV807">
        <v>2.1</v>
      </c>
      <c r="AW807">
        <v>0</v>
      </c>
    </row>
    <row r="808" spans="1:49" x14ac:dyDescent="0.3">
      <c r="A808" s="57"/>
      <c r="B808" s="16">
        <v>793</v>
      </c>
      <c r="C808">
        <v>1</v>
      </c>
      <c r="O808">
        <v>1</v>
      </c>
      <c r="P808">
        <v>1</v>
      </c>
      <c r="Q808">
        <v>1</v>
      </c>
      <c r="T808" s="57"/>
      <c r="U808" s="18">
        <v>793</v>
      </c>
      <c r="AB808">
        <v>1</v>
      </c>
      <c r="AT808">
        <v>1</v>
      </c>
      <c r="AU808">
        <v>1</v>
      </c>
      <c r="AV808">
        <v>1</v>
      </c>
      <c r="AW808">
        <v>6</v>
      </c>
    </row>
    <row r="809" spans="1:49" x14ac:dyDescent="0.3">
      <c r="A809" s="57"/>
      <c r="B809" s="16">
        <v>794</v>
      </c>
      <c r="C809">
        <v>1.5</v>
      </c>
      <c r="D809">
        <v>1</v>
      </c>
      <c r="O809">
        <v>2</v>
      </c>
      <c r="P809">
        <v>2.5</v>
      </c>
      <c r="Q809">
        <v>1.25</v>
      </c>
      <c r="T809" s="57"/>
      <c r="U809" s="18">
        <v>794</v>
      </c>
      <c r="AE809">
        <v>1.5</v>
      </c>
      <c r="AF809">
        <v>1</v>
      </c>
      <c r="AT809">
        <v>2</v>
      </c>
      <c r="AU809">
        <v>2.5</v>
      </c>
      <c r="AV809">
        <v>1.25</v>
      </c>
      <c r="AW809">
        <v>9</v>
      </c>
    </row>
    <row r="810" spans="1:49" x14ac:dyDescent="0.3">
      <c r="A810" s="56"/>
      <c r="B810" s="16">
        <v>795</v>
      </c>
      <c r="C810">
        <v>1.5</v>
      </c>
      <c r="O810">
        <v>1</v>
      </c>
      <c r="P810">
        <v>1.5</v>
      </c>
      <c r="Q810">
        <v>1.5</v>
      </c>
      <c r="T810" s="56"/>
      <c r="U810" s="18">
        <v>795</v>
      </c>
      <c r="AI810">
        <v>1.5</v>
      </c>
      <c r="AT810">
        <v>1</v>
      </c>
      <c r="AU810">
        <v>1.5</v>
      </c>
      <c r="AV810">
        <v>1.5</v>
      </c>
      <c r="AW810">
        <v>13</v>
      </c>
    </row>
    <row r="811" spans="1:49" x14ac:dyDescent="0.3">
      <c r="A811" s="69">
        <v>44923</v>
      </c>
      <c r="B811" s="16">
        <v>796</v>
      </c>
      <c r="C811">
        <v>1.5</v>
      </c>
      <c r="D811">
        <v>1.5</v>
      </c>
      <c r="O811">
        <v>2</v>
      </c>
      <c r="P811">
        <v>3</v>
      </c>
      <c r="Q811">
        <v>1.5</v>
      </c>
      <c r="T811" s="68">
        <v>44923</v>
      </c>
      <c r="U811" s="18">
        <v>796</v>
      </c>
      <c r="AE811">
        <v>1.5</v>
      </c>
      <c r="AF811">
        <v>1.5</v>
      </c>
      <c r="AT811">
        <v>2</v>
      </c>
      <c r="AU811">
        <v>3</v>
      </c>
      <c r="AV811">
        <v>1.5</v>
      </c>
      <c r="AW811">
        <v>9</v>
      </c>
    </row>
    <row r="812" spans="1:49" x14ac:dyDescent="0.3">
      <c r="A812" s="57"/>
      <c r="B812" s="16">
        <v>797</v>
      </c>
      <c r="C812">
        <v>1</v>
      </c>
      <c r="D812">
        <v>3.5</v>
      </c>
      <c r="E812">
        <v>0.5</v>
      </c>
      <c r="O812">
        <v>3</v>
      </c>
      <c r="P812">
        <v>5</v>
      </c>
      <c r="Q812">
        <v>1.666666666666667</v>
      </c>
      <c r="T812" s="57"/>
      <c r="U812" s="18">
        <v>797</v>
      </c>
      <c r="AH812">
        <v>1</v>
      </c>
      <c r="AI812">
        <v>3.5</v>
      </c>
      <c r="AJ812">
        <v>0.5</v>
      </c>
      <c r="AT812">
        <v>3</v>
      </c>
      <c r="AU812">
        <v>5</v>
      </c>
      <c r="AV812">
        <v>1.666666666666667</v>
      </c>
      <c r="AW812">
        <v>12</v>
      </c>
    </row>
    <row r="813" spans="1:49" x14ac:dyDescent="0.3">
      <c r="A813" s="56"/>
      <c r="B813" s="16">
        <v>798</v>
      </c>
      <c r="C813">
        <v>8</v>
      </c>
      <c r="D813">
        <v>2.5</v>
      </c>
      <c r="E813">
        <v>2</v>
      </c>
      <c r="F813">
        <v>2</v>
      </c>
      <c r="G813">
        <v>1</v>
      </c>
      <c r="H813">
        <v>1</v>
      </c>
      <c r="O813">
        <v>6</v>
      </c>
      <c r="P813">
        <v>16.5</v>
      </c>
      <c r="Q813">
        <v>2.75</v>
      </c>
      <c r="T813" s="56"/>
      <c r="U813" s="18">
        <v>798</v>
      </c>
      <c r="AM813">
        <v>8</v>
      </c>
      <c r="AN813">
        <v>2.5</v>
      </c>
      <c r="AO813">
        <v>2</v>
      </c>
      <c r="AP813">
        <v>2</v>
      </c>
      <c r="AQ813">
        <v>1</v>
      </c>
      <c r="AR813">
        <v>1</v>
      </c>
      <c r="AT813">
        <v>6</v>
      </c>
      <c r="AU813">
        <v>16.5</v>
      </c>
      <c r="AV813">
        <v>2.75</v>
      </c>
      <c r="AW813">
        <v>17</v>
      </c>
    </row>
    <row r="814" spans="1:49" x14ac:dyDescent="0.3">
      <c r="A814" s="69">
        <v>44924</v>
      </c>
      <c r="B814" s="16">
        <v>799</v>
      </c>
      <c r="C814">
        <v>0.5</v>
      </c>
      <c r="D814">
        <v>0.5</v>
      </c>
      <c r="O814">
        <v>2</v>
      </c>
      <c r="P814">
        <v>1</v>
      </c>
      <c r="Q814">
        <v>0.5</v>
      </c>
      <c r="T814" s="68">
        <v>44924</v>
      </c>
      <c r="U814" s="18">
        <v>799</v>
      </c>
      <c r="Z814">
        <v>0.5</v>
      </c>
      <c r="AA814">
        <v>0.5</v>
      </c>
      <c r="AT814">
        <v>2</v>
      </c>
      <c r="AU814">
        <v>1</v>
      </c>
      <c r="AV814">
        <v>0.5</v>
      </c>
      <c r="AW814">
        <v>4</v>
      </c>
    </row>
    <row r="815" spans="1:49" x14ac:dyDescent="0.3">
      <c r="A815" s="57"/>
      <c r="B815" s="16">
        <v>800</v>
      </c>
      <c r="C815">
        <v>1</v>
      </c>
      <c r="O815">
        <v>1</v>
      </c>
      <c r="P815">
        <v>1</v>
      </c>
      <c r="Q815">
        <v>1</v>
      </c>
      <c r="T815" s="57"/>
      <c r="U815" s="18">
        <v>800</v>
      </c>
      <c r="AC815">
        <v>1</v>
      </c>
      <c r="AT815">
        <v>1</v>
      </c>
      <c r="AU815">
        <v>1</v>
      </c>
      <c r="AV815">
        <v>1</v>
      </c>
      <c r="AW815">
        <v>7</v>
      </c>
    </row>
    <row r="816" spans="1:49" x14ac:dyDescent="0.3">
      <c r="A816" s="57"/>
      <c r="B816" s="16">
        <v>801</v>
      </c>
      <c r="C816">
        <v>0.5</v>
      </c>
      <c r="O816">
        <v>1</v>
      </c>
      <c r="P816">
        <v>0.5</v>
      </c>
      <c r="Q816">
        <v>0.5</v>
      </c>
      <c r="T816" s="57"/>
      <c r="U816" s="18">
        <v>801</v>
      </c>
      <c r="AH816">
        <v>0.5</v>
      </c>
      <c r="AT816">
        <v>1</v>
      </c>
      <c r="AU816">
        <v>0.5</v>
      </c>
      <c r="AV816">
        <v>0.5</v>
      </c>
      <c r="AW816">
        <v>12</v>
      </c>
    </row>
    <row r="817" spans="1:49" x14ac:dyDescent="0.3">
      <c r="A817" s="57"/>
      <c r="B817" s="16">
        <v>802</v>
      </c>
      <c r="C817">
        <v>10</v>
      </c>
      <c r="D817">
        <v>3.5</v>
      </c>
      <c r="O817">
        <v>2</v>
      </c>
      <c r="P817">
        <v>13.5</v>
      </c>
      <c r="Q817">
        <v>6.75</v>
      </c>
      <c r="T817" s="57"/>
      <c r="U817" s="18">
        <v>802</v>
      </c>
      <c r="AM817">
        <v>10</v>
      </c>
      <c r="AN817">
        <v>3.5</v>
      </c>
      <c r="AT817">
        <v>2</v>
      </c>
      <c r="AU817">
        <v>13.5</v>
      </c>
      <c r="AV817">
        <v>6.75</v>
      </c>
      <c r="AW817">
        <v>17</v>
      </c>
    </row>
    <row r="818" spans="1:49" x14ac:dyDescent="0.3">
      <c r="A818" s="56"/>
      <c r="B818" s="16">
        <v>803</v>
      </c>
      <c r="C818">
        <v>0.5</v>
      </c>
      <c r="O818">
        <v>1</v>
      </c>
      <c r="P818">
        <v>0.5</v>
      </c>
      <c r="Q818">
        <v>0.5</v>
      </c>
      <c r="T818" s="56"/>
      <c r="U818" s="18">
        <v>803</v>
      </c>
      <c r="AS818">
        <v>0.5</v>
      </c>
      <c r="AT818">
        <v>1</v>
      </c>
      <c r="AU818">
        <v>0.5</v>
      </c>
      <c r="AV818">
        <v>0.5</v>
      </c>
      <c r="AW818">
        <v>23</v>
      </c>
    </row>
    <row r="819" spans="1:49" x14ac:dyDescent="0.3">
      <c r="A819" s="69">
        <v>44925</v>
      </c>
      <c r="B819" s="16">
        <v>803</v>
      </c>
      <c r="C819">
        <v>5</v>
      </c>
      <c r="D819">
        <v>1.5</v>
      </c>
      <c r="E819">
        <v>3</v>
      </c>
      <c r="F819">
        <v>9</v>
      </c>
      <c r="G819">
        <v>2</v>
      </c>
      <c r="H819">
        <v>1</v>
      </c>
      <c r="I819">
        <v>0.5</v>
      </c>
      <c r="J819">
        <v>0.5</v>
      </c>
      <c r="O819">
        <v>8</v>
      </c>
      <c r="P819">
        <v>22.5</v>
      </c>
      <c r="Q819">
        <v>2.8125</v>
      </c>
      <c r="T819" s="68">
        <v>44925</v>
      </c>
      <c r="U819" s="18">
        <v>803</v>
      </c>
      <c r="V819">
        <v>5</v>
      </c>
      <c r="W819">
        <v>1.5</v>
      </c>
      <c r="X819">
        <v>3</v>
      </c>
      <c r="Y819">
        <v>9</v>
      </c>
      <c r="Z819">
        <v>2</v>
      </c>
      <c r="AA819">
        <v>1</v>
      </c>
      <c r="AB819">
        <v>0.5</v>
      </c>
      <c r="AC819">
        <v>0.5</v>
      </c>
      <c r="AT819">
        <v>8</v>
      </c>
      <c r="AU819">
        <v>22.5</v>
      </c>
      <c r="AV819">
        <v>2.8125</v>
      </c>
      <c r="AW819">
        <v>0</v>
      </c>
    </row>
    <row r="820" spans="1:49" x14ac:dyDescent="0.3">
      <c r="A820" s="57"/>
      <c r="B820" s="16">
        <v>804</v>
      </c>
      <c r="C820">
        <v>0.5</v>
      </c>
      <c r="O820">
        <v>1</v>
      </c>
      <c r="P820">
        <v>0.5</v>
      </c>
      <c r="Q820">
        <v>0.5</v>
      </c>
      <c r="T820" s="57"/>
      <c r="U820" s="18">
        <v>804</v>
      </c>
      <c r="AL820">
        <v>0.5</v>
      </c>
      <c r="AT820">
        <v>1</v>
      </c>
      <c r="AU820">
        <v>0.5</v>
      </c>
      <c r="AV820">
        <v>0.5</v>
      </c>
      <c r="AW820">
        <v>16</v>
      </c>
    </row>
    <row r="821" spans="1:49" x14ac:dyDescent="0.3">
      <c r="A821" s="57"/>
      <c r="B821" s="16">
        <v>805</v>
      </c>
      <c r="C821">
        <v>0.5</v>
      </c>
      <c r="O821">
        <v>1</v>
      </c>
      <c r="P821">
        <v>0.5</v>
      </c>
      <c r="Q821">
        <v>0.5</v>
      </c>
      <c r="T821" s="57"/>
      <c r="U821" s="18">
        <v>805</v>
      </c>
      <c r="AP821">
        <v>0.5</v>
      </c>
      <c r="AT821">
        <v>1</v>
      </c>
      <c r="AU821">
        <v>0.5</v>
      </c>
      <c r="AV821">
        <v>0.5</v>
      </c>
      <c r="AW821">
        <v>20</v>
      </c>
    </row>
    <row r="822" spans="1:49" x14ac:dyDescent="0.3">
      <c r="A822" s="56"/>
      <c r="B822" s="16">
        <v>806</v>
      </c>
      <c r="C822">
        <v>0.5</v>
      </c>
      <c r="O822">
        <v>1</v>
      </c>
      <c r="P822">
        <v>0.5</v>
      </c>
      <c r="Q822">
        <v>0.5</v>
      </c>
      <c r="T822" s="56"/>
      <c r="U822" s="18">
        <v>806</v>
      </c>
      <c r="AR822">
        <v>0.5</v>
      </c>
      <c r="AT822">
        <v>1</v>
      </c>
      <c r="AU822">
        <v>0.5</v>
      </c>
      <c r="AV822">
        <v>0.5</v>
      </c>
      <c r="AW822">
        <v>22</v>
      </c>
    </row>
    <row r="823" spans="1:49" x14ac:dyDescent="0.3">
      <c r="A823" s="69">
        <v>44926</v>
      </c>
      <c r="B823" s="16">
        <v>807</v>
      </c>
      <c r="C823">
        <v>1</v>
      </c>
      <c r="O823">
        <v>1</v>
      </c>
      <c r="P823">
        <v>1</v>
      </c>
      <c r="Q823">
        <v>1</v>
      </c>
      <c r="T823" s="68">
        <v>44926</v>
      </c>
      <c r="U823" s="18">
        <v>807</v>
      </c>
      <c r="X823">
        <v>1</v>
      </c>
      <c r="AT823">
        <v>1</v>
      </c>
      <c r="AU823">
        <v>1</v>
      </c>
      <c r="AV823">
        <v>1</v>
      </c>
      <c r="AW823">
        <v>2</v>
      </c>
    </row>
    <row r="824" spans="1:49" x14ac:dyDescent="0.3">
      <c r="A824" s="57"/>
      <c r="B824" s="16">
        <v>808</v>
      </c>
      <c r="C824">
        <v>1</v>
      </c>
      <c r="O824">
        <v>1</v>
      </c>
      <c r="P824">
        <v>1</v>
      </c>
      <c r="Q824">
        <v>1</v>
      </c>
      <c r="T824" s="57"/>
      <c r="U824" s="18">
        <v>808</v>
      </c>
      <c r="Z824">
        <v>1</v>
      </c>
      <c r="AT824">
        <v>1</v>
      </c>
      <c r="AU824">
        <v>1</v>
      </c>
      <c r="AV824">
        <v>1</v>
      </c>
      <c r="AW824">
        <v>4</v>
      </c>
    </row>
    <row r="825" spans="1:49" x14ac:dyDescent="0.3">
      <c r="A825" s="57"/>
      <c r="B825" s="16">
        <v>809</v>
      </c>
      <c r="C825">
        <v>1.5</v>
      </c>
      <c r="D825">
        <v>0.5</v>
      </c>
      <c r="O825">
        <v>2</v>
      </c>
      <c r="P825">
        <v>2</v>
      </c>
      <c r="Q825">
        <v>1</v>
      </c>
      <c r="T825" s="57"/>
      <c r="U825" s="18">
        <v>809</v>
      </c>
      <c r="AD825">
        <v>1.5</v>
      </c>
      <c r="AE825">
        <v>0.5</v>
      </c>
      <c r="AT825">
        <v>2</v>
      </c>
      <c r="AU825">
        <v>2</v>
      </c>
      <c r="AV825">
        <v>1</v>
      </c>
      <c r="AW825">
        <v>8</v>
      </c>
    </row>
    <row r="826" spans="1:49" x14ac:dyDescent="0.3">
      <c r="A826" s="56"/>
      <c r="B826" s="16">
        <v>810</v>
      </c>
      <c r="C826">
        <v>0.5</v>
      </c>
      <c r="D826">
        <v>1.5</v>
      </c>
      <c r="E826">
        <v>1</v>
      </c>
      <c r="F826">
        <v>0.5</v>
      </c>
      <c r="O826">
        <v>4</v>
      </c>
      <c r="P826">
        <v>3.5</v>
      </c>
      <c r="Q826">
        <v>0.875</v>
      </c>
      <c r="T826" s="56"/>
      <c r="U826" s="18">
        <v>810</v>
      </c>
      <c r="AI826">
        <v>0.5</v>
      </c>
      <c r="AJ826">
        <v>1.5</v>
      </c>
      <c r="AK826">
        <v>1</v>
      </c>
      <c r="AL826">
        <v>0.5</v>
      </c>
      <c r="AT826">
        <v>4</v>
      </c>
      <c r="AU826">
        <v>3.5</v>
      </c>
      <c r="AV826">
        <v>0.875</v>
      </c>
      <c r="AW826">
        <v>13</v>
      </c>
    </row>
    <row r="827" spans="1:49" x14ac:dyDescent="0.3">
      <c r="A827" s="69">
        <v>44927</v>
      </c>
      <c r="B827" s="16">
        <v>811</v>
      </c>
      <c r="C827">
        <v>2</v>
      </c>
      <c r="D827">
        <v>0.5</v>
      </c>
      <c r="O827">
        <v>2</v>
      </c>
      <c r="P827">
        <v>2.5</v>
      </c>
      <c r="Q827">
        <v>1.25</v>
      </c>
      <c r="T827" s="68">
        <v>44927</v>
      </c>
      <c r="U827" s="18">
        <v>811</v>
      </c>
      <c r="X827">
        <v>2</v>
      </c>
      <c r="Y827">
        <v>0.5</v>
      </c>
      <c r="AT827">
        <v>2</v>
      </c>
      <c r="AU827">
        <v>2.5</v>
      </c>
      <c r="AV827">
        <v>1.25</v>
      </c>
      <c r="AW827">
        <v>2</v>
      </c>
    </row>
    <row r="828" spans="1:49" x14ac:dyDescent="0.3">
      <c r="A828" s="57"/>
      <c r="B828" s="16">
        <v>812</v>
      </c>
      <c r="C828">
        <v>3</v>
      </c>
      <c r="D828">
        <v>0.5</v>
      </c>
      <c r="O828">
        <v>2</v>
      </c>
      <c r="P828">
        <v>3.5</v>
      </c>
      <c r="Q828">
        <v>1.75</v>
      </c>
      <c r="T828" s="57"/>
      <c r="U828" s="18">
        <v>812</v>
      </c>
      <c r="AB828">
        <v>3</v>
      </c>
      <c r="AC828">
        <v>0.5</v>
      </c>
      <c r="AT828">
        <v>2</v>
      </c>
      <c r="AU828">
        <v>3.5</v>
      </c>
      <c r="AV828">
        <v>1.75</v>
      </c>
      <c r="AW828">
        <v>6</v>
      </c>
    </row>
    <row r="829" spans="1:49" x14ac:dyDescent="0.3">
      <c r="A829" s="56"/>
      <c r="B829" s="16">
        <v>813</v>
      </c>
      <c r="C829">
        <v>0.5</v>
      </c>
      <c r="O829">
        <v>1</v>
      </c>
      <c r="P829">
        <v>0.5</v>
      </c>
      <c r="Q829">
        <v>0.5</v>
      </c>
      <c r="T829" s="56"/>
      <c r="U829" s="18">
        <v>813</v>
      </c>
      <c r="AF829">
        <v>0.5</v>
      </c>
      <c r="AT829">
        <v>1</v>
      </c>
      <c r="AU829">
        <v>0.5</v>
      </c>
      <c r="AV829">
        <v>0.5</v>
      </c>
      <c r="AW829">
        <v>10</v>
      </c>
    </row>
    <row r="830" spans="1:49" x14ac:dyDescent="0.3">
      <c r="A830" s="17">
        <v>44928</v>
      </c>
      <c r="B830" s="16">
        <v>814</v>
      </c>
      <c r="C830">
        <v>1.5</v>
      </c>
      <c r="D830">
        <v>2.5</v>
      </c>
      <c r="E830">
        <v>1</v>
      </c>
      <c r="F830">
        <v>1.5</v>
      </c>
      <c r="G830">
        <v>2.5</v>
      </c>
      <c r="H830">
        <v>0.5</v>
      </c>
      <c r="I830">
        <v>1.5</v>
      </c>
      <c r="J830">
        <v>2.5</v>
      </c>
      <c r="K830">
        <v>5.5</v>
      </c>
      <c r="O830">
        <v>9</v>
      </c>
      <c r="P830">
        <v>19</v>
      </c>
      <c r="Q830">
        <v>2.1111111111111112</v>
      </c>
      <c r="T830" s="19">
        <v>44928</v>
      </c>
      <c r="U830" s="18">
        <v>814</v>
      </c>
      <c r="AI830">
        <v>1.5</v>
      </c>
      <c r="AJ830">
        <v>2.5</v>
      </c>
      <c r="AK830">
        <v>1</v>
      </c>
      <c r="AL830">
        <v>1.5</v>
      </c>
      <c r="AM830">
        <v>2.5</v>
      </c>
      <c r="AN830">
        <v>0.5</v>
      </c>
      <c r="AO830">
        <v>1.5</v>
      </c>
      <c r="AP830">
        <v>2.5</v>
      </c>
      <c r="AQ830">
        <v>5.5</v>
      </c>
      <c r="AT830">
        <v>9</v>
      </c>
      <c r="AU830">
        <v>19</v>
      </c>
      <c r="AV830">
        <v>2.1111111111111112</v>
      </c>
      <c r="AW830">
        <v>13</v>
      </c>
    </row>
    <row r="831" spans="1:49" x14ac:dyDescent="0.3">
      <c r="A831" s="69">
        <v>44929</v>
      </c>
      <c r="B831" s="16">
        <v>815</v>
      </c>
      <c r="C831">
        <v>0.5</v>
      </c>
      <c r="O831">
        <v>1</v>
      </c>
      <c r="P831">
        <v>0.5</v>
      </c>
      <c r="Q831">
        <v>0.5</v>
      </c>
      <c r="T831" s="68">
        <v>44929</v>
      </c>
      <c r="U831" s="18">
        <v>815</v>
      </c>
      <c r="AB831">
        <v>0.5</v>
      </c>
      <c r="AT831">
        <v>1</v>
      </c>
      <c r="AU831">
        <v>0.5</v>
      </c>
      <c r="AV831">
        <v>0.5</v>
      </c>
      <c r="AW831">
        <v>6</v>
      </c>
    </row>
    <row r="832" spans="1:49" x14ac:dyDescent="0.3">
      <c r="A832" s="57"/>
      <c r="B832" s="16">
        <v>816</v>
      </c>
      <c r="C832">
        <v>0.5</v>
      </c>
      <c r="O832">
        <v>1</v>
      </c>
      <c r="P832">
        <v>0.5</v>
      </c>
      <c r="Q832">
        <v>0.5</v>
      </c>
      <c r="T832" s="57"/>
      <c r="U832" s="18">
        <v>816</v>
      </c>
      <c r="AN832">
        <v>0.5</v>
      </c>
      <c r="AT832">
        <v>1</v>
      </c>
      <c r="AU832">
        <v>0.5</v>
      </c>
      <c r="AV832">
        <v>0.5</v>
      </c>
      <c r="AW832">
        <v>18</v>
      </c>
    </row>
    <row r="833" spans="1:49" x14ac:dyDescent="0.3">
      <c r="A833" s="56"/>
      <c r="B833" s="16">
        <v>817</v>
      </c>
      <c r="C833">
        <v>0.5</v>
      </c>
      <c r="O833">
        <v>1</v>
      </c>
      <c r="P833">
        <v>0.5</v>
      </c>
      <c r="Q833">
        <v>0.5</v>
      </c>
      <c r="T833" s="56"/>
      <c r="U833" s="18">
        <v>817</v>
      </c>
      <c r="AQ833">
        <v>0.5</v>
      </c>
      <c r="AT833">
        <v>1</v>
      </c>
      <c r="AU833">
        <v>0.5</v>
      </c>
      <c r="AV833">
        <v>0.5</v>
      </c>
      <c r="AW833">
        <v>21</v>
      </c>
    </row>
    <row r="834" spans="1:49" x14ac:dyDescent="0.3">
      <c r="A834" s="69">
        <v>44930</v>
      </c>
      <c r="B834" s="16">
        <v>818</v>
      </c>
      <c r="C834">
        <v>1</v>
      </c>
      <c r="O834">
        <v>1</v>
      </c>
      <c r="P834">
        <v>1</v>
      </c>
      <c r="Q834">
        <v>1</v>
      </c>
      <c r="T834" s="68">
        <v>44930</v>
      </c>
      <c r="U834" s="18">
        <v>818</v>
      </c>
      <c r="AA834">
        <v>1</v>
      </c>
      <c r="AT834">
        <v>1</v>
      </c>
      <c r="AU834">
        <v>1</v>
      </c>
      <c r="AV834">
        <v>1</v>
      </c>
      <c r="AW834">
        <v>5</v>
      </c>
    </row>
    <row r="835" spans="1:49" x14ac:dyDescent="0.3">
      <c r="A835" s="56"/>
      <c r="B835" s="16">
        <v>819</v>
      </c>
      <c r="C835">
        <v>30</v>
      </c>
      <c r="O835">
        <v>1</v>
      </c>
      <c r="P835">
        <v>30</v>
      </c>
      <c r="Q835">
        <v>30</v>
      </c>
      <c r="T835" s="56"/>
      <c r="U835" s="18">
        <v>819</v>
      </c>
      <c r="AC835">
        <v>30</v>
      </c>
      <c r="AT835">
        <v>1</v>
      </c>
      <c r="AU835">
        <v>30</v>
      </c>
      <c r="AV835">
        <v>30</v>
      </c>
      <c r="AW835">
        <v>7</v>
      </c>
    </row>
    <row r="836" spans="1:49" x14ac:dyDescent="0.3">
      <c r="A836" s="17">
        <v>44934</v>
      </c>
      <c r="B836" s="16">
        <v>820</v>
      </c>
      <c r="C836">
        <v>27</v>
      </c>
      <c r="D836">
        <v>102.5</v>
      </c>
      <c r="E836">
        <v>4.5</v>
      </c>
      <c r="O836">
        <v>3</v>
      </c>
      <c r="P836">
        <v>134</v>
      </c>
      <c r="Q836">
        <v>44.666666666666657</v>
      </c>
      <c r="T836" s="19">
        <v>44934</v>
      </c>
      <c r="U836" s="18">
        <v>820</v>
      </c>
      <c r="AH836">
        <v>27</v>
      </c>
      <c r="AI836">
        <v>102.5</v>
      </c>
      <c r="AJ836">
        <v>4.5</v>
      </c>
      <c r="AT836">
        <v>3</v>
      </c>
      <c r="AU836">
        <v>134</v>
      </c>
      <c r="AV836">
        <v>44.666666666666657</v>
      </c>
      <c r="AW836">
        <v>12</v>
      </c>
    </row>
    <row r="837" spans="1:49" x14ac:dyDescent="0.3">
      <c r="A837" s="17">
        <v>44935</v>
      </c>
      <c r="B837" s="16">
        <v>821</v>
      </c>
      <c r="C837">
        <v>3</v>
      </c>
      <c r="D837">
        <v>1</v>
      </c>
      <c r="O837">
        <v>2</v>
      </c>
      <c r="P837">
        <v>4</v>
      </c>
      <c r="Q837">
        <v>2</v>
      </c>
      <c r="T837" s="19">
        <v>44935</v>
      </c>
      <c r="U837" s="18">
        <v>821</v>
      </c>
      <c r="AI837">
        <v>3</v>
      </c>
      <c r="AJ837">
        <v>1</v>
      </c>
      <c r="AT837">
        <v>2</v>
      </c>
      <c r="AU837">
        <v>4</v>
      </c>
      <c r="AV837">
        <v>2</v>
      </c>
      <c r="AW837">
        <v>13</v>
      </c>
    </row>
    <row r="838" spans="1:49" x14ac:dyDescent="0.3">
      <c r="A838" s="17">
        <v>44936</v>
      </c>
      <c r="B838" s="16">
        <v>822</v>
      </c>
      <c r="C838">
        <v>1</v>
      </c>
      <c r="O838">
        <v>1</v>
      </c>
      <c r="P838">
        <v>1</v>
      </c>
      <c r="Q838">
        <v>1</v>
      </c>
      <c r="T838" s="19">
        <v>44936</v>
      </c>
      <c r="U838" s="18">
        <v>822</v>
      </c>
      <c r="AB838">
        <v>1</v>
      </c>
      <c r="AT838">
        <v>1</v>
      </c>
      <c r="AU838">
        <v>1</v>
      </c>
      <c r="AV838">
        <v>1</v>
      </c>
      <c r="AW838">
        <v>6</v>
      </c>
    </row>
    <row r="839" spans="1:49" x14ac:dyDescent="0.3">
      <c r="A839" s="17">
        <v>44939</v>
      </c>
      <c r="B839" s="16">
        <v>823</v>
      </c>
      <c r="C839">
        <v>3</v>
      </c>
      <c r="O839">
        <v>1</v>
      </c>
      <c r="P839">
        <v>3</v>
      </c>
      <c r="Q839">
        <v>3</v>
      </c>
      <c r="T839" s="19">
        <v>44939</v>
      </c>
      <c r="U839" s="18">
        <v>823</v>
      </c>
      <c r="AK839">
        <v>3</v>
      </c>
      <c r="AT839">
        <v>1</v>
      </c>
      <c r="AU839">
        <v>3</v>
      </c>
      <c r="AV839">
        <v>3</v>
      </c>
      <c r="AW839">
        <v>15</v>
      </c>
    </row>
    <row r="840" spans="1:49" x14ac:dyDescent="0.3">
      <c r="A840" s="69">
        <v>44942</v>
      </c>
      <c r="B840" s="16">
        <v>824</v>
      </c>
      <c r="C840">
        <v>0.5</v>
      </c>
      <c r="O840">
        <v>1</v>
      </c>
      <c r="P840">
        <v>0.5</v>
      </c>
      <c r="Q840">
        <v>0.5</v>
      </c>
      <c r="T840" s="68">
        <v>44942</v>
      </c>
      <c r="U840" s="18">
        <v>824</v>
      </c>
      <c r="AB840">
        <v>0.5</v>
      </c>
      <c r="AT840">
        <v>1</v>
      </c>
      <c r="AU840">
        <v>0.5</v>
      </c>
      <c r="AV840">
        <v>0.5</v>
      </c>
      <c r="AW840">
        <v>6</v>
      </c>
    </row>
    <row r="841" spans="1:49" x14ac:dyDescent="0.3">
      <c r="A841" s="56"/>
      <c r="B841" s="16">
        <v>825</v>
      </c>
      <c r="C841">
        <v>5.5</v>
      </c>
      <c r="O841">
        <v>1</v>
      </c>
      <c r="P841">
        <v>5.5</v>
      </c>
      <c r="Q841">
        <v>5.5</v>
      </c>
      <c r="T841" s="56"/>
      <c r="U841" s="18">
        <v>825</v>
      </c>
      <c r="AK841">
        <v>5.5</v>
      </c>
      <c r="AT841">
        <v>1</v>
      </c>
      <c r="AU841">
        <v>5.5</v>
      </c>
      <c r="AV841">
        <v>5.5</v>
      </c>
      <c r="AW841">
        <v>15</v>
      </c>
    </row>
    <row r="842" spans="1:49" x14ac:dyDescent="0.3">
      <c r="A842" s="69">
        <v>44943</v>
      </c>
      <c r="B842" s="16">
        <v>826</v>
      </c>
      <c r="C842">
        <v>0.5</v>
      </c>
      <c r="O842">
        <v>1</v>
      </c>
      <c r="P842">
        <v>0.5</v>
      </c>
      <c r="Q842">
        <v>0.5</v>
      </c>
      <c r="T842" s="68">
        <v>44943</v>
      </c>
      <c r="U842" s="18">
        <v>826</v>
      </c>
      <c r="AC842">
        <v>0.5</v>
      </c>
      <c r="AT842">
        <v>1</v>
      </c>
      <c r="AU842">
        <v>0.5</v>
      </c>
      <c r="AV842">
        <v>0.5</v>
      </c>
      <c r="AW842">
        <v>7</v>
      </c>
    </row>
    <row r="843" spans="1:49" x14ac:dyDescent="0.3">
      <c r="A843" s="57"/>
      <c r="B843" s="16">
        <v>827</v>
      </c>
      <c r="C843">
        <v>13.5</v>
      </c>
      <c r="O843">
        <v>1</v>
      </c>
      <c r="P843">
        <v>13.5</v>
      </c>
      <c r="Q843">
        <v>13.5</v>
      </c>
      <c r="T843" s="57"/>
      <c r="U843" s="18">
        <v>827</v>
      </c>
      <c r="AG843">
        <v>13.5</v>
      </c>
      <c r="AT843">
        <v>1</v>
      </c>
      <c r="AU843">
        <v>13.5</v>
      </c>
      <c r="AV843">
        <v>13.5</v>
      </c>
      <c r="AW843">
        <v>11</v>
      </c>
    </row>
    <row r="844" spans="1:49" x14ac:dyDescent="0.3">
      <c r="A844" s="56"/>
      <c r="B844" s="16">
        <v>828</v>
      </c>
      <c r="C844">
        <v>1.5</v>
      </c>
      <c r="D844">
        <v>0.5</v>
      </c>
      <c r="E844">
        <v>0.5</v>
      </c>
      <c r="O844">
        <v>3</v>
      </c>
      <c r="P844">
        <v>2.5</v>
      </c>
      <c r="Q844">
        <v>0.83333333333333337</v>
      </c>
      <c r="T844" s="56"/>
      <c r="U844" s="18">
        <v>828</v>
      </c>
      <c r="AI844">
        <v>1.5</v>
      </c>
      <c r="AJ844">
        <v>0.5</v>
      </c>
      <c r="AK844">
        <v>0.5</v>
      </c>
      <c r="AT844">
        <v>3</v>
      </c>
      <c r="AU844">
        <v>2.5</v>
      </c>
      <c r="AV844">
        <v>0.83333333333333337</v>
      </c>
      <c r="AW844">
        <v>13</v>
      </c>
    </row>
    <row r="845" spans="1:49" x14ac:dyDescent="0.3">
      <c r="A845" s="17">
        <v>44945</v>
      </c>
      <c r="B845" s="16">
        <v>829</v>
      </c>
      <c r="C845">
        <v>1</v>
      </c>
      <c r="O845">
        <v>1</v>
      </c>
      <c r="P845">
        <v>1</v>
      </c>
      <c r="Q845">
        <v>1</v>
      </c>
      <c r="T845" s="19">
        <v>44945</v>
      </c>
      <c r="U845" s="18">
        <v>829</v>
      </c>
      <c r="AB845">
        <v>1</v>
      </c>
      <c r="AT845">
        <v>1</v>
      </c>
      <c r="AU845">
        <v>1</v>
      </c>
      <c r="AV845">
        <v>1</v>
      </c>
      <c r="AW845">
        <v>6</v>
      </c>
    </row>
    <row r="846" spans="1:49" x14ac:dyDescent="0.3">
      <c r="A846" s="69">
        <v>44946</v>
      </c>
      <c r="B846" s="16">
        <v>830</v>
      </c>
      <c r="C846">
        <v>0.5</v>
      </c>
      <c r="O846">
        <v>1</v>
      </c>
      <c r="P846">
        <v>0.5</v>
      </c>
      <c r="Q846">
        <v>0.5</v>
      </c>
      <c r="T846" s="68">
        <v>44946</v>
      </c>
      <c r="U846" s="18">
        <v>830</v>
      </c>
      <c r="AJ846">
        <v>0.5</v>
      </c>
      <c r="AT846">
        <v>1</v>
      </c>
      <c r="AU846">
        <v>0.5</v>
      </c>
      <c r="AV846">
        <v>0.5</v>
      </c>
      <c r="AW846">
        <v>14</v>
      </c>
    </row>
    <row r="847" spans="1:49" x14ac:dyDescent="0.3">
      <c r="A847" s="57"/>
      <c r="B847" s="16">
        <v>831</v>
      </c>
      <c r="C847">
        <v>0.5</v>
      </c>
      <c r="O847">
        <v>1</v>
      </c>
      <c r="P847">
        <v>0.5</v>
      </c>
      <c r="Q847">
        <v>0.5</v>
      </c>
      <c r="T847" s="57"/>
      <c r="U847" s="18">
        <v>831</v>
      </c>
      <c r="AO847">
        <v>0.5</v>
      </c>
      <c r="AT847">
        <v>1</v>
      </c>
      <c r="AU847">
        <v>0.5</v>
      </c>
      <c r="AV847">
        <v>0.5</v>
      </c>
      <c r="AW847">
        <v>19</v>
      </c>
    </row>
    <row r="848" spans="1:49" x14ac:dyDescent="0.3">
      <c r="A848" s="56"/>
      <c r="B848" s="16">
        <v>832</v>
      </c>
      <c r="C848">
        <v>0.5</v>
      </c>
      <c r="O848">
        <v>1</v>
      </c>
      <c r="P848">
        <v>0.5</v>
      </c>
      <c r="Q848">
        <v>0.5</v>
      </c>
      <c r="T848" s="56"/>
      <c r="U848" s="18">
        <v>832</v>
      </c>
      <c r="AQ848">
        <v>0.5</v>
      </c>
      <c r="AT848">
        <v>1</v>
      </c>
      <c r="AU848">
        <v>0.5</v>
      </c>
      <c r="AV848">
        <v>0.5</v>
      </c>
      <c r="AW848">
        <v>21</v>
      </c>
    </row>
    <row r="849" spans="1:49" x14ac:dyDescent="0.3">
      <c r="A849" s="69">
        <v>44947</v>
      </c>
      <c r="B849" s="16">
        <v>833</v>
      </c>
      <c r="C849">
        <v>0.5</v>
      </c>
      <c r="O849">
        <v>1</v>
      </c>
      <c r="P849">
        <v>0.5</v>
      </c>
      <c r="Q849">
        <v>0.5</v>
      </c>
      <c r="T849" s="68">
        <v>44947</v>
      </c>
      <c r="U849" s="18">
        <v>833</v>
      </c>
      <c r="AG849">
        <v>0.5</v>
      </c>
      <c r="AT849">
        <v>1</v>
      </c>
      <c r="AU849">
        <v>0.5</v>
      </c>
      <c r="AV849">
        <v>0.5</v>
      </c>
      <c r="AW849">
        <v>11</v>
      </c>
    </row>
    <row r="850" spans="1:49" x14ac:dyDescent="0.3">
      <c r="A850" s="56"/>
      <c r="B850" s="16">
        <v>834</v>
      </c>
      <c r="C850">
        <v>0.5</v>
      </c>
      <c r="O850">
        <v>1</v>
      </c>
      <c r="P850">
        <v>0.5</v>
      </c>
      <c r="Q850">
        <v>0.5</v>
      </c>
      <c r="T850" s="56"/>
      <c r="U850" s="18">
        <v>834</v>
      </c>
      <c r="AI850">
        <v>0.5</v>
      </c>
      <c r="AT850">
        <v>1</v>
      </c>
      <c r="AU850">
        <v>0.5</v>
      </c>
      <c r="AV850">
        <v>0.5</v>
      </c>
      <c r="AW850">
        <v>13</v>
      </c>
    </row>
    <row r="851" spans="1:49" x14ac:dyDescent="0.3">
      <c r="A851" s="17">
        <v>44948</v>
      </c>
      <c r="B851" s="16">
        <v>835</v>
      </c>
      <c r="C851">
        <v>0.5</v>
      </c>
      <c r="D851">
        <v>1</v>
      </c>
      <c r="O851">
        <v>2</v>
      </c>
      <c r="P851">
        <v>1.5</v>
      </c>
      <c r="Q851">
        <v>0.75</v>
      </c>
      <c r="T851" s="19">
        <v>44948</v>
      </c>
      <c r="U851" s="18">
        <v>835</v>
      </c>
      <c r="AJ851">
        <v>0.5</v>
      </c>
      <c r="AK851">
        <v>1</v>
      </c>
      <c r="AT851">
        <v>2</v>
      </c>
      <c r="AU851">
        <v>1.5</v>
      </c>
      <c r="AV851">
        <v>0.75</v>
      </c>
      <c r="AW851">
        <v>14</v>
      </c>
    </row>
    <row r="852" spans="1:49" x14ac:dyDescent="0.3">
      <c r="A852" s="69">
        <v>44949</v>
      </c>
      <c r="B852" s="16">
        <v>836</v>
      </c>
      <c r="C852">
        <v>0.5</v>
      </c>
      <c r="O852">
        <v>1</v>
      </c>
      <c r="P852">
        <v>0.5</v>
      </c>
      <c r="Q852">
        <v>0.5</v>
      </c>
      <c r="T852" s="68">
        <v>44949</v>
      </c>
      <c r="U852" s="18">
        <v>836</v>
      </c>
      <c r="X852">
        <v>0.5</v>
      </c>
      <c r="AT852">
        <v>1</v>
      </c>
      <c r="AU852">
        <v>0.5</v>
      </c>
      <c r="AV852">
        <v>0.5</v>
      </c>
      <c r="AW852">
        <v>2</v>
      </c>
    </row>
    <row r="853" spans="1:49" x14ac:dyDescent="0.3">
      <c r="A853" s="57"/>
      <c r="B853" s="16">
        <v>837</v>
      </c>
      <c r="C853">
        <v>0.5</v>
      </c>
      <c r="O853">
        <v>1</v>
      </c>
      <c r="P853">
        <v>0.5</v>
      </c>
      <c r="Q853">
        <v>0.5</v>
      </c>
      <c r="T853" s="57"/>
      <c r="U853" s="18">
        <v>837</v>
      </c>
      <c r="AB853">
        <v>0.5</v>
      </c>
      <c r="AT853">
        <v>1</v>
      </c>
      <c r="AU853">
        <v>0.5</v>
      </c>
      <c r="AV853">
        <v>0.5</v>
      </c>
      <c r="AW853">
        <v>6</v>
      </c>
    </row>
    <row r="854" spans="1:49" x14ac:dyDescent="0.3">
      <c r="A854" s="56"/>
      <c r="B854" s="16">
        <v>838</v>
      </c>
      <c r="C854">
        <v>6</v>
      </c>
      <c r="D854">
        <v>14.5</v>
      </c>
      <c r="O854">
        <v>2</v>
      </c>
      <c r="P854">
        <v>20.5</v>
      </c>
      <c r="Q854">
        <v>10.25</v>
      </c>
      <c r="T854" s="56"/>
      <c r="U854" s="18">
        <v>838</v>
      </c>
      <c r="AE854">
        <v>6</v>
      </c>
      <c r="AF854">
        <v>14.5</v>
      </c>
      <c r="AT854">
        <v>2</v>
      </c>
      <c r="AU854">
        <v>20.5</v>
      </c>
      <c r="AV854">
        <v>10.25</v>
      </c>
      <c r="AW854">
        <v>9</v>
      </c>
    </row>
    <row r="855" spans="1:49" x14ac:dyDescent="0.3">
      <c r="A855" s="69">
        <v>44951</v>
      </c>
      <c r="B855" s="16">
        <v>839</v>
      </c>
      <c r="C855">
        <v>1</v>
      </c>
      <c r="O855">
        <v>1</v>
      </c>
      <c r="P855">
        <v>1</v>
      </c>
      <c r="Q855">
        <v>1</v>
      </c>
      <c r="T855" s="68">
        <v>44951</v>
      </c>
      <c r="U855" s="18">
        <v>839</v>
      </c>
      <c r="AE855">
        <v>1</v>
      </c>
      <c r="AT855">
        <v>1</v>
      </c>
      <c r="AU855">
        <v>1</v>
      </c>
      <c r="AV855">
        <v>1</v>
      </c>
      <c r="AW855">
        <v>9</v>
      </c>
    </row>
    <row r="856" spans="1:49" x14ac:dyDescent="0.3">
      <c r="A856" s="57"/>
      <c r="B856" s="16">
        <v>840</v>
      </c>
      <c r="C856">
        <v>0.5</v>
      </c>
      <c r="D856">
        <v>2.5</v>
      </c>
      <c r="E856">
        <v>1</v>
      </c>
      <c r="F856">
        <v>1</v>
      </c>
      <c r="G856">
        <v>1</v>
      </c>
      <c r="O856">
        <v>5</v>
      </c>
      <c r="P856">
        <v>6</v>
      </c>
      <c r="Q856">
        <v>1.2</v>
      </c>
      <c r="T856" s="57"/>
      <c r="U856" s="18">
        <v>840</v>
      </c>
      <c r="AG856">
        <v>0.5</v>
      </c>
      <c r="AH856">
        <v>2.5</v>
      </c>
      <c r="AI856">
        <v>1</v>
      </c>
      <c r="AJ856">
        <v>1</v>
      </c>
      <c r="AK856">
        <v>1</v>
      </c>
      <c r="AT856">
        <v>5</v>
      </c>
      <c r="AU856">
        <v>6</v>
      </c>
      <c r="AV856">
        <v>1.2</v>
      </c>
      <c r="AW856">
        <v>11</v>
      </c>
    </row>
    <row r="857" spans="1:49" x14ac:dyDescent="0.3">
      <c r="A857" s="57"/>
      <c r="B857" s="16">
        <v>841</v>
      </c>
      <c r="C857">
        <v>0.5</v>
      </c>
      <c r="O857">
        <v>1</v>
      </c>
      <c r="P857">
        <v>0.5</v>
      </c>
      <c r="Q857">
        <v>0.5</v>
      </c>
      <c r="T857" s="57"/>
      <c r="U857" s="18">
        <v>841</v>
      </c>
      <c r="AM857">
        <v>0.5</v>
      </c>
      <c r="AT857">
        <v>1</v>
      </c>
      <c r="AU857">
        <v>0.5</v>
      </c>
      <c r="AV857">
        <v>0.5</v>
      </c>
      <c r="AW857">
        <v>17</v>
      </c>
    </row>
    <row r="858" spans="1:49" x14ac:dyDescent="0.3">
      <c r="A858" s="56"/>
      <c r="B858" s="16">
        <v>842</v>
      </c>
      <c r="C858">
        <v>0.5</v>
      </c>
      <c r="O858">
        <v>1</v>
      </c>
      <c r="P858">
        <v>0.5</v>
      </c>
      <c r="Q858">
        <v>0.5</v>
      </c>
      <c r="T858" s="56"/>
      <c r="U858" s="18">
        <v>842</v>
      </c>
      <c r="AP858">
        <v>0.5</v>
      </c>
      <c r="AT858">
        <v>1</v>
      </c>
      <c r="AU858">
        <v>0.5</v>
      </c>
      <c r="AV858">
        <v>0.5</v>
      </c>
      <c r="AW858">
        <v>20</v>
      </c>
    </row>
    <row r="859" spans="1:49" x14ac:dyDescent="0.3">
      <c r="A859" s="69">
        <v>44952</v>
      </c>
      <c r="B859" s="16">
        <v>843</v>
      </c>
      <c r="C859">
        <v>0.5</v>
      </c>
      <c r="O859">
        <v>1</v>
      </c>
      <c r="P859">
        <v>0.5</v>
      </c>
      <c r="Q859">
        <v>0.5</v>
      </c>
      <c r="T859" s="68">
        <v>44952</v>
      </c>
      <c r="U859" s="18">
        <v>843</v>
      </c>
      <c r="X859">
        <v>0.5</v>
      </c>
      <c r="AT859">
        <v>1</v>
      </c>
      <c r="AU859">
        <v>0.5</v>
      </c>
      <c r="AV859">
        <v>0.5</v>
      </c>
      <c r="AW859">
        <v>2</v>
      </c>
    </row>
    <row r="860" spans="1:49" x14ac:dyDescent="0.3">
      <c r="A860" s="56"/>
      <c r="B860" s="16">
        <v>844</v>
      </c>
      <c r="C860">
        <v>4</v>
      </c>
      <c r="O860">
        <v>1</v>
      </c>
      <c r="P860">
        <v>4</v>
      </c>
      <c r="Q860">
        <v>4</v>
      </c>
      <c r="T860" s="56"/>
      <c r="U860" s="18">
        <v>844</v>
      </c>
      <c r="AB860">
        <v>4</v>
      </c>
      <c r="AT860">
        <v>1</v>
      </c>
      <c r="AU860">
        <v>4</v>
      </c>
      <c r="AV860">
        <v>4</v>
      </c>
      <c r="AW860">
        <v>6</v>
      </c>
    </row>
    <row r="861" spans="1:49" x14ac:dyDescent="0.3">
      <c r="A861" s="17">
        <v>44953</v>
      </c>
      <c r="B861" s="16">
        <v>845</v>
      </c>
      <c r="C861">
        <v>1</v>
      </c>
      <c r="O861">
        <v>1</v>
      </c>
      <c r="P861">
        <v>1</v>
      </c>
      <c r="Q861">
        <v>1</v>
      </c>
      <c r="T861" s="19">
        <v>44953</v>
      </c>
      <c r="U861" s="18">
        <v>845</v>
      </c>
      <c r="AJ861">
        <v>1</v>
      </c>
      <c r="AT861">
        <v>1</v>
      </c>
      <c r="AU861">
        <v>1</v>
      </c>
      <c r="AV861">
        <v>1</v>
      </c>
      <c r="AW861">
        <v>14</v>
      </c>
    </row>
    <row r="862" spans="1:49" x14ac:dyDescent="0.3">
      <c r="A862" s="69">
        <v>44954</v>
      </c>
      <c r="B862" s="16">
        <v>846</v>
      </c>
      <c r="C862">
        <v>3</v>
      </c>
      <c r="O862">
        <v>1</v>
      </c>
      <c r="P862">
        <v>3</v>
      </c>
      <c r="Q862">
        <v>3</v>
      </c>
      <c r="T862" s="68">
        <v>44954</v>
      </c>
      <c r="U862" s="18">
        <v>846</v>
      </c>
      <c r="Z862">
        <v>3</v>
      </c>
      <c r="AT862">
        <v>1</v>
      </c>
      <c r="AU862">
        <v>3</v>
      </c>
      <c r="AV862">
        <v>3</v>
      </c>
      <c r="AW862">
        <v>4</v>
      </c>
    </row>
    <row r="863" spans="1:49" x14ac:dyDescent="0.3">
      <c r="A863" s="57"/>
      <c r="B863" s="16">
        <v>847</v>
      </c>
      <c r="C863">
        <v>18.5</v>
      </c>
      <c r="D863">
        <v>4</v>
      </c>
      <c r="O863">
        <v>2</v>
      </c>
      <c r="P863">
        <v>22.5</v>
      </c>
      <c r="Q863">
        <v>11.25</v>
      </c>
      <c r="T863" s="57"/>
      <c r="U863" s="18">
        <v>847</v>
      </c>
      <c r="AE863">
        <v>18.5</v>
      </c>
      <c r="AF863">
        <v>4</v>
      </c>
      <c r="AT863">
        <v>2</v>
      </c>
      <c r="AU863">
        <v>22.5</v>
      </c>
      <c r="AV863">
        <v>11.25</v>
      </c>
      <c r="AW863">
        <v>9</v>
      </c>
    </row>
    <row r="864" spans="1:49" x14ac:dyDescent="0.3">
      <c r="A864" s="56"/>
      <c r="B864" s="16">
        <v>848</v>
      </c>
      <c r="C864">
        <v>1.5</v>
      </c>
      <c r="D864">
        <v>1</v>
      </c>
      <c r="E864">
        <v>0.5</v>
      </c>
      <c r="F864">
        <v>1</v>
      </c>
      <c r="O864">
        <v>4</v>
      </c>
      <c r="P864">
        <v>4</v>
      </c>
      <c r="Q864">
        <v>1</v>
      </c>
      <c r="T864" s="56"/>
      <c r="U864" s="18">
        <v>848</v>
      </c>
      <c r="AH864">
        <v>1.5</v>
      </c>
      <c r="AI864">
        <v>1</v>
      </c>
      <c r="AJ864">
        <v>0.5</v>
      </c>
      <c r="AK864">
        <v>1</v>
      </c>
      <c r="AT864">
        <v>4</v>
      </c>
      <c r="AU864">
        <v>4</v>
      </c>
      <c r="AV864">
        <v>1</v>
      </c>
      <c r="AW864">
        <v>12</v>
      </c>
    </row>
    <row r="865" spans="1:49" x14ac:dyDescent="0.3">
      <c r="A865" s="69">
        <v>44955</v>
      </c>
      <c r="B865" s="16">
        <v>849</v>
      </c>
      <c r="C865">
        <v>0.5</v>
      </c>
      <c r="D865">
        <v>2</v>
      </c>
      <c r="O865">
        <v>2</v>
      </c>
      <c r="P865">
        <v>2.5</v>
      </c>
      <c r="Q865">
        <v>1.25</v>
      </c>
      <c r="T865" s="68">
        <v>44955</v>
      </c>
      <c r="U865" s="18">
        <v>849</v>
      </c>
      <c r="Z865">
        <v>0.5</v>
      </c>
      <c r="AA865">
        <v>2</v>
      </c>
      <c r="AT865">
        <v>2</v>
      </c>
      <c r="AU865">
        <v>2.5</v>
      </c>
      <c r="AV865">
        <v>1.25</v>
      </c>
      <c r="AW865">
        <v>4</v>
      </c>
    </row>
    <row r="866" spans="1:49" x14ac:dyDescent="0.3">
      <c r="A866" s="56"/>
      <c r="B866" s="16">
        <v>850</v>
      </c>
      <c r="C866">
        <v>0.5</v>
      </c>
      <c r="D866">
        <v>1</v>
      </c>
      <c r="O866">
        <v>2</v>
      </c>
      <c r="P866">
        <v>1.5</v>
      </c>
      <c r="Q866">
        <v>0.75</v>
      </c>
      <c r="T866" s="56"/>
      <c r="U866" s="18">
        <v>850</v>
      </c>
      <c r="AI866">
        <v>0.5</v>
      </c>
      <c r="AJ866">
        <v>1</v>
      </c>
      <c r="AT866">
        <v>2</v>
      </c>
      <c r="AU866">
        <v>1.5</v>
      </c>
      <c r="AV866">
        <v>0.75</v>
      </c>
      <c r="AW866">
        <v>13</v>
      </c>
    </row>
    <row r="867" spans="1:49" x14ac:dyDescent="0.3">
      <c r="A867" s="17">
        <v>44956</v>
      </c>
      <c r="B867" s="16">
        <v>851</v>
      </c>
      <c r="C867">
        <v>7.5</v>
      </c>
      <c r="D867">
        <v>2</v>
      </c>
      <c r="O867">
        <v>2</v>
      </c>
      <c r="P867">
        <v>9.5</v>
      </c>
      <c r="Q867">
        <v>4.75</v>
      </c>
      <c r="T867" s="19">
        <v>44956</v>
      </c>
      <c r="U867" s="18">
        <v>851</v>
      </c>
      <c r="V867">
        <v>7.5</v>
      </c>
      <c r="W867">
        <v>2</v>
      </c>
      <c r="AT867">
        <v>2</v>
      </c>
      <c r="AU867">
        <v>9.5</v>
      </c>
      <c r="AV867">
        <v>4.75</v>
      </c>
      <c r="AW867">
        <v>0</v>
      </c>
    </row>
    <row r="868" spans="1:49" x14ac:dyDescent="0.3">
      <c r="A868" s="17">
        <v>44957</v>
      </c>
      <c r="B868" s="16">
        <v>852</v>
      </c>
      <c r="C868">
        <v>0.5</v>
      </c>
      <c r="D868">
        <v>14</v>
      </c>
      <c r="E868">
        <v>7.5</v>
      </c>
      <c r="O868">
        <v>3</v>
      </c>
      <c r="P868">
        <v>22</v>
      </c>
      <c r="Q868">
        <v>7.333333333333333</v>
      </c>
      <c r="T868" s="19">
        <v>44957</v>
      </c>
      <c r="U868" s="18">
        <v>852</v>
      </c>
      <c r="AI868">
        <v>0.5</v>
      </c>
      <c r="AJ868">
        <v>14</v>
      </c>
      <c r="AK868">
        <v>7.5</v>
      </c>
      <c r="AT868">
        <v>3</v>
      </c>
      <c r="AU868">
        <v>22</v>
      </c>
      <c r="AV868">
        <v>7.333333333333333</v>
      </c>
      <c r="AW868">
        <v>13</v>
      </c>
    </row>
    <row r="869" spans="1:49" x14ac:dyDescent="0.3">
      <c r="A869" s="17">
        <v>44958</v>
      </c>
      <c r="B869" s="16">
        <v>853</v>
      </c>
      <c r="C869">
        <v>1.5</v>
      </c>
      <c r="O869">
        <v>1</v>
      </c>
      <c r="P869">
        <v>1.5</v>
      </c>
      <c r="Q869">
        <v>1.5</v>
      </c>
      <c r="T869" s="19">
        <v>44958</v>
      </c>
      <c r="U869" s="18">
        <v>853</v>
      </c>
      <c r="AC869">
        <v>1.5</v>
      </c>
      <c r="AT869">
        <v>1</v>
      </c>
      <c r="AU869">
        <v>1.5</v>
      </c>
      <c r="AV869">
        <v>1.5</v>
      </c>
      <c r="AW869">
        <v>7</v>
      </c>
    </row>
    <row r="870" spans="1:49" x14ac:dyDescent="0.3">
      <c r="A870" s="17">
        <v>44963</v>
      </c>
      <c r="B870" s="16">
        <v>854</v>
      </c>
      <c r="C870">
        <v>1.5</v>
      </c>
      <c r="O870">
        <v>1</v>
      </c>
      <c r="P870">
        <v>1.5</v>
      </c>
      <c r="Q870">
        <v>1.5</v>
      </c>
      <c r="T870" s="19">
        <v>44963</v>
      </c>
      <c r="U870" s="18">
        <v>854</v>
      </c>
      <c r="AG870">
        <v>1.5</v>
      </c>
      <c r="AT870">
        <v>1</v>
      </c>
      <c r="AU870">
        <v>1.5</v>
      </c>
      <c r="AV870">
        <v>1.5</v>
      </c>
      <c r="AW870">
        <v>11</v>
      </c>
    </row>
    <row r="871" spans="1:49" x14ac:dyDescent="0.3">
      <c r="A871" s="69">
        <v>44966</v>
      </c>
      <c r="B871" s="16">
        <v>855</v>
      </c>
      <c r="C871">
        <v>0.5</v>
      </c>
      <c r="D871">
        <v>1</v>
      </c>
      <c r="O871">
        <v>2</v>
      </c>
      <c r="P871">
        <v>1.5</v>
      </c>
      <c r="Q871">
        <v>0.75</v>
      </c>
      <c r="T871" s="68">
        <v>44966</v>
      </c>
      <c r="U871" s="18">
        <v>855</v>
      </c>
      <c r="AG871">
        <v>0.5</v>
      </c>
      <c r="AH871">
        <v>1</v>
      </c>
      <c r="AT871">
        <v>2</v>
      </c>
      <c r="AU871">
        <v>1.5</v>
      </c>
      <c r="AV871">
        <v>0.75</v>
      </c>
      <c r="AW871">
        <v>11</v>
      </c>
    </row>
    <row r="872" spans="1:49" x14ac:dyDescent="0.3">
      <c r="A872" s="57"/>
      <c r="B872" s="16">
        <v>856</v>
      </c>
      <c r="C872">
        <v>1.5</v>
      </c>
      <c r="O872">
        <v>1</v>
      </c>
      <c r="P872">
        <v>1.5</v>
      </c>
      <c r="Q872">
        <v>1.5</v>
      </c>
      <c r="T872" s="57"/>
      <c r="U872" s="18">
        <v>856</v>
      </c>
      <c r="AJ872">
        <v>1.5</v>
      </c>
      <c r="AT872">
        <v>1</v>
      </c>
      <c r="AU872">
        <v>1.5</v>
      </c>
      <c r="AV872">
        <v>1.5</v>
      </c>
      <c r="AW872">
        <v>14</v>
      </c>
    </row>
    <row r="873" spans="1:49" x14ac:dyDescent="0.3">
      <c r="A873" s="56"/>
      <c r="B873" s="16">
        <v>857</v>
      </c>
      <c r="C873">
        <v>1.5</v>
      </c>
      <c r="O873">
        <v>1</v>
      </c>
      <c r="P873">
        <v>1.5</v>
      </c>
      <c r="Q873">
        <v>1.5</v>
      </c>
      <c r="T873" s="56"/>
      <c r="U873" s="18">
        <v>857</v>
      </c>
      <c r="AM873">
        <v>1.5</v>
      </c>
      <c r="AT873">
        <v>1</v>
      </c>
      <c r="AU873">
        <v>1.5</v>
      </c>
      <c r="AV873">
        <v>1.5</v>
      </c>
      <c r="AW873">
        <v>17</v>
      </c>
    </row>
    <row r="874" spans="1:49" x14ac:dyDescent="0.3">
      <c r="A874" s="69">
        <v>44967</v>
      </c>
      <c r="B874" s="16">
        <v>858</v>
      </c>
      <c r="C874">
        <v>0.5</v>
      </c>
      <c r="D874">
        <v>1</v>
      </c>
      <c r="O874">
        <v>2</v>
      </c>
      <c r="P874">
        <v>1.5</v>
      </c>
      <c r="Q874">
        <v>0.75</v>
      </c>
      <c r="T874" s="68">
        <v>44967</v>
      </c>
      <c r="U874" s="18">
        <v>858</v>
      </c>
      <c r="AF874">
        <v>0.5</v>
      </c>
      <c r="AG874">
        <v>1</v>
      </c>
      <c r="AT874">
        <v>2</v>
      </c>
      <c r="AU874">
        <v>1.5</v>
      </c>
      <c r="AV874">
        <v>0.75</v>
      </c>
      <c r="AW874">
        <v>10</v>
      </c>
    </row>
    <row r="875" spans="1:49" x14ac:dyDescent="0.3">
      <c r="A875" s="57"/>
      <c r="B875" s="16">
        <v>859</v>
      </c>
      <c r="C875">
        <v>0.5</v>
      </c>
      <c r="D875">
        <v>1.5</v>
      </c>
      <c r="O875">
        <v>2</v>
      </c>
      <c r="P875">
        <v>2</v>
      </c>
      <c r="Q875">
        <v>1</v>
      </c>
      <c r="T875" s="57"/>
      <c r="U875" s="18">
        <v>859</v>
      </c>
      <c r="AJ875">
        <v>0.5</v>
      </c>
      <c r="AK875">
        <v>1.5</v>
      </c>
      <c r="AT875">
        <v>2</v>
      </c>
      <c r="AU875">
        <v>2</v>
      </c>
      <c r="AV875">
        <v>1</v>
      </c>
      <c r="AW875">
        <v>14</v>
      </c>
    </row>
    <row r="876" spans="1:49" x14ac:dyDescent="0.3">
      <c r="A876" s="56"/>
      <c r="B876" s="16">
        <v>860</v>
      </c>
      <c r="C876">
        <v>0.5</v>
      </c>
      <c r="D876">
        <v>1</v>
      </c>
      <c r="E876">
        <v>0.5</v>
      </c>
      <c r="O876">
        <v>3</v>
      </c>
      <c r="P876">
        <v>2</v>
      </c>
      <c r="Q876">
        <v>0.66666666666666663</v>
      </c>
      <c r="T876" s="56"/>
      <c r="U876" s="18">
        <v>860</v>
      </c>
      <c r="AQ876">
        <v>0.5</v>
      </c>
      <c r="AR876">
        <v>1</v>
      </c>
      <c r="AS876">
        <v>0.5</v>
      </c>
      <c r="AT876">
        <v>3</v>
      </c>
      <c r="AU876">
        <v>2</v>
      </c>
      <c r="AV876">
        <v>0.66666666666666663</v>
      </c>
      <c r="AW876">
        <v>21</v>
      </c>
    </row>
    <row r="877" spans="1:49" x14ac:dyDescent="0.3">
      <c r="A877" s="69">
        <v>44968</v>
      </c>
      <c r="B877" s="16">
        <v>861</v>
      </c>
      <c r="C877">
        <v>6</v>
      </c>
      <c r="D877">
        <v>8</v>
      </c>
      <c r="E877">
        <v>3</v>
      </c>
      <c r="O877">
        <v>3</v>
      </c>
      <c r="P877">
        <v>17</v>
      </c>
      <c r="Q877">
        <v>5.666666666666667</v>
      </c>
      <c r="T877" s="68">
        <v>44968</v>
      </c>
      <c r="U877" s="18">
        <v>861</v>
      </c>
      <c r="AJ877">
        <v>6</v>
      </c>
      <c r="AK877">
        <v>8</v>
      </c>
      <c r="AL877">
        <v>3</v>
      </c>
      <c r="AT877">
        <v>3</v>
      </c>
      <c r="AU877">
        <v>17</v>
      </c>
      <c r="AV877">
        <v>5.666666666666667</v>
      </c>
      <c r="AW877">
        <v>14</v>
      </c>
    </row>
    <row r="878" spans="1:49" x14ac:dyDescent="0.3">
      <c r="A878" s="56"/>
      <c r="B878" s="16">
        <v>862</v>
      </c>
      <c r="C878">
        <v>1</v>
      </c>
      <c r="D878">
        <v>13</v>
      </c>
      <c r="E878">
        <v>3</v>
      </c>
      <c r="O878">
        <v>3</v>
      </c>
      <c r="P878">
        <v>17</v>
      </c>
      <c r="Q878">
        <v>5.666666666666667</v>
      </c>
      <c r="T878" s="56"/>
      <c r="U878" s="18">
        <v>862</v>
      </c>
      <c r="AQ878">
        <v>1</v>
      </c>
      <c r="AR878">
        <v>13</v>
      </c>
      <c r="AS878">
        <v>3</v>
      </c>
      <c r="AT878">
        <v>3</v>
      </c>
      <c r="AU878">
        <v>17</v>
      </c>
      <c r="AV878">
        <v>5.666666666666667</v>
      </c>
      <c r="AW878">
        <v>21</v>
      </c>
    </row>
    <row r="879" spans="1:49" x14ac:dyDescent="0.3">
      <c r="A879" s="69">
        <v>44969</v>
      </c>
      <c r="B879" s="16">
        <v>862</v>
      </c>
      <c r="C879">
        <v>4.5</v>
      </c>
      <c r="D879">
        <v>3</v>
      </c>
      <c r="E879">
        <v>1</v>
      </c>
      <c r="F879">
        <v>4</v>
      </c>
      <c r="G879">
        <v>3.5</v>
      </c>
      <c r="H879">
        <v>12.5</v>
      </c>
      <c r="I879">
        <v>3</v>
      </c>
      <c r="J879">
        <v>2</v>
      </c>
      <c r="K879">
        <v>0.5</v>
      </c>
      <c r="L879">
        <v>2.5</v>
      </c>
      <c r="M879">
        <v>2</v>
      </c>
      <c r="N879">
        <v>0.5</v>
      </c>
      <c r="O879">
        <v>12</v>
      </c>
      <c r="P879">
        <v>39</v>
      </c>
      <c r="Q879">
        <v>3.25</v>
      </c>
      <c r="T879" s="68">
        <v>44969</v>
      </c>
      <c r="U879" s="18">
        <v>862</v>
      </c>
      <c r="V879">
        <v>4.5</v>
      </c>
      <c r="W879">
        <v>3</v>
      </c>
      <c r="X879">
        <v>1</v>
      </c>
      <c r="Y879">
        <v>4</v>
      </c>
      <c r="Z879">
        <v>3.5</v>
      </c>
      <c r="AA879">
        <v>12.5</v>
      </c>
      <c r="AB879">
        <v>3</v>
      </c>
      <c r="AC879">
        <v>2</v>
      </c>
      <c r="AD879">
        <v>0.5</v>
      </c>
      <c r="AE879">
        <v>2.5</v>
      </c>
      <c r="AF879">
        <v>2</v>
      </c>
      <c r="AG879">
        <v>0.5</v>
      </c>
      <c r="AT879">
        <v>12</v>
      </c>
      <c r="AU879">
        <v>39</v>
      </c>
      <c r="AV879">
        <v>3.25</v>
      </c>
      <c r="AW879">
        <v>0</v>
      </c>
    </row>
    <row r="880" spans="1:49" x14ac:dyDescent="0.3">
      <c r="A880" s="56"/>
      <c r="B880" s="16">
        <v>863</v>
      </c>
      <c r="C880">
        <v>0.5</v>
      </c>
      <c r="D880">
        <v>2</v>
      </c>
      <c r="E880">
        <v>1.5</v>
      </c>
      <c r="F880">
        <v>9.5</v>
      </c>
      <c r="G880">
        <v>1</v>
      </c>
      <c r="H880">
        <v>0.5</v>
      </c>
      <c r="O880">
        <v>6</v>
      </c>
      <c r="P880">
        <v>15</v>
      </c>
      <c r="Q880">
        <v>2.5</v>
      </c>
      <c r="T880" s="56"/>
      <c r="U880" s="18">
        <v>863</v>
      </c>
      <c r="AI880">
        <v>0.5</v>
      </c>
      <c r="AJ880">
        <v>2</v>
      </c>
      <c r="AK880">
        <v>1.5</v>
      </c>
      <c r="AL880">
        <v>9.5</v>
      </c>
      <c r="AM880">
        <v>1</v>
      </c>
      <c r="AN880">
        <v>0.5</v>
      </c>
      <c r="AT880">
        <v>6</v>
      </c>
      <c r="AU880">
        <v>15</v>
      </c>
      <c r="AV880">
        <v>2.5</v>
      </c>
      <c r="AW880">
        <v>13</v>
      </c>
    </row>
    <row r="881" spans="1:49" x14ac:dyDescent="0.3">
      <c r="A881" s="69">
        <v>44970</v>
      </c>
      <c r="B881" s="16">
        <v>864</v>
      </c>
      <c r="C881">
        <v>0.5</v>
      </c>
      <c r="O881">
        <v>1</v>
      </c>
      <c r="P881">
        <v>0.5</v>
      </c>
      <c r="Q881">
        <v>0.5</v>
      </c>
      <c r="T881" s="68">
        <v>44970</v>
      </c>
      <c r="U881" s="18">
        <v>864</v>
      </c>
      <c r="AE881">
        <v>0.5</v>
      </c>
      <c r="AT881">
        <v>1</v>
      </c>
      <c r="AU881">
        <v>0.5</v>
      </c>
      <c r="AV881">
        <v>0.5</v>
      </c>
      <c r="AW881">
        <v>9</v>
      </c>
    </row>
    <row r="882" spans="1:49" x14ac:dyDescent="0.3">
      <c r="A882" s="57"/>
      <c r="B882" s="16">
        <v>865</v>
      </c>
      <c r="C882">
        <v>3</v>
      </c>
      <c r="D882">
        <v>14</v>
      </c>
      <c r="E882">
        <v>0.5</v>
      </c>
      <c r="O882">
        <v>3</v>
      </c>
      <c r="P882">
        <v>17.5</v>
      </c>
      <c r="Q882">
        <v>5.833333333333333</v>
      </c>
      <c r="T882" s="57"/>
      <c r="U882" s="18">
        <v>865</v>
      </c>
      <c r="AH882">
        <v>3</v>
      </c>
      <c r="AI882">
        <v>14</v>
      </c>
      <c r="AJ882">
        <v>0.5</v>
      </c>
      <c r="AT882">
        <v>3</v>
      </c>
      <c r="AU882">
        <v>17.5</v>
      </c>
      <c r="AV882">
        <v>5.833333333333333</v>
      </c>
      <c r="AW882">
        <v>12</v>
      </c>
    </row>
    <row r="883" spans="1:49" x14ac:dyDescent="0.3">
      <c r="A883" s="56"/>
      <c r="B883" s="16">
        <v>866</v>
      </c>
      <c r="C883">
        <v>3</v>
      </c>
      <c r="D883">
        <v>0.5</v>
      </c>
      <c r="E883">
        <v>2.5</v>
      </c>
      <c r="O883">
        <v>3</v>
      </c>
      <c r="P883">
        <v>6</v>
      </c>
      <c r="Q883">
        <v>2</v>
      </c>
      <c r="T883" s="56"/>
      <c r="U883" s="18">
        <v>866</v>
      </c>
      <c r="AN883">
        <v>3</v>
      </c>
      <c r="AO883">
        <v>0.5</v>
      </c>
      <c r="AP883">
        <v>2.5</v>
      </c>
      <c r="AT883">
        <v>3</v>
      </c>
      <c r="AU883">
        <v>6</v>
      </c>
      <c r="AV883">
        <v>2</v>
      </c>
      <c r="AW883">
        <v>18</v>
      </c>
    </row>
    <row r="884" spans="1:49" x14ac:dyDescent="0.3">
      <c r="A884" s="69">
        <v>44971</v>
      </c>
      <c r="B884" s="16">
        <v>867</v>
      </c>
      <c r="C884">
        <v>1.5</v>
      </c>
      <c r="D884">
        <v>5.5</v>
      </c>
      <c r="E884">
        <v>0.5</v>
      </c>
      <c r="F884">
        <v>4.5</v>
      </c>
      <c r="G884">
        <v>1</v>
      </c>
      <c r="H884">
        <v>1</v>
      </c>
      <c r="O884">
        <v>6</v>
      </c>
      <c r="P884">
        <v>14</v>
      </c>
      <c r="Q884">
        <v>2.333333333333333</v>
      </c>
      <c r="T884" s="68">
        <v>44971</v>
      </c>
      <c r="U884" s="18">
        <v>867</v>
      </c>
      <c r="Z884">
        <v>1.5</v>
      </c>
      <c r="AA884">
        <v>5.5</v>
      </c>
      <c r="AB884">
        <v>0.5</v>
      </c>
      <c r="AC884">
        <v>4.5</v>
      </c>
      <c r="AD884">
        <v>1</v>
      </c>
      <c r="AE884">
        <v>1</v>
      </c>
      <c r="AT884">
        <v>6</v>
      </c>
      <c r="AU884">
        <v>14</v>
      </c>
      <c r="AV884">
        <v>2.333333333333333</v>
      </c>
      <c r="AW884">
        <v>4</v>
      </c>
    </row>
    <row r="885" spans="1:49" x14ac:dyDescent="0.3">
      <c r="A885" s="56"/>
      <c r="B885" s="16">
        <v>868</v>
      </c>
      <c r="C885">
        <v>1</v>
      </c>
      <c r="D885">
        <v>3.5</v>
      </c>
      <c r="O885">
        <v>2</v>
      </c>
      <c r="P885">
        <v>4.5</v>
      </c>
      <c r="Q885">
        <v>2.25</v>
      </c>
      <c r="T885" s="56"/>
      <c r="U885" s="18">
        <v>868</v>
      </c>
      <c r="AI885">
        <v>1</v>
      </c>
      <c r="AJ885">
        <v>3.5</v>
      </c>
      <c r="AT885">
        <v>2</v>
      </c>
      <c r="AU885">
        <v>4.5</v>
      </c>
      <c r="AV885">
        <v>2.25</v>
      </c>
      <c r="AW885">
        <v>13</v>
      </c>
    </row>
    <row r="886" spans="1:49" x14ac:dyDescent="0.3">
      <c r="A886" s="69">
        <v>44972</v>
      </c>
      <c r="B886" s="16">
        <v>869</v>
      </c>
      <c r="C886">
        <v>2.5</v>
      </c>
      <c r="O886">
        <v>1</v>
      </c>
      <c r="P886">
        <v>2.5</v>
      </c>
      <c r="Q886">
        <v>2.5</v>
      </c>
      <c r="T886" s="68">
        <v>44972</v>
      </c>
      <c r="U886" s="18">
        <v>869</v>
      </c>
      <c r="AG886">
        <v>2.5</v>
      </c>
      <c r="AT886">
        <v>1</v>
      </c>
      <c r="AU886">
        <v>2.5</v>
      </c>
      <c r="AV886">
        <v>2.5</v>
      </c>
      <c r="AW886">
        <v>11</v>
      </c>
    </row>
    <row r="887" spans="1:49" x14ac:dyDescent="0.3">
      <c r="A887" s="57"/>
      <c r="B887" s="16">
        <v>870</v>
      </c>
      <c r="C887">
        <v>14.5</v>
      </c>
      <c r="D887">
        <v>33</v>
      </c>
      <c r="O887">
        <v>2</v>
      </c>
      <c r="P887">
        <v>47.5</v>
      </c>
      <c r="Q887">
        <v>23.75</v>
      </c>
      <c r="T887" s="57"/>
      <c r="U887" s="18">
        <v>870</v>
      </c>
      <c r="AJ887">
        <v>14.5</v>
      </c>
      <c r="AK887">
        <v>33</v>
      </c>
      <c r="AT887">
        <v>2</v>
      </c>
      <c r="AU887">
        <v>47.5</v>
      </c>
      <c r="AV887">
        <v>23.75</v>
      </c>
      <c r="AW887">
        <v>14</v>
      </c>
    </row>
    <row r="888" spans="1:49" x14ac:dyDescent="0.3">
      <c r="A888" s="57"/>
      <c r="B888" s="16">
        <v>871</v>
      </c>
      <c r="C888">
        <v>0.5</v>
      </c>
      <c r="O888">
        <v>1</v>
      </c>
      <c r="P888">
        <v>0.5</v>
      </c>
      <c r="Q888">
        <v>0.5</v>
      </c>
      <c r="T888" s="57"/>
      <c r="U888" s="18">
        <v>871</v>
      </c>
      <c r="AM888">
        <v>0.5</v>
      </c>
      <c r="AT888">
        <v>1</v>
      </c>
      <c r="AU888">
        <v>0.5</v>
      </c>
      <c r="AV888">
        <v>0.5</v>
      </c>
      <c r="AW888">
        <v>17</v>
      </c>
    </row>
    <row r="889" spans="1:49" x14ac:dyDescent="0.3">
      <c r="A889" s="56"/>
      <c r="B889" s="16">
        <v>872</v>
      </c>
      <c r="C889">
        <v>0.5</v>
      </c>
      <c r="D889">
        <v>22</v>
      </c>
      <c r="E889">
        <v>0.5</v>
      </c>
      <c r="O889">
        <v>3</v>
      </c>
      <c r="P889">
        <v>23</v>
      </c>
      <c r="Q889">
        <v>7.666666666666667</v>
      </c>
      <c r="T889" s="56"/>
      <c r="U889" s="18">
        <v>872</v>
      </c>
      <c r="AO889">
        <v>0.5</v>
      </c>
      <c r="AP889">
        <v>22</v>
      </c>
      <c r="AQ889">
        <v>0.5</v>
      </c>
      <c r="AT889">
        <v>3</v>
      </c>
      <c r="AU889">
        <v>23</v>
      </c>
      <c r="AV889">
        <v>7.666666666666667</v>
      </c>
      <c r="AW889">
        <v>19</v>
      </c>
    </row>
    <row r="890" spans="1:49" x14ac:dyDescent="0.3">
      <c r="A890" s="69">
        <v>44973</v>
      </c>
      <c r="B890" s="16">
        <v>873</v>
      </c>
      <c r="C890">
        <v>0.5</v>
      </c>
      <c r="O890">
        <v>1</v>
      </c>
      <c r="P890">
        <v>0.5</v>
      </c>
      <c r="Q890">
        <v>0.5</v>
      </c>
      <c r="T890" s="68">
        <v>44973</v>
      </c>
      <c r="U890" s="18">
        <v>873</v>
      </c>
      <c r="AB890">
        <v>0.5</v>
      </c>
      <c r="AT890">
        <v>1</v>
      </c>
      <c r="AU890">
        <v>0.5</v>
      </c>
      <c r="AV890">
        <v>0.5</v>
      </c>
      <c r="AW890">
        <v>6</v>
      </c>
    </row>
    <row r="891" spans="1:49" x14ac:dyDescent="0.3">
      <c r="A891" s="57"/>
      <c r="B891" s="16">
        <v>874</v>
      </c>
      <c r="C891">
        <v>1.5</v>
      </c>
      <c r="D891">
        <v>0.5</v>
      </c>
      <c r="O891">
        <v>2</v>
      </c>
      <c r="P891">
        <v>2</v>
      </c>
      <c r="Q891">
        <v>1</v>
      </c>
      <c r="T891" s="57"/>
      <c r="U891" s="18">
        <v>874</v>
      </c>
      <c r="AG891">
        <v>1.5</v>
      </c>
      <c r="AH891">
        <v>0.5</v>
      </c>
      <c r="AT891">
        <v>2</v>
      </c>
      <c r="AU891">
        <v>2</v>
      </c>
      <c r="AV891">
        <v>1</v>
      </c>
      <c r="AW891">
        <v>11</v>
      </c>
    </row>
    <row r="892" spans="1:49" x14ac:dyDescent="0.3">
      <c r="A892" s="57"/>
      <c r="B892" s="16">
        <v>875</v>
      </c>
      <c r="C892">
        <v>2.5</v>
      </c>
      <c r="D892">
        <v>1</v>
      </c>
      <c r="E892">
        <v>0.5</v>
      </c>
      <c r="O892">
        <v>3</v>
      </c>
      <c r="P892">
        <v>4</v>
      </c>
      <c r="Q892">
        <v>1.333333333333333</v>
      </c>
      <c r="T892" s="57"/>
      <c r="U892" s="18">
        <v>875</v>
      </c>
      <c r="AJ892">
        <v>2.5</v>
      </c>
      <c r="AK892">
        <v>1</v>
      </c>
      <c r="AL892">
        <v>0.5</v>
      </c>
      <c r="AT892">
        <v>3</v>
      </c>
      <c r="AU892">
        <v>4</v>
      </c>
      <c r="AV892">
        <v>1.333333333333333</v>
      </c>
      <c r="AW892">
        <v>14</v>
      </c>
    </row>
    <row r="893" spans="1:49" x14ac:dyDescent="0.3">
      <c r="A893" s="56"/>
      <c r="B893" s="16">
        <v>876</v>
      </c>
      <c r="C893">
        <v>9.5</v>
      </c>
      <c r="O893">
        <v>1</v>
      </c>
      <c r="P893">
        <v>9.5</v>
      </c>
      <c r="Q893">
        <v>9.5</v>
      </c>
      <c r="T893" s="56"/>
      <c r="U893" s="18">
        <v>876</v>
      </c>
      <c r="AN893">
        <v>9.5</v>
      </c>
      <c r="AT893">
        <v>1</v>
      </c>
      <c r="AU893">
        <v>9.5</v>
      </c>
      <c r="AV893">
        <v>9.5</v>
      </c>
      <c r="AW893">
        <v>18</v>
      </c>
    </row>
    <row r="894" spans="1:49" x14ac:dyDescent="0.3">
      <c r="A894" s="69">
        <v>44974</v>
      </c>
      <c r="B894" s="16">
        <v>877</v>
      </c>
      <c r="C894">
        <v>2</v>
      </c>
      <c r="O894">
        <v>1</v>
      </c>
      <c r="P894">
        <v>2</v>
      </c>
      <c r="Q894">
        <v>2</v>
      </c>
      <c r="T894" s="68">
        <v>44974</v>
      </c>
      <c r="U894" s="18">
        <v>877</v>
      </c>
      <c r="AG894">
        <v>2</v>
      </c>
      <c r="AT894">
        <v>1</v>
      </c>
      <c r="AU894">
        <v>2</v>
      </c>
      <c r="AV894">
        <v>2</v>
      </c>
      <c r="AW894">
        <v>11</v>
      </c>
    </row>
    <row r="895" spans="1:49" x14ac:dyDescent="0.3">
      <c r="A895" s="56"/>
      <c r="B895" s="16">
        <v>878</v>
      </c>
      <c r="C895">
        <v>22</v>
      </c>
      <c r="D895">
        <v>6</v>
      </c>
      <c r="E895">
        <v>2.5</v>
      </c>
      <c r="O895">
        <v>3</v>
      </c>
      <c r="P895">
        <v>30.5</v>
      </c>
      <c r="Q895">
        <v>10.16666666666667</v>
      </c>
      <c r="T895" s="56"/>
      <c r="U895" s="18">
        <v>878</v>
      </c>
      <c r="AN895">
        <v>22</v>
      </c>
      <c r="AO895">
        <v>6</v>
      </c>
      <c r="AP895">
        <v>2.5</v>
      </c>
      <c r="AT895">
        <v>3</v>
      </c>
      <c r="AU895">
        <v>30.5</v>
      </c>
      <c r="AV895">
        <v>10.16666666666667</v>
      </c>
      <c r="AW895">
        <v>18</v>
      </c>
    </row>
    <row r="896" spans="1:49" x14ac:dyDescent="0.3">
      <c r="A896" s="17">
        <v>44976</v>
      </c>
      <c r="B896" s="16">
        <v>879</v>
      </c>
      <c r="C896">
        <v>7</v>
      </c>
      <c r="D896">
        <v>4</v>
      </c>
      <c r="E896">
        <v>8.5</v>
      </c>
      <c r="O896">
        <v>3</v>
      </c>
      <c r="P896">
        <v>19.5</v>
      </c>
      <c r="Q896">
        <v>6.5</v>
      </c>
      <c r="T896" s="19">
        <v>44976</v>
      </c>
      <c r="U896" s="18">
        <v>879</v>
      </c>
      <c r="AH896">
        <v>7</v>
      </c>
      <c r="AI896">
        <v>4</v>
      </c>
      <c r="AJ896">
        <v>8.5</v>
      </c>
      <c r="AT896">
        <v>3</v>
      </c>
      <c r="AU896">
        <v>19.5</v>
      </c>
      <c r="AV896">
        <v>6.5</v>
      </c>
      <c r="AW896">
        <v>12</v>
      </c>
    </row>
    <row r="897" spans="1:49" x14ac:dyDescent="0.3">
      <c r="A897" s="69">
        <v>44978</v>
      </c>
      <c r="B897" s="16">
        <v>880</v>
      </c>
      <c r="C897">
        <v>1</v>
      </c>
      <c r="O897">
        <v>1</v>
      </c>
      <c r="P897">
        <v>1</v>
      </c>
      <c r="Q897">
        <v>1</v>
      </c>
      <c r="T897" s="68">
        <v>44978</v>
      </c>
      <c r="U897" s="18">
        <v>880</v>
      </c>
      <c r="AB897">
        <v>1</v>
      </c>
      <c r="AT897">
        <v>1</v>
      </c>
      <c r="AU897">
        <v>1</v>
      </c>
      <c r="AV897">
        <v>1</v>
      </c>
      <c r="AW897">
        <v>6</v>
      </c>
    </row>
    <row r="898" spans="1:49" x14ac:dyDescent="0.3">
      <c r="A898" s="57"/>
      <c r="B898" s="16">
        <v>881</v>
      </c>
      <c r="C898">
        <v>6</v>
      </c>
      <c r="O898">
        <v>1</v>
      </c>
      <c r="P898">
        <v>6</v>
      </c>
      <c r="Q898">
        <v>6</v>
      </c>
      <c r="T898" s="57"/>
      <c r="U898" s="18">
        <v>881</v>
      </c>
      <c r="AF898">
        <v>6</v>
      </c>
      <c r="AT898">
        <v>1</v>
      </c>
      <c r="AU898">
        <v>6</v>
      </c>
      <c r="AV898">
        <v>6</v>
      </c>
      <c r="AW898">
        <v>10</v>
      </c>
    </row>
    <row r="899" spans="1:49" x14ac:dyDescent="0.3">
      <c r="A899" s="57"/>
      <c r="B899" s="16">
        <v>882</v>
      </c>
      <c r="C899">
        <v>0.5</v>
      </c>
      <c r="O899">
        <v>1</v>
      </c>
      <c r="P899">
        <v>0.5</v>
      </c>
      <c r="Q899">
        <v>0.5</v>
      </c>
      <c r="T899" s="57"/>
      <c r="U899" s="18">
        <v>882</v>
      </c>
      <c r="AH899">
        <v>0.5</v>
      </c>
      <c r="AT899">
        <v>1</v>
      </c>
      <c r="AU899">
        <v>0.5</v>
      </c>
      <c r="AV899">
        <v>0.5</v>
      </c>
      <c r="AW899">
        <v>12</v>
      </c>
    </row>
    <row r="900" spans="1:49" x14ac:dyDescent="0.3">
      <c r="A900" s="56"/>
      <c r="B900" s="16">
        <v>883</v>
      </c>
      <c r="C900">
        <v>0.5</v>
      </c>
      <c r="D900">
        <v>2</v>
      </c>
      <c r="E900">
        <v>1</v>
      </c>
      <c r="O900">
        <v>3</v>
      </c>
      <c r="P900">
        <v>3.5</v>
      </c>
      <c r="Q900">
        <v>1.166666666666667</v>
      </c>
      <c r="T900" s="56"/>
      <c r="U900" s="18">
        <v>883</v>
      </c>
      <c r="AM900">
        <v>0.5</v>
      </c>
      <c r="AN900">
        <v>2</v>
      </c>
      <c r="AO900">
        <v>1</v>
      </c>
      <c r="AT900">
        <v>3</v>
      </c>
      <c r="AU900">
        <v>3.5</v>
      </c>
      <c r="AV900">
        <v>1.166666666666667</v>
      </c>
      <c r="AW900">
        <v>17</v>
      </c>
    </row>
    <row r="901" spans="1:49" x14ac:dyDescent="0.3">
      <c r="A901" s="69">
        <v>44980</v>
      </c>
      <c r="B901" s="16">
        <v>884</v>
      </c>
      <c r="C901">
        <v>1</v>
      </c>
      <c r="O901">
        <v>1</v>
      </c>
      <c r="P901">
        <v>1</v>
      </c>
      <c r="Q901">
        <v>1</v>
      </c>
      <c r="T901" s="68">
        <v>44980</v>
      </c>
      <c r="U901" s="18">
        <v>884</v>
      </c>
      <c r="AA901">
        <v>1</v>
      </c>
      <c r="AT901">
        <v>1</v>
      </c>
      <c r="AU901">
        <v>1</v>
      </c>
      <c r="AV901">
        <v>1</v>
      </c>
      <c r="AW901">
        <v>5</v>
      </c>
    </row>
    <row r="902" spans="1:49" x14ac:dyDescent="0.3">
      <c r="A902" s="57"/>
      <c r="B902" s="16">
        <v>885</v>
      </c>
      <c r="C902">
        <v>0.5</v>
      </c>
      <c r="O902">
        <v>1</v>
      </c>
      <c r="P902">
        <v>0.5</v>
      </c>
      <c r="Q902">
        <v>0.5</v>
      </c>
      <c r="T902" s="57"/>
      <c r="U902" s="18">
        <v>885</v>
      </c>
      <c r="AC902">
        <v>0.5</v>
      </c>
      <c r="AT902">
        <v>1</v>
      </c>
      <c r="AU902">
        <v>0.5</v>
      </c>
      <c r="AV902">
        <v>0.5</v>
      </c>
      <c r="AW902">
        <v>7</v>
      </c>
    </row>
    <row r="903" spans="1:49" x14ac:dyDescent="0.3">
      <c r="A903" s="57"/>
      <c r="B903" s="16">
        <v>886</v>
      </c>
      <c r="C903">
        <v>0.5</v>
      </c>
      <c r="O903">
        <v>1</v>
      </c>
      <c r="P903">
        <v>0.5</v>
      </c>
      <c r="Q903">
        <v>0.5</v>
      </c>
      <c r="T903" s="57"/>
      <c r="U903" s="18">
        <v>886</v>
      </c>
      <c r="AK903">
        <v>0.5</v>
      </c>
      <c r="AT903">
        <v>1</v>
      </c>
      <c r="AU903">
        <v>0.5</v>
      </c>
      <c r="AV903">
        <v>0.5</v>
      </c>
      <c r="AW903">
        <v>15</v>
      </c>
    </row>
    <row r="904" spans="1:49" x14ac:dyDescent="0.3">
      <c r="A904" s="57"/>
      <c r="B904" s="16">
        <v>887</v>
      </c>
      <c r="C904">
        <v>0.5</v>
      </c>
      <c r="D904">
        <v>4</v>
      </c>
      <c r="O904">
        <v>2</v>
      </c>
      <c r="P904">
        <v>4.5</v>
      </c>
      <c r="Q904">
        <v>2.25</v>
      </c>
      <c r="T904" s="57"/>
      <c r="U904" s="18">
        <v>887</v>
      </c>
      <c r="AN904">
        <v>0.5</v>
      </c>
      <c r="AO904">
        <v>4</v>
      </c>
      <c r="AT904">
        <v>2</v>
      </c>
      <c r="AU904">
        <v>4.5</v>
      </c>
      <c r="AV904">
        <v>2.25</v>
      </c>
      <c r="AW904">
        <v>18</v>
      </c>
    </row>
    <row r="905" spans="1:49" x14ac:dyDescent="0.3">
      <c r="A905" s="56"/>
      <c r="B905" s="16">
        <v>888</v>
      </c>
      <c r="C905">
        <v>24</v>
      </c>
      <c r="O905">
        <v>1</v>
      </c>
      <c r="P905">
        <v>24</v>
      </c>
      <c r="Q905">
        <v>24</v>
      </c>
      <c r="T905" s="56"/>
      <c r="U905" s="18">
        <v>888</v>
      </c>
      <c r="AS905">
        <v>24</v>
      </c>
      <c r="AT905">
        <v>1</v>
      </c>
      <c r="AU905">
        <v>24</v>
      </c>
      <c r="AV905">
        <v>24</v>
      </c>
      <c r="AW905">
        <v>23</v>
      </c>
    </row>
    <row r="906" spans="1:49" x14ac:dyDescent="0.3">
      <c r="A906" s="69">
        <v>44981</v>
      </c>
      <c r="B906" s="16">
        <v>888</v>
      </c>
      <c r="C906">
        <v>6.5</v>
      </c>
      <c r="O906">
        <v>1</v>
      </c>
      <c r="P906">
        <v>6.5</v>
      </c>
      <c r="Q906">
        <v>6.5</v>
      </c>
      <c r="T906" s="68">
        <v>44981</v>
      </c>
      <c r="U906" s="18">
        <v>888</v>
      </c>
      <c r="V906">
        <v>6.5</v>
      </c>
      <c r="AT906">
        <v>1</v>
      </c>
      <c r="AU906">
        <v>6.5</v>
      </c>
      <c r="AV906">
        <v>6.5</v>
      </c>
      <c r="AW906">
        <v>0</v>
      </c>
    </row>
    <row r="907" spans="1:49" x14ac:dyDescent="0.3">
      <c r="A907" s="57"/>
      <c r="B907" s="16">
        <v>889</v>
      </c>
      <c r="C907">
        <v>0.5</v>
      </c>
      <c r="D907">
        <v>1</v>
      </c>
      <c r="O907">
        <v>2</v>
      </c>
      <c r="P907">
        <v>1.5</v>
      </c>
      <c r="Q907">
        <v>0.75</v>
      </c>
      <c r="T907" s="57"/>
      <c r="U907" s="18">
        <v>889</v>
      </c>
      <c r="Y907">
        <v>0.5</v>
      </c>
      <c r="Z907">
        <v>1</v>
      </c>
      <c r="AT907">
        <v>2</v>
      </c>
      <c r="AU907">
        <v>1.5</v>
      </c>
      <c r="AV907">
        <v>0.75</v>
      </c>
      <c r="AW907">
        <v>3</v>
      </c>
    </row>
    <row r="908" spans="1:49" x14ac:dyDescent="0.3">
      <c r="A908" s="57"/>
      <c r="B908" s="16">
        <v>890</v>
      </c>
      <c r="C908">
        <v>5.5</v>
      </c>
      <c r="O908">
        <v>1</v>
      </c>
      <c r="P908">
        <v>5.5</v>
      </c>
      <c r="Q908">
        <v>5.5</v>
      </c>
      <c r="T908" s="57"/>
      <c r="U908" s="18">
        <v>890</v>
      </c>
      <c r="AC908">
        <v>5.5</v>
      </c>
      <c r="AT908">
        <v>1</v>
      </c>
      <c r="AU908">
        <v>5.5</v>
      </c>
      <c r="AV908">
        <v>5.5</v>
      </c>
      <c r="AW908">
        <v>7</v>
      </c>
    </row>
    <row r="909" spans="1:49" x14ac:dyDescent="0.3">
      <c r="A909" s="56"/>
      <c r="B909" s="16">
        <v>891</v>
      </c>
      <c r="C909">
        <v>6</v>
      </c>
      <c r="O909">
        <v>1</v>
      </c>
      <c r="P909">
        <v>6</v>
      </c>
      <c r="Q909">
        <v>6</v>
      </c>
      <c r="T909" s="56"/>
      <c r="U909" s="18">
        <v>891</v>
      </c>
      <c r="AF909">
        <v>6</v>
      </c>
      <c r="AT909">
        <v>1</v>
      </c>
      <c r="AU909">
        <v>6</v>
      </c>
      <c r="AV909">
        <v>6</v>
      </c>
      <c r="AW909">
        <v>10</v>
      </c>
    </row>
    <row r="910" spans="1:49" x14ac:dyDescent="0.3">
      <c r="A910" s="69">
        <v>44982</v>
      </c>
      <c r="B910" s="16">
        <v>892</v>
      </c>
      <c r="C910">
        <v>8.5</v>
      </c>
      <c r="O910">
        <v>1</v>
      </c>
      <c r="P910">
        <v>8.5</v>
      </c>
      <c r="Q910">
        <v>8.5</v>
      </c>
      <c r="T910" s="68">
        <v>44982</v>
      </c>
      <c r="U910" s="18">
        <v>892</v>
      </c>
      <c r="V910">
        <v>8.5</v>
      </c>
      <c r="AT910">
        <v>1</v>
      </c>
      <c r="AU910">
        <v>8.5</v>
      </c>
      <c r="AV910">
        <v>8.5</v>
      </c>
      <c r="AW910">
        <v>0</v>
      </c>
    </row>
    <row r="911" spans="1:49" x14ac:dyDescent="0.3">
      <c r="A911" s="57"/>
      <c r="B911" s="16">
        <v>893</v>
      </c>
      <c r="C911">
        <v>0.5</v>
      </c>
      <c r="O911">
        <v>1</v>
      </c>
      <c r="P911">
        <v>0.5</v>
      </c>
      <c r="Q911">
        <v>0.5</v>
      </c>
      <c r="T911" s="57"/>
      <c r="U911" s="18">
        <v>893</v>
      </c>
      <c r="X911">
        <v>0.5</v>
      </c>
      <c r="AT911">
        <v>1</v>
      </c>
      <c r="AU911">
        <v>0.5</v>
      </c>
      <c r="AV911">
        <v>0.5</v>
      </c>
      <c r="AW911">
        <v>2</v>
      </c>
    </row>
    <row r="912" spans="1:49" x14ac:dyDescent="0.3">
      <c r="A912" s="57"/>
      <c r="B912" s="16">
        <v>894</v>
      </c>
      <c r="C912">
        <v>0.5</v>
      </c>
      <c r="D912">
        <v>0.5</v>
      </c>
      <c r="O912">
        <v>2</v>
      </c>
      <c r="P912">
        <v>1</v>
      </c>
      <c r="Q912">
        <v>0.5</v>
      </c>
      <c r="T912" s="57"/>
      <c r="U912" s="18">
        <v>894</v>
      </c>
      <c r="Z912">
        <v>0.5</v>
      </c>
      <c r="AA912">
        <v>0.5</v>
      </c>
      <c r="AT912">
        <v>2</v>
      </c>
      <c r="AU912">
        <v>1</v>
      </c>
      <c r="AV912">
        <v>0.5</v>
      </c>
      <c r="AW912">
        <v>4</v>
      </c>
    </row>
    <row r="913" spans="1:49" x14ac:dyDescent="0.3">
      <c r="A913" s="56"/>
      <c r="B913" s="16">
        <v>895</v>
      </c>
      <c r="C913">
        <v>1.5</v>
      </c>
      <c r="O913">
        <v>1</v>
      </c>
      <c r="P913">
        <v>1.5</v>
      </c>
      <c r="Q913">
        <v>1.5</v>
      </c>
      <c r="T913" s="56"/>
      <c r="U913" s="18">
        <v>895</v>
      </c>
      <c r="AI913">
        <v>1.5</v>
      </c>
      <c r="AT913">
        <v>1</v>
      </c>
      <c r="AU913">
        <v>1.5</v>
      </c>
      <c r="AV913">
        <v>1.5</v>
      </c>
      <c r="AW913">
        <v>13</v>
      </c>
    </row>
    <row r="914" spans="1:49" x14ac:dyDescent="0.3">
      <c r="A914" s="69">
        <v>44983</v>
      </c>
      <c r="B914" s="16">
        <v>896</v>
      </c>
      <c r="C914">
        <v>0.5</v>
      </c>
      <c r="D914">
        <v>6</v>
      </c>
      <c r="E914">
        <v>1.5</v>
      </c>
      <c r="O914">
        <v>3</v>
      </c>
      <c r="P914">
        <v>8</v>
      </c>
      <c r="Q914">
        <v>2.666666666666667</v>
      </c>
      <c r="T914" s="68">
        <v>44983</v>
      </c>
      <c r="U914" s="18">
        <v>896</v>
      </c>
      <c r="Z914">
        <v>0.5</v>
      </c>
      <c r="AA914">
        <v>6</v>
      </c>
      <c r="AB914">
        <v>1.5</v>
      </c>
      <c r="AT914">
        <v>3</v>
      </c>
      <c r="AU914">
        <v>8</v>
      </c>
      <c r="AV914">
        <v>2.666666666666667</v>
      </c>
      <c r="AW914">
        <v>4</v>
      </c>
    </row>
    <row r="915" spans="1:49" x14ac:dyDescent="0.3">
      <c r="A915" s="57"/>
      <c r="B915" s="16">
        <v>897</v>
      </c>
      <c r="C915">
        <v>3</v>
      </c>
      <c r="O915">
        <v>1</v>
      </c>
      <c r="P915">
        <v>3</v>
      </c>
      <c r="Q915">
        <v>3</v>
      </c>
      <c r="T915" s="57"/>
      <c r="U915" s="18">
        <v>897</v>
      </c>
      <c r="AI915">
        <v>3</v>
      </c>
      <c r="AT915">
        <v>1</v>
      </c>
      <c r="AU915">
        <v>3</v>
      </c>
      <c r="AV915">
        <v>3</v>
      </c>
      <c r="AW915">
        <v>13</v>
      </c>
    </row>
    <row r="916" spans="1:49" x14ac:dyDescent="0.3">
      <c r="A916" s="57"/>
      <c r="B916" s="16">
        <v>898</v>
      </c>
      <c r="C916">
        <v>0.5</v>
      </c>
      <c r="O916">
        <v>1</v>
      </c>
      <c r="P916">
        <v>0.5</v>
      </c>
      <c r="Q916">
        <v>0.5</v>
      </c>
      <c r="T916" s="57"/>
      <c r="U916" s="18">
        <v>898</v>
      </c>
      <c r="AK916">
        <v>0.5</v>
      </c>
      <c r="AT916">
        <v>1</v>
      </c>
      <c r="AU916">
        <v>0.5</v>
      </c>
      <c r="AV916">
        <v>0.5</v>
      </c>
      <c r="AW916">
        <v>15</v>
      </c>
    </row>
    <row r="917" spans="1:49" x14ac:dyDescent="0.3">
      <c r="A917" s="56"/>
      <c r="B917" s="16">
        <v>899</v>
      </c>
      <c r="C917">
        <v>1.5</v>
      </c>
      <c r="D917">
        <v>17</v>
      </c>
      <c r="E917">
        <v>0.5</v>
      </c>
      <c r="F917">
        <v>1</v>
      </c>
      <c r="O917">
        <v>4</v>
      </c>
      <c r="P917">
        <v>20</v>
      </c>
      <c r="Q917">
        <v>5</v>
      </c>
      <c r="T917" s="56"/>
      <c r="U917" s="18">
        <v>899</v>
      </c>
      <c r="AO917">
        <v>1.5</v>
      </c>
      <c r="AP917">
        <v>17</v>
      </c>
      <c r="AQ917">
        <v>0.5</v>
      </c>
      <c r="AR917">
        <v>1</v>
      </c>
      <c r="AT917">
        <v>4</v>
      </c>
      <c r="AU917">
        <v>20</v>
      </c>
      <c r="AV917">
        <v>5</v>
      </c>
      <c r="AW917">
        <v>19</v>
      </c>
    </row>
    <row r="918" spans="1:49" x14ac:dyDescent="0.3">
      <c r="A918" s="17">
        <v>44984</v>
      </c>
      <c r="B918" s="16">
        <v>900</v>
      </c>
      <c r="C918">
        <v>3</v>
      </c>
      <c r="D918">
        <v>10.5</v>
      </c>
      <c r="E918">
        <v>12</v>
      </c>
      <c r="O918">
        <v>3</v>
      </c>
      <c r="P918">
        <v>25.5</v>
      </c>
      <c r="Q918">
        <v>8.5</v>
      </c>
      <c r="T918" s="19">
        <v>44984</v>
      </c>
      <c r="U918" s="18">
        <v>900</v>
      </c>
      <c r="W918">
        <v>3</v>
      </c>
      <c r="X918">
        <v>10.5</v>
      </c>
      <c r="Y918">
        <v>12</v>
      </c>
      <c r="AT918">
        <v>3</v>
      </c>
      <c r="AU918">
        <v>25.5</v>
      </c>
      <c r="AV918">
        <v>8.5</v>
      </c>
      <c r="AW918">
        <v>1</v>
      </c>
    </row>
    <row r="919" spans="1:49" x14ac:dyDescent="0.3">
      <c r="A919" s="69">
        <v>44985</v>
      </c>
      <c r="B919" s="16">
        <v>901</v>
      </c>
      <c r="C919">
        <v>5</v>
      </c>
      <c r="O919">
        <v>1</v>
      </c>
      <c r="P919">
        <v>5</v>
      </c>
      <c r="Q919">
        <v>5</v>
      </c>
      <c r="T919" s="68">
        <v>44985</v>
      </c>
      <c r="U919" s="18">
        <v>901</v>
      </c>
      <c r="X919">
        <v>5</v>
      </c>
      <c r="AT919">
        <v>1</v>
      </c>
      <c r="AU919">
        <v>5</v>
      </c>
      <c r="AV919">
        <v>5</v>
      </c>
      <c r="AW919">
        <v>2</v>
      </c>
    </row>
    <row r="920" spans="1:49" x14ac:dyDescent="0.3">
      <c r="A920" s="57"/>
      <c r="B920" s="16">
        <v>902</v>
      </c>
      <c r="C920">
        <v>2.5</v>
      </c>
      <c r="O920">
        <v>1</v>
      </c>
      <c r="P920">
        <v>2.5</v>
      </c>
      <c r="Q920">
        <v>2.5</v>
      </c>
      <c r="T920" s="57"/>
      <c r="U920" s="18">
        <v>902</v>
      </c>
      <c r="AG920">
        <v>2.5</v>
      </c>
      <c r="AT920">
        <v>1</v>
      </c>
      <c r="AU920">
        <v>2.5</v>
      </c>
      <c r="AV920">
        <v>2.5</v>
      </c>
      <c r="AW920">
        <v>11</v>
      </c>
    </row>
    <row r="921" spans="1:49" x14ac:dyDescent="0.3">
      <c r="A921" s="56"/>
      <c r="B921" s="16">
        <v>903</v>
      </c>
      <c r="C921">
        <v>0.5</v>
      </c>
      <c r="D921">
        <v>0.5</v>
      </c>
      <c r="O921">
        <v>2</v>
      </c>
      <c r="P921">
        <v>1</v>
      </c>
      <c r="Q921">
        <v>0.5</v>
      </c>
      <c r="T921" s="56"/>
      <c r="U921" s="18">
        <v>903</v>
      </c>
      <c r="AJ921">
        <v>0.5</v>
      </c>
      <c r="AK921">
        <v>0.5</v>
      </c>
      <c r="AT921">
        <v>2</v>
      </c>
      <c r="AU921">
        <v>1</v>
      </c>
      <c r="AV921">
        <v>0.5</v>
      </c>
      <c r="AW921">
        <v>14</v>
      </c>
    </row>
    <row r="922" spans="1:49" x14ac:dyDescent="0.3">
      <c r="A922" s="69">
        <v>44986</v>
      </c>
      <c r="B922" s="16">
        <v>904</v>
      </c>
      <c r="C922">
        <v>0.5</v>
      </c>
      <c r="O922">
        <v>1</v>
      </c>
      <c r="P922">
        <v>0.5</v>
      </c>
      <c r="Q922">
        <v>0.5</v>
      </c>
      <c r="T922" s="68">
        <v>44986</v>
      </c>
      <c r="U922" s="18">
        <v>904</v>
      </c>
      <c r="AD922">
        <v>0.5</v>
      </c>
      <c r="AT922">
        <v>1</v>
      </c>
      <c r="AU922">
        <v>0.5</v>
      </c>
      <c r="AV922">
        <v>0.5</v>
      </c>
      <c r="AW922">
        <v>8</v>
      </c>
    </row>
    <row r="923" spans="1:49" x14ac:dyDescent="0.3">
      <c r="A923" s="57"/>
      <c r="B923" s="16">
        <v>905</v>
      </c>
      <c r="C923">
        <v>2</v>
      </c>
      <c r="O923">
        <v>1</v>
      </c>
      <c r="P923">
        <v>2</v>
      </c>
      <c r="Q923">
        <v>2</v>
      </c>
      <c r="T923" s="57"/>
      <c r="U923" s="18">
        <v>905</v>
      </c>
      <c r="AH923">
        <v>2</v>
      </c>
      <c r="AT923">
        <v>1</v>
      </c>
      <c r="AU923">
        <v>2</v>
      </c>
      <c r="AV923">
        <v>2</v>
      </c>
      <c r="AW923">
        <v>12</v>
      </c>
    </row>
    <row r="924" spans="1:49" x14ac:dyDescent="0.3">
      <c r="A924" s="57"/>
      <c r="B924" s="16">
        <v>906</v>
      </c>
      <c r="C924">
        <v>10.5</v>
      </c>
      <c r="O924">
        <v>1</v>
      </c>
      <c r="P924">
        <v>10.5</v>
      </c>
      <c r="Q924">
        <v>10.5</v>
      </c>
      <c r="T924" s="57"/>
      <c r="U924" s="18">
        <v>906</v>
      </c>
      <c r="AJ924">
        <v>10.5</v>
      </c>
      <c r="AT924">
        <v>1</v>
      </c>
      <c r="AU924">
        <v>10.5</v>
      </c>
      <c r="AV924">
        <v>10.5</v>
      </c>
      <c r="AW924">
        <v>14</v>
      </c>
    </row>
    <row r="925" spans="1:49" x14ac:dyDescent="0.3">
      <c r="A925" s="56"/>
      <c r="B925" s="16">
        <v>907</v>
      </c>
      <c r="C925">
        <v>0.5</v>
      </c>
      <c r="O925">
        <v>1</v>
      </c>
      <c r="P925">
        <v>0.5</v>
      </c>
      <c r="Q925">
        <v>0.5</v>
      </c>
      <c r="T925" s="56"/>
      <c r="U925" s="18">
        <v>907</v>
      </c>
      <c r="AS925">
        <v>0.5</v>
      </c>
      <c r="AT925">
        <v>1</v>
      </c>
      <c r="AU925">
        <v>0.5</v>
      </c>
      <c r="AV925">
        <v>0.5</v>
      </c>
      <c r="AW925">
        <v>23</v>
      </c>
    </row>
    <row r="926" spans="1:49" x14ac:dyDescent="0.3">
      <c r="A926" s="69">
        <v>44987</v>
      </c>
      <c r="B926" s="16">
        <v>908</v>
      </c>
      <c r="C926">
        <v>1.5</v>
      </c>
      <c r="D926">
        <v>2.5</v>
      </c>
      <c r="E926">
        <v>1.5</v>
      </c>
      <c r="O926">
        <v>3</v>
      </c>
      <c r="P926">
        <v>5.5</v>
      </c>
      <c r="Q926">
        <v>1.833333333333333</v>
      </c>
      <c r="T926" s="68">
        <v>44987</v>
      </c>
      <c r="U926" s="18">
        <v>908</v>
      </c>
      <c r="Z926">
        <v>1.5</v>
      </c>
      <c r="AA926">
        <v>2.5</v>
      </c>
      <c r="AB926">
        <v>1.5</v>
      </c>
      <c r="AT926">
        <v>3</v>
      </c>
      <c r="AU926">
        <v>5.5</v>
      </c>
      <c r="AV926">
        <v>1.833333333333333</v>
      </c>
      <c r="AW926">
        <v>4</v>
      </c>
    </row>
    <row r="927" spans="1:49" x14ac:dyDescent="0.3">
      <c r="A927" s="57"/>
      <c r="B927" s="16">
        <v>909</v>
      </c>
      <c r="C927">
        <v>1</v>
      </c>
      <c r="D927">
        <v>1.5</v>
      </c>
      <c r="E927">
        <v>1</v>
      </c>
      <c r="O927">
        <v>3</v>
      </c>
      <c r="P927">
        <v>3.5</v>
      </c>
      <c r="Q927">
        <v>1.166666666666667</v>
      </c>
      <c r="T927" s="57"/>
      <c r="U927" s="18">
        <v>909</v>
      </c>
      <c r="AD927">
        <v>1</v>
      </c>
      <c r="AE927">
        <v>1.5</v>
      </c>
      <c r="AF927">
        <v>1</v>
      </c>
      <c r="AT927">
        <v>3</v>
      </c>
      <c r="AU927">
        <v>3.5</v>
      </c>
      <c r="AV927">
        <v>1.166666666666667</v>
      </c>
      <c r="AW927">
        <v>8</v>
      </c>
    </row>
    <row r="928" spans="1:49" x14ac:dyDescent="0.3">
      <c r="A928" s="56"/>
      <c r="B928" s="16">
        <v>910</v>
      </c>
      <c r="C928">
        <v>2</v>
      </c>
      <c r="O928">
        <v>1</v>
      </c>
      <c r="P928">
        <v>2</v>
      </c>
      <c r="Q928">
        <v>2</v>
      </c>
      <c r="T928" s="56"/>
      <c r="U928" s="18">
        <v>910</v>
      </c>
      <c r="AH928">
        <v>2</v>
      </c>
      <c r="AT928">
        <v>1</v>
      </c>
      <c r="AU928">
        <v>2</v>
      </c>
      <c r="AV928">
        <v>2</v>
      </c>
      <c r="AW928">
        <v>12</v>
      </c>
    </row>
    <row r="929" spans="1:49" x14ac:dyDescent="0.3">
      <c r="A929" s="69">
        <v>44988</v>
      </c>
      <c r="B929" s="16">
        <v>911</v>
      </c>
      <c r="C929">
        <v>2.5</v>
      </c>
      <c r="O929">
        <v>1</v>
      </c>
      <c r="P929">
        <v>2.5</v>
      </c>
      <c r="Q929">
        <v>2.5</v>
      </c>
      <c r="T929" s="68">
        <v>44988</v>
      </c>
      <c r="U929" s="18">
        <v>911</v>
      </c>
      <c r="AI929">
        <v>2.5</v>
      </c>
      <c r="AT929">
        <v>1</v>
      </c>
      <c r="AU929">
        <v>2.5</v>
      </c>
      <c r="AV929">
        <v>2.5</v>
      </c>
      <c r="AW929">
        <v>13</v>
      </c>
    </row>
    <row r="930" spans="1:49" x14ac:dyDescent="0.3">
      <c r="A930" s="57"/>
      <c r="B930" s="16">
        <v>912</v>
      </c>
      <c r="C930">
        <v>6.5</v>
      </c>
      <c r="O930">
        <v>1</v>
      </c>
      <c r="P930">
        <v>6.5</v>
      </c>
      <c r="Q930">
        <v>6.5</v>
      </c>
      <c r="T930" s="57"/>
      <c r="U930" s="18">
        <v>912</v>
      </c>
      <c r="AK930">
        <v>6.5</v>
      </c>
      <c r="AT930">
        <v>1</v>
      </c>
      <c r="AU930">
        <v>6.5</v>
      </c>
      <c r="AV930">
        <v>6.5</v>
      </c>
      <c r="AW930">
        <v>15</v>
      </c>
    </row>
    <row r="931" spans="1:49" x14ac:dyDescent="0.3">
      <c r="A931" s="56"/>
      <c r="B931" s="16">
        <v>913</v>
      </c>
      <c r="C931">
        <v>0.5</v>
      </c>
      <c r="D931">
        <v>0.5</v>
      </c>
      <c r="E931">
        <v>1.5</v>
      </c>
      <c r="O931">
        <v>3</v>
      </c>
      <c r="P931">
        <v>2.5</v>
      </c>
      <c r="Q931">
        <v>0.83333333333333337</v>
      </c>
      <c r="T931" s="56"/>
      <c r="U931" s="18">
        <v>913</v>
      </c>
      <c r="AM931">
        <v>0.5</v>
      </c>
      <c r="AN931">
        <v>0.5</v>
      </c>
      <c r="AO931">
        <v>1.5</v>
      </c>
      <c r="AT931">
        <v>3</v>
      </c>
      <c r="AU931">
        <v>2.5</v>
      </c>
      <c r="AV931">
        <v>0.83333333333333337</v>
      </c>
      <c r="AW931">
        <v>17</v>
      </c>
    </row>
    <row r="932" spans="1:49" x14ac:dyDescent="0.3">
      <c r="A932" s="69">
        <v>44989</v>
      </c>
      <c r="B932" s="16">
        <v>914</v>
      </c>
      <c r="C932">
        <v>0.5</v>
      </c>
      <c r="O932">
        <v>1</v>
      </c>
      <c r="P932">
        <v>0.5</v>
      </c>
      <c r="Q932">
        <v>0.5</v>
      </c>
      <c r="T932" s="68">
        <v>44989</v>
      </c>
      <c r="U932" s="18">
        <v>914</v>
      </c>
      <c r="AB932">
        <v>0.5</v>
      </c>
      <c r="AT932">
        <v>1</v>
      </c>
      <c r="AU932">
        <v>0.5</v>
      </c>
      <c r="AV932">
        <v>0.5</v>
      </c>
      <c r="AW932">
        <v>6</v>
      </c>
    </row>
    <row r="933" spans="1:49" x14ac:dyDescent="0.3">
      <c r="A933" s="57"/>
      <c r="B933" s="16">
        <v>915</v>
      </c>
      <c r="C933">
        <v>0.5</v>
      </c>
      <c r="D933">
        <v>0.5</v>
      </c>
      <c r="O933">
        <v>2</v>
      </c>
      <c r="P933">
        <v>1</v>
      </c>
      <c r="Q933">
        <v>0.5</v>
      </c>
      <c r="T933" s="57"/>
      <c r="U933" s="18">
        <v>915</v>
      </c>
      <c r="AH933">
        <v>0.5</v>
      </c>
      <c r="AI933">
        <v>0.5</v>
      </c>
      <c r="AT933">
        <v>2</v>
      </c>
      <c r="AU933">
        <v>1</v>
      </c>
      <c r="AV933">
        <v>0.5</v>
      </c>
      <c r="AW933">
        <v>12</v>
      </c>
    </row>
    <row r="934" spans="1:49" x14ac:dyDescent="0.3">
      <c r="A934" s="57"/>
      <c r="B934" s="16">
        <v>916</v>
      </c>
      <c r="C934">
        <v>1</v>
      </c>
      <c r="O934">
        <v>1</v>
      </c>
      <c r="P934">
        <v>1</v>
      </c>
      <c r="Q934">
        <v>1</v>
      </c>
      <c r="T934" s="57"/>
      <c r="U934" s="18">
        <v>916</v>
      </c>
      <c r="AK934">
        <v>1</v>
      </c>
      <c r="AT934">
        <v>1</v>
      </c>
      <c r="AU934">
        <v>1</v>
      </c>
      <c r="AV934">
        <v>1</v>
      </c>
      <c r="AW934">
        <v>15</v>
      </c>
    </row>
    <row r="935" spans="1:49" x14ac:dyDescent="0.3">
      <c r="A935" s="57"/>
      <c r="B935" s="16">
        <v>917</v>
      </c>
      <c r="C935">
        <v>0.5</v>
      </c>
      <c r="O935">
        <v>1</v>
      </c>
      <c r="P935">
        <v>0.5</v>
      </c>
      <c r="Q935">
        <v>0.5</v>
      </c>
      <c r="T935" s="57"/>
      <c r="U935" s="18">
        <v>917</v>
      </c>
      <c r="AM935">
        <v>0.5</v>
      </c>
      <c r="AT935">
        <v>1</v>
      </c>
      <c r="AU935">
        <v>0.5</v>
      </c>
      <c r="AV935">
        <v>0.5</v>
      </c>
      <c r="AW935">
        <v>17</v>
      </c>
    </row>
    <row r="936" spans="1:49" x14ac:dyDescent="0.3">
      <c r="A936" s="56"/>
      <c r="B936" s="16">
        <v>918</v>
      </c>
      <c r="C936">
        <v>0.5</v>
      </c>
      <c r="O936">
        <v>1</v>
      </c>
      <c r="P936">
        <v>0.5</v>
      </c>
      <c r="Q936">
        <v>0.5</v>
      </c>
      <c r="T936" s="56"/>
      <c r="U936" s="18">
        <v>918</v>
      </c>
      <c r="AO936">
        <v>0.5</v>
      </c>
      <c r="AT936">
        <v>1</v>
      </c>
      <c r="AU936">
        <v>0.5</v>
      </c>
      <c r="AV936">
        <v>0.5</v>
      </c>
      <c r="AW936">
        <v>19</v>
      </c>
    </row>
    <row r="937" spans="1:49" x14ac:dyDescent="0.3">
      <c r="A937" s="17">
        <v>44990</v>
      </c>
      <c r="B937" s="16">
        <v>919</v>
      </c>
      <c r="C937">
        <v>8.5</v>
      </c>
      <c r="D937">
        <v>1</v>
      </c>
      <c r="O937">
        <v>2</v>
      </c>
      <c r="P937">
        <v>9.5</v>
      </c>
      <c r="Q937">
        <v>4.75</v>
      </c>
      <c r="T937" s="19">
        <v>44990</v>
      </c>
      <c r="U937" s="18">
        <v>919</v>
      </c>
      <c r="AI937">
        <v>8.5</v>
      </c>
      <c r="AJ937">
        <v>1</v>
      </c>
      <c r="AT937">
        <v>2</v>
      </c>
      <c r="AU937">
        <v>9.5</v>
      </c>
      <c r="AV937">
        <v>4.75</v>
      </c>
      <c r="AW937">
        <v>13</v>
      </c>
    </row>
    <row r="938" spans="1:49" x14ac:dyDescent="0.3">
      <c r="A938" s="69">
        <v>44992</v>
      </c>
      <c r="B938" s="16">
        <v>920</v>
      </c>
      <c r="C938">
        <v>7.5</v>
      </c>
      <c r="O938">
        <v>1</v>
      </c>
      <c r="P938">
        <v>7.5</v>
      </c>
      <c r="Q938">
        <v>7.5</v>
      </c>
      <c r="T938" s="68">
        <v>44992</v>
      </c>
      <c r="U938" s="18">
        <v>920</v>
      </c>
      <c r="AK938">
        <v>7.5</v>
      </c>
      <c r="AT938">
        <v>1</v>
      </c>
      <c r="AU938">
        <v>7.5</v>
      </c>
      <c r="AV938">
        <v>7.5</v>
      </c>
      <c r="AW938">
        <v>15</v>
      </c>
    </row>
    <row r="939" spans="1:49" x14ac:dyDescent="0.3">
      <c r="A939" s="56"/>
      <c r="B939" s="16">
        <v>921</v>
      </c>
      <c r="C939">
        <v>1</v>
      </c>
      <c r="D939">
        <v>0.5</v>
      </c>
      <c r="O939">
        <v>2</v>
      </c>
      <c r="P939">
        <v>1.5</v>
      </c>
      <c r="Q939">
        <v>0.75</v>
      </c>
      <c r="T939" s="56"/>
      <c r="U939" s="18">
        <v>921</v>
      </c>
      <c r="AP939">
        <v>1</v>
      </c>
      <c r="AQ939">
        <v>0.5</v>
      </c>
      <c r="AT939">
        <v>2</v>
      </c>
      <c r="AU939">
        <v>1.5</v>
      </c>
      <c r="AV939">
        <v>0.75</v>
      </c>
      <c r="AW939">
        <v>20</v>
      </c>
    </row>
    <row r="940" spans="1:49" x14ac:dyDescent="0.3">
      <c r="A940" s="69">
        <v>44993</v>
      </c>
      <c r="B940" s="16">
        <v>922</v>
      </c>
      <c r="C940">
        <v>0.5</v>
      </c>
      <c r="O940">
        <v>1</v>
      </c>
      <c r="P940">
        <v>0.5</v>
      </c>
      <c r="Q940">
        <v>0.5</v>
      </c>
      <c r="T940" s="68">
        <v>44993</v>
      </c>
      <c r="U940" s="18">
        <v>922</v>
      </c>
      <c r="AB940">
        <v>0.5</v>
      </c>
      <c r="AT940">
        <v>1</v>
      </c>
      <c r="AU940">
        <v>0.5</v>
      </c>
      <c r="AV940">
        <v>0.5</v>
      </c>
      <c r="AW940">
        <v>6</v>
      </c>
    </row>
    <row r="941" spans="1:49" x14ac:dyDescent="0.3">
      <c r="A941" s="56"/>
      <c r="B941" s="16">
        <v>923</v>
      </c>
      <c r="C941">
        <v>0.5</v>
      </c>
      <c r="O941">
        <v>1</v>
      </c>
      <c r="P941">
        <v>0.5</v>
      </c>
      <c r="Q941">
        <v>0.5</v>
      </c>
      <c r="T941" s="56"/>
      <c r="U941" s="18">
        <v>923</v>
      </c>
      <c r="AI941">
        <v>0.5</v>
      </c>
      <c r="AT941">
        <v>1</v>
      </c>
      <c r="AU941">
        <v>0.5</v>
      </c>
      <c r="AV941">
        <v>0.5</v>
      </c>
      <c r="AW941">
        <v>13</v>
      </c>
    </row>
    <row r="942" spans="1:49" x14ac:dyDescent="0.3">
      <c r="A942" s="17">
        <v>44995</v>
      </c>
      <c r="B942" s="16">
        <v>924</v>
      </c>
      <c r="C942">
        <v>9</v>
      </c>
      <c r="D942">
        <v>24.5</v>
      </c>
      <c r="E942">
        <v>1.5</v>
      </c>
      <c r="F942">
        <v>0.5</v>
      </c>
      <c r="G942">
        <v>4</v>
      </c>
      <c r="H942">
        <v>3.5</v>
      </c>
      <c r="I942">
        <v>0.5</v>
      </c>
      <c r="O942">
        <v>7</v>
      </c>
      <c r="P942">
        <v>43.5</v>
      </c>
      <c r="Q942">
        <v>6.2142857142857144</v>
      </c>
      <c r="T942" s="19">
        <v>44995</v>
      </c>
      <c r="U942" s="18">
        <v>924</v>
      </c>
      <c r="AJ942">
        <v>9</v>
      </c>
      <c r="AK942">
        <v>24.5</v>
      </c>
      <c r="AL942">
        <v>1.5</v>
      </c>
      <c r="AM942">
        <v>0.5</v>
      </c>
      <c r="AN942">
        <v>4</v>
      </c>
      <c r="AO942">
        <v>3.5</v>
      </c>
      <c r="AP942">
        <v>0.5</v>
      </c>
      <c r="AT942">
        <v>7</v>
      </c>
      <c r="AU942">
        <v>43.5</v>
      </c>
      <c r="AV942">
        <v>6.2142857142857144</v>
      </c>
      <c r="AW942">
        <v>14</v>
      </c>
    </row>
    <row r="943" spans="1:49" x14ac:dyDescent="0.3">
      <c r="A943" s="17">
        <v>44996</v>
      </c>
      <c r="B943" s="16">
        <v>925</v>
      </c>
      <c r="C943">
        <v>39.5</v>
      </c>
      <c r="D943">
        <v>17.5</v>
      </c>
      <c r="E943">
        <v>2</v>
      </c>
      <c r="O943">
        <v>3</v>
      </c>
      <c r="P943">
        <v>59</v>
      </c>
      <c r="Q943">
        <v>19.666666666666671</v>
      </c>
      <c r="T943" s="19">
        <v>44996</v>
      </c>
      <c r="U943" s="18">
        <v>925</v>
      </c>
      <c r="AL943">
        <v>39.5</v>
      </c>
      <c r="AM943">
        <v>17.5</v>
      </c>
      <c r="AN943">
        <v>2</v>
      </c>
      <c r="AT943">
        <v>3</v>
      </c>
      <c r="AU943">
        <v>59</v>
      </c>
      <c r="AV943">
        <v>19.666666666666671</v>
      </c>
      <c r="AW943">
        <v>16</v>
      </c>
    </row>
    <row r="944" spans="1:49" x14ac:dyDescent="0.3">
      <c r="A944" s="17">
        <v>44997</v>
      </c>
      <c r="B944" s="16">
        <v>926</v>
      </c>
      <c r="C944">
        <v>45.5</v>
      </c>
      <c r="D944">
        <v>9</v>
      </c>
      <c r="O944">
        <v>2</v>
      </c>
      <c r="P944">
        <v>54.5</v>
      </c>
      <c r="Q944">
        <v>27.25</v>
      </c>
      <c r="T944" s="19">
        <v>44997</v>
      </c>
      <c r="U944" s="18">
        <v>926</v>
      </c>
      <c r="AK944">
        <v>45.5</v>
      </c>
      <c r="AL944">
        <v>9</v>
      </c>
      <c r="AT944">
        <v>2</v>
      </c>
      <c r="AU944">
        <v>54.5</v>
      </c>
      <c r="AV944">
        <v>27.25</v>
      </c>
      <c r="AW944">
        <v>15</v>
      </c>
    </row>
    <row r="945" spans="1:49" x14ac:dyDescent="0.3">
      <c r="A945" s="69">
        <v>44998</v>
      </c>
      <c r="B945" s="16">
        <v>927</v>
      </c>
      <c r="C945">
        <v>6</v>
      </c>
      <c r="D945">
        <v>0.5</v>
      </c>
      <c r="O945">
        <v>2</v>
      </c>
      <c r="P945">
        <v>6.5</v>
      </c>
      <c r="Q945">
        <v>3.25</v>
      </c>
      <c r="T945" s="68">
        <v>44998</v>
      </c>
      <c r="U945" s="18">
        <v>927</v>
      </c>
      <c r="AL945">
        <v>6</v>
      </c>
      <c r="AM945">
        <v>0.5</v>
      </c>
      <c r="AT945">
        <v>2</v>
      </c>
      <c r="AU945">
        <v>6.5</v>
      </c>
      <c r="AV945">
        <v>3.25</v>
      </c>
      <c r="AW945">
        <v>16</v>
      </c>
    </row>
    <row r="946" spans="1:49" x14ac:dyDescent="0.3">
      <c r="A946" s="56"/>
      <c r="B946" s="16">
        <v>928</v>
      </c>
      <c r="C946">
        <v>3.5</v>
      </c>
      <c r="O946">
        <v>1</v>
      </c>
      <c r="P946">
        <v>3.5</v>
      </c>
      <c r="Q946">
        <v>3.5</v>
      </c>
      <c r="T946" s="56"/>
      <c r="U946" s="18">
        <v>928</v>
      </c>
      <c r="AO946">
        <v>3.5</v>
      </c>
      <c r="AT946">
        <v>1</v>
      </c>
      <c r="AU946">
        <v>3.5</v>
      </c>
      <c r="AV946">
        <v>3.5</v>
      </c>
      <c r="AW946">
        <v>19</v>
      </c>
    </row>
    <row r="947" spans="1:49" x14ac:dyDescent="0.3">
      <c r="A947" s="69">
        <v>45002</v>
      </c>
      <c r="B947" s="16">
        <v>929</v>
      </c>
      <c r="C947">
        <v>5.5</v>
      </c>
      <c r="O947">
        <v>1</v>
      </c>
      <c r="P947">
        <v>5.5</v>
      </c>
      <c r="Q947">
        <v>5.5</v>
      </c>
      <c r="T947" s="68">
        <v>45002</v>
      </c>
      <c r="U947" s="18">
        <v>929</v>
      </c>
      <c r="AI947">
        <v>5.5</v>
      </c>
      <c r="AT947">
        <v>1</v>
      </c>
      <c r="AU947">
        <v>5.5</v>
      </c>
      <c r="AV947">
        <v>5.5</v>
      </c>
      <c r="AW947">
        <v>13</v>
      </c>
    </row>
    <row r="948" spans="1:49" x14ac:dyDescent="0.3">
      <c r="A948" s="56"/>
      <c r="B948" s="16">
        <v>930</v>
      </c>
      <c r="C948">
        <v>1</v>
      </c>
      <c r="D948">
        <v>35</v>
      </c>
      <c r="E948">
        <v>21</v>
      </c>
      <c r="F948">
        <v>4.5</v>
      </c>
      <c r="G948">
        <v>0.5</v>
      </c>
      <c r="O948">
        <v>5</v>
      </c>
      <c r="P948">
        <v>62</v>
      </c>
      <c r="Q948">
        <v>12.4</v>
      </c>
      <c r="T948" s="56"/>
      <c r="U948" s="18">
        <v>930</v>
      </c>
      <c r="AK948">
        <v>1</v>
      </c>
      <c r="AL948">
        <v>35</v>
      </c>
      <c r="AM948">
        <v>21</v>
      </c>
      <c r="AN948">
        <v>4.5</v>
      </c>
      <c r="AO948">
        <v>0.5</v>
      </c>
      <c r="AT948">
        <v>5</v>
      </c>
      <c r="AU948">
        <v>62</v>
      </c>
      <c r="AV948">
        <v>12.4</v>
      </c>
      <c r="AW948">
        <v>15</v>
      </c>
    </row>
    <row r="949" spans="1:49" x14ac:dyDescent="0.3">
      <c r="A949" s="69">
        <v>45003</v>
      </c>
      <c r="B949" s="16">
        <v>931</v>
      </c>
      <c r="C949">
        <v>2</v>
      </c>
      <c r="O949">
        <v>1</v>
      </c>
      <c r="P949">
        <v>2</v>
      </c>
      <c r="Q949">
        <v>2</v>
      </c>
      <c r="T949" s="68">
        <v>45003</v>
      </c>
      <c r="U949" s="18">
        <v>931</v>
      </c>
      <c r="AB949">
        <v>2</v>
      </c>
      <c r="AT949">
        <v>1</v>
      </c>
      <c r="AU949">
        <v>2</v>
      </c>
      <c r="AV949">
        <v>2</v>
      </c>
      <c r="AW949">
        <v>6</v>
      </c>
    </row>
    <row r="950" spans="1:49" x14ac:dyDescent="0.3">
      <c r="A950" s="56"/>
      <c r="B950" s="16">
        <v>932</v>
      </c>
      <c r="C950">
        <v>63.5</v>
      </c>
      <c r="D950">
        <v>22</v>
      </c>
      <c r="E950">
        <v>0.5</v>
      </c>
      <c r="F950">
        <v>1.5</v>
      </c>
      <c r="O950">
        <v>4</v>
      </c>
      <c r="P950">
        <v>87.5</v>
      </c>
      <c r="Q950">
        <v>21.875</v>
      </c>
      <c r="T950" s="56"/>
      <c r="U950" s="18">
        <v>932</v>
      </c>
      <c r="AM950">
        <v>63.5</v>
      </c>
      <c r="AN950">
        <v>22</v>
      </c>
      <c r="AO950">
        <v>0.5</v>
      </c>
      <c r="AP950">
        <v>1.5</v>
      </c>
      <c r="AT950">
        <v>4</v>
      </c>
      <c r="AU950">
        <v>87.5</v>
      </c>
      <c r="AV950">
        <v>21.875</v>
      </c>
      <c r="AW950">
        <v>17</v>
      </c>
    </row>
    <row r="951" spans="1:49" x14ac:dyDescent="0.3">
      <c r="A951" s="17">
        <v>45004</v>
      </c>
      <c r="B951" s="16">
        <v>933</v>
      </c>
      <c r="C951">
        <v>17.5</v>
      </c>
      <c r="D951">
        <v>4</v>
      </c>
      <c r="O951">
        <v>2</v>
      </c>
      <c r="P951">
        <v>21.5</v>
      </c>
      <c r="Q951">
        <v>10.75</v>
      </c>
      <c r="T951" s="19">
        <v>45004</v>
      </c>
      <c r="U951" s="18">
        <v>933</v>
      </c>
      <c r="AM951">
        <v>17.5</v>
      </c>
      <c r="AN951">
        <v>4</v>
      </c>
      <c r="AT951">
        <v>2</v>
      </c>
      <c r="AU951">
        <v>21.5</v>
      </c>
      <c r="AV951">
        <v>10.75</v>
      </c>
      <c r="AW951">
        <v>17</v>
      </c>
    </row>
    <row r="952" spans="1:49" x14ac:dyDescent="0.3">
      <c r="A952" s="69">
        <v>45005</v>
      </c>
      <c r="B952" s="16">
        <v>934</v>
      </c>
      <c r="C952">
        <v>0.5</v>
      </c>
      <c r="O952">
        <v>1</v>
      </c>
      <c r="P952">
        <v>0.5</v>
      </c>
      <c r="Q952">
        <v>0.5</v>
      </c>
      <c r="T952" s="68">
        <v>45005</v>
      </c>
      <c r="U952" s="18">
        <v>934</v>
      </c>
      <c r="AB952">
        <v>0.5</v>
      </c>
      <c r="AT952">
        <v>1</v>
      </c>
      <c r="AU952">
        <v>0.5</v>
      </c>
      <c r="AV952">
        <v>0.5</v>
      </c>
      <c r="AW952">
        <v>6</v>
      </c>
    </row>
    <row r="953" spans="1:49" x14ac:dyDescent="0.3">
      <c r="A953" s="57"/>
      <c r="B953" s="16">
        <v>935</v>
      </c>
      <c r="C953">
        <v>4</v>
      </c>
      <c r="O953">
        <v>1</v>
      </c>
      <c r="P953">
        <v>4</v>
      </c>
      <c r="Q953">
        <v>4</v>
      </c>
      <c r="T953" s="57"/>
      <c r="U953" s="18">
        <v>935</v>
      </c>
      <c r="AI953">
        <v>4</v>
      </c>
      <c r="AT953">
        <v>1</v>
      </c>
      <c r="AU953">
        <v>4</v>
      </c>
      <c r="AV953">
        <v>4</v>
      </c>
      <c r="AW953">
        <v>13</v>
      </c>
    </row>
    <row r="954" spans="1:49" x14ac:dyDescent="0.3">
      <c r="A954" s="56"/>
      <c r="B954" s="16">
        <v>936</v>
      </c>
      <c r="C954">
        <v>1</v>
      </c>
      <c r="D954">
        <v>6</v>
      </c>
      <c r="E954">
        <v>4.5</v>
      </c>
      <c r="F954">
        <v>1.5</v>
      </c>
      <c r="O954">
        <v>4</v>
      </c>
      <c r="P954">
        <v>13</v>
      </c>
      <c r="Q954">
        <v>3.25</v>
      </c>
      <c r="T954" s="56"/>
      <c r="U954" s="18">
        <v>936</v>
      </c>
      <c r="AM954">
        <v>1</v>
      </c>
      <c r="AN954">
        <v>6</v>
      </c>
      <c r="AO954">
        <v>4.5</v>
      </c>
      <c r="AP954">
        <v>1.5</v>
      </c>
      <c r="AT954">
        <v>4</v>
      </c>
      <c r="AU954">
        <v>13</v>
      </c>
      <c r="AV954">
        <v>3.25</v>
      </c>
      <c r="AW954">
        <v>17</v>
      </c>
    </row>
    <row r="955" spans="1:49" x14ac:dyDescent="0.3">
      <c r="A955" s="17">
        <v>45006</v>
      </c>
      <c r="B955" s="16">
        <v>937</v>
      </c>
      <c r="C955">
        <v>16.5</v>
      </c>
      <c r="D955">
        <v>23</v>
      </c>
      <c r="E955">
        <v>7</v>
      </c>
      <c r="F955">
        <v>0.5</v>
      </c>
      <c r="O955">
        <v>4</v>
      </c>
      <c r="P955">
        <v>47</v>
      </c>
      <c r="Q955">
        <v>11.75</v>
      </c>
      <c r="T955" s="19">
        <v>45006</v>
      </c>
      <c r="U955" s="18">
        <v>937</v>
      </c>
      <c r="AP955">
        <v>16.5</v>
      </c>
      <c r="AQ955">
        <v>23</v>
      </c>
      <c r="AR955">
        <v>7</v>
      </c>
      <c r="AS955">
        <v>0.5</v>
      </c>
      <c r="AT955">
        <v>4</v>
      </c>
      <c r="AU955">
        <v>47</v>
      </c>
      <c r="AV955">
        <v>11.75</v>
      </c>
      <c r="AW955">
        <v>20</v>
      </c>
    </row>
    <row r="956" spans="1:49" x14ac:dyDescent="0.3">
      <c r="A956" s="69">
        <v>45007</v>
      </c>
      <c r="B956" s="16">
        <v>938</v>
      </c>
      <c r="C956">
        <v>0.5</v>
      </c>
      <c r="O956">
        <v>1</v>
      </c>
      <c r="P956">
        <v>0.5</v>
      </c>
      <c r="Q956">
        <v>0.5</v>
      </c>
      <c r="T956" s="68">
        <v>45007</v>
      </c>
      <c r="U956" s="18">
        <v>938</v>
      </c>
      <c r="X956">
        <v>0.5</v>
      </c>
      <c r="AT956">
        <v>1</v>
      </c>
      <c r="AU956">
        <v>0.5</v>
      </c>
      <c r="AV956">
        <v>0.5</v>
      </c>
      <c r="AW956">
        <v>2</v>
      </c>
    </row>
    <row r="957" spans="1:49" x14ac:dyDescent="0.3">
      <c r="A957" s="56"/>
      <c r="B957" s="16">
        <v>939</v>
      </c>
      <c r="C957">
        <v>19</v>
      </c>
      <c r="O957">
        <v>1</v>
      </c>
      <c r="P957">
        <v>19</v>
      </c>
      <c r="Q957">
        <v>19</v>
      </c>
      <c r="T957" s="56"/>
      <c r="U957" s="18">
        <v>939</v>
      </c>
      <c r="AM957">
        <v>19</v>
      </c>
      <c r="AT957">
        <v>1</v>
      </c>
      <c r="AU957">
        <v>19</v>
      </c>
      <c r="AV957">
        <v>19</v>
      </c>
      <c r="AW957">
        <v>17</v>
      </c>
    </row>
    <row r="958" spans="1:49" x14ac:dyDescent="0.3">
      <c r="A958" s="69">
        <v>45008</v>
      </c>
      <c r="B958" s="16">
        <v>940</v>
      </c>
      <c r="C958">
        <v>0.5</v>
      </c>
      <c r="O958">
        <v>1</v>
      </c>
      <c r="P958">
        <v>0.5</v>
      </c>
      <c r="Q958">
        <v>0.5</v>
      </c>
      <c r="T958" s="68">
        <v>45008</v>
      </c>
      <c r="U958" s="18">
        <v>940</v>
      </c>
      <c r="X958">
        <v>0.5</v>
      </c>
      <c r="AT958">
        <v>1</v>
      </c>
      <c r="AU958">
        <v>0.5</v>
      </c>
      <c r="AV958">
        <v>0.5</v>
      </c>
      <c r="AW958">
        <v>2</v>
      </c>
    </row>
    <row r="959" spans="1:49" x14ac:dyDescent="0.3">
      <c r="A959" s="57"/>
      <c r="B959" s="16">
        <v>941</v>
      </c>
      <c r="C959">
        <v>1</v>
      </c>
      <c r="O959">
        <v>1</v>
      </c>
      <c r="P959">
        <v>1</v>
      </c>
      <c r="Q959">
        <v>1</v>
      </c>
      <c r="T959" s="57"/>
      <c r="U959" s="18">
        <v>941</v>
      </c>
      <c r="AB959">
        <v>1</v>
      </c>
      <c r="AT959">
        <v>1</v>
      </c>
      <c r="AU959">
        <v>1</v>
      </c>
      <c r="AV959">
        <v>1</v>
      </c>
      <c r="AW959">
        <v>6</v>
      </c>
    </row>
    <row r="960" spans="1:49" x14ac:dyDescent="0.3">
      <c r="A960" s="56"/>
      <c r="B960" s="16">
        <v>942</v>
      </c>
      <c r="C960">
        <v>2.5</v>
      </c>
      <c r="D960">
        <v>4</v>
      </c>
      <c r="O960">
        <v>2</v>
      </c>
      <c r="P960">
        <v>6.5</v>
      </c>
      <c r="Q960">
        <v>3.25</v>
      </c>
      <c r="T960" s="56"/>
      <c r="U960" s="18">
        <v>942</v>
      </c>
      <c r="AN960">
        <v>2.5</v>
      </c>
      <c r="AO960">
        <v>4</v>
      </c>
      <c r="AT960">
        <v>2</v>
      </c>
      <c r="AU960">
        <v>6.5</v>
      </c>
      <c r="AV960">
        <v>3.25</v>
      </c>
      <c r="AW960">
        <v>18</v>
      </c>
    </row>
    <row r="961" spans="1:49" x14ac:dyDescent="0.3">
      <c r="A961" s="69">
        <v>45009</v>
      </c>
      <c r="B961" s="16">
        <v>943</v>
      </c>
      <c r="C961">
        <v>1.5</v>
      </c>
      <c r="O961">
        <v>1</v>
      </c>
      <c r="P961">
        <v>1.5</v>
      </c>
      <c r="Q961">
        <v>1.5</v>
      </c>
      <c r="T961" s="68">
        <v>45009</v>
      </c>
      <c r="U961" s="18">
        <v>943</v>
      </c>
      <c r="AH961">
        <v>1.5</v>
      </c>
      <c r="AT961">
        <v>1</v>
      </c>
      <c r="AU961">
        <v>1.5</v>
      </c>
      <c r="AV961">
        <v>1.5</v>
      </c>
      <c r="AW961">
        <v>12</v>
      </c>
    </row>
    <row r="962" spans="1:49" x14ac:dyDescent="0.3">
      <c r="A962" s="56"/>
      <c r="B962" s="16">
        <v>944</v>
      </c>
      <c r="C962">
        <v>4</v>
      </c>
      <c r="D962">
        <v>2.5</v>
      </c>
      <c r="O962">
        <v>2</v>
      </c>
      <c r="P962">
        <v>6.5</v>
      </c>
      <c r="Q962">
        <v>3.25</v>
      </c>
      <c r="T962" s="56"/>
      <c r="U962" s="18">
        <v>944</v>
      </c>
      <c r="AJ962">
        <v>4</v>
      </c>
      <c r="AK962">
        <v>2.5</v>
      </c>
      <c r="AT962">
        <v>2</v>
      </c>
      <c r="AU962">
        <v>6.5</v>
      </c>
      <c r="AV962">
        <v>3.25</v>
      </c>
      <c r="AW962">
        <v>14</v>
      </c>
    </row>
    <row r="963" spans="1:49" x14ac:dyDescent="0.3">
      <c r="A963" s="17">
        <v>45010</v>
      </c>
      <c r="B963" s="16">
        <v>945</v>
      </c>
      <c r="C963">
        <v>1</v>
      </c>
      <c r="D963">
        <v>6.5</v>
      </c>
      <c r="E963">
        <v>4.5</v>
      </c>
      <c r="O963">
        <v>3</v>
      </c>
      <c r="P963">
        <v>12</v>
      </c>
      <c r="Q963">
        <v>4</v>
      </c>
      <c r="T963" s="19">
        <v>45010</v>
      </c>
      <c r="U963" s="18">
        <v>945</v>
      </c>
      <c r="AM963">
        <v>1</v>
      </c>
      <c r="AN963">
        <v>6.5</v>
      </c>
      <c r="AO963">
        <v>4.5</v>
      </c>
      <c r="AT963">
        <v>3</v>
      </c>
      <c r="AU963">
        <v>12</v>
      </c>
      <c r="AV963">
        <v>4</v>
      </c>
      <c r="AW963">
        <v>17</v>
      </c>
    </row>
    <row r="964" spans="1:49" x14ac:dyDescent="0.3">
      <c r="A964" s="17">
        <v>45011</v>
      </c>
      <c r="B964" s="16">
        <v>946</v>
      </c>
      <c r="C964">
        <v>1</v>
      </c>
      <c r="D964">
        <v>11</v>
      </c>
      <c r="E964">
        <v>6.5</v>
      </c>
      <c r="F964">
        <v>18</v>
      </c>
      <c r="G964">
        <v>16.5</v>
      </c>
      <c r="H964">
        <v>60</v>
      </c>
      <c r="I964">
        <v>12</v>
      </c>
      <c r="O964">
        <v>7</v>
      </c>
      <c r="P964">
        <v>125</v>
      </c>
      <c r="Q964">
        <v>17.857142857142861</v>
      </c>
      <c r="T964" s="19">
        <v>45011</v>
      </c>
      <c r="U964" s="18">
        <v>946</v>
      </c>
      <c r="AI964">
        <v>1</v>
      </c>
      <c r="AJ964">
        <v>11</v>
      </c>
      <c r="AK964">
        <v>6.5</v>
      </c>
      <c r="AL964">
        <v>18</v>
      </c>
      <c r="AM964">
        <v>16.5</v>
      </c>
      <c r="AN964">
        <v>60</v>
      </c>
      <c r="AO964">
        <v>12</v>
      </c>
      <c r="AT964">
        <v>7</v>
      </c>
      <c r="AU964">
        <v>125</v>
      </c>
      <c r="AV964">
        <v>17.857142857142861</v>
      </c>
      <c r="AW964">
        <v>13</v>
      </c>
    </row>
    <row r="965" spans="1:49" x14ac:dyDescent="0.3">
      <c r="A965" s="69">
        <v>45012</v>
      </c>
      <c r="B965" s="16">
        <v>947</v>
      </c>
      <c r="C965">
        <v>1</v>
      </c>
      <c r="O965">
        <v>1</v>
      </c>
      <c r="P965">
        <v>1</v>
      </c>
      <c r="Q965">
        <v>1</v>
      </c>
      <c r="T965" s="68">
        <v>45012</v>
      </c>
      <c r="U965" s="18">
        <v>947</v>
      </c>
      <c r="AD965">
        <v>1</v>
      </c>
      <c r="AT965">
        <v>1</v>
      </c>
      <c r="AU965">
        <v>1</v>
      </c>
      <c r="AV965">
        <v>1</v>
      </c>
      <c r="AW965">
        <v>8</v>
      </c>
    </row>
    <row r="966" spans="1:49" x14ac:dyDescent="0.3">
      <c r="A966" s="57"/>
      <c r="B966" s="16">
        <v>948</v>
      </c>
      <c r="C966">
        <v>22</v>
      </c>
      <c r="D966">
        <v>76.5</v>
      </c>
      <c r="O966">
        <v>2</v>
      </c>
      <c r="P966">
        <v>98.5</v>
      </c>
      <c r="Q966">
        <v>49.25</v>
      </c>
      <c r="T966" s="57"/>
      <c r="U966" s="18">
        <v>948</v>
      </c>
      <c r="AG966">
        <v>22</v>
      </c>
      <c r="AH966">
        <v>76.5</v>
      </c>
      <c r="AT966">
        <v>2</v>
      </c>
      <c r="AU966">
        <v>98.5</v>
      </c>
      <c r="AV966">
        <v>49.25</v>
      </c>
      <c r="AW966">
        <v>11</v>
      </c>
    </row>
    <row r="967" spans="1:49" x14ac:dyDescent="0.3">
      <c r="A967" s="57"/>
      <c r="B967" s="16">
        <v>949</v>
      </c>
      <c r="C967">
        <v>0.5</v>
      </c>
      <c r="D967">
        <v>0.5</v>
      </c>
      <c r="O967">
        <v>2</v>
      </c>
      <c r="P967">
        <v>1</v>
      </c>
      <c r="Q967">
        <v>0.5</v>
      </c>
      <c r="T967" s="57"/>
      <c r="U967" s="18">
        <v>949</v>
      </c>
      <c r="AJ967">
        <v>0.5</v>
      </c>
      <c r="AK967">
        <v>0.5</v>
      </c>
      <c r="AT967">
        <v>2</v>
      </c>
      <c r="AU967">
        <v>1</v>
      </c>
      <c r="AV967">
        <v>0.5</v>
      </c>
      <c r="AW967">
        <v>14</v>
      </c>
    </row>
    <row r="968" spans="1:49" x14ac:dyDescent="0.3">
      <c r="A968" s="56"/>
      <c r="B968" s="16">
        <v>950</v>
      </c>
      <c r="C968">
        <v>2</v>
      </c>
      <c r="O968">
        <v>1</v>
      </c>
      <c r="P968">
        <v>2</v>
      </c>
      <c r="Q968">
        <v>2</v>
      </c>
      <c r="T968" s="56"/>
      <c r="U968" s="18">
        <v>950</v>
      </c>
      <c r="AN968">
        <v>2</v>
      </c>
      <c r="AT968">
        <v>1</v>
      </c>
      <c r="AU968">
        <v>2</v>
      </c>
      <c r="AV968">
        <v>2</v>
      </c>
      <c r="AW968">
        <v>18</v>
      </c>
    </row>
    <row r="969" spans="1:49" x14ac:dyDescent="0.3">
      <c r="A969" s="17">
        <v>45013</v>
      </c>
      <c r="B969" s="16">
        <v>951</v>
      </c>
      <c r="C969">
        <v>1.5</v>
      </c>
      <c r="D969">
        <v>4.5</v>
      </c>
      <c r="O969">
        <v>2</v>
      </c>
      <c r="P969">
        <v>6</v>
      </c>
      <c r="Q969">
        <v>3</v>
      </c>
      <c r="T969" s="19">
        <v>45013</v>
      </c>
      <c r="U969" s="18">
        <v>951</v>
      </c>
      <c r="AI969">
        <v>1.5</v>
      </c>
      <c r="AJ969">
        <v>4.5</v>
      </c>
      <c r="AT969">
        <v>2</v>
      </c>
      <c r="AU969">
        <v>6</v>
      </c>
      <c r="AV969">
        <v>3</v>
      </c>
      <c r="AW969">
        <v>13</v>
      </c>
    </row>
    <row r="970" spans="1:49" x14ac:dyDescent="0.3">
      <c r="A970" s="69">
        <v>45014</v>
      </c>
      <c r="B970" s="16">
        <v>952</v>
      </c>
      <c r="C970">
        <v>2.5</v>
      </c>
      <c r="D970">
        <v>1.5</v>
      </c>
      <c r="O970">
        <v>2</v>
      </c>
      <c r="P970">
        <v>4</v>
      </c>
      <c r="Q970">
        <v>2</v>
      </c>
      <c r="T970" s="68">
        <v>45014</v>
      </c>
      <c r="U970" s="18">
        <v>952</v>
      </c>
      <c r="AK970">
        <v>2.5</v>
      </c>
      <c r="AL970">
        <v>1.5</v>
      </c>
      <c r="AT970">
        <v>2</v>
      </c>
      <c r="AU970">
        <v>4</v>
      </c>
      <c r="AV970">
        <v>2</v>
      </c>
      <c r="AW970">
        <v>15</v>
      </c>
    </row>
    <row r="971" spans="1:49" x14ac:dyDescent="0.3">
      <c r="A971" s="56"/>
      <c r="B971" s="16">
        <v>953</v>
      </c>
      <c r="C971">
        <v>0.5</v>
      </c>
      <c r="O971">
        <v>1</v>
      </c>
      <c r="P971">
        <v>0.5</v>
      </c>
      <c r="Q971">
        <v>0.5</v>
      </c>
      <c r="T971" s="56"/>
      <c r="U971" s="18">
        <v>953</v>
      </c>
      <c r="AO971">
        <v>0.5</v>
      </c>
      <c r="AT971">
        <v>1</v>
      </c>
      <c r="AU971">
        <v>0.5</v>
      </c>
      <c r="AV971">
        <v>0.5</v>
      </c>
      <c r="AW971">
        <v>19</v>
      </c>
    </row>
    <row r="972" spans="1:49" x14ac:dyDescent="0.3">
      <c r="A972" s="17">
        <v>45016</v>
      </c>
      <c r="B972" s="16">
        <v>954</v>
      </c>
      <c r="C972">
        <v>5</v>
      </c>
      <c r="O972">
        <v>1</v>
      </c>
      <c r="P972">
        <v>5</v>
      </c>
      <c r="Q972">
        <v>5</v>
      </c>
      <c r="T972" s="19">
        <v>45016</v>
      </c>
      <c r="U972" s="18">
        <v>954</v>
      </c>
      <c r="AJ972">
        <v>5</v>
      </c>
      <c r="AT972">
        <v>1</v>
      </c>
      <c r="AU972">
        <v>5</v>
      </c>
      <c r="AV972">
        <v>5</v>
      </c>
      <c r="AW972">
        <v>14</v>
      </c>
    </row>
    <row r="973" spans="1:49" x14ac:dyDescent="0.3">
      <c r="A973" s="69">
        <v>45017</v>
      </c>
      <c r="B973" s="16">
        <v>955</v>
      </c>
      <c r="C973">
        <v>3</v>
      </c>
      <c r="D973">
        <v>1.5</v>
      </c>
      <c r="O973">
        <v>2</v>
      </c>
      <c r="P973">
        <v>4.5</v>
      </c>
      <c r="Q973">
        <v>2.25</v>
      </c>
      <c r="T973" s="68">
        <v>45017</v>
      </c>
      <c r="U973" s="18">
        <v>955</v>
      </c>
      <c r="X973">
        <v>3</v>
      </c>
      <c r="Y973">
        <v>1.5</v>
      </c>
      <c r="AT973">
        <v>2</v>
      </c>
      <c r="AU973">
        <v>4.5</v>
      </c>
      <c r="AV973">
        <v>2.25</v>
      </c>
      <c r="AW973">
        <v>2</v>
      </c>
    </row>
    <row r="974" spans="1:49" x14ac:dyDescent="0.3">
      <c r="A974" s="56"/>
      <c r="B974" s="16">
        <v>956</v>
      </c>
      <c r="C974">
        <v>15</v>
      </c>
      <c r="D974">
        <v>4.5</v>
      </c>
      <c r="O974">
        <v>2</v>
      </c>
      <c r="P974">
        <v>19.5</v>
      </c>
      <c r="Q974">
        <v>9.75</v>
      </c>
      <c r="T974" s="56"/>
      <c r="U974" s="18">
        <v>956</v>
      </c>
      <c r="AE974">
        <v>15</v>
      </c>
      <c r="AF974">
        <v>4.5</v>
      </c>
      <c r="AT974">
        <v>2</v>
      </c>
      <c r="AU974">
        <v>19.5</v>
      </c>
      <c r="AV974">
        <v>9.75</v>
      </c>
      <c r="AW974">
        <v>9</v>
      </c>
    </row>
    <row r="975" spans="1:49" x14ac:dyDescent="0.3">
      <c r="A975" s="17">
        <v>45024</v>
      </c>
      <c r="B975" s="16">
        <v>957</v>
      </c>
      <c r="C975">
        <v>3.5</v>
      </c>
      <c r="D975">
        <v>33</v>
      </c>
      <c r="E975">
        <v>2</v>
      </c>
      <c r="F975">
        <v>0.5</v>
      </c>
      <c r="O975">
        <v>4</v>
      </c>
      <c r="P975">
        <v>39</v>
      </c>
      <c r="Q975">
        <v>9.75</v>
      </c>
      <c r="T975" s="19">
        <v>45024</v>
      </c>
      <c r="U975" s="18">
        <v>957</v>
      </c>
      <c r="AI975">
        <v>3.5</v>
      </c>
      <c r="AJ975">
        <v>33</v>
      </c>
      <c r="AK975">
        <v>2</v>
      </c>
      <c r="AL975">
        <v>0.5</v>
      </c>
      <c r="AT975">
        <v>4</v>
      </c>
      <c r="AU975">
        <v>39</v>
      </c>
      <c r="AV975">
        <v>9.75</v>
      </c>
      <c r="AW975">
        <v>13</v>
      </c>
    </row>
    <row r="976" spans="1:49" x14ac:dyDescent="0.3">
      <c r="A976" s="17">
        <v>45025</v>
      </c>
      <c r="B976" s="16">
        <v>958</v>
      </c>
      <c r="C976">
        <v>0.5</v>
      </c>
      <c r="D976">
        <v>30</v>
      </c>
      <c r="E976">
        <v>6.5</v>
      </c>
      <c r="F976">
        <v>0.5</v>
      </c>
      <c r="G976">
        <v>2.5</v>
      </c>
      <c r="O976">
        <v>5</v>
      </c>
      <c r="P976">
        <v>40</v>
      </c>
      <c r="Q976">
        <v>8</v>
      </c>
      <c r="T976" s="19">
        <v>45025</v>
      </c>
      <c r="U976" s="18">
        <v>958</v>
      </c>
      <c r="AI976">
        <v>0.5</v>
      </c>
      <c r="AJ976">
        <v>30</v>
      </c>
      <c r="AK976">
        <v>6.5</v>
      </c>
      <c r="AL976">
        <v>0.5</v>
      </c>
      <c r="AM976">
        <v>2.5</v>
      </c>
      <c r="AT976">
        <v>5</v>
      </c>
      <c r="AU976">
        <v>40</v>
      </c>
      <c r="AV976">
        <v>8</v>
      </c>
      <c r="AW976">
        <v>13</v>
      </c>
    </row>
    <row r="977" spans="1:49" x14ac:dyDescent="0.3">
      <c r="A977" s="17">
        <v>45026</v>
      </c>
      <c r="B977" s="16">
        <v>959</v>
      </c>
      <c r="C977">
        <v>7.5</v>
      </c>
      <c r="D977">
        <v>4.5</v>
      </c>
      <c r="E977">
        <v>2</v>
      </c>
      <c r="O977">
        <v>3</v>
      </c>
      <c r="P977">
        <v>14</v>
      </c>
      <c r="Q977">
        <v>4.666666666666667</v>
      </c>
      <c r="T977" s="19">
        <v>45026</v>
      </c>
      <c r="U977" s="18">
        <v>959</v>
      </c>
      <c r="AA977">
        <v>7.5</v>
      </c>
      <c r="AB977">
        <v>4.5</v>
      </c>
      <c r="AC977">
        <v>2</v>
      </c>
      <c r="AT977">
        <v>3</v>
      </c>
      <c r="AU977">
        <v>14</v>
      </c>
      <c r="AV977">
        <v>4.666666666666667</v>
      </c>
      <c r="AW977">
        <v>5</v>
      </c>
    </row>
    <row r="978" spans="1:49" x14ac:dyDescent="0.3">
      <c r="A978" s="17">
        <v>45027</v>
      </c>
      <c r="B978" s="16">
        <v>960</v>
      </c>
      <c r="C978">
        <v>1.5</v>
      </c>
      <c r="D978">
        <v>1</v>
      </c>
      <c r="O978">
        <v>2</v>
      </c>
      <c r="P978">
        <v>2.5</v>
      </c>
      <c r="Q978">
        <v>1.25</v>
      </c>
      <c r="T978" s="19">
        <v>45027</v>
      </c>
      <c r="U978" s="18">
        <v>960</v>
      </c>
      <c r="Y978">
        <v>1.5</v>
      </c>
      <c r="Z978">
        <v>1</v>
      </c>
      <c r="AT978">
        <v>2</v>
      </c>
      <c r="AU978">
        <v>2.5</v>
      </c>
      <c r="AV978">
        <v>1.25</v>
      </c>
      <c r="AW978">
        <v>3</v>
      </c>
    </row>
    <row r="979" spans="1:49" x14ac:dyDescent="0.3">
      <c r="A979" s="69">
        <v>45028</v>
      </c>
      <c r="B979" s="16">
        <v>961</v>
      </c>
      <c r="C979">
        <v>37</v>
      </c>
      <c r="D979">
        <v>23.5</v>
      </c>
      <c r="O979">
        <v>2</v>
      </c>
      <c r="P979">
        <v>60.5</v>
      </c>
      <c r="Q979">
        <v>30.25</v>
      </c>
      <c r="T979" s="68">
        <v>45028</v>
      </c>
      <c r="U979" s="18">
        <v>961</v>
      </c>
      <c r="AI979">
        <v>37</v>
      </c>
      <c r="AJ979">
        <v>23.5</v>
      </c>
      <c r="AT979">
        <v>2</v>
      </c>
      <c r="AU979">
        <v>60.5</v>
      </c>
      <c r="AV979">
        <v>30.25</v>
      </c>
      <c r="AW979">
        <v>13</v>
      </c>
    </row>
    <row r="980" spans="1:49" x14ac:dyDescent="0.3">
      <c r="A980" s="56"/>
      <c r="B980" s="16">
        <v>962</v>
      </c>
      <c r="C980">
        <v>0.5</v>
      </c>
      <c r="O980">
        <v>1</v>
      </c>
      <c r="P980">
        <v>0.5</v>
      </c>
      <c r="Q980">
        <v>0.5</v>
      </c>
      <c r="T980" s="56"/>
      <c r="U980" s="18">
        <v>962</v>
      </c>
      <c r="AO980">
        <v>0.5</v>
      </c>
      <c r="AT980">
        <v>1</v>
      </c>
      <c r="AU980">
        <v>0.5</v>
      </c>
      <c r="AV980">
        <v>0.5</v>
      </c>
      <c r="AW980">
        <v>19</v>
      </c>
    </row>
    <row r="981" spans="1:49" x14ac:dyDescent="0.3">
      <c r="A981" s="17">
        <v>45029</v>
      </c>
      <c r="B981" s="16">
        <v>963</v>
      </c>
      <c r="C981">
        <v>1</v>
      </c>
      <c r="O981">
        <v>1</v>
      </c>
      <c r="P981">
        <v>1</v>
      </c>
      <c r="Q981">
        <v>1</v>
      </c>
      <c r="T981" s="19">
        <v>45029</v>
      </c>
      <c r="U981" s="18">
        <v>963</v>
      </c>
      <c r="AB981">
        <v>1</v>
      </c>
      <c r="AT981">
        <v>1</v>
      </c>
      <c r="AU981">
        <v>1</v>
      </c>
      <c r="AV981">
        <v>1</v>
      </c>
      <c r="AW981">
        <v>6</v>
      </c>
    </row>
    <row r="982" spans="1:49" x14ac:dyDescent="0.3">
      <c r="A982" s="17">
        <v>45030</v>
      </c>
      <c r="B982" s="16">
        <v>964</v>
      </c>
      <c r="C982">
        <v>7</v>
      </c>
      <c r="D982">
        <v>50</v>
      </c>
      <c r="E982">
        <v>6.5</v>
      </c>
      <c r="F982">
        <v>16</v>
      </c>
      <c r="G982">
        <v>10</v>
      </c>
      <c r="O982">
        <v>5</v>
      </c>
      <c r="P982">
        <v>89.5</v>
      </c>
      <c r="Q982">
        <v>17.899999999999999</v>
      </c>
      <c r="T982" s="19">
        <v>45030</v>
      </c>
      <c r="U982" s="18">
        <v>964</v>
      </c>
      <c r="AJ982">
        <v>7</v>
      </c>
      <c r="AK982">
        <v>50</v>
      </c>
      <c r="AL982">
        <v>6.5</v>
      </c>
      <c r="AM982">
        <v>16</v>
      </c>
      <c r="AN982">
        <v>10</v>
      </c>
      <c r="AT982">
        <v>5</v>
      </c>
      <c r="AU982">
        <v>89.5</v>
      </c>
      <c r="AV982">
        <v>17.899999999999999</v>
      </c>
      <c r="AW982">
        <v>14</v>
      </c>
    </row>
    <row r="983" spans="1:49" x14ac:dyDescent="0.3">
      <c r="A983" s="69">
        <v>45031</v>
      </c>
      <c r="B983" s="16">
        <v>965</v>
      </c>
      <c r="C983">
        <v>1</v>
      </c>
      <c r="O983">
        <v>1</v>
      </c>
      <c r="P983">
        <v>1</v>
      </c>
      <c r="Q983">
        <v>1</v>
      </c>
      <c r="T983" s="68">
        <v>45031</v>
      </c>
      <c r="U983" s="18">
        <v>965</v>
      </c>
      <c r="AB983">
        <v>1</v>
      </c>
      <c r="AT983">
        <v>1</v>
      </c>
      <c r="AU983">
        <v>1</v>
      </c>
      <c r="AV983">
        <v>1</v>
      </c>
      <c r="AW983">
        <v>6</v>
      </c>
    </row>
    <row r="984" spans="1:49" x14ac:dyDescent="0.3">
      <c r="A984" s="56"/>
      <c r="B984" s="16">
        <v>966</v>
      </c>
      <c r="C984">
        <v>17</v>
      </c>
      <c r="D984">
        <v>2</v>
      </c>
      <c r="O984">
        <v>2</v>
      </c>
      <c r="P984">
        <v>19</v>
      </c>
      <c r="Q984">
        <v>9.5</v>
      </c>
      <c r="T984" s="56"/>
      <c r="U984" s="18">
        <v>966</v>
      </c>
      <c r="AI984">
        <v>17</v>
      </c>
      <c r="AJ984">
        <v>2</v>
      </c>
      <c r="AT984">
        <v>2</v>
      </c>
      <c r="AU984">
        <v>19</v>
      </c>
      <c r="AV984">
        <v>9.5</v>
      </c>
      <c r="AW984">
        <v>13</v>
      </c>
    </row>
    <row r="985" spans="1:49" x14ac:dyDescent="0.3">
      <c r="A985" s="17">
        <v>45033</v>
      </c>
      <c r="B985" s="16">
        <v>967</v>
      </c>
      <c r="C985">
        <v>1</v>
      </c>
      <c r="D985">
        <v>36.5</v>
      </c>
      <c r="O985">
        <v>2</v>
      </c>
      <c r="P985">
        <v>37.5</v>
      </c>
      <c r="Q985">
        <v>18.75</v>
      </c>
      <c r="T985" s="19">
        <v>45033</v>
      </c>
      <c r="U985" s="18">
        <v>967</v>
      </c>
      <c r="AJ985">
        <v>1</v>
      </c>
      <c r="AK985">
        <v>36.5</v>
      </c>
      <c r="AT985">
        <v>2</v>
      </c>
      <c r="AU985">
        <v>37.5</v>
      </c>
      <c r="AV985">
        <v>18.75</v>
      </c>
      <c r="AW985">
        <v>14</v>
      </c>
    </row>
    <row r="986" spans="1:49" x14ac:dyDescent="0.3">
      <c r="A986" s="69">
        <v>45034</v>
      </c>
      <c r="B986" s="16">
        <v>968</v>
      </c>
      <c r="C986">
        <v>0.5</v>
      </c>
      <c r="D986">
        <v>0.5</v>
      </c>
      <c r="O986">
        <v>2</v>
      </c>
      <c r="P986">
        <v>1</v>
      </c>
      <c r="Q986">
        <v>0.5</v>
      </c>
      <c r="T986" s="68">
        <v>45034</v>
      </c>
      <c r="U986" s="18">
        <v>968</v>
      </c>
      <c r="AB986">
        <v>0.5</v>
      </c>
      <c r="AC986">
        <v>0.5</v>
      </c>
      <c r="AT986">
        <v>2</v>
      </c>
      <c r="AU986">
        <v>1</v>
      </c>
      <c r="AV986">
        <v>0.5</v>
      </c>
      <c r="AW986">
        <v>6</v>
      </c>
    </row>
    <row r="987" spans="1:49" x14ac:dyDescent="0.3">
      <c r="A987" s="57"/>
      <c r="B987" s="16">
        <v>969</v>
      </c>
      <c r="C987">
        <v>2.5</v>
      </c>
      <c r="O987">
        <v>1</v>
      </c>
      <c r="P987">
        <v>2.5</v>
      </c>
      <c r="Q987">
        <v>2.5</v>
      </c>
      <c r="T987" s="57"/>
      <c r="U987" s="18">
        <v>969</v>
      </c>
      <c r="AM987">
        <v>2.5</v>
      </c>
      <c r="AT987">
        <v>1</v>
      </c>
      <c r="AU987">
        <v>2.5</v>
      </c>
      <c r="AV987">
        <v>2.5</v>
      </c>
      <c r="AW987">
        <v>17</v>
      </c>
    </row>
    <row r="988" spans="1:49" x14ac:dyDescent="0.3">
      <c r="A988" s="56"/>
      <c r="B988" s="16">
        <v>970</v>
      </c>
      <c r="C988">
        <v>3.5</v>
      </c>
      <c r="D988">
        <v>1.5</v>
      </c>
      <c r="O988">
        <v>2</v>
      </c>
      <c r="P988">
        <v>5</v>
      </c>
      <c r="Q988">
        <v>2.5</v>
      </c>
      <c r="T988" s="56"/>
      <c r="U988" s="18">
        <v>970</v>
      </c>
      <c r="AO988">
        <v>3.5</v>
      </c>
      <c r="AP988">
        <v>1.5</v>
      </c>
      <c r="AT988">
        <v>2</v>
      </c>
      <c r="AU988">
        <v>5</v>
      </c>
      <c r="AV988">
        <v>2.5</v>
      </c>
      <c r="AW988">
        <v>19</v>
      </c>
    </row>
    <row r="989" spans="1:49" x14ac:dyDescent="0.3">
      <c r="A989" s="69">
        <v>45035</v>
      </c>
      <c r="B989" s="16">
        <v>971</v>
      </c>
      <c r="C989">
        <v>3.5</v>
      </c>
      <c r="D989">
        <v>0.5</v>
      </c>
      <c r="O989">
        <v>2</v>
      </c>
      <c r="P989">
        <v>4</v>
      </c>
      <c r="Q989">
        <v>2</v>
      </c>
      <c r="T989" s="68">
        <v>45035</v>
      </c>
      <c r="U989" s="18">
        <v>971</v>
      </c>
      <c r="AK989">
        <v>3.5</v>
      </c>
      <c r="AL989">
        <v>0.5</v>
      </c>
      <c r="AT989">
        <v>2</v>
      </c>
      <c r="AU989">
        <v>4</v>
      </c>
      <c r="AV989">
        <v>2</v>
      </c>
      <c r="AW989">
        <v>15</v>
      </c>
    </row>
    <row r="990" spans="1:49" x14ac:dyDescent="0.3">
      <c r="A990" s="57"/>
      <c r="B990" s="16">
        <v>972</v>
      </c>
      <c r="C990">
        <v>1.5</v>
      </c>
      <c r="D990">
        <v>0.5</v>
      </c>
      <c r="O990">
        <v>2</v>
      </c>
      <c r="P990">
        <v>2</v>
      </c>
      <c r="Q990">
        <v>1</v>
      </c>
      <c r="T990" s="57"/>
      <c r="U990" s="18">
        <v>972</v>
      </c>
      <c r="AN990">
        <v>1.5</v>
      </c>
      <c r="AO990">
        <v>0.5</v>
      </c>
      <c r="AT990">
        <v>2</v>
      </c>
      <c r="AU990">
        <v>2</v>
      </c>
      <c r="AV990">
        <v>1</v>
      </c>
      <c r="AW990">
        <v>18</v>
      </c>
    </row>
    <row r="991" spans="1:49" x14ac:dyDescent="0.3">
      <c r="A991" s="56"/>
      <c r="B991" s="16">
        <v>973</v>
      </c>
      <c r="C991">
        <v>2</v>
      </c>
      <c r="D991">
        <v>1.5</v>
      </c>
      <c r="O991">
        <v>2</v>
      </c>
      <c r="P991">
        <v>3.5</v>
      </c>
      <c r="Q991">
        <v>1.75</v>
      </c>
      <c r="T991" s="56"/>
      <c r="U991" s="18">
        <v>973</v>
      </c>
      <c r="AQ991">
        <v>2</v>
      </c>
      <c r="AR991">
        <v>1.5</v>
      </c>
      <c r="AT991">
        <v>2</v>
      </c>
      <c r="AU991">
        <v>3.5</v>
      </c>
      <c r="AV991">
        <v>1.75</v>
      </c>
      <c r="AW991">
        <v>21</v>
      </c>
    </row>
    <row r="992" spans="1:49" x14ac:dyDescent="0.3">
      <c r="A992" s="69">
        <v>45037</v>
      </c>
      <c r="B992" s="16">
        <v>974</v>
      </c>
      <c r="C992">
        <v>0.5</v>
      </c>
      <c r="D992">
        <v>0.5</v>
      </c>
      <c r="O992">
        <v>2</v>
      </c>
      <c r="P992">
        <v>1</v>
      </c>
      <c r="Q992">
        <v>0.5</v>
      </c>
      <c r="T992" s="68">
        <v>45037</v>
      </c>
      <c r="U992" s="18">
        <v>974</v>
      </c>
      <c r="AA992">
        <v>0.5</v>
      </c>
      <c r="AB992">
        <v>0.5</v>
      </c>
      <c r="AT992">
        <v>2</v>
      </c>
      <c r="AU992">
        <v>1</v>
      </c>
      <c r="AV992">
        <v>0.5</v>
      </c>
      <c r="AW992">
        <v>5</v>
      </c>
    </row>
    <row r="993" spans="1:49" x14ac:dyDescent="0.3">
      <c r="A993" s="56"/>
      <c r="B993" s="16">
        <v>975</v>
      </c>
      <c r="C993">
        <v>1.5</v>
      </c>
      <c r="O993">
        <v>1</v>
      </c>
      <c r="P993">
        <v>1.5</v>
      </c>
      <c r="Q993">
        <v>1.5</v>
      </c>
      <c r="T993" s="56"/>
      <c r="U993" s="18">
        <v>975</v>
      </c>
      <c r="AQ993">
        <v>1.5</v>
      </c>
      <c r="AT993">
        <v>1</v>
      </c>
      <c r="AU993">
        <v>1.5</v>
      </c>
      <c r="AV993">
        <v>1.5</v>
      </c>
      <c r="AW993">
        <v>21</v>
      </c>
    </row>
    <row r="994" spans="1:49" x14ac:dyDescent="0.3">
      <c r="A994" s="17">
        <v>45039</v>
      </c>
      <c r="B994" s="16">
        <v>976</v>
      </c>
      <c r="C994">
        <v>14.5</v>
      </c>
      <c r="D994">
        <v>0.5</v>
      </c>
      <c r="E994">
        <v>0.5</v>
      </c>
      <c r="O994">
        <v>3</v>
      </c>
      <c r="P994">
        <v>15.5</v>
      </c>
      <c r="Q994">
        <v>5.166666666666667</v>
      </c>
      <c r="T994" s="19">
        <v>45039</v>
      </c>
      <c r="U994" s="18">
        <v>976</v>
      </c>
      <c r="AL994">
        <v>14.5</v>
      </c>
      <c r="AM994">
        <v>0.5</v>
      </c>
      <c r="AN994">
        <v>0.5</v>
      </c>
      <c r="AT994">
        <v>3</v>
      </c>
      <c r="AU994">
        <v>15.5</v>
      </c>
      <c r="AV994">
        <v>5.166666666666667</v>
      </c>
      <c r="AW994">
        <v>16</v>
      </c>
    </row>
    <row r="995" spans="1:49" x14ac:dyDescent="0.3">
      <c r="A995" s="69">
        <v>45040</v>
      </c>
      <c r="B995" s="16">
        <v>977</v>
      </c>
      <c r="C995">
        <v>11</v>
      </c>
      <c r="D995">
        <v>16</v>
      </c>
      <c r="E995">
        <v>6.5</v>
      </c>
      <c r="F995">
        <v>0.5</v>
      </c>
      <c r="G995">
        <v>1</v>
      </c>
      <c r="H995">
        <v>1.5</v>
      </c>
      <c r="O995">
        <v>6</v>
      </c>
      <c r="P995">
        <v>36.5</v>
      </c>
      <c r="Q995">
        <v>6.083333333333333</v>
      </c>
      <c r="T995" s="68">
        <v>45040</v>
      </c>
      <c r="U995" s="18">
        <v>977</v>
      </c>
      <c r="AJ995">
        <v>11</v>
      </c>
      <c r="AK995">
        <v>16</v>
      </c>
      <c r="AL995">
        <v>6.5</v>
      </c>
      <c r="AM995">
        <v>0.5</v>
      </c>
      <c r="AN995">
        <v>1</v>
      </c>
      <c r="AO995">
        <v>1.5</v>
      </c>
      <c r="AT995">
        <v>6</v>
      </c>
      <c r="AU995">
        <v>36.5</v>
      </c>
      <c r="AV995">
        <v>6.083333333333333</v>
      </c>
      <c r="AW995">
        <v>14</v>
      </c>
    </row>
    <row r="996" spans="1:49" x14ac:dyDescent="0.3">
      <c r="A996" s="56"/>
      <c r="B996" s="16">
        <v>978</v>
      </c>
      <c r="C996">
        <v>1</v>
      </c>
      <c r="O996">
        <v>1</v>
      </c>
      <c r="P996">
        <v>1</v>
      </c>
      <c r="Q996">
        <v>1</v>
      </c>
      <c r="T996" s="56"/>
      <c r="U996" s="18">
        <v>978</v>
      </c>
      <c r="AQ996">
        <v>1</v>
      </c>
      <c r="AT996">
        <v>1</v>
      </c>
      <c r="AU996">
        <v>1</v>
      </c>
      <c r="AV996">
        <v>1</v>
      </c>
      <c r="AW996">
        <v>21</v>
      </c>
    </row>
    <row r="997" spans="1:49" x14ac:dyDescent="0.3">
      <c r="A997" s="69">
        <v>45041</v>
      </c>
      <c r="B997" s="16">
        <v>979</v>
      </c>
      <c r="C997">
        <v>1</v>
      </c>
      <c r="O997">
        <v>1</v>
      </c>
      <c r="P997">
        <v>1</v>
      </c>
      <c r="Q997">
        <v>1</v>
      </c>
      <c r="T997" s="68">
        <v>45041</v>
      </c>
      <c r="U997" s="18">
        <v>979</v>
      </c>
      <c r="AC997">
        <v>1</v>
      </c>
      <c r="AT997">
        <v>1</v>
      </c>
      <c r="AU997">
        <v>1</v>
      </c>
      <c r="AV997">
        <v>1</v>
      </c>
      <c r="AW997">
        <v>7</v>
      </c>
    </row>
    <row r="998" spans="1:49" x14ac:dyDescent="0.3">
      <c r="A998" s="56"/>
      <c r="B998" s="16">
        <v>980</v>
      </c>
      <c r="C998">
        <v>6.5</v>
      </c>
      <c r="O998">
        <v>1</v>
      </c>
      <c r="P998">
        <v>6.5</v>
      </c>
      <c r="Q998">
        <v>6.5</v>
      </c>
      <c r="T998" s="56"/>
      <c r="U998" s="18">
        <v>980</v>
      </c>
      <c r="AK998">
        <v>6.5</v>
      </c>
      <c r="AT998">
        <v>1</v>
      </c>
      <c r="AU998">
        <v>6.5</v>
      </c>
      <c r="AV998">
        <v>6.5</v>
      </c>
      <c r="AW998">
        <v>15</v>
      </c>
    </row>
    <row r="999" spans="1:49" x14ac:dyDescent="0.3">
      <c r="A999" s="17">
        <v>45042</v>
      </c>
      <c r="B999" s="16">
        <v>981</v>
      </c>
      <c r="C999">
        <v>13.5</v>
      </c>
      <c r="D999">
        <v>15</v>
      </c>
      <c r="O999">
        <v>2</v>
      </c>
      <c r="P999">
        <v>28.5</v>
      </c>
      <c r="Q999">
        <v>14.25</v>
      </c>
      <c r="T999" s="19">
        <v>45042</v>
      </c>
      <c r="U999" s="18">
        <v>981</v>
      </c>
      <c r="AI999">
        <v>13.5</v>
      </c>
      <c r="AJ999">
        <v>15</v>
      </c>
      <c r="AT999">
        <v>2</v>
      </c>
      <c r="AU999">
        <v>28.5</v>
      </c>
      <c r="AV999">
        <v>14.25</v>
      </c>
      <c r="AW999">
        <v>13</v>
      </c>
    </row>
    <row r="1000" spans="1:49" x14ac:dyDescent="0.3">
      <c r="A1000" s="17">
        <v>45046</v>
      </c>
      <c r="B1000" s="16">
        <v>982</v>
      </c>
      <c r="C1000">
        <v>4.5</v>
      </c>
      <c r="D1000">
        <v>5.5</v>
      </c>
      <c r="O1000">
        <v>2</v>
      </c>
      <c r="P1000">
        <v>10</v>
      </c>
      <c r="Q1000">
        <v>5</v>
      </c>
      <c r="T1000" s="19">
        <v>45046</v>
      </c>
      <c r="U1000" s="18">
        <v>982</v>
      </c>
      <c r="AP1000">
        <v>4.5</v>
      </c>
      <c r="AQ1000">
        <v>5.5</v>
      </c>
      <c r="AT1000">
        <v>2</v>
      </c>
      <c r="AU1000">
        <v>10</v>
      </c>
      <c r="AV1000">
        <v>5</v>
      </c>
      <c r="AW1000">
        <v>20</v>
      </c>
    </row>
    <row r="1001" spans="1:49" x14ac:dyDescent="0.3">
      <c r="A1001" s="69">
        <v>45047</v>
      </c>
      <c r="B1001" s="16">
        <v>983</v>
      </c>
      <c r="C1001">
        <v>0.5</v>
      </c>
      <c r="O1001">
        <v>1</v>
      </c>
      <c r="P1001">
        <v>0.5</v>
      </c>
      <c r="Q1001">
        <v>0.5</v>
      </c>
      <c r="T1001" s="68">
        <v>45047</v>
      </c>
      <c r="U1001" s="18">
        <v>983</v>
      </c>
      <c r="AB1001">
        <v>0.5</v>
      </c>
      <c r="AT1001">
        <v>1</v>
      </c>
      <c r="AU1001">
        <v>0.5</v>
      </c>
      <c r="AV1001">
        <v>0.5</v>
      </c>
      <c r="AW1001">
        <v>6</v>
      </c>
    </row>
    <row r="1002" spans="1:49" x14ac:dyDescent="0.3">
      <c r="A1002" s="56"/>
      <c r="B1002" s="16">
        <v>984</v>
      </c>
      <c r="C1002">
        <v>0.5</v>
      </c>
      <c r="D1002">
        <v>1.5</v>
      </c>
      <c r="O1002">
        <v>2</v>
      </c>
      <c r="P1002">
        <v>2</v>
      </c>
      <c r="Q1002">
        <v>1</v>
      </c>
      <c r="T1002" s="56"/>
      <c r="U1002" s="18">
        <v>984</v>
      </c>
      <c r="AK1002">
        <v>0.5</v>
      </c>
      <c r="AL1002">
        <v>1.5</v>
      </c>
      <c r="AT1002">
        <v>2</v>
      </c>
      <c r="AU1002">
        <v>2</v>
      </c>
      <c r="AV1002">
        <v>1</v>
      </c>
      <c r="AW1002">
        <v>15</v>
      </c>
    </row>
    <row r="1003" spans="1:49" x14ac:dyDescent="0.3">
      <c r="A1003" s="17">
        <v>45048</v>
      </c>
      <c r="B1003" s="16">
        <v>985</v>
      </c>
      <c r="C1003">
        <v>2</v>
      </c>
      <c r="O1003">
        <v>1</v>
      </c>
      <c r="P1003">
        <v>2</v>
      </c>
      <c r="Q1003">
        <v>2</v>
      </c>
      <c r="T1003" s="19">
        <v>45048</v>
      </c>
      <c r="U1003" s="18">
        <v>985</v>
      </c>
      <c r="AS1003">
        <v>2</v>
      </c>
      <c r="AT1003">
        <v>1</v>
      </c>
      <c r="AU1003">
        <v>2</v>
      </c>
      <c r="AV1003">
        <v>2</v>
      </c>
      <c r="AW1003">
        <v>23</v>
      </c>
    </row>
    <row r="1004" spans="1:49" x14ac:dyDescent="0.3">
      <c r="A1004" s="17">
        <v>45049</v>
      </c>
      <c r="B1004" s="16">
        <v>986</v>
      </c>
      <c r="C1004">
        <v>2</v>
      </c>
      <c r="D1004">
        <v>7.5</v>
      </c>
      <c r="E1004">
        <v>3</v>
      </c>
      <c r="O1004">
        <v>3</v>
      </c>
      <c r="P1004">
        <v>12.5</v>
      </c>
      <c r="Q1004">
        <v>4.166666666666667</v>
      </c>
      <c r="T1004" s="19">
        <v>45049</v>
      </c>
      <c r="U1004" s="18">
        <v>986</v>
      </c>
      <c r="AP1004">
        <v>2</v>
      </c>
      <c r="AQ1004">
        <v>7.5</v>
      </c>
      <c r="AR1004">
        <v>3</v>
      </c>
      <c r="AT1004">
        <v>3</v>
      </c>
      <c r="AU1004">
        <v>12.5</v>
      </c>
      <c r="AV1004">
        <v>4.166666666666667</v>
      </c>
      <c r="AW1004">
        <v>20</v>
      </c>
    </row>
    <row r="1005" spans="1:49" x14ac:dyDescent="0.3">
      <c r="A1005" s="69">
        <v>45050</v>
      </c>
      <c r="B1005" s="16">
        <v>987</v>
      </c>
      <c r="C1005">
        <v>0.5</v>
      </c>
      <c r="O1005">
        <v>1</v>
      </c>
      <c r="P1005">
        <v>0.5</v>
      </c>
      <c r="Q1005">
        <v>0.5</v>
      </c>
      <c r="T1005" s="68">
        <v>45050</v>
      </c>
      <c r="U1005" s="18">
        <v>987</v>
      </c>
      <c r="AB1005">
        <v>0.5</v>
      </c>
      <c r="AT1005">
        <v>1</v>
      </c>
      <c r="AU1005">
        <v>0.5</v>
      </c>
      <c r="AV1005">
        <v>0.5</v>
      </c>
      <c r="AW1005">
        <v>6</v>
      </c>
    </row>
    <row r="1006" spans="1:49" x14ac:dyDescent="0.3">
      <c r="A1006" s="57"/>
      <c r="B1006" s="16">
        <v>988</v>
      </c>
      <c r="C1006">
        <v>4</v>
      </c>
      <c r="D1006">
        <v>0.5</v>
      </c>
      <c r="E1006">
        <v>0.5</v>
      </c>
      <c r="O1006">
        <v>3</v>
      </c>
      <c r="P1006">
        <v>5</v>
      </c>
      <c r="Q1006">
        <v>1.666666666666667</v>
      </c>
      <c r="T1006" s="57"/>
      <c r="U1006" s="18">
        <v>988</v>
      </c>
      <c r="AK1006">
        <v>4</v>
      </c>
      <c r="AL1006">
        <v>0.5</v>
      </c>
      <c r="AM1006">
        <v>0.5</v>
      </c>
      <c r="AT1006">
        <v>3</v>
      </c>
      <c r="AU1006">
        <v>5</v>
      </c>
      <c r="AV1006">
        <v>1.666666666666667</v>
      </c>
      <c r="AW1006">
        <v>15</v>
      </c>
    </row>
    <row r="1007" spans="1:49" x14ac:dyDescent="0.3">
      <c r="A1007" s="56"/>
      <c r="B1007" s="16">
        <v>989</v>
      </c>
      <c r="C1007">
        <v>0.5</v>
      </c>
      <c r="O1007">
        <v>1</v>
      </c>
      <c r="P1007">
        <v>0.5</v>
      </c>
      <c r="Q1007">
        <v>0.5</v>
      </c>
      <c r="T1007" s="56"/>
      <c r="U1007" s="18">
        <v>989</v>
      </c>
      <c r="AO1007">
        <v>0.5</v>
      </c>
      <c r="AT1007">
        <v>1</v>
      </c>
      <c r="AU1007">
        <v>0.5</v>
      </c>
      <c r="AV1007">
        <v>0.5</v>
      </c>
      <c r="AW1007">
        <v>19</v>
      </c>
    </row>
    <row r="1008" spans="1:49" x14ac:dyDescent="0.3">
      <c r="A1008" s="69">
        <v>45051</v>
      </c>
      <c r="B1008" s="16">
        <v>990</v>
      </c>
      <c r="C1008">
        <v>7.5</v>
      </c>
      <c r="D1008">
        <v>1</v>
      </c>
      <c r="O1008">
        <v>2</v>
      </c>
      <c r="P1008">
        <v>8.5</v>
      </c>
      <c r="Q1008">
        <v>4.25</v>
      </c>
      <c r="T1008" s="68">
        <v>45051</v>
      </c>
      <c r="U1008" s="18">
        <v>990</v>
      </c>
      <c r="AL1008">
        <v>7.5</v>
      </c>
      <c r="AM1008">
        <v>1</v>
      </c>
      <c r="AT1008">
        <v>2</v>
      </c>
      <c r="AU1008">
        <v>8.5</v>
      </c>
      <c r="AV1008">
        <v>4.25</v>
      </c>
      <c r="AW1008">
        <v>16</v>
      </c>
    </row>
    <row r="1009" spans="1:49" x14ac:dyDescent="0.3">
      <c r="A1009" s="56"/>
      <c r="B1009" s="16">
        <v>991</v>
      </c>
      <c r="C1009">
        <v>2</v>
      </c>
      <c r="O1009">
        <v>1</v>
      </c>
      <c r="P1009">
        <v>2</v>
      </c>
      <c r="Q1009">
        <v>2</v>
      </c>
      <c r="T1009" s="56"/>
      <c r="U1009" s="18">
        <v>991</v>
      </c>
      <c r="AO1009">
        <v>2</v>
      </c>
      <c r="AT1009">
        <v>1</v>
      </c>
      <c r="AU1009">
        <v>2</v>
      </c>
      <c r="AV1009">
        <v>2</v>
      </c>
      <c r="AW1009">
        <v>19</v>
      </c>
    </row>
    <row r="1010" spans="1:49" x14ac:dyDescent="0.3">
      <c r="A1010" s="69">
        <v>45052</v>
      </c>
      <c r="B1010" s="16">
        <v>992</v>
      </c>
      <c r="C1010">
        <v>1</v>
      </c>
      <c r="O1010">
        <v>1</v>
      </c>
      <c r="P1010">
        <v>1</v>
      </c>
      <c r="Q1010">
        <v>1</v>
      </c>
      <c r="T1010" s="68">
        <v>45052</v>
      </c>
      <c r="U1010" s="18">
        <v>992</v>
      </c>
      <c r="W1010">
        <v>1</v>
      </c>
      <c r="AT1010">
        <v>1</v>
      </c>
      <c r="AU1010">
        <v>1</v>
      </c>
      <c r="AV1010">
        <v>1</v>
      </c>
      <c r="AW1010">
        <v>1</v>
      </c>
    </row>
    <row r="1011" spans="1:49" x14ac:dyDescent="0.3">
      <c r="A1011" s="56"/>
      <c r="B1011" s="16">
        <v>993</v>
      </c>
      <c r="C1011">
        <v>1.5</v>
      </c>
      <c r="D1011">
        <v>3.5</v>
      </c>
      <c r="O1011">
        <v>2</v>
      </c>
      <c r="P1011">
        <v>5</v>
      </c>
      <c r="Q1011">
        <v>2.5</v>
      </c>
      <c r="T1011" s="56"/>
      <c r="U1011" s="18">
        <v>993</v>
      </c>
      <c r="AL1011">
        <v>1.5</v>
      </c>
      <c r="AM1011">
        <v>3.5</v>
      </c>
      <c r="AT1011">
        <v>2</v>
      </c>
      <c r="AU1011">
        <v>5</v>
      </c>
      <c r="AV1011">
        <v>2.5</v>
      </c>
      <c r="AW1011">
        <v>16</v>
      </c>
    </row>
    <row r="1012" spans="1:49" x14ac:dyDescent="0.3">
      <c r="A1012" s="69">
        <v>45053</v>
      </c>
      <c r="B1012" s="16">
        <v>994</v>
      </c>
      <c r="C1012">
        <v>0.5</v>
      </c>
      <c r="O1012">
        <v>1</v>
      </c>
      <c r="P1012">
        <v>0.5</v>
      </c>
      <c r="Q1012">
        <v>0.5</v>
      </c>
      <c r="T1012" s="68">
        <v>45053</v>
      </c>
      <c r="U1012" s="18">
        <v>994</v>
      </c>
      <c r="AC1012">
        <v>0.5</v>
      </c>
      <c r="AT1012">
        <v>1</v>
      </c>
      <c r="AU1012">
        <v>0.5</v>
      </c>
      <c r="AV1012">
        <v>0.5</v>
      </c>
      <c r="AW1012">
        <v>7</v>
      </c>
    </row>
    <row r="1013" spans="1:49" x14ac:dyDescent="0.3">
      <c r="A1013" s="57"/>
      <c r="B1013" s="16">
        <v>995</v>
      </c>
      <c r="C1013">
        <v>1</v>
      </c>
      <c r="D1013">
        <v>0.5</v>
      </c>
      <c r="E1013">
        <v>2.5</v>
      </c>
      <c r="O1013">
        <v>3</v>
      </c>
      <c r="P1013">
        <v>4</v>
      </c>
      <c r="Q1013">
        <v>1.333333333333333</v>
      </c>
      <c r="T1013" s="57"/>
      <c r="U1013" s="18">
        <v>995</v>
      </c>
      <c r="AM1013">
        <v>1</v>
      </c>
      <c r="AN1013">
        <v>0.5</v>
      </c>
      <c r="AO1013">
        <v>2.5</v>
      </c>
      <c r="AT1013">
        <v>3</v>
      </c>
      <c r="AU1013">
        <v>4</v>
      </c>
      <c r="AV1013">
        <v>1.333333333333333</v>
      </c>
      <c r="AW1013">
        <v>17</v>
      </c>
    </row>
    <row r="1014" spans="1:49" x14ac:dyDescent="0.3">
      <c r="A1014" s="56"/>
      <c r="B1014" s="16">
        <v>996</v>
      </c>
      <c r="C1014">
        <v>0.5</v>
      </c>
      <c r="O1014">
        <v>1</v>
      </c>
      <c r="P1014">
        <v>0.5</v>
      </c>
      <c r="Q1014">
        <v>0.5</v>
      </c>
      <c r="T1014" s="56"/>
      <c r="U1014" s="18">
        <v>996</v>
      </c>
      <c r="AR1014">
        <v>0.5</v>
      </c>
      <c r="AT1014">
        <v>1</v>
      </c>
      <c r="AU1014">
        <v>0.5</v>
      </c>
      <c r="AV1014">
        <v>0.5</v>
      </c>
      <c r="AW1014">
        <v>22</v>
      </c>
    </row>
    <row r="1015" spans="1:49" x14ac:dyDescent="0.3">
      <c r="A1015" s="17">
        <v>45054</v>
      </c>
      <c r="B1015" s="16">
        <v>997</v>
      </c>
      <c r="C1015">
        <v>106.5</v>
      </c>
      <c r="D1015">
        <v>2</v>
      </c>
      <c r="E1015">
        <v>0.5</v>
      </c>
      <c r="F1015">
        <v>4.5</v>
      </c>
      <c r="G1015">
        <v>1</v>
      </c>
      <c r="O1015">
        <v>5</v>
      </c>
      <c r="P1015">
        <v>114.5</v>
      </c>
      <c r="Q1015">
        <v>22.9</v>
      </c>
      <c r="T1015" s="19">
        <v>45054</v>
      </c>
      <c r="U1015" s="18">
        <v>997</v>
      </c>
      <c r="AK1015">
        <v>106.5</v>
      </c>
      <c r="AL1015">
        <v>2</v>
      </c>
      <c r="AM1015">
        <v>0.5</v>
      </c>
      <c r="AN1015">
        <v>4.5</v>
      </c>
      <c r="AO1015">
        <v>1</v>
      </c>
      <c r="AT1015">
        <v>5</v>
      </c>
      <c r="AU1015">
        <v>114.5</v>
      </c>
      <c r="AV1015">
        <v>22.9</v>
      </c>
      <c r="AW1015">
        <v>15</v>
      </c>
    </row>
    <row r="1016" spans="1:49" x14ac:dyDescent="0.3">
      <c r="A1016" s="17">
        <v>45059</v>
      </c>
      <c r="B1016" s="16">
        <v>998</v>
      </c>
      <c r="C1016">
        <v>11</v>
      </c>
      <c r="D1016">
        <v>22.5</v>
      </c>
      <c r="E1016">
        <v>5</v>
      </c>
      <c r="F1016">
        <v>3</v>
      </c>
      <c r="G1016">
        <v>3</v>
      </c>
      <c r="H1016">
        <v>0.5</v>
      </c>
      <c r="O1016">
        <v>6</v>
      </c>
      <c r="P1016">
        <v>45</v>
      </c>
      <c r="Q1016">
        <v>7.5</v>
      </c>
      <c r="T1016" s="19">
        <v>45059</v>
      </c>
      <c r="U1016" s="18">
        <v>998</v>
      </c>
      <c r="AJ1016">
        <v>11</v>
      </c>
      <c r="AK1016">
        <v>22.5</v>
      </c>
      <c r="AL1016">
        <v>5</v>
      </c>
      <c r="AM1016">
        <v>3</v>
      </c>
      <c r="AN1016">
        <v>3</v>
      </c>
      <c r="AO1016">
        <v>0.5</v>
      </c>
      <c r="AT1016">
        <v>6</v>
      </c>
      <c r="AU1016">
        <v>45</v>
      </c>
      <c r="AV1016">
        <v>7.5</v>
      </c>
      <c r="AW1016">
        <v>14</v>
      </c>
    </row>
    <row r="1017" spans="1:49" x14ac:dyDescent="0.3">
      <c r="A1017" s="17">
        <v>45063</v>
      </c>
      <c r="B1017" s="16">
        <v>999</v>
      </c>
      <c r="C1017">
        <v>5.5</v>
      </c>
      <c r="O1017">
        <v>1</v>
      </c>
      <c r="P1017">
        <v>5.5</v>
      </c>
      <c r="Q1017">
        <v>5.5</v>
      </c>
      <c r="T1017" s="19">
        <v>45063</v>
      </c>
      <c r="U1017" s="18">
        <v>999</v>
      </c>
      <c r="AN1017">
        <v>5.5</v>
      </c>
      <c r="AT1017">
        <v>1</v>
      </c>
      <c r="AU1017">
        <v>5.5</v>
      </c>
      <c r="AV1017">
        <v>5.5</v>
      </c>
      <c r="AW1017">
        <v>18</v>
      </c>
    </row>
    <row r="1018" spans="1:49" x14ac:dyDescent="0.3">
      <c r="A1018" s="17">
        <v>45065</v>
      </c>
      <c r="B1018" s="16">
        <v>1000</v>
      </c>
      <c r="C1018">
        <v>1</v>
      </c>
      <c r="O1018">
        <v>1</v>
      </c>
      <c r="P1018">
        <v>1</v>
      </c>
      <c r="Q1018">
        <v>1</v>
      </c>
      <c r="T1018" s="19">
        <v>45065</v>
      </c>
      <c r="U1018" s="18">
        <v>1000</v>
      </c>
      <c r="AP1018">
        <v>1</v>
      </c>
      <c r="AT1018">
        <v>1</v>
      </c>
      <c r="AU1018">
        <v>1</v>
      </c>
      <c r="AV1018">
        <v>1</v>
      </c>
      <c r="AW1018">
        <v>20</v>
      </c>
    </row>
    <row r="1019" spans="1:49" x14ac:dyDescent="0.3">
      <c r="A1019" s="69">
        <v>45066</v>
      </c>
      <c r="B1019" s="16">
        <v>1001</v>
      </c>
      <c r="C1019">
        <v>1</v>
      </c>
      <c r="O1019">
        <v>1</v>
      </c>
      <c r="P1019">
        <v>1</v>
      </c>
      <c r="Q1019">
        <v>1</v>
      </c>
      <c r="T1019" s="68">
        <v>45066</v>
      </c>
      <c r="U1019" s="18">
        <v>1001</v>
      </c>
      <c r="X1019">
        <v>1</v>
      </c>
      <c r="AT1019">
        <v>1</v>
      </c>
      <c r="AU1019">
        <v>1</v>
      </c>
      <c r="AV1019">
        <v>1</v>
      </c>
      <c r="AW1019">
        <v>2</v>
      </c>
    </row>
    <row r="1020" spans="1:49" x14ac:dyDescent="0.3">
      <c r="A1020" s="57"/>
      <c r="B1020" s="16">
        <v>1002</v>
      </c>
      <c r="C1020">
        <v>5.5</v>
      </c>
      <c r="O1020">
        <v>1</v>
      </c>
      <c r="P1020">
        <v>5.5</v>
      </c>
      <c r="Q1020">
        <v>5.5</v>
      </c>
      <c r="T1020" s="57"/>
      <c r="U1020" s="18">
        <v>1002</v>
      </c>
      <c r="AK1020">
        <v>5.5</v>
      </c>
      <c r="AT1020">
        <v>1</v>
      </c>
      <c r="AU1020">
        <v>5.5</v>
      </c>
      <c r="AV1020">
        <v>5.5</v>
      </c>
      <c r="AW1020">
        <v>15</v>
      </c>
    </row>
    <row r="1021" spans="1:49" x14ac:dyDescent="0.3">
      <c r="A1021" s="56"/>
      <c r="B1021" s="16">
        <v>1003</v>
      </c>
      <c r="C1021">
        <v>0.5</v>
      </c>
      <c r="O1021">
        <v>1</v>
      </c>
      <c r="P1021">
        <v>0.5</v>
      </c>
      <c r="Q1021">
        <v>0.5</v>
      </c>
      <c r="T1021" s="56"/>
      <c r="U1021" s="18">
        <v>1003</v>
      </c>
      <c r="AN1021">
        <v>0.5</v>
      </c>
      <c r="AT1021">
        <v>1</v>
      </c>
      <c r="AU1021">
        <v>0.5</v>
      </c>
      <c r="AV1021">
        <v>0.5</v>
      </c>
      <c r="AW1021">
        <v>18</v>
      </c>
    </row>
    <row r="1022" spans="1:49" x14ac:dyDescent="0.3">
      <c r="A1022" s="69">
        <v>45072</v>
      </c>
      <c r="B1022" s="16">
        <v>1004</v>
      </c>
      <c r="C1022">
        <v>4</v>
      </c>
      <c r="O1022">
        <v>1</v>
      </c>
      <c r="P1022">
        <v>4</v>
      </c>
      <c r="Q1022">
        <v>4</v>
      </c>
      <c r="T1022" s="68">
        <v>45072</v>
      </c>
      <c r="U1022" s="18">
        <v>1004</v>
      </c>
      <c r="Z1022">
        <v>4</v>
      </c>
      <c r="AT1022">
        <v>1</v>
      </c>
      <c r="AU1022">
        <v>4</v>
      </c>
      <c r="AV1022">
        <v>4</v>
      </c>
      <c r="AW1022">
        <v>4</v>
      </c>
    </row>
    <row r="1023" spans="1:49" x14ac:dyDescent="0.3">
      <c r="A1023" s="56"/>
      <c r="B1023" s="16">
        <v>1005</v>
      </c>
      <c r="C1023">
        <v>14.5</v>
      </c>
      <c r="O1023">
        <v>1</v>
      </c>
      <c r="P1023">
        <v>14.5</v>
      </c>
      <c r="Q1023">
        <v>14.5</v>
      </c>
      <c r="T1023" s="56"/>
      <c r="U1023" s="18">
        <v>1005</v>
      </c>
      <c r="AS1023">
        <v>14.5</v>
      </c>
      <c r="AT1023">
        <v>1</v>
      </c>
      <c r="AU1023">
        <v>14.5</v>
      </c>
      <c r="AV1023">
        <v>14.5</v>
      </c>
      <c r="AW1023">
        <v>23</v>
      </c>
    </row>
    <row r="1024" spans="1:49" x14ac:dyDescent="0.3">
      <c r="A1024" s="69">
        <v>45073</v>
      </c>
      <c r="B1024" s="16">
        <v>1006</v>
      </c>
      <c r="C1024">
        <v>3.5</v>
      </c>
      <c r="O1024">
        <v>1</v>
      </c>
      <c r="P1024">
        <v>3.5</v>
      </c>
      <c r="Q1024">
        <v>3.5</v>
      </c>
      <c r="T1024" s="68">
        <v>45073</v>
      </c>
      <c r="U1024" s="18">
        <v>1006</v>
      </c>
      <c r="AL1024">
        <v>3.5</v>
      </c>
      <c r="AT1024">
        <v>1</v>
      </c>
      <c r="AU1024">
        <v>3.5</v>
      </c>
      <c r="AV1024">
        <v>3.5</v>
      </c>
      <c r="AW1024">
        <v>16</v>
      </c>
    </row>
    <row r="1025" spans="1:49" x14ac:dyDescent="0.3">
      <c r="A1025" s="56"/>
      <c r="B1025" s="16">
        <v>1007</v>
      </c>
      <c r="C1025">
        <v>1</v>
      </c>
      <c r="D1025">
        <v>0.5</v>
      </c>
      <c r="O1025">
        <v>2</v>
      </c>
      <c r="P1025">
        <v>1.5</v>
      </c>
      <c r="Q1025">
        <v>0.75</v>
      </c>
      <c r="T1025" s="56"/>
      <c r="U1025" s="18">
        <v>1007</v>
      </c>
      <c r="AN1025">
        <v>1</v>
      </c>
      <c r="AO1025">
        <v>0.5</v>
      </c>
      <c r="AT1025">
        <v>2</v>
      </c>
      <c r="AU1025">
        <v>1.5</v>
      </c>
      <c r="AV1025">
        <v>0.75</v>
      </c>
      <c r="AW1025">
        <v>18</v>
      </c>
    </row>
    <row r="1026" spans="1:49" x14ac:dyDescent="0.3">
      <c r="A1026" s="17">
        <v>45079</v>
      </c>
      <c r="B1026" s="16">
        <v>1008</v>
      </c>
      <c r="C1026">
        <v>6.5</v>
      </c>
      <c r="O1026">
        <v>1</v>
      </c>
      <c r="P1026">
        <v>6.5</v>
      </c>
      <c r="Q1026">
        <v>6.5</v>
      </c>
      <c r="T1026" s="19">
        <v>45079</v>
      </c>
      <c r="U1026" s="18">
        <v>1008</v>
      </c>
      <c r="AQ1026">
        <v>6.5</v>
      </c>
      <c r="AT1026">
        <v>1</v>
      </c>
      <c r="AU1026">
        <v>6.5</v>
      </c>
      <c r="AV1026">
        <v>6.5</v>
      </c>
      <c r="AW1026">
        <v>21</v>
      </c>
    </row>
    <row r="1027" spans="1:49" x14ac:dyDescent="0.3">
      <c r="A1027" s="17">
        <v>45082</v>
      </c>
      <c r="B1027" s="16">
        <v>1009</v>
      </c>
      <c r="C1027">
        <v>1</v>
      </c>
      <c r="O1027">
        <v>1</v>
      </c>
      <c r="P1027">
        <v>1</v>
      </c>
      <c r="Q1027">
        <v>1</v>
      </c>
      <c r="T1027" s="19">
        <v>45082</v>
      </c>
      <c r="U1027" s="18">
        <v>1009</v>
      </c>
      <c r="AA1027">
        <v>1</v>
      </c>
      <c r="AT1027">
        <v>1</v>
      </c>
      <c r="AU1027">
        <v>1</v>
      </c>
      <c r="AV1027">
        <v>1</v>
      </c>
      <c r="AW1027">
        <v>5</v>
      </c>
    </row>
    <row r="1028" spans="1:49" x14ac:dyDescent="0.3">
      <c r="A1028" s="69">
        <v>45083</v>
      </c>
      <c r="B1028" s="16">
        <v>1010</v>
      </c>
      <c r="C1028">
        <v>0.5</v>
      </c>
      <c r="O1028">
        <v>1</v>
      </c>
      <c r="P1028">
        <v>0.5</v>
      </c>
      <c r="Q1028">
        <v>0.5</v>
      </c>
      <c r="T1028" s="68">
        <v>45083</v>
      </c>
      <c r="U1028" s="18">
        <v>1010</v>
      </c>
      <c r="AB1028">
        <v>0.5</v>
      </c>
      <c r="AT1028">
        <v>1</v>
      </c>
      <c r="AU1028">
        <v>0.5</v>
      </c>
      <c r="AV1028">
        <v>0.5</v>
      </c>
      <c r="AW1028">
        <v>6</v>
      </c>
    </row>
    <row r="1029" spans="1:49" x14ac:dyDescent="0.3">
      <c r="A1029" s="57"/>
      <c r="B1029" s="16">
        <v>1011</v>
      </c>
      <c r="C1029">
        <v>10</v>
      </c>
      <c r="D1029">
        <v>5</v>
      </c>
      <c r="E1029">
        <v>1</v>
      </c>
      <c r="O1029">
        <v>3</v>
      </c>
      <c r="P1029">
        <v>16</v>
      </c>
      <c r="Q1029">
        <v>5.333333333333333</v>
      </c>
      <c r="T1029" s="57"/>
      <c r="U1029" s="18">
        <v>1011</v>
      </c>
      <c r="AH1029">
        <v>10</v>
      </c>
      <c r="AI1029">
        <v>5</v>
      </c>
      <c r="AJ1029">
        <v>1</v>
      </c>
      <c r="AT1029">
        <v>3</v>
      </c>
      <c r="AU1029">
        <v>16</v>
      </c>
      <c r="AV1029">
        <v>5.333333333333333</v>
      </c>
      <c r="AW1029">
        <v>12</v>
      </c>
    </row>
    <row r="1030" spans="1:49" x14ac:dyDescent="0.3">
      <c r="A1030" s="56"/>
      <c r="B1030" s="16">
        <v>1012</v>
      </c>
      <c r="C1030">
        <v>1</v>
      </c>
      <c r="D1030">
        <v>1</v>
      </c>
      <c r="O1030">
        <v>2</v>
      </c>
      <c r="P1030">
        <v>2</v>
      </c>
      <c r="Q1030">
        <v>1</v>
      </c>
      <c r="T1030" s="56"/>
      <c r="U1030" s="18">
        <v>1012</v>
      </c>
      <c r="AN1030">
        <v>1</v>
      </c>
      <c r="AO1030">
        <v>1</v>
      </c>
      <c r="AT1030">
        <v>2</v>
      </c>
      <c r="AU1030">
        <v>2</v>
      </c>
      <c r="AV1030">
        <v>1</v>
      </c>
      <c r="AW1030">
        <v>18</v>
      </c>
    </row>
    <row r="1031" spans="1:49" x14ac:dyDescent="0.3">
      <c r="A1031" s="17">
        <v>45086</v>
      </c>
      <c r="B1031" s="16">
        <v>1013</v>
      </c>
      <c r="C1031">
        <v>1.5</v>
      </c>
      <c r="O1031">
        <v>1</v>
      </c>
      <c r="P1031">
        <v>1.5</v>
      </c>
      <c r="Q1031">
        <v>1.5</v>
      </c>
      <c r="T1031" s="19">
        <v>45086</v>
      </c>
      <c r="U1031" s="18">
        <v>1013</v>
      </c>
      <c r="AO1031">
        <v>1.5</v>
      </c>
      <c r="AT1031">
        <v>1</v>
      </c>
      <c r="AU1031">
        <v>1.5</v>
      </c>
      <c r="AV1031">
        <v>1.5</v>
      </c>
      <c r="AW1031">
        <v>19</v>
      </c>
    </row>
    <row r="1032" spans="1:49" x14ac:dyDescent="0.3">
      <c r="A1032" s="69">
        <v>45090</v>
      </c>
      <c r="B1032" s="16">
        <v>1014</v>
      </c>
      <c r="C1032">
        <v>5.5</v>
      </c>
      <c r="O1032">
        <v>1</v>
      </c>
      <c r="P1032">
        <v>5.5</v>
      </c>
      <c r="Q1032">
        <v>5.5</v>
      </c>
      <c r="T1032" s="68">
        <v>45090</v>
      </c>
      <c r="U1032" s="18">
        <v>1014</v>
      </c>
      <c r="AK1032">
        <v>5.5</v>
      </c>
      <c r="AT1032">
        <v>1</v>
      </c>
      <c r="AU1032">
        <v>5.5</v>
      </c>
      <c r="AV1032">
        <v>5.5</v>
      </c>
      <c r="AW1032">
        <v>15</v>
      </c>
    </row>
    <row r="1033" spans="1:49" x14ac:dyDescent="0.3">
      <c r="A1033" s="56"/>
      <c r="B1033" s="16">
        <v>1015</v>
      </c>
      <c r="C1033">
        <v>2</v>
      </c>
      <c r="D1033">
        <v>3</v>
      </c>
      <c r="O1033">
        <v>2</v>
      </c>
      <c r="P1033">
        <v>5</v>
      </c>
      <c r="Q1033">
        <v>2.5</v>
      </c>
      <c r="T1033" s="56"/>
      <c r="U1033" s="18">
        <v>1015</v>
      </c>
      <c r="AP1033">
        <v>2</v>
      </c>
      <c r="AQ1033">
        <v>3</v>
      </c>
      <c r="AT1033">
        <v>2</v>
      </c>
      <c r="AU1033">
        <v>5</v>
      </c>
      <c r="AV1033">
        <v>2.5</v>
      </c>
      <c r="AW1033">
        <v>20</v>
      </c>
    </row>
    <row r="1034" spans="1:49" x14ac:dyDescent="0.3">
      <c r="A1034" s="17">
        <v>45091</v>
      </c>
      <c r="B1034" s="16">
        <v>1016</v>
      </c>
      <c r="C1034">
        <v>1</v>
      </c>
      <c r="O1034">
        <v>1</v>
      </c>
      <c r="P1034">
        <v>1</v>
      </c>
      <c r="Q1034">
        <v>1</v>
      </c>
      <c r="T1034" s="19">
        <v>45091</v>
      </c>
      <c r="U1034" s="18">
        <v>1016</v>
      </c>
      <c r="AM1034">
        <v>1</v>
      </c>
      <c r="AT1034">
        <v>1</v>
      </c>
      <c r="AU1034">
        <v>1</v>
      </c>
      <c r="AV1034">
        <v>1</v>
      </c>
      <c r="AW1034">
        <v>17</v>
      </c>
    </row>
    <row r="1035" spans="1:49" x14ac:dyDescent="0.3">
      <c r="A1035" s="69">
        <v>45093</v>
      </c>
      <c r="B1035" s="16">
        <v>1017</v>
      </c>
      <c r="C1035">
        <v>1</v>
      </c>
      <c r="O1035">
        <v>1</v>
      </c>
      <c r="P1035">
        <v>1</v>
      </c>
      <c r="Q1035">
        <v>1</v>
      </c>
      <c r="T1035" s="68">
        <v>45093</v>
      </c>
      <c r="U1035" s="18">
        <v>1017</v>
      </c>
      <c r="AA1035">
        <v>1</v>
      </c>
      <c r="AT1035">
        <v>1</v>
      </c>
      <c r="AU1035">
        <v>1</v>
      </c>
      <c r="AV1035">
        <v>1</v>
      </c>
      <c r="AW1035">
        <v>5</v>
      </c>
    </row>
    <row r="1036" spans="1:49" x14ac:dyDescent="0.3">
      <c r="A1036" s="56"/>
      <c r="B1036" s="16">
        <v>1018</v>
      </c>
      <c r="C1036">
        <v>0.5</v>
      </c>
      <c r="D1036">
        <v>4</v>
      </c>
      <c r="E1036">
        <v>4</v>
      </c>
      <c r="O1036">
        <v>3</v>
      </c>
      <c r="P1036">
        <v>8.5</v>
      </c>
      <c r="Q1036">
        <v>2.833333333333333</v>
      </c>
      <c r="T1036" s="56"/>
      <c r="U1036" s="18">
        <v>1018</v>
      </c>
      <c r="AF1036">
        <v>0.5</v>
      </c>
      <c r="AG1036">
        <v>4</v>
      </c>
      <c r="AH1036">
        <v>4</v>
      </c>
      <c r="AT1036">
        <v>3</v>
      </c>
      <c r="AU1036">
        <v>8.5</v>
      </c>
      <c r="AV1036">
        <v>2.833333333333333</v>
      </c>
      <c r="AW1036">
        <v>10</v>
      </c>
    </row>
    <row r="1037" spans="1:49" x14ac:dyDescent="0.3">
      <c r="A1037" s="69">
        <v>45095</v>
      </c>
      <c r="B1037" s="16">
        <v>1019</v>
      </c>
      <c r="C1037">
        <v>3</v>
      </c>
      <c r="D1037">
        <v>2</v>
      </c>
      <c r="O1037">
        <v>2</v>
      </c>
      <c r="P1037">
        <v>5</v>
      </c>
      <c r="Q1037">
        <v>2.5</v>
      </c>
      <c r="T1037" s="68">
        <v>45095</v>
      </c>
      <c r="U1037" s="18">
        <v>1019</v>
      </c>
      <c r="AM1037">
        <v>3</v>
      </c>
      <c r="AN1037">
        <v>2</v>
      </c>
      <c r="AT1037">
        <v>2</v>
      </c>
      <c r="AU1037">
        <v>5</v>
      </c>
      <c r="AV1037">
        <v>2.5</v>
      </c>
      <c r="AW1037">
        <v>17</v>
      </c>
    </row>
    <row r="1038" spans="1:49" x14ac:dyDescent="0.3">
      <c r="A1038" s="57"/>
      <c r="B1038" s="16">
        <v>1020</v>
      </c>
      <c r="C1038">
        <v>2.5</v>
      </c>
      <c r="O1038">
        <v>1</v>
      </c>
      <c r="P1038">
        <v>2.5</v>
      </c>
      <c r="Q1038">
        <v>2.5</v>
      </c>
      <c r="T1038" s="57"/>
      <c r="U1038" s="18">
        <v>1020</v>
      </c>
      <c r="AP1038">
        <v>2.5</v>
      </c>
      <c r="AT1038">
        <v>1</v>
      </c>
      <c r="AU1038">
        <v>2.5</v>
      </c>
      <c r="AV1038">
        <v>2.5</v>
      </c>
      <c r="AW1038">
        <v>20</v>
      </c>
    </row>
    <row r="1039" spans="1:49" x14ac:dyDescent="0.3">
      <c r="A1039" s="56"/>
      <c r="B1039" s="16">
        <v>1021</v>
      </c>
      <c r="C1039">
        <v>4</v>
      </c>
      <c r="O1039">
        <v>1</v>
      </c>
      <c r="P1039">
        <v>4</v>
      </c>
      <c r="Q1039">
        <v>4</v>
      </c>
      <c r="T1039" s="56"/>
      <c r="U1039" s="18">
        <v>1021</v>
      </c>
      <c r="AR1039">
        <v>4</v>
      </c>
      <c r="AT1039">
        <v>1</v>
      </c>
      <c r="AU1039">
        <v>4</v>
      </c>
      <c r="AV1039">
        <v>4</v>
      </c>
      <c r="AW1039">
        <v>22</v>
      </c>
    </row>
    <row r="1040" spans="1:49" x14ac:dyDescent="0.3">
      <c r="A1040" s="69">
        <v>45096</v>
      </c>
      <c r="B1040" s="16">
        <v>1022</v>
      </c>
      <c r="C1040">
        <v>4</v>
      </c>
      <c r="D1040">
        <v>14.5</v>
      </c>
      <c r="E1040">
        <v>10.5</v>
      </c>
      <c r="O1040">
        <v>3</v>
      </c>
      <c r="P1040">
        <v>29</v>
      </c>
      <c r="Q1040">
        <v>9.6666666666666661</v>
      </c>
      <c r="T1040" s="68">
        <v>45096</v>
      </c>
      <c r="U1040" s="18">
        <v>1022</v>
      </c>
      <c r="V1040">
        <v>4</v>
      </c>
      <c r="W1040">
        <v>14.5</v>
      </c>
      <c r="X1040">
        <v>10.5</v>
      </c>
      <c r="AT1040">
        <v>3</v>
      </c>
      <c r="AU1040">
        <v>29</v>
      </c>
      <c r="AV1040">
        <v>9.6666666666666661</v>
      </c>
      <c r="AW1040">
        <v>0</v>
      </c>
    </row>
    <row r="1041" spans="1:49" x14ac:dyDescent="0.3">
      <c r="A1041" s="57"/>
      <c r="B1041" s="16">
        <v>1023</v>
      </c>
      <c r="C1041">
        <v>1.5</v>
      </c>
      <c r="D1041">
        <v>4.5</v>
      </c>
      <c r="O1041">
        <v>2</v>
      </c>
      <c r="P1041">
        <v>6</v>
      </c>
      <c r="Q1041">
        <v>3</v>
      </c>
      <c r="T1041" s="57"/>
      <c r="U1041" s="18">
        <v>1023</v>
      </c>
      <c r="AI1041">
        <v>1.5</v>
      </c>
      <c r="AJ1041">
        <v>4.5</v>
      </c>
      <c r="AT1041">
        <v>2</v>
      </c>
      <c r="AU1041">
        <v>6</v>
      </c>
      <c r="AV1041">
        <v>3</v>
      </c>
      <c r="AW1041">
        <v>13</v>
      </c>
    </row>
    <row r="1042" spans="1:49" x14ac:dyDescent="0.3">
      <c r="A1042" s="56"/>
      <c r="B1042" s="16">
        <v>1024</v>
      </c>
      <c r="C1042">
        <v>1</v>
      </c>
      <c r="D1042">
        <v>0.5</v>
      </c>
      <c r="E1042">
        <v>0.5</v>
      </c>
      <c r="O1042">
        <v>3</v>
      </c>
      <c r="P1042">
        <v>2</v>
      </c>
      <c r="Q1042">
        <v>0.66666666666666663</v>
      </c>
      <c r="T1042" s="56"/>
      <c r="U1042" s="18">
        <v>1024</v>
      </c>
      <c r="AL1042">
        <v>1</v>
      </c>
      <c r="AM1042">
        <v>0.5</v>
      </c>
      <c r="AN1042">
        <v>0.5</v>
      </c>
      <c r="AT1042">
        <v>3</v>
      </c>
      <c r="AU1042">
        <v>2</v>
      </c>
      <c r="AV1042">
        <v>0.66666666666666663</v>
      </c>
      <c r="AW1042">
        <v>16</v>
      </c>
    </row>
    <row r="1043" spans="1:49" x14ac:dyDescent="0.3">
      <c r="A1043" s="17">
        <v>45099</v>
      </c>
      <c r="B1043" s="16">
        <v>1025</v>
      </c>
      <c r="C1043">
        <v>2</v>
      </c>
      <c r="O1043">
        <v>1</v>
      </c>
      <c r="P1043">
        <v>2</v>
      </c>
      <c r="Q1043">
        <v>2</v>
      </c>
      <c r="T1043" s="19">
        <v>45099</v>
      </c>
      <c r="U1043" s="18">
        <v>1025</v>
      </c>
      <c r="AP1043">
        <v>2</v>
      </c>
      <c r="AT1043">
        <v>1</v>
      </c>
      <c r="AU1043">
        <v>2</v>
      </c>
      <c r="AV1043">
        <v>2</v>
      </c>
      <c r="AW1043">
        <v>20</v>
      </c>
    </row>
    <row r="1044" spans="1:49" x14ac:dyDescent="0.3">
      <c r="A1044" s="17">
        <v>45101</v>
      </c>
      <c r="B1044" s="16">
        <v>1026</v>
      </c>
      <c r="C1044">
        <v>1.5</v>
      </c>
      <c r="D1044">
        <v>2.5</v>
      </c>
      <c r="E1044">
        <v>4.5</v>
      </c>
      <c r="O1044">
        <v>3</v>
      </c>
      <c r="P1044">
        <v>8.5</v>
      </c>
      <c r="Q1044">
        <v>2.833333333333333</v>
      </c>
      <c r="T1044" s="19">
        <v>45101</v>
      </c>
      <c r="U1044" s="18">
        <v>1026</v>
      </c>
      <c r="AM1044">
        <v>1.5</v>
      </c>
      <c r="AN1044">
        <v>2.5</v>
      </c>
      <c r="AO1044">
        <v>4.5</v>
      </c>
      <c r="AT1044">
        <v>3</v>
      </c>
      <c r="AU1044">
        <v>8.5</v>
      </c>
      <c r="AV1044">
        <v>2.833333333333333</v>
      </c>
      <c r="AW1044">
        <v>17</v>
      </c>
    </row>
    <row r="1045" spans="1:49" x14ac:dyDescent="0.3">
      <c r="A1045" s="17">
        <v>45104</v>
      </c>
      <c r="B1045" s="16">
        <v>1027</v>
      </c>
      <c r="C1045">
        <v>0.5</v>
      </c>
      <c r="D1045">
        <v>5</v>
      </c>
      <c r="O1045">
        <v>2</v>
      </c>
      <c r="P1045">
        <v>5.5</v>
      </c>
      <c r="Q1045">
        <v>2.75</v>
      </c>
      <c r="T1045" s="19">
        <v>45104</v>
      </c>
      <c r="U1045" s="18">
        <v>1027</v>
      </c>
      <c r="AJ1045">
        <v>0.5</v>
      </c>
      <c r="AK1045">
        <v>5</v>
      </c>
      <c r="AT1045">
        <v>2</v>
      </c>
      <c r="AU1045">
        <v>5.5</v>
      </c>
      <c r="AV1045">
        <v>2.75</v>
      </c>
      <c r="AW1045">
        <v>14</v>
      </c>
    </row>
    <row r="1046" spans="1:49" x14ac:dyDescent="0.3">
      <c r="A1046" s="69">
        <v>45105</v>
      </c>
      <c r="B1046" s="16">
        <v>1028</v>
      </c>
      <c r="C1046">
        <v>0.5</v>
      </c>
      <c r="D1046">
        <v>0.5</v>
      </c>
      <c r="O1046">
        <v>2</v>
      </c>
      <c r="P1046">
        <v>1</v>
      </c>
      <c r="Q1046">
        <v>0.5</v>
      </c>
      <c r="T1046" s="68">
        <v>45105</v>
      </c>
      <c r="U1046" s="18">
        <v>1028</v>
      </c>
      <c r="AB1046">
        <v>0.5</v>
      </c>
      <c r="AC1046">
        <v>0.5</v>
      </c>
      <c r="AT1046">
        <v>2</v>
      </c>
      <c r="AU1046">
        <v>1</v>
      </c>
      <c r="AV1046">
        <v>0.5</v>
      </c>
      <c r="AW1046">
        <v>6</v>
      </c>
    </row>
    <row r="1047" spans="1:49" x14ac:dyDescent="0.3">
      <c r="A1047" s="56"/>
      <c r="B1047" s="16">
        <v>1029</v>
      </c>
      <c r="C1047">
        <v>2.5</v>
      </c>
      <c r="O1047">
        <v>1</v>
      </c>
      <c r="P1047">
        <v>2.5</v>
      </c>
      <c r="Q1047">
        <v>2.5</v>
      </c>
      <c r="T1047" s="56"/>
      <c r="U1047" s="18">
        <v>1029</v>
      </c>
      <c r="AO1047">
        <v>2.5</v>
      </c>
      <c r="AT1047">
        <v>1</v>
      </c>
      <c r="AU1047">
        <v>2.5</v>
      </c>
      <c r="AV1047">
        <v>2.5</v>
      </c>
      <c r="AW1047">
        <v>19</v>
      </c>
    </row>
    <row r="1048" spans="1:49" x14ac:dyDescent="0.3">
      <c r="A1048" s="69">
        <v>45107</v>
      </c>
      <c r="B1048" s="16">
        <v>1030</v>
      </c>
      <c r="C1048">
        <v>6</v>
      </c>
      <c r="D1048">
        <v>6</v>
      </c>
      <c r="E1048">
        <v>3</v>
      </c>
      <c r="F1048">
        <v>1</v>
      </c>
      <c r="O1048">
        <v>4</v>
      </c>
      <c r="P1048">
        <v>16</v>
      </c>
      <c r="Q1048">
        <v>4</v>
      </c>
      <c r="T1048" s="68">
        <v>45107</v>
      </c>
      <c r="U1048" s="18">
        <v>1030</v>
      </c>
      <c r="AM1048">
        <v>6</v>
      </c>
      <c r="AN1048">
        <v>6</v>
      </c>
      <c r="AO1048">
        <v>3</v>
      </c>
      <c r="AP1048">
        <v>1</v>
      </c>
      <c r="AT1048">
        <v>4</v>
      </c>
      <c r="AU1048">
        <v>16</v>
      </c>
      <c r="AV1048">
        <v>4</v>
      </c>
      <c r="AW1048">
        <v>17</v>
      </c>
    </row>
    <row r="1049" spans="1:49" x14ac:dyDescent="0.3">
      <c r="A1049" s="56"/>
      <c r="B1049" s="16">
        <v>1031</v>
      </c>
      <c r="C1049">
        <v>0.5</v>
      </c>
      <c r="O1049">
        <v>1</v>
      </c>
      <c r="P1049">
        <v>0.5</v>
      </c>
      <c r="Q1049">
        <v>0.5</v>
      </c>
      <c r="T1049" s="56"/>
      <c r="U1049" s="18">
        <v>1031</v>
      </c>
      <c r="AR1049">
        <v>0.5</v>
      </c>
      <c r="AT1049">
        <v>1</v>
      </c>
      <c r="AU1049">
        <v>0.5</v>
      </c>
      <c r="AV1049">
        <v>0.5</v>
      </c>
      <c r="AW1049">
        <v>22</v>
      </c>
    </row>
    <row r="1050" spans="1:49" x14ac:dyDescent="0.3">
      <c r="A1050" s="17">
        <v>45108</v>
      </c>
      <c r="B1050" s="16">
        <v>1032</v>
      </c>
      <c r="C1050">
        <v>5.5</v>
      </c>
      <c r="D1050">
        <v>11</v>
      </c>
      <c r="O1050">
        <v>2</v>
      </c>
      <c r="P1050">
        <v>16.5</v>
      </c>
      <c r="Q1050">
        <v>8.25</v>
      </c>
      <c r="T1050" s="19">
        <v>45108</v>
      </c>
      <c r="U1050" s="18">
        <v>1032</v>
      </c>
      <c r="AB1050">
        <v>5.5</v>
      </c>
      <c r="AC1050">
        <v>11</v>
      </c>
      <c r="AT1050">
        <v>2</v>
      </c>
      <c r="AU1050">
        <v>16.5</v>
      </c>
      <c r="AV1050">
        <v>8.25</v>
      </c>
      <c r="AW1050">
        <v>6</v>
      </c>
    </row>
    <row r="1051" spans="1:49" x14ac:dyDescent="0.3">
      <c r="A1051" s="17">
        <v>45112</v>
      </c>
      <c r="B1051" s="16">
        <v>1033</v>
      </c>
      <c r="C1051">
        <v>1.5</v>
      </c>
      <c r="D1051">
        <v>0.5</v>
      </c>
      <c r="E1051">
        <v>1</v>
      </c>
      <c r="F1051">
        <v>1</v>
      </c>
      <c r="G1051">
        <v>0.5</v>
      </c>
      <c r="O1051">
        <v>5</v>
      </c>
      <c r="P1051">
        <v>4.5</v>
      </c>
      <c r="Q1051">
        <v>0.9</v>
      </c>
      <c r="T1051" s="19">
        <v>45112</v>
      </c>
      <c r="U1051" s="18">
        <v>1033</v>
      </c>
      <c r="AO1051">
        <v>1.5</v>
      </c>
      <c r="AP1051">
        <v>0.5</v>
      </c>
      <c r="AQ1051">
        <v>1</v>
      </c>
      <c r="AR1051">
        <v>1</v>
      </c>
      <c r="AS1051">
        <v>0.5</v>
      </c>
      <c r="AT1051">
        <v>5</v>
      </c>
      <c r="AU1051">
        <v>4.5</v>
      </c>
      <c r="AV1051">
        <v>0.9</v>
      </c>
      <c r="AW1051">
        <v>19</v>
      </c>
    </row>
    <row r="1052" spans="1:49" x14ac:dyDescent="0.3">
      <c r="A1052" s="69">
        <v>45113</v>
      </c>
      <c r="B1052" s="16">
        <v>1034</v>
      </c>
      <c r="C1052">
        <v>0.5</v>
      </c>
      <c r="O1052">
        <v>1</v>
      </c>
      <c r="P1052">
        <v>0.5</v>
      </c>
      <c r="Q1052">
        <v>0.5</v>
      </c>
      <c r="T1052" s="68">
        <v>45113</v>
      </c>
      <c r="U1052" s="18">
        <v>1034</v>
      </c>
      <c r="W1052">
        <v>0.5</v>
      </c>
      <c r="AT1052">
        <v>1</v>
      </c>
      <c r="AU1052">
        <v>0.5</v>
      </c>
      <c r="AV1052">
        <v>0.5</v>
      </c>
      <c r="AW1052">
        <v>1</v>
      </c>
    </row>
    <row r="1053" spans="1:49" x14ac:dyDescent="0.3">
      <c r="A1053" s="57"/>
      <c r="B1053" s="16">
        <v>1035</v>
      </c>
      <c r="C1053">
        <v>0.5</v>
      </c>
      <c r="O1053">
        <v>1</v>
      </c>
      <c r="P1053">
        <v>0.5</v>
      </c>
      <c r="Q1053">
        <v>0.5</v>
      </c>
      <c r="T1053" s="57"/>
      <c r="U1053" s="18">
        <v>1035</v>
      </c>
      <c r="Y1053">
        <v>0.5</v>
      </c>
      <c r="AT1053">
        <v>1</v>
      </c>
      <c r="AU1053">
        <v>0.5</v>
      </c>
      <c r="AV1053">
        <v>0.5</v>
      </c>
      <c r="AW1053">
        <v>3</v>
      </c>
    </row>
    <row r="1054" spans="1:49" x14ac:dyDescent="0.3">
      <c r="A1054" s="56"/>
      <c r="B1054" s="16">
        <v>1036</v>
      </c>
      <c r="C1054">
        <v>0.5</v>
      </c>
      <c r="D1054">
        <v>26.5</v>
      </c>
      <c r="O1054">
        <v>2</v>
      </c>
      <c r="P1054">
        <v>27</v>
      </c>
      <c r="Q1054">
        <v>13.5</v>
      </c>
      <c r="T1054" s="56"/>
      <c r="U1054" s="18">
        <v>1036</v>
      </c>
      <c r="AA1054">
        <v>0.5</v>
      </c>
      <c r="AB1054">
        <v>26.5</v>
      </c>
      <c r="AT1054">
        <v>2</v>
      </c>
      <c r="AU1054">
        <v>27</v>
      </c>
      <c r="AV1054">
        <v>13.5</v>
      </c>
      <c r="AW1054">
        <v>5</v>
      </c>
    </row>
    <row r="1055" spans="1:49" x14ac:dyDescent="0.3">
      <c r="A1055" s="17">
        <v>45114</v>
      </c>
      <c r="B1055" s="16">
        <v>1037</v>
      </c>
      <c r="C1055">
        <v>2</v>
      </c>
      <c r="D1055">
        <v>2</v>
      </c>
      <c r="E1055">
        <v>2.5</v>
      </c>
      <c r="O1055">
        <v>3</v>
      </c>
      <c r="P1055">
        <v>6.5</v>
      </c>
      <c r="Q1055">
        <v>2.166666666666667</v>
      </c>
      <c r="T1055" s="19">
        <v>45114</v>
      </c>
      <c r="U1055" s="18">
        <v>1037</v>
      </c>
      <c r="AJ1055">
        <v>2</v>
      </c>
      <c r="AK1055">
        <v>2</v>
      </c>
      <c r="AL1055">
        <v>2.5</v>
      </c>
      <c r="AT1055">
        <v>3</v>
      </c>
      <c r="AU1055">
        <v>6.5</v>
      </c>
      <c r="AV1055">
        <v>2.166666666666667</v>
      </c>
      <c r="AW1055">
        <v>14</v>
      </c>
    </row>
    <row r="1056" spans="1:49" x14ac:dyDescent="0.3">
      <c r="A1056" s="17">
        <v>45115</v>
      </c>
      <c r="B1056" s="16">
        <v>1038</v>
      </c>
      <c r="C1056">
        <v>1.5</v>
      </c>
      <c r="D1056">
        <v>4</v>
      </c>
      <c r="O1056">
        <v>2</v>
      </c>
      <c r="P1056">
        <v>5.5</v>
      </c>
      <c r="Q1056">
        <v>2.75</v>
      </c>
      <c r="T1056" s="19">
        <v>45115</v>
      </c>
      <c r="U1056" s="18">
        <v>1038</v>
      </c>
      <c r="AN1056">
        <v>1.5</v>
      </c>
      <c r="AO1056">
        <v>4</v>
      </c>
      <c r="AT1056">
        <v>2</v>
      </c>
      <c r="AU1056">
        <v>5.5</v>
      </c>
      <c r="AV1056">
        <v>2.75</v>
      </c>
      <c r="AW1056">
        <v>18</v>
      </c>
    </row>
    <row r="1057" spans="1:49" x14ac:dyDescent="0.3">
      <c r="A1057" s="17">
        <v>45119</v>
      </c>
      <c r="B1057" s="16">
        <v>1039</v>
      </c>
      <c r="C1057">
        <v>5</v>
      </c>
      <c r="O1057">
        <v>1</v>
      </c>
      <c r="P1057">
        <v>5</v>
      </c>
      <c r="Q1057">
        <v>5</v>
      </c>
      <c r="T1057" s="19">
        <v>45119</v>
      </c>
      <c r="U1057" s="18">
        <v>1039</v>
      </c>
      <c r="Y1057">
        <v>5</v>
      </c>
      <c r="AT1057">
        <v>1</v>
      </c>
      <c r="AU1057">
        <v>5</v>
      </c>
      <c r="AV1057">
        <v>5</v>
      </c>
      <c r="AW1057">
        <v>3</v>
      </c>
    </row>
    <row r="1058" spans="1:49" x14ac:dyDescent="0.3">
      <c r="A1058" s="17">
        <v>45129</v>
      </c>
      <c r="B1058" s="16">
        <v>1040</v>
      </c>
      <c r="C1058">
        <v>1.5</v>
      </c>
      <c r="O1058">
        <v>1</v>
      </c>
      <c r="P1058">
        <v>1.5</v>
      </c>
      <c r="Q1058">
        <v>1.5</v>
      </c>
      <c r="T1058" s="19">
        <v>45129</v>
      </c>
      <c r="U1058" s="18">
        <v>1040</v>
      </c>
      <c r="AN1058">
        <v>1.5</v>
      </c>
      <c r="AT1058">
        <v>1</v>
      </c>
      <c r="AU1058">
        <v>1.5</v>
      </c>
      <c r="AV1058">
        <v>1.5</v>
      </c>
      <c r="AW1058">
        <v>18</v>
      </c>
    </row>
    <row r="1059" spans="1:49" x14ac:dyDescent="0.3">
      <c r="A1059" s="17">
        <v>45131</v>
      </c>
      <c r="B1059" s="16">
        <v>1041</v>
      </c>
      <c r="C1059">
        <v>7</v>
      </c>
      <c r="O1059">
        <v>1</v>
      </c>
      <c r="P1059">
        <v>7</v>
      </c>
      <c r="Q1059">
        <v>7</v>
      </c>
      <c r="T1059" s="19">
        <v>45131</v>
      </c>
      <c r="U1059" s="18">
        <v>1041</v>
      </c>
      <c r="AM1059">
        <v>7</v>
      </c>
      <c r="AT1059">
        <v>1</v>
      </c>
      <c r="AU1059">
        <v>7</v>
      </c>
      <c r="AV1059">
        <v>7</v>
      </c>
      <c r="AW1059">
        <v>17</v>
      </c>
    </row>
    <row r="1060" spans="1:49" x14ac:dyDescent="0.3">
      <c r="A1060" s="17">
        <v>45132</v>
      </c>
      <c r="B1060" s="16">
        <v>1042</v>
      </c>
      <c r="C1060">
        <v>1</v>
      </c>
      <c r="O1060">
        <v>1</v>
      </c>
      <c r="P1060">
        <v>1</v>
      </c>
      <c r="Q1060">
        <v>1</v>
      </c>
      <c r="T1060" s="19">
        <v>45132</v>
      </c>
      <c r="U1060" s="18">
        <v>1042</v>
      </c>
      <c r="AC1060">
        <v>1</v>
      </c>
      <c r="AT1060">
        <v>1</v>
      </c>
      <c r="AU1060">
        <v>1</v>
      </c>
      <c r="AV1060">
        <v>1</v>
      </c>
      <c r="AW1060">
        <v>7</v>
      </c>
    </row>
    <row r="1061" spans="1:49" x14ac:dyDescent="0.3">
      <c r="A1061" s="69">
        <v>45146</v>
      </c>
      <c r="B1061" s="16">
        <v>1043</v>
      </c>
      <c r="C1061">
        <v>0.5</v>
      </c>
      <c r="O1061">
        <v>1</v>
      </c>
      <c r="P1061">
        <v>0.5</v>
      </c>
      <c r="Q1061">
        <v>0.5</v>
      </c>
      <c r="T1061" s="68">
        <v>45146</v>
      </c>
      <c r="U1061" s="18">
        <v>1043</v>
      </c>
      <c r="Z1061">
        <v>0.5</v>
      </c>
      <c r="AT1061">
        <v>1</v>
      </c>
      <c r="AU1061">
        <v>0.5</v>
      </c>
      <c r="AV1061">
        <v>0.5</v>
      </c>
      <c r="AW1061">
        <v>4</v>
      </c>
    </row>
    <row r="1062" spans="1:49" x14ac:dyDescent="0.3">
      <c r="A1062" s="56"/>
      <c r="B1062" s="16">
        <v>1044</v>
      </c>
      <c r="C1062">
        <v>16</v>
      </c>
      <c r="O1062">
        <v>1</v>
      </c>
      <c r="P1062">
        <v>16</v>
      </c>
      <c r="Q1062">
        <v>16</v>
      </c>
      <c r="T1062" s="56"/>
      <c r="U1062" s="18">
        <v>1044</v>
      </c>
      <c r="AB1062">
        <v>16</v>
      </c>
      <c r="AT1062">
        <v>1</v>
      </c>
      <c r="AU1062">
        <v>16</v>
      </c>
      <c r="AV1062">
        <v>16</v>
      </c>
      <c r="AW1062">
        <v>6</v>
      </c>
    </row>
    <row r="1063" spans="1:49" x14ac:dyDescent="0.3">
      <c r="A1063" s="17">
        <v>45163</v>
      </c>
      <c r="B1063" s="16">
        <v>1045</v>
      </c>
      <c r="C1063">
        <v>1.5</v>
      </c>
      <c r="O1063">
        <v>1</v>
      </c>
      <c r="P1063">
        <v>1.5</v>
      </c>
      <c r="Q1063">
        <v>1.5</v>
      </c>
      <c r="T1063" s="19">
        <v>45163</v>
      </c>
      <c r="U1063" s="18">
        <v>1045</v>
      </c>
      <c r="AL1063">
        <v>1.5</v>
      </c>
      <c r="AT1063">
        <v>1</v>
      </c>
      <c r="AU1063">
        <v>1.5</v>
      </c>
      <c r="AV1063">
        <v>1.5</v>
      </c>
      <c r="AW1063">
        <v>16</v>
      </c>
    </row>
    <row r="1064" spans="1:49" x14ac:dyDescent="0.3">
      <c r="A1064" s="17">
        <v>45164</v>
      </c>
      <c r="B1064" s="16">
        <v>1046</v>
      </c>
      <c r="C1064">
        <v>1.5</v>
      </c>
      <c r="O1064">
        <v>1</v>
      </c>
      <c r="P1064">
        <v>1.5</v>
      </c>
      <c r="Q1064">
        <v>1.5</v>
      </c>
      <c r="T1064" s="19">
        <v>45164</v>
      </c>
      <c r="U1064" s="18">
        <v>1046</v>
      </c>
      <c r="AB1064">
        <v>1.5</v>
      </c>
      <c r="AT1064">
        <v>1</v>
      </c>
      <c r="AU1064">
        <v>1.5</v>
      </c>
      <c r="AV1064">
        <v>1.5</v>
      </c>
      <c r="AW1064">
        <v>6</v>
      </c>
    </row>
    <row r="1065" spans="1:49" x14ac:dyDescent="0.3">
      <c r="A1065" s="17">
        <v>45165</v>
      </c>
      <c r="B1065" s="16">
        <v>1047</v>
      </c>
      <c r="C1065">
        <v>1</v>
      </c>
      <c r="O1065">
        <v>1</v>
      </c>
      <c r="P1065">
        <v>1</v>
      </c>
      <c r="Q1065">
        <v>1</v>
      </c>
      <c r="T1065" s="19">
        <v>45165</v>
      </c>
      <c r="U1065" s="18">
        <v>1047</v>
      </c>
      <c r="AN1065">
        <v>1</v>
      </c>
      <c r="AT1065">
        <v>1</v>
      </c>
      <c r="AU1065">
        <v>1</v>
      </c>
      <c r="AV1065">
        <v>1</v>
      </c>
      <c r="AW1065">
        <v>18</v>
      </c>
    </row>
    <row r="1066" spans="1:49" x14ac:dyDescent="0.3">
      <c r="A1066" s="17">
        <v>45177</v>
      </c>
      <c r="B1066" s="16">
        <v>1048</v>
      </c>
      <c r="C1066">
        <v>1</v>
      </c>
      <c r="O1066">
        <v>1</v>
      </c>
      <c r="P1066">
        <v>1</v>
      </c>
      <c r="Q1066">
        <v>1</v>
      </c>
      <c r="T1066" s="19">
        <v>45177</v>
      </c>
      <c r="U1066" s="18">
        <v>1048</v>
      </c>
      <c r="AL1066">
        <v>1</v>
      </c>
      <c r="AT1066">
        <v>1</v>
      </c>
      <c r="AU1066">
        <v>1</v>
      </c>
      <c r="AV1066">
        <v>1</v>
      </c>
      <c r="AW1066">
        <v>16</v>
      </c>
    </row>
    <row r="1067" spans="1:49" x14ac:dyDescent="0.3">
      <c r="A1067" s="17">
        <v>45178</v>
      </c>
      <c r="B1067" s="16">
        <v>1049</v>
      </c>
      <c r="C1067">
        <v>2</v>
      </c>
      <c r="O1067">
        <v>1</v>
      </c>
      <c r="P1067">
        <v>2</v>
      </c>
      <c r="Q1067">
        <v>2</v>
      </c>
      <c r="T1067" s="19">
        <v>45178</v>
      </c>
      <c r="U1067" s="18">
        <v>1049</v>
      </c>
      <c r="AB1067">
        <v>2</v>
      </c>
      <c r="AT1067">
        <v>1</v>
      </c>
      <c r="AU1067">
        <v>2</v>
      </c>
      <c r="AV1067">
        <v>2</v>
      </c>
      <c r="AW1067">
        <v>6</v>
      </c>
    </row>
    <row r="1068" spans="1:49" x14ac:dyDescent="0.3">
      <c r="A1068" s="69">
        <v>45179</v>
      </c>
      <c r="B1068" s="16">
        <v>1050</v>
      </c>
      <c r="C1068">
        <v>1</v>
      </c>
      <c r="O1068">
        <v>1</v>
      </c>
      <c r="P1068">
        <v>1</v>
      </c>
      <c r="Q1068">
        <v>1</v>
      </c>
      <c r="T1068" s="68">
        <v>45179</v>
      </c>
      <c r="U1068" s="18">
        <v>1050</v>
      </c>
      <c r="AC1068">
        <v>1</v>
      </c>
      <c r="AT1068">
        <v>1</v>
      </c>
      <c r="AU1068">
        <v>1</v>
      </c>
      <c r="AV1068">
        <v>1</v>
      </c>
      <c r="AW1068">
        <v>7</v>
      </c>
    </row>
    <row r="1069" spans="1:49" x14ac:dyDescent="0.3">
      <c r="A1069" s="56"/>
      <c r="B1069" s="16">
        <v>1051</v>
      </c>
      <c r="C1069">
        <v>1</v>
      </c>
      <c r="D1069">
        <v>4</v>
      </c>
      <c r="O1069">
        <v>2</v>
      </c>
      <c r="P1069">
        <v>5</v>
      </c>
      <c r="Q1069">
        <v>2.5</v>
      </c>
      <c r="T1069" s="56"/>
      <c r="U1069" s="18">
        <v>1051</v>
      </c>
      <c r="AF1069">
        <v>1</v>
      </c>
      <c r="AG1069">
        <v>4</v>
      </c>
      <c r="AT1069">
        <v>2</v>
      </c>
      <c r="AU1069">
        <v>5</v>
      </c>
      <c r="AV1069">
        <v>2.5</v>
      </c>
      <c r="AW1069">
        <v>10</v>
      </c>
    </row>
    <row r="1070" spans="1:49" x14ac:dyDescent="0.3">
      <c r="A1070" s="69">
        <v>45185</v>
      </c>
      <c r="B1070" s="16">
        <v>1052</v>
      </c>
      <c r="C1070">
        <v>0.5</v>
      </c>
      <c r="O1070">
        <v>1</v>
      </c>
      <c r="P1070">
        <v>0.5</v>
      </c>
      <c r="Q1070">
        <v>0.5</v>
      </c>
      <c r="T1070" s="68">
        <v>45185</v>
      </c>
      <c r="U1070" s="18">
        <v>1052</v>
      </c>
      <c r="AL1070">
        <v>0.5</v>
      </c>
      <c r="AT1070">
        <v>1</v>
      </c>
      <c r="AU1070">
        <v>0.5</v>
      </c>
      <c r="AV1070">
        <v>0.5</v>
      </c>
      <c r="AW1070">
        <v>16</v>
      </c>
    </row>
    <row r="1071" spans="1:49" x14ac:dyDescent="0.3">
      <c r="A1071" s="56"/>
      <c r="B1071" s="16">
        <v>1053</v>
      </c>
      <c r="C1071">
        <v>1</v>
      </c>
      <c r="O1071">
        <v>1</v>
      </c>
      <c r="P1071">
        <v>1</v>
      </c>
      <c r="Q1071">
        <v>1</v>
      </c>
      <c r="T1071" s="56"/>
      <c r="U1071" s="18">
        <v>1053</v>
      </c>
      <c r="AN1071">
        <v>1</v>
      </c>
      <c r="AT1071">
        <v>1</v>
      </c>
      <c r="AU1071">
        <v>1</v>
      </c>
      <c r="AV1071">
        <v>1</v>
      </c>
      <c r="AW1071">
        <v>18</v>
      </c>
    </row>
    <row r="1072" spans="1:49" x14ac:dyDescent="0.3">
      <c r="A1072" s="69">
        <v>45186</v>
      </c>
      <c r="B1072" s="16">
        <v>1054</v>
      </c>
      <c r="C1072">
        <v>1</v>
      </c>
      <c r="O1072">
        <v>1</v>
      </c>
      <c r="P1072">
        <v>1</v>
      </c>
      <c r="Q1072">
        <v>1</v>
      </c>
      <c r="T1072" s="68">
        <v>45186</v>
      </c>
      <c r="U1072" s="18">
        <v>1054</v>
      </c>
      <c r="AB1072">
        <v>1</v>
      </c>
      <c r="AT1072">
        <v>1</v>
      </c>
      <c r="AU1072">
        <v>1</v>
      </c>
      <c r="AV1072">
        <v>1</v>
      </c>
      <c r="AW1072">
        <v>6</v>
      </c>
    </row>
    <row r="1073" spans="1:49" x14ac:dyDescent="0.3">
      <c r="A1073" s="56"/>
      <c r="B1073" s="16">
        <v>1055</v>
      </c>
      <c r="C1073">
        <v>0.5</v>
      </c>
      <c r="O1073">
        <v>1</v>
      </c>
      <c r="P1073">
        <v>0.5</v>
      </c>
      <c r="Q1073">
        <v>0.5</v>
      </c>
      <c r="T1073" s="56"/>
      <c r="U1073" s="18">
        <v>1055</v>
      </c>
      <c r="AL1073">
        <v>0.5</v>
      </c>
      <c r="AT1073">
        <v>1</v>
      </c>
      <c r="AU1073">
        <v>0.5</v>
      </c>
      <c r="AV1073">
        <v>0.5</v>
      </c>
      <c r="AW1073">
        <v>16</v>
      </c>
    </row>
    <row r="1074" spans="1:49" x14ac:dyDescent="0.3">
      <c r="A1074" s="69">
        <v>45187</v>
      </c>
      <c r="B1074" s="16">
        <v>1056</v>
      </c>
      <c r="C1074">
        <v>1.5</v>
      </c>
      <c r="O1074">
        <v>1</v>
      </c>
      <c r="P1074">
        <v>1.5</v>
      </c>
      <c r="Q1074">
        <v>1.5</v>
      </c>
      <c r="T1074" s="68">
        <v>45187</v>
      </c>
      <c r="U1074" s="18">
        <v>1056</v>
      </c>
      <c r="AB1074">
        <v>1.5</v>
      </c>
      <c r="AT1074">
        <v>1</v>
      </c>
      <c r="AU1074">
        <v>1.5</v>
      </c>
      <c r="AV1074">
        <v>1.5</v>
      </c>
      <c r="AW1074">
        <v>6</v>
      </c>
    </row>
    <row r="1075" spans="1:49" x14ac:dyDescent="0.3">
      <c r="A1075" s="56"/>
      <c r="B1075" s="16">
        <v>1057</v>
      </c>
      <c r="C1075">
        <v>0.5</v>
      </c>
      <c r="O1075">
        <v>1</v>
      </c>
      <c r="P1075">
        <v>0.5</v>
      </c>
      <c r="Q1075">
        <v>0.5</v>
      </c>
      <c r="T1075" s="56"/>
      <c r="U1075" s="18">
        <v>1057</v>
      </c>
      <c r="AO1075">
        <v>0.5</v>
      </c>
      <c r="AT1075">
        <v>1</v>
      </c>
      <c r="AU1075">
        <v>0.5</v>
      </c>
      <c r="AV1075">
        <v>0.5</v>
      </c>
      <c r="AW1075">
        <v>19</v>
      </c>
    </row>
    <row r="1076" spans="1:49" x14ac:dyDescent="0.3">
      <c r="A1076" s="17">
        <v>45188</v>
      </c>
      <c r="B1076" s="16">
        <v>1058</v>
      </c>
      <c r="C1076">
        <v>2.5</v>
      </c>
      <c r="O1076">
        <v>1</v>
      </c>
      <c r="P1076">
        <v>2.5</v>
      </c>
      <c r="Q1076">
        <v>2.5</v>
      </c>
      <c r="T1076" s="19">
        <v>45188</v>
      </c>
      <c r="U1076" s="18">
        <v>1058</v>
      </c>
      <c r="AB1076">
        <v>2.5</v>
      </c>
      <c r="AT1076">
        <v>1</v>
      </c>
      <c r="AU1076">
        <v>2.5</v>
      </c>
      <c r="AV1076">
        <v>2.5</v>
      </c>
      <c r="AW1076">
        <v>6</v>
      </c>
    </row>
    <row r="1077" spans="1:49" x14ac:dyDescent="0.3">
      <c r="A1077" s="69">
        <v>45204</v>
      </c>
      <c r="B1077" s="16">
        <v>1059</v>
      </c>
      <c r="C1077">
        <v>1</v>
      </c>
      <c r="O1077">
        <v>1</v>
      </c>
      <c r="P1077">
        <v>1</v>
      </c>
      <c r="Q1077">
        <v>1</v>
      </c>
      <c r="T1077" s="68">
        <v>45204</v>
      </c>
      <c r="U1077" s="18">
        <v>1059</v>
      </c>
      <c r="AB1077">
        <v>1</v>
      </c>
      <c r="AT1077">
        <v>1</v>
      </c>
      <c r="AU1077">
        <v>1</v>
      </c>
      <c r="AV1077">
        <v>1</v>
      </c>
      <c r="AW1077">
        <v>6</v>
      </c>
    </row>
    <row r="1078" spans="1:49" x14ac:dyDescent="0.3">
      <c r="A1078" s="56"/>
      <c r="B1078" s="16">
        <v>1060</v>
      </c>
      <c r="C1078">
        <v>1</v>
      </c>
      <c r="O1078">
        <v>1</v>
      </c>
      <c r="P1078">
        <v>1</v>
      </c>
      <c r="Q1078">
        <v>1</v>
      </c>
      <c r="T1078" s="56"/>
      <c r="U1078" s="18">
        <v>1060</v>
      </c>
      <c r="AL1078">
        <v>1</v>
      </c>
      <c r="AT1078">
        <v>1</v>
      </c>
      <c r="AU1078">
        <v>1</v>
      </c>
      <c r="AV1078">
        <v>1</v>
      </c>
      <c r="AW1078">
        <v>16</v>
      </c>
    </row>
    <row r="1079" spans="1:49" x14ac:dyDescent="0.3">
      <c r="A1079" s="17">
        <v>45211</v>
      </c>
      <c r="B1079" s="16">
        <v>1061</v>
      </c>
      <c r="C1079">
        <v>1</v>
      </c>
      <c r="O1079">
        <v>1</v>
      </c>
      <c r="P1079">
        <v>1</v>
      </c>
      <c r="Q1079">
        <v>1</v>
      </c>
      <c r="T1079" s="19">
        <v>45211</v>
      </c>
      <c r="U1079" s="18">
        <v>1061</v>
      </c>
      <c r="W1079">
        <v>1</v>
      </c>
      <c r="AT1079">
        <v>1</v>
      </c>
      <c r="AU1079">
        <v>1</v>
      </c>
      <c r="AV1079">
        <v>1</v>
      </c>
      <c r="AW1079">
        <v>1</v>
      </c>
    </row>
    <row r="1080" spans="1:49" x14ac:dyDescent="0.3">
      <c r="A1080" s="17">
        <v>45213</v>
      </c>
      <c r="B1080" s="16">
        <v>1062</v>
      </c>
      <c r="C1080">
        <v>0.5</v>
      </c>
      <c r="D1080">
        <v>1.5</v>
      </c>
      <c r="O1080">
        <v>2</v>
      </c>
      <c r="P1080">
        <v>2</v>
      </c>
      <c r="Q1080">
        <v>1</v>
      </c>
      <c r="T1080" s="19">
        <v>45213</v>
      </c>
      <c r="U1080" s="18">
        <v>1062</v>
      </c>
      <c r="AM1080">
        <v>0.5</v>
      </c>
      <c r="AN1080">
        <v>1.5</v>
      </c>
      <c r="AT1080">
        <v>2</v>
      </c>
      <c r="AU1080">
        <v>2</v>
      </c>
      <c r="AV1080">
        <v>1</v>
      </c>
      <c r="AW1080">
        <v>17</v>
      </c>
    </row>
    <row r="1081" spans="1:49" x14ac:dyDescent="0.3">
      <c r="A1081" s="17">
        <v>45214</v>
      </c>
      <c r="B1081" s="16">
        <v>1063</v>
      </c>
      <c r="C1081">
        <v>0.5</v>
      </c>
      <c r="D1081">
        <v>1</v>
      </c>
      <c r="O1081">
        <v>2</v>
      </c>
      <c r="P1081">
        <v>1.5</v>
      </c>
      <c r="Q1081">
        <v>0.75</v>
      </c>
      <c r="T1081" s="19">
        <v>45214</v>
      </c>
      <c r="U1081" s="18">
        <v>1063</v>
      </c>
      <c r="AB1081">
        <v>0.5</v>
      </c>
      <c r="AC1081">
        <v>1</v>
      </c>
      <c r="AT1081">
        <v>2</v>
      </c>
      <c r="AU1081">
        <v>1.5</v>
      </c>
      <c r="AV1081">
        <v>0.75</v>
      </c>
      <c r="AW1081">
        <v>6</v>
      </c>
    </row>
    <row r="1082" spans="1:49" x14ac:dyDescent="0.3">
      <c r="A1082" s="17">
        <v>45216</v>
      </c>
      <c r="B1082" s="16">
        <v>1064</v>
      </c>
      <c r="C1082">
        <v>17.5</v>
      </c>
      <c r="D1082">
        <v>3</v>
      </c>
      <c r="O1082">
        <v>2</v>
      </c>
      <c r="P1082">
        <v>20.5</v>
      </c>
      <c r="Q1082">
        <v>10.25</v>
      </c>
      <c r="T1082" s="19">
        <v>45216</v>
      </c>
      <c r="U1082" s="18">
        <v>1064</v>
      </c>
      <c r="AB1082">
        <v>17.5</v>
      </c>
      <c r="AC1082">
        <v>3</v>
      </c>
      <c r="AT1082">
        <v>2</v>
      </c>
      <c r="AU1082">
        <v>20.5</v>
      </c>
      <c r="AV1082">
        <v>10.25</v>
      </c>
      <c r="AW1082">
        <v>6</v>
      </c>
    </row>
    <row r="1083" spans="1:49" x14ac:dyDescent="0.3">
      <c r="A1083" s="17">
        <v>45220</v>
      </c>
      <c r="B1083" s="16">
        <v>1065</v>
      </c>
      <c r="C1083">
        <v>9</v>
      </c>
      <c r="O1083">
        <v>1</v>
      </c>
      <c r="P1083">
        <v>9</v>
      </c>
      <c r="Q1083">
        <v>9</v>
      </c>
      <c r="T1083" s="19">
        <v>45220</v>
      </c>
      <c r="U1083" s="18">
        <v>1065</v>
      </c>
      <c r="AC1083">
        <v>9</v>
      </c>
      <c r="AT1083">
        <v>1</v>
      </c>
      <c r="AU1083">
        <v>9</v>
      </c>
      <c r="AV1083">
        <v>9</v>
      </c>
      <c r="AW1083">
        <v>7</v>
      </c>
    </row>
    <row r="1084" spans="1:49" x14ac:dyDescent="0.3">
      <c r="A1084" s="69">
        <v>45221</v>
      </c>
      <c r="B1084" s="16">
        <v>1066</v>
      </c>
      <c r="C1084">
        <v>17</v>
      </c>
      <c r="O1084">
        <v>1</v>
      </c>
      <c r="P1084">
        <v>17</v>
      </c>
      <c r="Q1084">
        <v>17</v>
      </c>
      <c r="T1084" s="68">
        <v>45221</v>
      </c>
      <c r="U1084" s="18">
        <v>1066</v>
      </c>
      <c r="AB1084">
        <v>17</v>
      </c>
      <c r="AT1084">
        <v>1</v>
      </c>
      <c r="AU1084">
        <v>17</v>
      </c>
      <c r="AV1084">
        <v>17</v>
      </c>
      <c r="AW1084">
        <v>6</v>
      </c>
    </row>
    <row r="1085" spans="1:49" x14ac:dyDescent="0.3">
      <c r="A1085" s="56"/>
      <c r="B1085" s="16">
        <v>1067</v>
      </c>
      <c r="C1085">
        <v>0.5</v>
      </c>
      <c r="O1085">
        <v>1</v>
      </c>
      <c r="P1085">
        <v>0.5</v>
      </c>
      <c r="Q1085">
        <v>0.5</v>
      </c>
      <c r="T1085" s="56"/>
      <c r="U1085" s="18">
        <v>1067</v>
      </c>
      <c r="AI1085">
        <v>0.5</v>
      </c>
      <c r="AT1085">
        <v>1</v>
      </c>
      <c r="AU1085">
        <v>0.5</v>
      </c>
      <c r="AV1085">
        <v>0.5</v>
      </c>
      <c r="AW1085">
        <v>13</v>
      </c>
    </row>
    <row r="1086" spans="1:49" x14ac:dyDescent="0.3">
      <c r="A1086" s="17">
        <v>45222</v>
      </c>
      <c r="B1086" s="16">
        <v>1068</v>
      </c>
      <c r="C1086">
        <v>1</v>
      </c>
      <c r="O1086">
        <v>1</v>
      </c>
      <c r="P1086">
        <v>1</v>
      </c>
      <c r="Q1086">
        <v>1</v>
      </c>
      <c r="T1086" s="19">
        <v>45222</v>
      </c>
      <c r="U1086" s="18">
        <v>1068</v>
      </c>
      <c r="X1086">
        <v>1</v>
      </c>
      <c r="AT1086">
        <v>1</v>
      </c>
      <c r="AU1086">
        <v>1</v>
      </c>
      <c r="AV1086">
        <v>1</v>
      </c>
      <c r="AW1086">
        <v>2</v>
      </c>
    </row>
    <row r="1087" spans="1:49" x14ac:dyDescent="0.3">
      <c r="A1087" s="17">
        <v>45223</v>
      </c>
      <c r="B1087" s="16">
        <v>1069</v>
      </c>
      <c r="C1087">
        <v>19.5</v>
      </c>
      <c r="D1087">
        <v>21</v>
      </c>
      <c r="O1087">
        <v>2</v>
      </c>
      <c r="P1087">
        <v>40.5</v>
      </c>
      <c r="Q1087">
        <v>20.25</v>
      </c>
      <c r="T1087" s="19">
        <v>45223</v>
      </c>
      <c r="U1087" s="18">
        <v>1069</v>
      </c>
      <c r="AB1087">
        <v>19.5</v>
      </c>
      <c r="AC1087">
        <v>21</v>
      </c>
      <c r="AT1087">
        <v>2</v>
      </c>
      <c r="AU1087">
        <v>40.5</v>
      </c>
      <c r="AV1087">
        <v>20.25</v>
      </c>
      <c r="AW1087">
        <v>6</v>
      </c>
    </row>
    <row r="1088" spans="1:49" x14ac:dyDescent="0.3">
      <c r="A1088" s="69">
        <v>45224</v>
      </c>
      <c r="B1088" s="16">
        <v>1070</v>
      </c>
      <c r="C1088">
        <v>0.5</v>
      </c>
      <c r="O1088">
        <v>1</v>
      </c>
      <c r="P1088">
        <v>0.5</v>
      </c>
      <c r="Q1088">
        <v>0.5</v>
      </c>
      <c r="T1088" s="68">
        <v>45224</v>
      </c>
      <c r="U1088" s="18">
        <v>1070</v>
      </c>
      <c r="AC1088">
        <v>0.5</v>
      </c>
      <c r="AT1088">
        <v>1</v>
      </c>
      <c r="AU1088">
        <v>0.5</v>
      </c>
      <c r="AV1088">
        <v>0.5</v>
      </c>
      <c r="AW1088">
        <v>7</v>
      </c>
    </row>
    <row r="1089" spans="1:49" x14ac:dyDescent="0.3">
      <c r="A1089" s="56"/>
      <c r="B1089" s="16">
        <v>1071</v>
      </c>
      <c r="C1089">
        <v>1.5</v>
      </c>
      <c r="O1089">
        <v>1</v>
      </c>
      <c r="P1089">
        <v>1.5</v>
      </c>
      <c r="Q1089">
        <v>1.5</v>
      </c>
      <c r="T1089" s="56"/>
      <c r="U1089" s="18">
        <v>1071</v>
      </c>
      <c r="AK1089">
        <v>1.5</v>
      </c>
      <c r="AT1089">
        <v>1</v>
      </c>
      <c r="AU1089">
        <v>1.5</v>
      </c>
      <c r="AV1089">
        <v>1.5</v>
      </c>
      <c r="AW1089">
        <v>15</v>
      </c>
    </row>
    <row r="1090" spans="1:49" x14ac:dyDescent="0.3">
      <c r="A1090" s="17">
        <v>45225</v>
      </c>
      <c r="B1090" s="16">
        <v>1072</v>
      </c>
      <c r="C1090">
        <v>2</v>
      </c>
      <c r="D1090">
        <v>1</v>
      </c>
      <c r="O1090">
        <v>2</v>
      </c>
      <c r="P1090">
        <v>3</v>
      </c>
      <c r="Q1090">
        <v>1.5</v>
      </c>
      <c r="T1090" s="19">
        <v>45225</v>
      </c>
      <c r="U1090" s="18">
        <v>1072</v>
      </c>
      <c r="AB1090">
        <v>2</v>
      </c>
      <c r="AC1090">
        <v>1</v>
      </c>
      <c r="AT1090">
        <v>2</v>
      </c>
      <c r="AU1090">
        <v>3</v>
      </c>
      <c r="AV1090">
        <v>1.5</v>
      </c>
      <c r="AW1090">
        <v>6</v>
      </c>
    </row>
    <row r="1091" spans="1:49" x14ac:dyDescent="0.3">
      <c r="A1091" s="17">
        <v>45227</v>
      </c>
      <c r="B1091" s="16">
        <v>1073</v>
      </c>
      <c r="C1091">
        <v>1</v>
      </c>
      <c r="O1091">
        <v>1</v>
      </c>
      <c r="P1091">
        <v>1</v>
      </c>
      <c r="Q1091">
        <v>1</v>
      </c>
      <c r="T1091" s="19">
        <v>45227</v>
      </c>
      <c r="U1091" s="18">
        <v>1073</v>
      </c>
      <c r="AC1091">
        <v>1</v>
      </c>
      <c r="AT1091">
        <v>1</v>
      </c>
      <c r="AU1091">
        <v>1</v>
      </c>
      <c r="AV1091">
        <v>1</v>
      </c>
      <c r="AW1091">
        <v>7</v>
      </c>
    </row>
    <row r="1092" spans="1:49" x14ac:dyDescent="0.3">
      <c r="A1092" s="69">
        <v>45231</v>
      </c>
      <c r="B1092" s="16">
        <v>1074</v>
      </c>
      <c r="C1092">
        <v>0.5</v>
      </c>
      <c r="O1092">
        <v>1</v>
      </c>
      <c r="P1092">
        <v>0.5</v>
      </c>
      <c r="Q1092">
        <v>0.5</v>
      </c>
      <c r="T1092" s="68">
        <v>45231</v>
      </c>
      <c r="U1092" s="18">
        <v>1074</v>
      </c>
      <c r="AI1092">
        <v>0.5</v>
      </c>
      <c r="AT1092">
        <v>1</v>
      </c>
      <c r="AU1092">
        <v>0.5</v>
      </c>
      <c r="AV1092">
        <v>0.5</v>
      </c>
      <c r="AW1092">
        <v>13</v>
      </c>
    </row>
    <row r="1093" spans="1:49" x14ac:dyDescent="0.3">
      <c r="A1093" s="56"/>
      <c r="B1093" s="16">
        <v>1075</v>
      </c>
      <c r="C1093">
        <v>2</v>
      </c>
      <c r="O1093">
        <v>1</v>
      </c>
      <c r="P1093">
        <v>2</v>
      </c>
      <c r="Q1093">
        <v>2</v>
      </c>
      <c r="T1093" s="56"/>
      <c r="U1093" s="18">
        <v>1075</v>
      </c>
      <c r="AN1093">
        <v>2</v>
      </c>
      <c r="AT1093">
        <v>1</v>
      </c>
      <c r="AU1093">
        <v>2</v>
      </c>
      <c r="AV1093">
        <v>2</v>
      </c>
      <c r="AW1093">
        <v>18</v>
      </c>
    </row>
    <row r="1094" spans="1:49" x14ac:dyDescent="0.3">
      <c r="A1094" s="17">
        <v>45232</v>
      </c>
      <c r="B1094" s="16">
        <v>1076</v>
      </c>
      <c r="C1094">
        <v>0.5</v>
      </c>
      <c r="D1094">
        <v>36.5</v>
      </c>
      <c r="O1094">
        <v>2</v>
      </c>
      <c r="P1094">
        <v>37</v>
      </c>
      <c r="Q1094">
        <v>18.5</v>
      </c>
      <c r="T1094" s="19">
        <v>45232</v>
      </c>
      <c r="U1094" s="18">
        <v>1076</v>
      </c>
      <c r="AG1094">
        <v>0.5</v>
      </c>
      <c r="AH1094">
        <v>36.5</v>
      </c>
      <c r="AT1094">
        <v>2</v>
      </c>
      <c r="AU1094">
        <v>37</v>
      </c>
      <c r="AV1094">
        <v>18.5</v>
      </c>
      <c r="AW1094">
        <v>11</v>
      </c>
    </row>
    <row r="1095" spans="1:49" x14ac:dyDescent="0.3">
      <c r="A1095" s="17">
        <v>45233</v>
      </c>
      <c r="B1095" s="16">
        <v>1077</v>
      </c>
      <c r="C1095">
        <v>55</v>
      </c>
      <c r="D1095">
        <v>11</v>
      </c>
      <c r="O1095">
        <v>2</v>
      </c>
      <c r="P1095">
        <v>66</v>
      </c>
      <c r="Q1095">
        <v>33</v>
      </c>
      <c r="T1095" s="19">
        <v>45233</v>
      </c>
      <c r="U1095" s="18">
        <v>1077</v>
      </c>
      <c r="V1095">
        <v>55</v>
      </c>
      <c r="W1095">
        <v>11</v>
      </c>
      <c r="AT1095">
        <v>2</v>
      </c>
      <c r="AU1095">
        <v>66</v>
      </c>
      <c r="AV1095">
        <v>33</v>
      </c>
      <c r="AW1095">
        <v>0</v>
      </c>
    </row>
    <row r="1096" spans="1:49" x14ac:dyDescent="0.3">
      <c r="A1096" s="17">
        <v>45234</v>
      </c>
      <c r="B1096" s="16">
        <v>1078</v>
      </c>
      <c r="C1096">
        <v>19.5</v>
      </c>
      <c r="D1096">
        <v>0.5</v>
      </c>
      <c r="O1096">
        <v>2</v>
      </c>
      <c r="P1096">
        <v>20</v>
      </c>
      <c r="Q1096">
        <v>10</v>
      </c>
      <c r="T1096" s="19">
        <v>45234</v>
      </c>
      <c r="U1096" s="18">
        <v>1078</v>
      </c>
      <c r="AB1096">
        <v>19.5</v>
      </c>
      <c r="AC1096">
        <v>0.5</v>
      </c>
      <c r="AT1096">
        <v>2</v>
      </c>
      <c r="AU1096">
        <v>20</v>
      </c>
      <c r="AV1096">
        <v>10</v>
      </c>
      <c r="AW1096">
        <v>6</v>
      </c>
    </row>
    <row r="1097" spans="1:49" x14ac:dyDescent="0.3">
      <c r="A1097" s="69">
        <v>45235</v>
      </c>
      <c r="B1097" s="16">
        <v>1079</v>
      </c>
      <c r="C1097">
        <v>112.5</v>
      </c>
      <c r="O1097">
        <v>1</v>
      </c>
      <c r="P1097">
        <v>112.5</v>
      </c>
      <c r="Q1097">
        <v>112.5</v>
      </c>
      <c r="T1097" s="68">
        <v>45235</v>
      </c>
      <c r="U1097" s="18">
        <v>1079</v>
      </c>
      <c r="AB1097">
        <v>112.5</v>
      </c>
      <c r="AT1097">
        <v>1</v>
      </c>
      <c r="AU1097">
        <v>112.5</v>
      </c>
      <c r="AV1097">
        <v>112.5</v>
      </c>
      <c r="AW1097">
        <v>6</v>
      </c>
    </row>
    <row r="1098" spans="1:49" x14ac:dyDescent="0.3">
      <c r="A1098" s="57"/>
      <c r="B1098" s="16">
        <v>1080</v>
      </c>
      <c r="C1098">
        <v>1</v>
      </c>
      <c r="O1098">
        <v>1</v>
      </c>
      <c r="P1098">
        <v>1</v>
      </c>
      <c r="Q1098">
        <v>1</v>
      </c>
      <c r="T1098" s="57"/>
      <c r="U1098" s="18">
        <v>1080</v>
      </c>
      <c r="AI1098">
        <v>1</v>
      </c>
      <c r="AT1098">
        <v>1</v>
      </c>
      <c r="AU1098">
        <v>1</v>
      </c>
      <c r="AV1098">
        <v>1</v>
      </c>
      <c r="AW1098">
        <v>13</v>
      </c>
    </row>
    <row r="1099" spans="1:49" x14ac:dyDescent="0.3">
      <c r="A1099" s="56"/>
      <c r="B1099" s="16">
        <v>1081</v>
      </c>
      <c r="C1099">
        <v>1.5</v>
      </c>
      <c r="O1099">
        <v>1</v>
      </c>
      <c r="P1099">
        <v>1.5</v>
      </c>
      <c r="Q1099">
        <v>1.5</v>
      </c>
      <c r="T1099" s="56"/>
      <c r="U1099" s="18">
        <v>1081</v>
      </c>
      <c r="AK1099">
        <v>1.5</v>
      </c>
      <c r="AT1099">
        <v>1</v>
      </c>
      <c r="AU1099">
        <v>1.5</v>
      </c>
      <c r="AV1099">
        <v>1.5</v>
      </c>
      <c r="AW1099">
        <v>15</v>
      </c>
    </row>
    <row r="1100" spans="1:49" x14ac:dyDescent="0.3">
      <c r="A1100" s="17">
        <v>45236</v>
      </c>
      <c r="B1100" s="16">
        <v>1082</v>
      </c>
      <c r="C1100">
        <v>8.5</v>
      </c>
      <c r="O1100">
        <v>1</v>
      </c>
      <c r="P1100">
        <v>8.5</v>
      </c>
      <c r="Q1100">
        <v>8.5</v>
      </c>
      <c r="T1100" s="19">
        <v>45236</v>
      </c>
      <c r="U1100" s="18">
        <v>1082</v>
      </c>
      <c r="AB1100">
        <v>8.5</v>
      </c>
      <c r="AT1100">
        <v>1</v>
      </c>
      <c r="AU1100">
        <v>8.5</v>
      </c>
      <c r="AV1100">
        <v>8.5</v>
      </c>
      <c r="AW1100">
        <v>6</v>
      </c>
    </row>
    <row r="1101" spans="1:49" x14ac:dyDescent="0.3">
      <c r="A1101" s="17">
        <v>45237</v>
      </c>
      <c r="B1101" s="16">
        <v>1083</v>
      </c>
      <c r="C1101">
        <v>365</v>
      </c>
      <c r="D1101">
        <v>46.5</v>
      </c>
      <c r="O1101">
        <v>2</v>
      </c>
      <c r="P1101">
        <v>411.5</v>
      </c>
      <c r="Q1101">
        <v>205.75</v>
      </c>
      <c r="T1101" s="19">
        <v>45237</v>
      </c>
      <c r="U1101" s="18">
        <v>1083</v>
      </c>
      <c r="AB1101">
        <v>365</v>
      </c>
      <c r="AC1101">
        <v>46.5</v>
      </c>
      <c r="AT1101">
        <v>2</v>
      </c>
      <c r="AU1101">
        <v>411.5</v>
      </c>
      <c r="AV1101">
        <v>205.75</v>
      </c>
      <c r="AW1101">
        <v>6</v>
      </c>
    </row>
    <row r="1102" spans="1:49" x14ac:dyDescent="0.3">
      <c r="A1102" s="17">
        <v>45239</v>
      </c>
      <c r="B1102" s="16">
        <v>1084</v>
      </c>
      <c r="C1102">
        <v>2.5</v>
      </c>
      <c r="O1102">
        <v>1</v>
      </c>
      <c r="P1102">
        <v>2.5</v>
      </c>
      <c r="Q1102">
        <v>2.5</v>
      </c>
      <c r="T1102" s="19">
        <v>45239</v>
      </c>
      <c r="U1102" s="18">
        <v>1084</v>
      </c>
      <c r="AK1102">
        <v>2.5</v>
      </c>
      <c r="AT1102">
        <v>1</v>
      </c>
      <c r="AU1102">
        <v>2.5</v>
      </c>
      <c r="AV1102">
        <v>2.5</v>
      </c>
      <c r="AW1102">
        <v>15</v>
      </c>
    </row>
    <row r="1103" spans="1:49" x14ac:dyDescent="0.3">
      <c r="A1103" s="17">
        <v>45241</v>
      </c>
      <c r="B1103" s="16">
        <v>1085</v>
      </c>
      <c r="C1103">
        <v>1</v>
      </c>
      <c r="O1103">
        <v>1</v>
      </c>
      <c r="P1103">
        <v>1</v>
      </c>
      <c r="Q1103">
        <v>1</v>
      </c>
      <c r="T1103" s="19">
        <v>45241</v>
      </c>
      <c r="U1103" s="18">
        <v>1085</v>
      </c>
      <c r="AB1103">
        <v>1</v>
      </c>
      <c r="AT1103">
        <v>1</v>
      </c>
      <c r="AU1103">
        <v>1</v>
      </c>
      <c r="AV1103">
        <v>1</v>
      </c>
      <c r="AW1103">
        <v>6</v>
      </c>
    </row>
    <row r="1104" spans="1:49" x14ac:dyDescent="0.3">
      <c r="A1104" s="69">
        <v>45242</v>
      </c>
      <c r="B1104" s="16">
        <v>1086</v>
      </c>
      <c r="C1104">
        <v>18.5</v>
      </c>
      <c r="O1104">
        <v>1</v>
      </c>
      <c r="P1104">
        <v>18.5</v>
      </c>
      <c r="Q1104">
        <v>18.5</v>
      </c>
      <c r="T1104" s="68">
        <v>45242</v>
      </c>
      <c r="U1104" s="18">
        <v>1086</v>
      </c>
      <c r="AB1104">
        <v>18.5</v>
      </c>
      <c r="AT1104">
        <v>1</v>
      </c>
      <c r="AU1104">
        <v>18.5</v>
      </c>
      <c r="AV1104">
        <v>18.5</v>
      </c>
      <c r="AW1104">
        <v>6</v>
      </c>
    </row>
    <row r="1105" spans="1:49" x14ac:dyDescent="0.3">
      <c r="A1105" s="57"/>
      <c r="B1105" s="16">
        <v>1087</v>
      </c>
      <c r="C1105">
        <v>8</v>
      </c>
      <c r="O1105">
        <v>1</v>
      </c>
      <c r="P1105">
        <v>8</v>
      </c>
      <c r="Q1105">
        <v>8</v>
      </c>
      <c r="T1105" s="57"/>
      <c r="U1105" s="18">
        <v>1087</v>
      </c>
      <c r="AI1105">
        <v>8</v>
      </c>
      <c r="AT1105">
        <v>1</v>
      </c>
      <c r="AU1105">
        <v>8</v>
      </c>
      <c r="AV1105">
        <v>8</v>
      </c>
      <c r="AW1105">
        <v>13</v>
      </c>
    </row>
    <row r="1106" spans="1:49" x14ac:dyDescent="0.3">
      <c r="A1106" s="56"/>
      <c r="B1106" s="16">
        <v>1088</v>
      </c>
      <c r="C1106">
        <v>0.5</v>
      </c>
      <c r="O1106">
        <v>1</v>
      </c>
      <c r="P1106">
        <v>0.5</v>
      </c>
      <c r="Q1106">
        <v>0.5</v>
      </c>
      <c r="T1106" s="56"/>
      <c r="U1106" s="18">
        <v>1088</v>
      </c>
      <c r="AL1106">
        <v>0.5</v>
      </c>
      <c r="AT1106">
        <v>1</v>
      </c>
      <c r="AU1106">
        <v>0.5</v>
      </c>
      <c r="AV1106">
        <v>0.5</v>
      </c>
      <c r="AW1106">
        <v>16</v>
      </c>
    </row>
    <row r="1107" spans="1:49" x14ac:dyDescent="0.3">
      <c r="A1107" s="17">
        <v>45243</v>
      </c>
      <c r="B1107" s="16">
        <v>1089</v>
      </c>
      <c r="C1107">
        <v>2</v>
      </c>
      <c r="O1107">
        <v>1</v>
      </c>
      <c r="P1107">
        <v>2</v>
      </c>
      <c r="Q1107">
        <v>2</v>
      </c>
      <c r="T1107" s="19">
        <v>45243</v>
      </c>
      <c r="U1107" s="18">
        <v>1089</v>
      </c>
      <c r="AC1107">
        <v>2</v>
      </c>
      <c r="AT1107">
        <v>1</v>
      </c>
      <c r="AU1107">
        <v>2</v>
      </c>
      <c r="AV1107">
        <v>2</v>
      </c>
      <c r="AW1107">
        <v>7</v>
      </c>
    </row>
    <row r="1108" spans="1:49" x14ac:dyDescent="0.3">
      <c r="A1108" s="69">
        <v>45244</v>
      </c>
      <c r="B1108" s="16">
        <v>1090</v>
      </c>
      <c r="C1108">
        <v>4</v>
      </c>
      <c r="D1108">
        <v>1.5</v>
      </c>
      <c r="O1108">
        <v>2</v>
      </c>
      <c r="P1108">
        <v>5.5</v>
      </c>
      <c r="Q1108">
        <v>2.75</v>
      </c>
      <c r="T1108" s="68">
        <v>45244</v>
      </c>
      <c r="U1108" s="18">
        <v>1090</v>
      </c>
      <c r="AI1108">
        <v>4</v>
      </c>
      <c r="AJ1108">
        <v>1.5</v>
      </c>
      <c r="AT1108">
        <v>2</v>
      </c>
      <c r="AU1108">
        <v>5.5</v>
      </c>
      <c r="AV1108">
        <v>2.75</v>
      </c>
      <c r="AW1108">
        <v>13</v>
      </c>
    </row>
    <row r="1109" spans="1:49" x14ac:dyDescent="0.3">
      <c r="A1109" s="56"/>
      <c r="B1109" s="16">
        <v>1091</v>
      </c>
      <c r="C1109">
        <v>1.5</v>
      </c>
      <c r="O1109">
        <v>1</v>
      </c>
      <c r="P1109">
        <v>1.5</v>
      </c>
      <c r="Q1109">
        <v>1.5</v>
      </c>
      <c r="T1109" s="56"/>
      <c r="U1109" s="18">
        <v>1091</v>
      </c>
      <c r="AO1109">
        <v>1.5</v>
      </c>
      <c r="AT1109">
        <v>1</v>
      </c>
      <c r="AU1109">
        <v>1.5</v>
      </c>
      <c r="AV1109">
        <v>1.5</v>
      </c>
      <c r="AW1109">
        <v>19</v>
      </c>
    </row>
    <row r="1110" spans="1:49" x14ac:dyDescent="0.3">
      <c r="A1110" s="69">
        <v>45245</v>
      </c>
      <c r="B1110" s="16">
        <v>1092</v>
      </c>
      <c r="C1110">
        <v>2</v>
      </c>
      <c r="O1110">
        <v>1</v>
      </c>
      <c r="P1110">
        <v>2</v>
      </c>
      <c r="Q1110">
        <v>2</v>
      </c>
      <c r="T1110" s="68">
        <v>45245</v>
      </c>
      <c r="U1110" s="18">
        <v>1092</v>
      </c>
      <c r="AB1110">
        <v>2</v>
      </c>
      <c r="AT1110">
        <v>1</v>
      </c>
      <c r="AU1110">
        <v>2</v>
      </c>
      <c r="AV1110">
        <v>2</v>
      </c>
      <c r="AW1110">
        <v>6</v>
      </c>
    </row>
    <row r="1111" spans="1:49" x14ac:dyDescent="0.3">
      <c r="A1111" s="56"/>
      <c r="B1111" s="16">
        <v>1093</v>
      </c>
      <c r="C1111">
        <v>17</v>
      </c>
      <c r="O1111">
        <v>1</v>
      </c>
      <c r="P1111">
        <v>17</v>
      </c>
      <c r="Q1111">
        <v>17</v>
      </c>
      <c r="T1111" s="56"/>
      <c r="U1111" s="18">
        <v>1093</v>
      </c>
      <c r="AF1111">
        <v>17</v>
      </c>
      <c r="AT1111">
        <v>1</v>
      </c>
      <c r="AU1111">
        <v>17</v>
      </c>
      <c r="AV1111">
        <v>17</v>
      </c>
      <c r="AW1111">
        <v>10</v>
      </c>
    </row>
    <row r="1112" spans="1:49" x14ac:dyDescent="0.3">
      <c r="A1112" s="17">
        <v>45246</v>
      </c>
      <c r="B1112" s="16">
        <v>1094</v>
      </c>
      <c r="C1112">
        <v>1</v>
      </c>
      <c r="D1112">
        <v>0.5</v>
      </c>
      <c r="O1112">
        <v>2</v>
      </c>
      <c r="P1112">
        <v>1.5</v>
      </c>
      <c r="Q1112">
        <v>0.75</v>
      </c>
      <c r="T1112" s="19">
        <v>45246</v>
      </c>
      <c r="U1112" s="18">
        <v>1094</v>
      </c>
      <c r="AB1112">
        <v>1</v>
      </c>
      <c r="AC1112">
        <v>0.5</v>
      </c>
      <c r="AT1112">
        <v>2</v>
      </c>
      <c r="AU1112">
        <v>1.5</v>
      </c>
      <c r="AV1112">
        <v>0.75</v>
      </c>
      <c r="AW1112">
        <v>6</v>
      </c>
    </row>
    <row r="1113" spans="1:49" x14ac:dyDescent="0.3">
      <c r="A1113" s="17">
        <v>45247</v>
      </c>
      <c r="B1113" s="16">
        <v>1095</v>
      </c>
      <c r="C1113">
        <v>4.5</v>
      </c>
      <c r="O1113">
        <v>1</v>
      </c>
      <c r="P1113">
        <v>4.5</v>
      </c>
      <c r="Q1113">
        <v>4.5</v>
      </c>
      <c r="T1113" s="19">
        <v>45247</v>
      </c>
      <c r="U1113" s="18">
        <v>1095</v>
      </c>
      <c r="AB1113">
        <v>4.5</v>
      </c>
      <c r="AT1113">
        <v>1</v>
      </c>
      <c r="AU1113">
        <v>4.5</v>
      </c>
      <c r="AV1113">
        <v>4.5</v>
      </c>
      <c r="AW1113">
        <v>6</v>
      </c>
    </row>
    <row r="1114" spans="1:49" x14ac:dyDescent="0.3">
      <c r="A1114" s="69">
        <v>45252</v>
      </c>
      <c r="B1114" s="16">
        <v>1096</v>
      </c>
      <c r="C1114">
        <v>130.5</v>
      </c>
      <c r="D1114">
        <v>43.5</v>
      </c>
      <c r="O1114">
        <v>2</v>
      </c>
      <c r="P1114">
        <v>174</v>
      </c>
      <c r="Q1114">
        <v>87</v>
      </c>
      <c r="T1114" s="68">
        <v>45252</v>
      </c>
      <c r="U1114" s="18">
        <v>1096</v>
      </c>
      <c r="Y1114">
        <v>130.5</v>
      </c>
      <c r="Z1114">
        <v>43.5</v>
      </c>
      <c r="AT1114">
        <v>2</v>
      </c>
      <c r="AU1114">
        <v>174</v>
      </c>
      <c r="AV1114">
        <v>87</v>
      </c>
      <c r="AW1114">
        <v>3</v>
      </c>
    </row>
    <row r="1115" spans="1:49" x14ac:dyDescent="0.3">
      <c r="A1115" s="57"/>
      <c r="B1115" s="16">
        <v>1097</v>
      </c>
      <c r="C1115">
        <v>1</v>
      </c>
      <c r="O1115">
        <v>1</v>
      </c>
      <c r="P1115">
        <v>1</v>
      </c>
      <c r="Q1115">
        <v>1</v>
      </c>
      <c r="T1115" s="57"/>
      <c r="U1115" s="18">
        <v>1097</v>
      </c>
      <c r="AB1115">
        <v>1</v>
      </c>
      <c r="AT1115">
        <v>1</v>
      </c>
      <c r="AU1115">
        <v>1</v>
      </c>
      <c r="AV1115">
        <v>1</v>
      </c>
      <c r="AW1115">
        <v>6</v>
      </c>
    </row>
    <row r="1116" spans="1:49" x14ac:dyDescent="0.3">
      <c r="A1116" s="56"/>
      <c r="B1116" s="16">
        <v>1098</v>
      </c>
      <c r="C1116">
        <v>2.5</v>
      </c>
      <c r="O1116">
        <v>1</v>
      </c>
      <c r="P1116">
        <v>2.5</v>
      </c>
      <c r="Q1116">
        <v>2.5</v>
      </c>
      <c r="T1116" s="56"/>
      <c r="U1116" s="18">
        <v>1098</v>
      </c>
      <c r="AN1116">
        <v>2.5</v>
      </c>
      <c r="AT1116">
        <v>1</v>
      </c>
      <c r="AU1116">
        <v>2.5</v>
      </c>
      <c r="AV1116">
        <v>2.5</v>
      </c>
      <c r="AW1116">
        <v>18</v>
      </c>
    </row>
    <row r="1117" spans="1:49" x14ac:dyDescent="0.3">
      <c r="A1117" s="17">
        <v>45253</v>
      </c>
      <c r="B1117" s="16">
        <v>1099</v>
      </c>
      <c r="C1117">
        <v>1</v>
      </c>
      <c r="O1117">
        <v>1</v>
      </c>
      <c r="P1117">
        <v>1</v>
      </c>
      <c r="Q1117">
        <v>1</v>
      </c>
      <c r="T1117" s="19">
        <v>45253</v>
      </c>
      <c r="U1117" s="18">
        <v>1099</v>
      </c>
      <c r="AC1117">
        <v>1</v>
      </c>
      <c r="AT1117">
        <v>1</v>
      </c>
      <c r="AU1117">
        <v>1</v>
      </c>
      <c r="AV1117">
        <v>1</v>
      </c>
      <c r="AW1117">
        <v>7</v>
      </c>
    </row>
    <row r="1118" spans="1:49" x14ac:dyDescent="0.3">
      <c r="A1118" s="69">
        <v>45255</v>
      </c>
      <c r="B1118" s="16">
        <v>1100</v>
      </c>
      <c r="C1118">
        <v>42</v>
      </c>
      <c r="O1118">
        <v>1</v>
      </c>
      <c r="P1118">
        <v>42</v>
      </c>
      <c r="Q1118">
        <v>42</v>
      </c>
      <c r="T1118" s="68">
        <v>45255</v>
      </c>
      <c r="U1118" s="18">
        <v>1100</v>
      </c>
      <c r="AB1118">
        <v>42</v>
      </c>
      <c r="AT1118">
        <v>1</v>
      </c>
      <c r="AU1118">
        <v>42</v>
      </c>
      <c r="AV1118">
        <v>42</v>
      </c>
      <c r="AW1118">
        <v>6</v>
      </c>
    </row>
    <row r="1119" spans="1:49" x14ac:dyDescent="0.3">
      <c r="A1119" s="56"/>
      <c r="B1119" s="16">
        <v>1101</v>
      </c>
      <c r="C1119">
        <v>2.5</v>
      </c>
      <c r="O1119">
        <v>1</v>
      </c>
      <c r="P1119">
        <v>2.5</v>
      </c>
      <c r="Q1119">
        <v>2.5</v>
      </c>
      <c r="T1119" s="56"/>
      <c r="U1119" s="18">
        <v>1101</v>
      </c>
      <c r="AF1119">
        <v>2.5</v>
      </c>
      <c r="AT1119">
        <v>1</v>
      </c>
      <c r="AU1119">
        <v>2.5</v>
      </c>
      <c r="AV1119">
        <v>2.5</v>
      </c>
      <c r="AW1119">
        <v>10</v>
      </c>
    </row>
    <row r="1120" spans="1:49" x14ac:dyDescent="0.3">
      <c r="A1120" s="17">
        <v>45256</v>
      </c>
      <c r="B1120" s="16">
        <v>1102</v>
      </c>
      <c r="C1120">
        <v>1</v>
      </c>
      <c r="D1120">
        <v>1</v>
      </c>
      <c r="O1120">
        <v>2</v>
      </c>
      <c r="P1120">
        <v>2</v>
      </c>
      <c r="Q1120">
        <v>1</v>
      </c>
      <c r="T1120" s="19">
        <v>45256</v>
      </c>
      <c r="U1120" s="18">
        <v>1102</v>
      </c>
      <c r="AB1120">
        <v>1</v>
      </c>
      <c r="AC1120">
        <v>1</v>
      </c>
      <c r="AT1120">
        <v>2</v>
      </c>
      <c r="AU1120">
        <v>2</v>
      </c>
      <c r="AV1120">
        <v>1</v>
      </c>
      <c r="AW1120">
        <v>6</v>
      </c>
    </row>
    <row r="1121" spans="1:49" x14ac:dyDescent="0.3">
      <c r="A1121" s="17">
        <v>45257</v>
      </c>
      <c r="B1121" s="16">
        <v>1103</v>
      </c>
      <c r="C1121">
        <v>4</v>
      </c>
      <c r="O1121">
        <v>1</v>
      </c>
      <c r="P1121">
        <v>4</v>
      </c>
      <c r="Q1121">
        <v>4</v>
      </c>
      <c r="T1121" s="19">
        <v>45257</v>
      </c>
      <c r="U1121" s="18">
        <v>1103</v>
      </c>
      <c r="AC1121">
        <v>4</v>
      </c>
      <c r="AT1121">
        <v>1</v>
      </c>
      <c r="AU1121">
        <v>4</v>
      </c>
      <c r="AV1121">
        <v>4</v>
      </c>
      <c r="AW1121">
        <v>7</v>
      </c>
    </row>
    <row r="1122" spans="1:49" x14ac:dyDescent="0.3">
      <c r="A1122" s="17">
        <v>45258</v>
      </c>
      <c r="B1122" s="16">
        <v>1104</v>
      </c>
      <c r="C1122">
        <v>28.5</v>
      </c>
      <c r="O1122">
        <v>1</v>
      </c>
      <c r="P1122">
        <v>28.5</v>
      </c>
      <c r="Q1122">
        <v>28.5</v>
      </c>
      <c r="T1122" s="19">
        <v>45258</v>
      </c>
      <c r="U1122" s="18">
        <v>1104</v>
      </c>
      <c r="AJ1122">
        <v>28.5</v>
      </c>
      <c r="AT1122">
        <v>1</v>
      </c>
      <c r="AU1122">
        <v>28.5</v>
      </c>
      <c r="AV1122">
        <v>28.5</v>
      </c>
      <c r="AW1122">
        <v>14</v>
      </c>
    </row>
    <row r="1123" spans="1:49" x14ac:dyDescent="0.3">
      <c r="A1123" s="17">
        <v>45259</v>
      </c>
      <c r="B1123" s="16">
        <v>1105</v>
      </c>
      <c r="C1123">
        <v>1</v>
      </c>
      <c r="O1123">
        <v>1</v>
      </c>
      <c r="P1123">
        <v>1</v>
      </c>
      <c r="Q1123">
        <v>1</v>
      </c>
      <c r="T1123" s="19">
        <v>45259</v>
      </c>
      <c r="U1123" s="18">
        <v>1105</v>
      </c>
      <c r="AD1123">
        <v>1</v>
      </c>
      <c r="AT1123">
        <v>1</v>
      </c>
      <c r="AU1123">
        <v>1</v>
      </c>
      <c r="AV1123">
        <v>1</v>
      </c>
      <c r="AW1123">
        <v>8</v>
      </c>
    </row>
    <row r="1124" spans="1:49" x14ac:dyDescent="0.3">
      <c r="A1124" s="17">
        <v>45261</v>
      </c>
      <c r="B1124" s="16">
        <v>1106</v>
      </c>
      <c r="C1124">
        <v>20.5</v>
      </c>
      <c r="O1124">
        <v>1</v>
      </c>
      <c r="P1124">
        <v>20.5</v>
      </c>
      <c r="Q1124">
        <v>20.5</v>
      </c>
      <c r="T1124" s="19">
        <v>45261</v>
      </c>
      <c r="U1124" s="18">
        <v>1106</v>
      </c>
      <c r="AC1124">
        <v>20.5</v>
      </c>
      <c r="AT1124">
        <v>1</v>
      </c>
      <c r="AU1124">
        <v>20.5</v>
      </c>
      <c r="AV1124">
        <v>20.5</v>
      </c>
      <c r="AW1124">
        <v>7</v>
      </c>
    </row>
    <row r="1125" spans="1:49" x14ac:dyDescent="0.3">
      <c r="A1125" s="17">
        <v>45263</v>
      </c>
      <c r="B1125" s="16">
        <v>1107</v>
      </c>
      <c r="C1125">
        <v>28.5</v>
      </c>
      <c r="O1125">
        <v>1</v>
      </c>
      <c r="P1125">
        <v>28.5</v>
      </c>
      <c r="Q1125">
        <v>28.5</v>
      </c>
      <c r="T1125" s="19">
        <v>45263</v>
      </c>
      <c r="U1125" s="18">
        <v>1107</v>
      </c>
      <c r="AB1125">
        <v>28.5</v>
      </c>
      <c r="AT1125">
        <v>1</v>
      </c>
      <c r="AU1125">
        <v>28.5</v>
      </c>
      <c r="AV1125">
        <v>28.5</v>
      </c>
      <c r="AW1125">
        <v>6</v>
      </c>
    </row>
    <row r="1126" spans="1:49" x14ac:dyDescent="0.3">
      <c r="A1126" s="17">
        <v>45264</v>
      </c>
      <c r="B1126" s="16">
        <v>1108</v>
      </c>
      <c r="C1126">
        <v>72.5</v>
      </c>
      <c r="O1126">
        <v>1</v>
      </c>
      <c r="P1126">
        <v>72.5</v>
      </c>
      <c r="Q1126">
        <v>72.5</v>
      </c>
      <c r="T1126" s="19">
        <v>45264</v>
      </c>
      <c r="U1126" s="18">
        <v>1108</v>
      </c>
      <c r="AC1126">
        <v>72.5</v>
      </c>
      <c r="AT1126">
        <v>1</v>
      </c>
      <c r="AU1126">
        <v>72.5</v>
      </c>
      <c r="AV1126">
        <v>72.5</v>
      </c>
      <c r="AW1126">
        <v>7</v>
      </c>
    </row>
    <row r="1127" spans="1:49" x14ac:dyDescent="0.3">
      <c r="A1127" s="17">
        <v>45265</v>
      </c>
      <c r="B1127" s="16">
        <v>1109</v>
      </c>
      <c r="C1127">
        <v>86</v>
      </c>
      <c r="O1127">
        <v>1</v>
      </c>
      <c r="P1127">
        <v>86</v>
      </c>
      <c r="Q1127">
        <v>86</v>
      </c>
      <c r="T1127" s="19">
        <v>45265</v>
      </c>
      <c r="U1127" s="18">
        <v>1109</v>
      </c>
      <c r="AC1127">
        <v>86</v>
      </c>
      <c r="AT1127">
        <v>1</v>
      </c>
      <c r="AU1127">
        <v>86</v>
      </c>
      <c r="AV1127">
        <v>86</v>
      </c>
      <c r="AW1127">
        <v>7</v>
      </c>
    </row>
    <row r="1128" spans="1:49" x14ac:dyDescent="0.3">
      <c r="A1128" s="69">
        <v>45266</v>
      </c>
      <c r="B1128" s="16">
        <v>1110</v>
      </c>
      <c r="C1128">
        <v>3.5</v>
      </c>
      <c r="O1128">
        <v>1</v>
      </c>
      <c r="P1128">
        <v>3.5</v>
      </c>
      <c r="Q1128">
        <v>3.5</v>
      </c>
      <c r="T1128" s="68">
        <v>45266</v>
      </c>
      <c r="U1128" s="18">
        <v>1110</v>
      </c>
      <c r="AB1128">
        <v>3.5</v>
      </c>
      <c r="AT1128">
        <v>1</v>
      </c>
      <c r="AU1128">
        <v>3.5</v>
      </c>
      <c r="AV1128">
        <v>3.5</v>
      </c>
      <c r="AW1128">
        <v>6</v>
      </c>
    </row>
    <row r="1129" spans="1:49" x14ac:dyDescent="0.3">
      <c r="A1129" s="56"/>
      <c r="B1129" s="16">
        <v>1111</v>
      </c>
      <c r="C1129">
        <v>1</v>
      </c>
      <c r="O1129">
        <v>1</v>
      </c>
      <c r="P1129">
        <v>1</v>
      </c>
      <c r="Q1129">
        <v>1</v>
      </c>
      <c r="T1129" s="56"/>
      <c r="U1129" s="18">
        <v>1111</v>
      </c>
      <c r="AL1129">
        <v>1</v>
      </c>
      <c r="AT1129">
        <v>1</v>
      </c>
      <c r="AU1129">
        <v>1</v>
      </c>
      <c r="AV1129">
        <v>1</v>
      </c>
      <c r="AW1129">
        <v>16</v>
      </c>
    </row>
    <row r="1130" spans="1:49" x14ac:dyDescent="0.3">
      <c r="A1130" s="17">
        <v>45267</v>
      </c>
      <c r="B1130" s="16">
        <v>1112</v>
      </c>
      <c r="C1130">
        <v>9</v>
      </c>
      <c r="O1130">
        <v>1</v>
      </c>
      <c r="P1130">
        <v>9</v>
      </c>
      <c r="Q1130">
        <v>9</v>
      </c>
      <c r="T1130" s="19">
        <v>45267</v>
      </c>
      <c r="U1130" s="18">
        <v>1112</v>
      </c>
      <c r="AD1130">
        <v>9</v>
      </c>
      <c r="AT1130">
        <v>1</v>
      </c>
      <c r="AU1130">
        <v>9</v>
      </c>
      <c r="AV1130">
        <v>9</v>
      </c>
      <c r="AW1130">
        <v>8</v>
      </c>
    </row>
    <row r="1131" spans="1:49" x14ac:dyDescent="0.3">
      <c r="A1131" s="17">
        <v>45273</v>
      </c>
      <c r="B1131" s="16">
        <v>1113</v>
      </c>
      <c r="C1131">
        <v>1</v>
      </c>
      <c r="O1131">
        <v>1</v>
      </c>
      <c r="P1131">
        <v>1</v>
      </c>
      <c r="Q1131">
        <v>1</v>
      </c>
      <c r="T1131" s="19">
        <v>45273</v>
      </c>
      <c r="U1131" s="18">
        <v>1113</v>
      </c>
      <c r="AB1131">
        <v>1</v>
      </c>
      <c r="AT1131">
        <v>1</v>
      </c>
      <c r="AU1131">
        <v>1</v>
      </c>
      <c r="AV1131">
        <v>1</v>
      </c>
      <c r="AW1131">
        <v>6</v>
      </c>
    </row>
    <row r="1132" spans="1:49" x14ac:dyDescent="0.3">
      <c r="A1132" s="17">
        <v>45288</v>
      </c>
      <c r="B1132" s="16">
        <v>1114</v>
      </c>
      <c r="C1132">
        <v>78</v>
      </c>
      <c r="O1132">
        <v>1</v>
      </c>
      <c r="P1132">
        <v>78</v>
      </c>
      <c r="Q1132">
        <v>78</v>
      </c>
      <c r="T1132" s="19">
        <v>45288</v>
      </c>
      <c r="U1132" s="18">
        <v>1114</v>
      </c>
      <c r="AC1132">
        <v>78</v>
      </c>
      <c r="AT1132">
        <v>1</v>
      </c>
      <c r="AU1132">
        <v>78</v>
      </c>
      <c r="AV1132">
        <v>78</v>
      </c>
      <c r="AW1132">
        <v>7</v>
      </c>
    </row>
    <row r="1133" spans="1:49" x14ac:dyDescent="0.3">
      <c r="A1133" s="69">
        <v>45291</v>
      </c>
      <c r="B1133" s="16">
        <v>1115</v>
      </c>
      <c r="C1133">
        <v>1</v>
      </c>
      <c r="O1133">
        <v>1</v>
      </c>
      <c r="P1133">
        <v>1</v>
      </c>
      <c r="Q1133">
        <v>1</v>
      </c>
      <c r="T1133" s="68">
        <v>45291</v>
      </c>
      <c r="U1133" s="18">
        <v>1115</v>
      </c>
      <c r="AC1133">
        <v>1</v>
      </c>
      <c r="AT1133">
        <v>1</v>
      </c>
      <c r="AU1133">
        <v>1</v>
      </c>
      <c r="AV1133">
        <v>1</v>
      </c>
      <c r="AW1133">
        <v>7</v>
      </c>
    </row>
    <row r="1134" spans="1:49" x14ac:dyDescent="0.3">
      <c r="A1134" s="56"/>
      <c r="B1134" s="16">
        <v>1116</v>
      </c>
      <c r="C1134">
        <v>0.5</v>
      </c>
      <c r="D1134">
        <v>1.5</v>
      </c>
      <c r="O1134">
        <v>2</v>
      </c>
      <c r="P1134">
        <v>2</v>
      </c>
      <c r="Q1134">
        <v>1</v>
      </c>
      <c r="T1134" s="56"/>
      <c r="U1134" s="18">
        <v>1116</v>
      </c>
      <c r="AH1134">
        <v>0.5</v>
      </c>
      <c r="AI1134">
        <v>1.5</v>
      </c>
      <c r="AT1134">
        <v>2</v>
      </c>
      <c r="AU1134">
        <v>2</v>
      </c>
      <c r="AV1134">
        <v>1</v>
      </c>
      <c r="AW1134">
        <v>12</v>
      </c>
    </row>
    <row r="1135" spans="1:49" x14ac:dyDescent="0.3">
      <c r="A1135" s="17">
        <v>45292</v>
      </c>
      <c r="B1135" s="16">
        <v>1117</v>
      </c>
      <c r="C1135">
        <v>1.5</v>
      </c>
      <c r="O1135">
        <v>1</v>
      </c>
      <c r="P1135">
        <v>1.5</v>
      </c>
      <c r="Q1135">
        <v>1.5</v>
      </c>
      <c r="T1135" s="19">
        <v>45292</v>
      </c>
      <c r="U1135" s="18">
        <v>1117</v>
      </c>
      <c r="AD1135">
        <v>1.5</v>
      </c>
      <c r="AT1135">
        <v>1</v>
      </c>
      <c r="AU1135">
        <v>1.5</v>
      </c>
      <c r="AV1135">
        <v>1.5</v>
      </c>
      <c r="AW1135">
        <v>8</v>
      </c>
    </row>
    <row r="1136" spans="1:49" x14ac:dyDescent="0.3">
      <c r="A1136" s="17">
        <v>45294</v>
      </c>
      <c r="B1136" s="16">
        <v>1118</v>
      </c>
      <c r="C1136">
        <v>1.5</v>
      </c>
      <c r="O1136">
        <v>1</v>
      </c>
      <c r="P1136">
        <v>1.5</v>
      </c>
      <c r="Q1136">
        <v>1.5</v>
      </c>
      <c r="T1136" s="19">
        <v>45294</v>
      </c>
      <c r="U1136" s="18">
        <v>1118</v>
      </c>
      <c r="AE1136">
        <v>1.5</v>
      </c>
      <c r="AT1136">
        <v>1</v>
      </c>
      <c r="AU1136">
        <v>1.5</v>
      </c>
      <c r="AV1136">
        <v>1.5</v>
      </c>
      <c r="AW1136">
        <v>9</v>
      </c>
    </row>
    <row r="1137" spans="1:49" x14ac:dyDescent="0.3">
      <c r="A1137" s="17">
        <v>45297</v>
      </c>
      <c r="B1137" s="16">
        <v>1119</v>
      </c>
      <c r="C1137">
        <v>5</v>
      </c>
      <c r="O1137">
        <v>1</v>
      </c>
      <c r="P1137">
        <v>5</v>
      </c>
      <c r="Q1137">
        <v>5</v>
      </c>
      <c r="T1137" s="19">
        <v>45297</v>
      </c>
      <c r="U1137" s="18">
        <v>1119</v>
      </c>
      <c r="AJ1137">
        <v>5</v>
      </c>
      <c r="AT1137">
        <v>1</v>
      </c>
      <c r="AU1137">
        <v>5</v>
      </c>
      <c r="AV1137">
        <v>5</v>
      </c>
      <c r="AW1137">
        <v>14</v>
      </c>
    </row>
    <row r="1138" spans="1:49" x14ac:dyDescent="0.3">
      <c r="A1138" s="17">
        <v>45298</v>
      </c>
      <c r="B1138" s="16">
        <v>1120</v>
      </c>
      <c r="C1138">
        <v>1</v>
      </c>
      <c r="O1138">
        <v>1</v>
      </c>
      <c r="P1138">
        <v>1</v>
      </c>
      <c r="Q1138">
        <v>1</v>
      </c>
      <c r="T1138" s="19">
        <v>45298</v>
      </c>
      <c r="U1138" s="18">
        <v>1120</v>
      </c>
      <c r="AH1138">
        <v>1</v>
      </c>
      <c r="AT1138">
        <v>1</v>
      </c>
      <c r="AU1138">
        <v>1</v>
      </c>
      <c r="AV1138">
        <v>1</v>
      </c>
      <c r="AW1138">
        <v>12</v>
      </c>
    </row>
    <row r="1139" spans="1:49" x14ac:dyDescent="0.3">
      <c r="A1139" s="69">
        <v>45299</v>
      </c>
      <c r="B1139" s="16">
        <v>1121</v>
      </c>
      <c r="C1139">
        <v>0.5</v>
      </c>
      <c r="O1139">
        <v>1</v>
      </c>
      <c r="P1139">
        <v>0.5</v>
      </c>
      <c r="Q1139">
        <v>0.5</v>
      </c>
      <c r="T1139" s="68">
        <v>45299</v>
      </c>
      <c r="U1139" s="18">
        <v>1121</v>
      </c>
      <c r="AD1139">
        <v>0.5</v>
      </c>
      <c r="AT1139">
        <v>1</v>
      </c>
      <c r="AU1139">
        <v>0.5</v>
      </c>
      <c r="AV1139">
        <v>0.5</v>
      </c>
      <c r="AW1139">
        <v>8</v>
      </c>
    </row>
    <row r="1140" spans="1:49" x14ac:dyDescent="0.3">
      <c r="A1140" s="56"/>
      <c r="B1140" s="16">
        <v>1122</v>
      </c>
      <c r="C1140">
        <v>0.5</v>
      </c>
      <c r="O1140">
        <v>1</v>
      </c>
      <c r="P1140">
        <v>0.5</v>
      </c>
      <c r="Q1140">
        <v>0.5</v>
      </c>
      <c r="T1140" s="56"/>
      <c r="U1140" s="18">
        <v>1122</v>
      </c>
      <c r="AK1140">
        <v>0.5</v>
      </c>
      <c r="AT1140">
        <v>1</v>
      </c>
      <c r="AU1140">
        <v>0.5</v>
      </c>
      <c r="AV1140">
        <v>0.5</v>
      </c>
      <c r="AW1140">
        <v>15</v>
      </c>
    </row>
    <row r="1141" spans="1:49" x14ac:dyDescent="0.3">
      <c r="A1141" s="17">
        <v>45300</v>
      </c>
      <c r="B1141" s="16">
        <v>1123</v>
      </c>
      <c r="C1141">
        <v>1</v>
      </c>
      <c r="O1141">
        <v>1</v>
      </c>
      <c r="P1141">
        <v>1</v>
      </c>
      <c r="Q1141">
        <v>1</v>
      </c>
      <c r="T1141" s="19">
        <v>45300</v>
      </c>
      <c r="U1141" s="18">
        <v>1123</v>
      </c>
      <c r="AD1141">
        <v>1</v>
      </c>
      <c r="AT1141">
        <v>1</v>
      </c>
      <c r="AU1141">
        <v>1</v>
      </c>
      <c r="AV1141">
        <v>1</v>
      </c>
      <c r="AW1141">
        <v>8</v>
      </c>
    </row>
    <row r="1142" spans="1:49" x14ac:dyDescent="0.3">
      <c r="A1142" s="17">
        <v>45301</v>
      </c>
      <c r="B1142" s="16">
        <v>1124</v>
      </c>
      <c r="C1142">
        <v>1.5</v>
      </c>
      <c r="O1142">
        <v>1</v>
      </c>
      <c r="P1142">
        <v>1.5</v>
      </c>
      <c r="Q1142">
        <v>1.5</v>
      </c>
      <c r="T1142" s="19">
        <v>45301</v>
      </c>
      <c r="U1142" s="18">
        <v>1124</v>
      </c>
      <c r="AD1142">
        <v>1.5</v>
      </c>
      <c r="AT1142">
        <v>1</v>
      </c>
      <c r="AU1142">
        <v>1.5</v>
      </c>
      <c r="AV1142">
        <v>1.5</v>
      </c>
      <c r="AW1142">
        <v>8</v>
      </c>
    </row>
    <row r="1143" spans="1:49" x14ac:dyDescent="0.3">
      <c r="A1143" s="69">
        <v>45303</v>
      </c>
      <c r="B1143" s="16">
        <v>1125</v>
      </c>
      <c r="C1143">
        <v>2</v>
      </c>
      <c r="O1143">
        <v>1</v>
      </c>
      <c r="P1143">
        <v>2</v>
      </c>
      <c r="Q1143">
        <v>2</v>
      </c>
      <c r="T1143" s="68">
        <v>45303</v>
      </c>
      <c r="U1143" s="18">
        <v>1125</v>
      </c>
      <c r="AD1143">
        <v>2</v>
      </c>
      <c r="AT1143">
        <v>1</v>
      </c>
      <c r="AU1143">
        <v>2</v>
      </c>
      <c r="AV1143">
        <v>2</v>
      </c>
      <c r="AW1143">
        <v>8</v>
      </c>
    </row>
    <row r="1144" spans="1:49" x14ac:dyDescent="0.3">
      <c r="A1144" s="56"/>
      <c r="B1144" s="16">
        <v>1126</v>
      </c>
      <c r="C1144">
        <v>0.5</v>
      </c>
      <c r="O1144">
        <v>1</v>
      </c>
      <c r="P1144">
        <v>0.5</v>
      </c>
      <c r="Q1144">
        <v>0.5</v>
      </c>
      <c r="T1144" s="56"/>
      <c r="U1144" s="18">
        <v>1126</v>
      </c>
      <c r="AI1144">
        <v>0.5</v>
      </c>
      <c r="AT1144">
        <v>1</v>
      </c>
      <c r="AU1144">
        <v>0.5</v>
      </c>
      <c r="AV1144">
        <v>0.5</v>
      </c>
      <c r="AW1144">
        <v>13</v>
      </c>
    </row>
    <row r="1145" spans="1:49" x14ac:dyDescent="0.3">
      <c r="A1145" s="17">
        <v>45306</v>
      </c>
      <c r="B1145" s="16">
        <v>1127</v>
      </c>
      <c r="C1145">
        <v>1.5</v>
      </c>
      <c r="O1145">
        <v>1</v>
      </c>
      <c r="P1145">
        <v>1.5</v>
      </c>
      <c r="Q1145">
        <v>1.5</v>
      </c>
      <c r="T1145" s="19">
        <v>45306</v>
      </c>
      <c r="U1145" s="18">
        <v>1127</v>
      </c>
      <c r="AD1145">
        <v>1.5</v>
      </c>
      <c r="AT1145">
        <v>1</v>
      </c>
      <c r="AU1145">
        <v>1.5</v>
      </c>
      <c r="AV1145">
        <v>1.5</v>
      </c>
      <c r="AW1145">
        <v>8</v>
      </c>
    </row>
    <row r="1146" spans="1:49" x14ac:dyDescent="0.3">
      <c r="A1146" s="17">
        <v>45309</v>
      </c>
      <c r="B1146" s="16">
        <v>1128</v>
      </c>
      <c r="C1146">
        <v>2</v>
      </c>
      <c r="O1146">
        <v>1</v>
      </c>
      <c r="P1146">
        <v>2</v>
      </c>
      <c r="Q1146">
        <v>2</v>
      </c>
      <c r="T1146" s="19">
        <v>45309</v>
      </c>
      <c r="U1146" s="18">
        <v>1128</v>
      </c>
      <c r="AD1146">
        <v>2</v>
      </c>
      <c r="AT1146">
        <v>1</v>
      </c>
      <c r="AU1146">
        <v>2</v>
      </c>
      <c r="AV1146">
        <v>2</v>
      </c>
      <c r="AW1146">
        <v>8</v>
      </c>
    </row>
    <row r="1147" spans="1:49" x14ac:dyDescent="0.3">
      <c r="A1147" s="69">
        <v>45311</v>
      </c>
      <c r="B1147" s="16">
        <v>1129</v>
      </c>
      <c r="C1147">
        <v>2</v>
      </c>
      <c r="D1147">
        <v>2</v>
      </c>
      <c r="E1147">
        <v>2</v>
      </c>
      <c r="O1147">
        <v>3</v>
      </c>
      <c r="P1147">
        <v>6</v>
      </c>
      <c r="Q1147">
        <v>2</v>
      </c>
      <c r="T1147" s="68">
        <v>45311</v>
      </c>
      <c r="U1147" s="18">
        <v>1129</v>
      </c>
      <c r="AC1147">
        <v>2</v>
      </c>
      <c r="AD1147">
        <v>2</v>
      </c>
      <c r="AE1147">
        <v>2</v>
      </c>
      <c r="AT1147">
        <v>3</v>
      </c>
      <c r="AU1147">
        <v>6</v>
      </c>
      <c r="AV1147">
        <v>2</v>
      </c>
      <c r="AW1147">
        <v>7</v>
      </c>
    </row>
    <row r="1148" spans="1:49" x14ac:dyDescent="0.3">
      <c r="A1148" s="56"/>
      <c r="B1148" s="16">
        <v>1130</v>
      </c>
      <c r="C1148">
        <v>2</v>
      </c>
      <c r="O1148">
        <v>1</v>
      </c>
      <c r="P1148">
        <v>2</v>
      </c>
      <c r="Q1148">
        <v>2</v>
      </c>
      <c r="T1148" s="56"/>
      <c r="U1148" s="18">
        <v>1130</v>
      </c>
      <c r="AG1148">
        <v>2</v>
      </c>
      <c r="AT1148">
        <v>1</v>
      </c>
      <c r="AU1148">
        <v>2</v>
      </c>
      <c r="AV1148">
        <v>2</v>
      </c>
      <c r="AW1148">
        <v>11</v>
      </c>
    </row>
    <row r="1149" spans="1:49" x14ac:dyDescent="0.3">
      <c r="A1149" s="17">
        <v>45313</v>
      </c>
      <c r="B1149" s="16">
        <v>1131</v>
      </c>
      <c r="C1149">
        <v>1</v>
      </c>
      <c r="O1149">
        <v>1</v>
      </c>
      <c r="P1149">
        <v>1</v>
      </c>
      <c r="Q1149">
        <v>1</v>
      </c>
      <c r="T1149" s="19">
        <v>45313</v>
      </c>
      <c r="U1149" s="18">
        <v>1131</v>
      </c>
      <c r="AF1149">
        <v>1</v>
      </c>
      <c r="AT1149">
        <v>1</v>
      </c>
      <c r="AU1149">
        <v>1</v>
      </c>
      <c r="AV1149">
        <v>1</v>
      </c>
      <c r="AW1149">
        <v>10</v>
      </c>
    </row>
    <row r="1150" spans="1:49" x14ac:dyDescent="0.3">
      <c r="A1150" s="17">
        <v>45314</v>
      </c>
      <c r="B1150" s="16">
        <v>1132</v>
      </c>
      <c r="C1150">
        <v>14</v>
      </c>
      <c r="O1150">
        <v>1</v>
      </c>
      <c r="P1150">
        <v>14</v>
      </c>
      <c r="Q1150">
        <v>14</v>
      </c>
      <c r="T1150" s="19">
        <v>45314</v>
      </c>
      <c r="U1150" s="18">
        <v>1132</v>
      </c>
      <c r="AH1150">
        <v>14</v>
      </c>
      <c r="AT1150">
        <v>1</v>
      </c>
      <c r="AU1150">
        <v>14</v>
      </c>
      <c r="AV1150">
        <v>14</v>
      </c>
      <c r="AW1150">
        <v>12</v>
      </c>
    </row>
    <row r="1151" spans="1:49" x14ac:dyDescent="0.3">
      <c r="A1151" s="17">
        <v>45319</v>
      </c>
      <c r="B1151" s="16">
        <v>1133</v>
      </c>
      <c r="C1151">
        <v>2.5</v>
      </c>
      <c r="O1151">
        <v>1</v>
      </c>
      <c r="P1151">
        <v>2.5</v>
      </c>
      <c r="Q1151">
        <v>2.5</v>
      </c>
      <c r="T1151" s="19">
        <v>45319</v>
      </c>
      <c r="U1151" s="18">
        <v>1133</v>
      </c>
      <c r="AI1151">
        <v>2.5</v>
      </c>
      <c r="AT1151">
        <v>1</v>
      </c>
      <c r="AU1151">
        <v>2.5</v>
      </c>
      <c r="AV1151">
        <v>2.5</v>
      </c>
      <c r="AW1151">
        <v>13</v>
      </c>
    </row>
    <row r="1152" spans="1:49" x14ac:dyDescent="0.3">
      <c r="A1152" s="17">
        <v>45320</v>
      </c>
      <c r="B1152" s="16">
        <v>1134</v>
      </c>
      <c r="C1152">
        <v>1.5</v>
      </c>
      <c r="O1152">
        <v>1</v>
      </c>
      <c r="P1152">
        <v>1.5</v>
      </c>
      <c r="Q1152">
        <v>1.5</v>
      </c>
      <c r="T1152" s="19">
        <v>45320</v>
      </c>
      <c r="U1152" s="18">
        <v>1134</v>
      </c>
      <c r="AC1152">
        <v>1.5</v>
      </c>
      <c r="AT1152">
        <v>1</v>
      </c>
      <c r="AU1152">
        <v>1.5</v>
      </c>
      <c r="AV1152">
        <v>1.5</v>
      </c>
      <c r="AW1152">
        <v>7</v>
      </c>
    </row>
    <row r="1153" spans="1:49" x14ac:dyDescent="0.3">
      <c r="A1153" s="17">
        <v>45321</v>
      </c>
      <c r="B1153" s="16">
        <v>1135</v>
      </c>
      <c r="C1153">
        <v>1.5</v>
      </c>
      <c r="D1153">
        <v>7.5</v>
      </c>
      <c r="O1153">
        <v>2</v>
      </c>
      <c r="P1153">
        <v>9</v>
      </c>
      <c r="Q1153">
        <v>4.5</v>
      </c>
      <c r="T1153" s="19">
        <v>45321</v>
      </c>
      <c r="U1153" s="18">
        <v>1135</v>
      </c>
      <c r="AG1153">
        <v>1.5</v>
      </c>
      <c r="AH1153">
        <v>7.5</v>
      </c>
      <c r="AT1153">
        <v>2</v>
      </c>
      <c r="AU1153">
        <v>9</v>
      </c>
      <c r="AV1153">
        <v>4.5</v>
      </c>
      <c r="AW1153">
        <v>11</v>
      </c>
    </row>
    <row r="1154" spans="1:49" x14ac:dyDescent="0.3">
      <c r="A1154" s="17">
        <v>45325</v>
      </c>
      <c r="B1154" s="16">
        <v>1136</v>
      </c>
      <c r="C1154">
        <v>1</v>
      </c>
      <c r="O1154">
        <v>1</v>
      </c>
      <c r="P1154">
        <v>1</v>
      </c>
      <c r="Q1154">
        <v>1</v>
      </c>
      <c r="T1154" s="19">
        <v>45325</v>
      </c>
      <c r="U1154" s="18">
        <v>1136</v>
      </c>
      <c r="AK1154">
        <v>1</v>
      </c>
      <c r="AT1154">
        <v>1</v>
      </c>
      <c r="AU1154">
        <v>1</v>
      </c>
      <c r="AV1154">
        <v>1</v>
      </c>
      <c r="AW1154">
        <v>15</v>
      </c>
    </row>
    <row r="1155" spans="1:49" x14ac:dyDescent="0.3">
      <c r="A1155" s="17">
        <v>45329</v>
      </c>
      <c r="B1155" s="16">
        <v>1137</v>
      </c>
      <c r="C1155">
        <v>9</v>
      </c>
      <c r="D1155">
        <v>1</v>
      </c>
      <c r="O1155">
        <v>2</v>
      </c>
      <c r="P1155">
        <v>10</v>
      </c>
      <c r="Q1155">
        <v>5</v>
      </c>
      <c r="T1155" s="19">
        <v>45329</v>
      </c>
      <c r="U1155" s="18">
        <v>1137</v>
      </c>
      <c r="AH1155">
        <v>9</v>
      </c>
      <c r="AI1155">
        <v>1</v>
      </c>
      <c r="AT1155">
        <v>2</v>
      </c>
      <c r="AU1155">
        <v>10</v>
      </c>
      <c r="AV1155">
        <v>5</v>
      </c>
      <c r="AW1155">
        <v>12</v>
      </c>
    </row>
    <row r="1156" spans="1:49" x14ac:dyDescent="0.3">
      <c r="A1156" s="17">
        <v>45333</v>
      </c>
      <c r="B1156" s="16">
        <v>1138</v>
      </c>
      <c r="C1156">
        <v>3</v>
      </c>
      <c r="D1156">
        <v>1</v>
      </c>
      <c r="O1156">
        <v>2</v>
      </c>
      <c r="P1156">
        <v>4</v>
      </c>
      <c r="Q1156">
        <v>2</v>
      </c>
      <c r="T1156" s="19">
        <v>45333</v>
      </c>
      <c r="U1156" s="18">
        <v>1138</v>
      </c>
      <c r="AL1156">
        <v>3</v>
      </c>
      <c r="AM1156">
        <v>1</v>
      </c>
      <c r="AT1156">
        <v>2</v>
      </c>
      <c r="AU1156">
        <v>4</v>
      </c>
      <c r="AV1156">
        <v>2</v>
      </c>
      <c r="AW1156">
        <v>16</v>
      </c>
    </row>
    <row r="1157" spans="1:49" x14ac:dyDescent="0.3">
      <c r="A1157" s="69">
        <v>45335</v>
      </c>
      <c r="B1157" s="16">
        <v>1139</v>
      </c>
      <c r="C1157">
        <v>1</v>
      </c>
      <c r="O1157">
        <v>1</v>
      </c>
      <c r="P1157">
        <v>1</v>
      </c>
      <c r="Q1157">
        <v>1</v>
      </c>
      <c r="T1157" s="68">
        <v>45335</v>
      </c>
      <c r="U1157" s="18">
        <v>1139</v>
      </c>
      <c r="AC1157">
        <v>1</v>
      </c>
      <c r="AT1157">
        <v>1</v>
      </c>
      <c r="AU1157">
        <v>1</v>
      </c>
      <c r="AV1157">
        <v>1</v>
      </c>
      <c r="AW1157">
        <v>7</v>
      </c>
    </row>
    <row r="1158" spans="1:49" x14ac:dyDescent="0.3">
      <c r="A1158" s="56"/>
      <c r="B1158" s="16">
        <v>1140</v>
      </c>
      <c r="C1158">
        <v>1</v>
      </c>
      <c r="O1158">
        <v>1</v>
      </c>
      <c r="P1158">
        <v>1</v>
      </c>
      <c r="Q1158">
        <v>1</v>
      </c>
      <c r="T1158" s="56"/>
      <c r="U1158" s="18">
        <v>1140</v>
      </c>
      <c r="AG1158">
        <v>1</v>
      </c>
      <c r="AT1158">
        <v>1</v>
      </c>
      <c r="AU1158">
        <v>1</v>
      </c>
      <c r="AV1158">
        <v>1</v>
      </c>
      <c r="AW1158">
        <v>11</v>
      </c>
    </row>
    <row r="1159" spans="1:49" x14ac:dyDescent="0.3">
      <c r="A1159" s="17">
        <v>45340</v>
      </c>
      <c r="B1159" s="16">
        <v>1141</v>
      </c>
      <c r="C1159">
        <v>12.5</v>
      </c>
      <c r="O1159">
        <v>1</v>
      </c>
      <c r="P1159">
        <v>12.5</v>
      </c>
      <c r="Q1159">
        <v>12.5</v>
      </c>
      <c r="T1159" s="19">
        <v>45340</v>
      </c>
      <c r="U1159" s="18">
        <v>1141</v>
      </c>
      <c r="AL1159">
        <v>12.5</v>
      </c>
      <c r="AT1159">
        <v>1</v>
      </c>
      <c r="AU1159">
        <v>12.5</v>
      </c>
      <c r="AV1159">
        <v>12.5</v>
      </c>
      <c r="AW1159">
        <v>16</v>
      </c>
    </row>
    <row r="1160" spans="1:49" x14ac:dyDescent="0.3">
      <c r="A1160" s="69">
        <v>45341</v>
      </c>
      <c r="B1160" s="16">
        <v>1142</v>
      </c>
      <c r="C1160">
        <v>1</v>
      </c>
      <c r="O1160">
        <v>1</v>
      </c>
      <c r="P1160">
        <v>1</v>
      </c>
      <c r="Q1160">
        <v>1</v>
      </c>
      <c r="T1160" s="68">
        <v>45341</v>
      </c>
      <c r="U1160" s="18">
        <v>1142</v>
      </c>
      <c r="AD1160">
        <v>1</v>
      </c>
      <c r="AT1160">
        <v>1</v>
      </c>
      <c r="AU1160">
        <v>1</v>
      </c>
      <c r="AV1160">
        <v>1</v>
      </c>
      <c r="AW1160">
        <v>8</v>
      </c>
    </row>
    <row r="1161" spans="1:49" x14ac:dyDescent="0.3">
      <c r="A1161" s="56"/>
      <c r="B1161" s="16">
        <v>1143</v>
      </c>
      <c r="C1161">
        <v>1</v>
      </c>
      <c r="O1161">
        <v>1</v>
      </c>
      <c r="P1161">
        <v>1</v>
      </c>
      <c r="Q1161">
        <v>1</v>
      </c>
      <c r="T1161" s="56"/>
      <c r="U1161" s="18">
        <v>1143</v>
      </c>
      <c r="AK1161">
        <v>1</v>
      </c>
      <c r="AT1161">
        <v>1</v>
      </c>
      <c r="AU1161">
        <v>1</v>
      </c>
      <c r="AV1161">
        <v>1</v>
      </c>
      <c r="AW1161">
        <v>15</v>
      </c>
    </row>
    <row r="1162" spans="1:49" x14ac:dyDescent="0.3">
      <c r="A1162" s="17">
        <v>45342</v>
      </c>
      <c r="B1162" s="16">
        <v>1144</v>
      </c>
      <c r="C1162">
        <v>1.5</v>
      </c>
      <c r="O1162">
        <v>1</v>
      </c>
      <c r="P1162">
        <v>1.5</v>
      </c>
      <c r="Q1162">
        <v>1.5</v>
      </c>
      <c r="T1162" s="19">
        <v>45342</v>
      </c>
      <c r="U1162" s="18">
        <v>1144</v>
      </c>
      <c r="AB1162">
        <v>1.5</v>
      </c>
      <c r="AT1162">
        <v>1</v>
      </c>
      <c r="AU1162">
        <v>1.5</v>
      </c>
      <c r="AV1162">
        <v>1.5</v>
      </c>
      <c r="AW1162">
        <v>6</v>
      </c>
    </row>
    <row r="1163" spans="1:49" x14ac:dyDescent="0.3">
      <c r="A1163" s="17">
        <v>45344</v>
      </c>
      <c r="B1163" s="16">
        <v>1145</v>
      </c>
      <c r="C1163">
        <v>9.5</v>
      </c>
      <c r="O1163">
        <v>1</v>
      </c>
      <c r="P1163">
        <v>9.5</v>
      </c>
      <c r="Q1163">
        <v>9.5</v>
      </c>
      <c r="T1163" s="19">
        <v>45344</v>
      </c>
      <c r="U1163" s="18">
        <v>1145</v>
      </c>
      <c r="AN1163">
        <v>9.5</v>
      </c>
      <c r="AT1163">
        <v>1</v>
      </c>
      <c r="AU1163">
        <v>9.5</v>
      </c>
      <c r="AV1163">
        <v>9.5</v>
      </c>
      <c r="AW1163">
        <v>18</v>
      </c>
    </row>
    <row r="1164" spans="1:49" x14ac:dyDescent="0.3">
      <c r="A1164" s="17">
        <v>45346</v>
      </c>
      <c r="B1164" s="16">
        <v>1146</v>
      </c>
      <c r="C1164">
        <v>7</v>
      </c>
      <c r="D1164">
        <v>2</v>
      </c>
      <c r="O1164">
        <v>2</v>
      </c>
      <c r="P1164">
        <v>9</v>
      </c>
      <c r="Q1164">
        <v>4.5</v>
      </c>
      <c r="T1164" s="19">
        <v>45346</v>
      </c>
      <c r="U1164" s="18">
        <v>1146</v>
      </c>
      <c r="AK1164">
        <v>7</v>
      </c>
      <c r="AL1164">
        <v>2</v>
      </c>
      <c r="AT1164">
        <v>2</v>
      </c>
      <c r="AU1164">
        <v>9</v>
      </c>
      <c r="AV1164">
        <v>4.5</v>
      </c>
      <c r="AW1164">
        <v>15</v>
      </c>
    </row>
    <row r="1165" spans="1:49" x14ac:dyDescent="0.3">
      <c r="A1165" s="69">
        <v>45347</v>
      </c>
      <c r="B1165" s="16">
        <v>1147</v>
      </c>
      <c r="C1165">
        <v>3.5</v>
      </c>
      <c r="O1165">
        <v>1</v>
      </c>
      <c r="P1165">
        <v>3.5</v>
      </c>
      <c r="Q1165">
        <v>3.5</v>
      </c>
      <c r="T1165" s="68">
        <v>45347</v>
      </c>
      <c r="U1165" s="18">
        <v>1147</v>
      </c>
      <c r="AM1165">
        <v>3.5</v>
      </c>
      <c r="AT1165">
        <v>1</v>
      </c>
      <c r="AU1165">
        <v>3.5</v>
      </c>
      <c r="AV1165">
        <v>3.5</v>
      </c>
      <c r="AW1165">
        <v>17</v>
      </c>
    </row>
    <row r="1166" spans="1:49" x14ac:dyDescent="0.3">
      <c r="A1166" s="56"/>
      <c r="B1166" s="16">
        <v>1148</v>
      </c>
      <c r="C1166">
        <v>0.5</v>
      </c>
      <c r="O1166">
        <v>1</v>
      </c>
      <c r="P1166">
        <v>0.5</v>
      </c>
      <c r="Q1166">
        <v>0.5</v>
      </c>
      <c r="T1166" s="56"/>
      <c r="U1166" s="18">
        <v>1148</v>
      </c>
      <c r="AP1166">
        <v>0.5</v>
      </c>
      <c r="AT1166">
        <v>1</v>
      </c>
      <c r="AU1166">
        <v>0.5</v>
      </c>
      <c r="AV1166">
        <v>0.5</v>
      </c>
      <c r="AW1166">
        <v>20</v>
      </c>
    </row>
    <row r="1167" spans="1:49" x14ac:dyDescent="0.3">
      <c r="A1167" s="17">
        <v>45350</v>
      </c>
      <c r="B1167" s="16">
        <v>1149</v>
      </c>
      <c r="C1167">
        <v>8</v>
      </c>
      <c r="O1167">
        <v>1</v>
      </c>
      <c r="P1167">
        <v>8</v>
      </c>
      <c r="Q1167">
        <v>8</v>
      </c>
      <c r="T1167" s="19">
        <v>45350</v>
      </c>
      <c r="U1167" s="18">
        <v>1149</v>
      </c>
      <c r="AJ1167">
        <v>8</v>
      </c>
      <c r="AT1167">
        <v>1</v>
      </c>
      <c r="AU1167">
        <v>8</v>
      </c>
      <c r="AV1167">
        <v>8</v>
      </c>
      <c r="AW1167">
        <v>14</v>
      </c>
    </row>
    <row r="1168" spans="1:49" x14ac:dyDescent="0.3">
      <c r="A1168" s="69">
        <v>45353</v>
      </c>
      <c r="B1168" s="16">
        <v>1150</v>
      </c>
      <c r="C1168">
        <v>3</v>
      </c>
      <c r="D1168">
        <v>4.5</v>
      </c>
      <c r="O1168">
        <v>2</v>
      </c>
      <c r="P1168">
        <v>7.5</v>
      </c>
      <c r="Q1168">
        <v>3.75</v>
      </c>
      <c r="T1168" s="68">
        <v>45353</v>
      </c>
      <c r="U1168" s="18">
        <v>1150</v>
      </c>
      <c r="AG1168">
        <v>3</v>
      </c>
      <c r="AH1168">
        <v>4.5</v>
      </c>
      <c r="AT1168">
        <v>2</v>
      </c>
      <c r="AU1168">
        <v>7.5</v>
      </c>
      <c r="AV1168">
        <v>3.75</v>
      </c>
      <c r="AW1168">
        <v>11</v>
      </c>
    </row>
    <row r="1169" spans="1:49" x14ac:dyDescent="0.3">
      <c r="A1169" s="56"/>
      <c r="B1169" s="16">
        <v>1151</v>
      </c>
      <c r="C1169">
        <v>1</v>
      </c>
      <c r="O1169">
        <v>1</v>
      </c>
      <c r="P1169">
        <v>1</v>
      </c>
      <c r="Q1169">
        <v>1</v>
      </c>
      <c r="T1169" s="56"/>
      <c r="U1169" s="18">
        <v>1151</v>
      </c>
      <c r="AM1169">
        <v>1</v>
      </c>
      <c r="AT1169">
        <v>1</v>
      </c>
      <c r="AU1169">
        <v>1</v>
      </c>
      <c r="AV1169">
        <v>1</v>
      </c>
      <c r="AW1169">
        <v>17</v>
      </c>
    </row>
    <row r="1170" spans="1:49" x14ac:dyDescent="0.3">
      <c r="A1170" s="69">
        <v>45357</v>
      </c>
      <c r="B1170" s="16">
        <v>1152</v>
      </c>
      <c r="C1170">
        <v>1</v>
      </c>
      <c r="O1170">
        <v>1</v>
      </c>
      <c r="P1170">
        <v>1</v>
      </c>
      <c r="Q1170">
        <v>1</v>
      </c>
      <c r="T1170" s="68">
        <v>45357</v>
      </c>
      <c r="U1170" s="18">
        <v>1152</v>
      </c>
      <c r="AH1170">
        <v>1</v>
      </c>
      <c r="AT1170">
        <v>1</v>
      </c>
      <c r="AU1170">
        <v>1</v>
      </c>
      <c r="AV1170">
        <v>1</v>
      </c>
      <c r="AW1170">
        <v>12</v>
      </c>
    </row>
    <row r="1171" spans="1:49" x14ac:dyDescent="0.3">
      <c r="A1171" s="56"/>
      <c r="B1171" s="16">
        <v>1153</v>
      </c>
      <c r="C1171">
        <v>1</v>
      </c>
      <c r="D1171">
        <v>1</v>
      </c>
      <c r="E1171">
        <v>1</v>
      </c>
      <c r="O1171">
        <v>3</v>
      </c>
      <c r="P1171">
        <v>3</v>
      </c>
      <c r="Q1171">
        <v>1</v>
      </c>
      <c r="T1171" s="56"/>
      <c r="U1171" s="18">
        <v>1153</v>
      </c>
      <c r="AK1171">
        <v>1</v>
      </c>
      <c r="AL1171">
        <v>1</v>
      </c>
      <c r="AM1171">
        <v>1</v>
      </c>
      <c r="AT1171">
        <v>3</v>
      </c>
      <c r="AU1171">
        <v>3</v>
      </c>
      <c r="AV1171">
        <v>1</v>
      </c>
      <c r="AW1171">
        <v>15</v>
      </c>
    </row>
    <row r="1172" spans="1:49" x14ac:dyDescent="0.3">
      <c r="A1172" s="69">
        <v>45359</v>
      </c>
      <c r="B1172" s="16">
        <v>1154</v>
      </c>
      <c r="C1172">
        <v>1.5</v>
      </c>
      <c r="D1172">
        <v>1</v>
      </c>
      <c r="O1172">
        <v>2</v>
      </c>
      <c r="P1172">
        <v>2.5</v>
      </c>
      <c r="Q1172">
        <v>1.25</v>
      </c>
      <c r="T1172" s="68">
        <v>45359</v>
      </c>
      <c r="U1172" s="18">
        <v>1154</v>
      </c>
      <c r="AB1172">
        <v>1.5</v>
      </c>
      <c r="AC1172">
        <v>1</v>
      </c>
      <c r="AT1172">
        <v>2</v>
      </c>
      <c r="AU1172">
        <v>2.5</v>
      </c>
      <c r="AV1172">
        <v>1.25</v>
      </c>
      <c r="AW1172">
        <v>6</v>
      </c>
    </row>
    <row r="1173" spans="1:49" x14ac:dyDescent="0.3">
      <c r="A1173" s="56"/>
      <c r="B1173" s="16">
        <v>1155</v>
      </c>
      <c r="C1173">
        <v>12</v>
      </c>
      <c r="O1173">
        <v>1</v>
      </c>
      <c r="P1173">
        <v>12</v>
      </c>
      <c r="Q1173">
        <v>12</v>
      </c>
      <c r="T1173" s="56"/>
      <c r="U1173" s="18">
        <v>1155</v>
      </c>
      <c r="AJ1173">
        <v>12</v>
      </c>
      <c r="AT1173">
        <v>1</v>
      </c>
      <c r="AU1173">
        <v>12</v>
      </c>
      <c r="AV1173">
        <v>12</v>
      </c>
      <c r="AW1173">
        <v>14</v>
      </c>
    </row>
    <row r="1174" spans="1:49" x14ac:dyDescent="0.3">
      <c r="A1174" s="17">
        <v>45360</v>
      </c>
      <c r="B1174" s="16">
        <v>1156</v>
      </c>
      <c r="C1174">
        <v>1</v>
      </c>
      <c r="O1174">
        <v>1</v>
      </c>
      <c r="P1174">
        <v>1</v>
      </c>
      <c r="Q1174">
        <v>1</v>
      </c>
      <c r="T1174" s="19">
        <v>45360</v>
      </c>
      <c r="U1174" s="18">
        <v>1156</v>
      </c>
      <c r="AE1174">
        <v>1</v>
      </c>
      <c r="AT1174">
        <v>1</v>
      </c>
      <c r="AU1174">
        <v>1</v>
      </c>
      <c r="AV1174">
        <v>1</v>
      </c>
      <c r="AW1174">
        <v>9</v>
      </c>
    </row>
    <row r="1175" spans="1:49" x14ac:dyDescent="0.3">
      <c r="A1175" s="69">
        <v>45362</v>
      </c>
      <c r="B1175" s="16">
        <v>1157</v>
      </c>
      <c r="C1175">
        <v>0.5</v>
      </c>
      <c r="D1175">
        <v>0.5</v>
      </c>
      <c r="E1175">
        <v>1</v>
      </c>
      <c r="O1175">
        <v>3</v>
      </c>
      <c r="P1175">
        <v>2</v>
      </c>
      <c r="Q1175">
        <v>0.66666666666666663</v>
      </c>
      <c r="T1175" s="68">
        <v>45362</v>
      </c>
      <c r="U1175" s="18">
        <v>1157</v>
      </c>
      <c r="AC1175">
        <v>0.5</v>
      </c>
      <c r="AD1175">
        <v>0.5</v>
      </c>
      <c r="AE1175">
        <v>1</v>
      </c>
      <c r="AT1175">
        <v>3</v>
      </c>
      <c r="AU1175">
        <v>2</v>
      </c>
      <c r="AV1175">
        <v>0.66666666666666663</v>
      </c>
      <c r="AW1175">
        <v>7</v>
      </c>
    </row>
    <row r="1176" spans="1:49" x14ac:dyDescent="0.3">
      <c r="A1176" s="56"/>
      <c r="B1176" s="16">
        <v>1158</v>
      </c>
      <c r="C1176">
        <v>0.5</v>
      </c>
      <c r="O1176">
        <v>1</v>
      </c>
      <c r="P1176">
        <v>0.5</v>
      </c>
      <c r="Q1176">
        <v>0.5</v>
      </c>
      <c r="T1176" s="56"/>
      <c r="U1176" s="18">
        <v>1158</v>
      </c>
      <c r="AH1176">
        <v>0.5</v>
      </c>
      <c r="AT1176">
        <v>1</v>
      </c>
      <c r="AU1176">
        <v>0.5</v>
      </c>
      <c r="AV1176">
        <v>0.5</v>
      </c>
      <c r="AW1176">
        <v>12</v>
      </c>
    </row>
    <row r="1177" spans="1:49" x14ac:dyDescent="0.3">
      <c r="A1177" s="69">
        <v>45363</v>
      </c>
      <c r="B1177" s="16">
        <v>1159</v>
      </c>
      <c r="C1177">
        <v>2.5</v>
      </c>
      <c r="O1177">
        <v>1</v>
      </c>
      <c r="P1177">
        <v>2.5</v>
      </c>
      <c r="Q1177">
        <v>2.5</v>
      </c>
      <c r="T1177" s="68">
        <v>45363</v>
      </c>
      <c r="U1177" s="18">
        <v>1159</v>
      </c>
      <c r="AJ1177">
        <v>2.5</v>
      </c>
      <c r="AT1177">
        <v>1</v>
      </c>
      <c r="AU1177">
        <v>2.5</v>
      </c>
      <c r="AV1177">
        <v>2.5</v>
      </c>
      <c r="AW1177">
        <v>14</v>
      </c>
    </row>
    <row r="1178" spans="1:49" x14ac:dyDescent="0.3">
      <c r="A1178" s="56"/>
      <c r="B1178" s="16">
        <v>1160</v>
      </c>
      <c r="C1178">
        <v>2</v>
      </c>
      <c r="O1178">
        <v>1</v>
      </c>
      <c r="P1178">
        <v>2</v>
      </c>
      <c r="Q1178">
        <v>2</v>
      </c>
      <c r="T1178" s="56"/>
      <c r="U1178" s="18">
        <v>1160</v>
      </c>
      <c r="AR1178">
        <v>2</v>
      </c>
      <c r="AT1178">
        <v>1</v>
      </c>
      <c r="AU1178">
        <v>2</v>
      </c>
      <c r="AV1178">
        <v>2</v>
      </c>
      <c r="AW1178">
        <v>22</v>
      </c>
    </row>
    <row r="1179" spans="1:49" x14ac:dyDescent="0.3">
      <c r="A1179" s="69">
        <v>45364</v>
      </c>
      <c r="B1179" s="16">
        <v>1161</v>
      </c>
      <c r="C1179">
        <v>1.5</v>
      </c>
      <c r="D1179">
        <v>0.5</v>
      </c>
      <c r="O1179">
        <v>2</v>
      </c>
      <c r="P1179">
        <v>2</v>
      </c>
      <c r="Q1179">
        <v>1</v>
      </c>
      <c r="T1179" s="68">
        <v>45364</v>
      </c>
      <c r="U1179" s="18">
        <v>1161</v>
      </c>
      <c r="Y1179">
        <v>1.5</v>
      </c>
      <c r="Z1179">
        <v>0.5</v>
      </c>
      <c r="AT1179">
        <v>2</v>
      </c>
      <c r="AU1179">
        <v>2</v>
      </c>
      <c r="AV1179">
        <v>1</v>
      </c>
      <c r="AW1179">
        <v>3</v>
      </c>
    </row>
    <row r="1180" spans="1:49" x14ac:dyDescent="0.3">
      <c r="A1180" s="57"/>
      <c r="B1180" s="16">
        <v>1162</v>
      </c>
      <c r="C1180">
        <v>0.5</v>
      </c>
      <c r="O1180">
        <v>1</v>
      </c>
      <c r="P1180">
        <v>0.5</v>
      </c>
      <c r="Q1180">
        <v>0.5</v>
      </c>
      <c r="T1180" s="57"/>
      <c r="U1180" s="18">
        <v>1162</v>
      </c>
      <c r="AB1180">
        <v>0.5</v>
      </c>
      <c r="AT1180">
        <v>1</v>
      </c>
      <c r="AU1180">
        <v>0.5</v>
      </c>
      <c r="AV1180">
        <v>0.5</v>
      </c>
      <c r="AW1180">
        <v>6</v>
      </c>
    </row>
    <row r="1181" spans="1:49" x14ac:dyDescent="0.3">
      <c r="A1181" s="56"/>
      <c r="B1181" s="16">
        <v>1163</v>
      </c>
      <c r="C1181">
        <v>2.5</v>
      </c>
      <c r="O1181">
        <v>1</v>
      </c>
      <c r="P1181">
        <v>2.5</v>
      </c>
      <c r="Q1181">
        <v>2.5</v>
      </c>
      <c r="T1181" s="56"/>
      <c r="U1181" s="18">
        <v>1163</v>
      </c>
      <c r="AI1181">
        <v>2.5</v>
      </c>
      <c r="AT1181">
        <v>1</v>
      </c>
      <c r="AU1181">
        <v>2.5</v>
      </c>
      <c r="AV1181">
        <v>2.5</v>
      </c>
      <c r="AW1181">
        <v>13</v>
      </c>
    </row>
    <row r="1182" spans="1:49" x14ac:dyDescent="0.3">
      <c r="A1182" s="69">
        <v>45367</v>
      </c>
      <c r="B1182" s="16">
        <v>1164</v>
      </c>
      <c r="C1182">
        <v>0.5</v>
      </c>
      <c r="O1182">
        <v>1</v>
      </c>
      <c r="P1182">
        <v>0.5</v>
      </c>
      <c r="Q1182">
        <v>0.5</v>
      </c>
      <c r="T1182" s="68">
        <v>45367</v>
      </c>
      <c r="U1182" s="18">
        <v>1164</v>
      </c>
      <c r="AB1182">
        <v>0.5</v>
      </c>
      <c r="AT1182">
        <v>1</v>
      </c>
      <c r="AU1182">
        <v>0.5</v>
      </c>
      <c r="AV1182">
        <v>0.5</v>
      </c>
      <c r="AW1182">
        <v>6</v>
      </c>
    </row>
    <row r="1183" spans="1:49" x14ac:dyDescent="0.3">
      <c r="A1183" s="56"/>
      <c r="B1183" s="16">
        <v>1165</v>
      </c>
      <c r="C1183">
        <v>1.5</v>
      </c>
      <c r="O1183">
        <v>1</v>
      </c>
      <c r="P1183">
        <v>1.5</v>
      </c>
      <c r="Q1183">
        <v>1.5</v>
      </c>
      <c r="T1183" s="56"/>
      <c r="U1183" s="18">
        <v>1165</v>
      </c>
      <c r="AF1183">
        <v>1.5</v>
      </c>
      <c r="AT1183">
        <v>1</v>
      </c>
      <c r="AU1183">
        <v>1.5</v>
      </c>
      <c r="AV1183">
        <v>1.5</v>
      </c>
      <c r="AW1183">
        <v>10</v>
      </c>
    </row>
    <row r="1184" spans="1:49" x14ac:dyDescent="0.3">
      <c r="A1184" s="69">
        <v>45369</v>
      </c>
      <c r="B1184" s="16">
        <v>1166</v>
      </c>
      <c r="C1184">
        <v>0.5</v>
      </c>
      <c r="O1184">
        <v>1</v>
      </c>
      <c r="P1184">
        <v>0.5</v>
      </c>
      <c r="Q1184">
        <v>0.5</v>
      </c>
      <c r="T1184" s="68">
        <v>45369</v>
      </c>
      <c r="U1184" s="18">
        <v>1166</v>
      </c>
      <c r="AB1184">
        <v>0.5</v>
      </c>
      <c r="AT1184">
        <v>1</v>
      </c>
      <c r="AU1184">
        <v>0.5</v>
      </c>
      <c r="AV1184">
        <v>0.5</v>
      </c>
      <c r="AW1184">
        <v>6</v>
      </c>
    </row>
    <row r="1185" spans="1:49" x14ac:dyDescent="0.3">
      <c r="A1185" s="57"/>
      <c r="B1185" s="16">
        <v>1167</v>
      </c>
      <c r="C1185">
        <v>0.5</v>
      </c>
      <c r="O1185">
        <v>1</v>
      </c>
      <c r="P1185">
        <v>0.5</v>
      </c>
      <c r="Q1185">
        <v>0.5</v>
      </c>
      <c r="T1185" s="57"/>
      <c r="U1185" s="18">
        <v>1167</v>
      </c>
      <c r="AD1185">
        <v>0.5</v>
      </c>
      <c r="AT1185">
        <v>1</v>
      </c>
      <c r="AU1185">
        <v>0.5</v>
      </c>
      <c r="AV1185">
        <v>0.5</v>
      </c>
      <c r="AW1185">
        <v>8</v>
      </c>
    </row>
    <row r="1186" spans="1:49" x14ac:dyDescent="0.3">
      <c r="A1186" s="56"/>
      <c r="B1186" s="16">
        <v>1168</v>
      </c>
      <c r="C1186">
        <v>2</v>
      </c>
      <c r="O1186">
        <v>1</v>
      </c>
      <c r="P1186">
        <v>2</v>
      </c>
      <c r="Q1186">
        <v>2</v>
      </c>
      <c r="T1186" s="56"/>
      <c r="U1186" s="18">
        <v>1168</v>
      </c>
      <c r="AK1186">
        <v>2</v>
      </c>
      <c r="AT1186">
        <v>1</v>
      </c>
      <c r="AU1186">
        <v>2</v>
      </c>
      <c r="AV1186">
        <v>2</v>
      </c>
      <c r="AW1186">
        <v>15</v>
      </c>
    </row>
    <row r="1187" spans="1:49" x14ac:dyDescent="0.3">
      <c r="A1187" s="17">
        <v>45375</v>
      </c>
      <c r="B1187" s="16">
        <v>1169</v>
      </c>
      <c r="C1187">
        <v>1</v>
      </c>
      <c r="O1187">
        <v>1</v>
      </c>
      <c r="P1187">
        <v>1</v>
      </c>
      <c r="Q1187">
        <v>1</v>
      </c>
      <c r="T1187" s="19">
        <v>45375</v>
      </c>
      <c r="U1187" s="18">
        <v>1169</v>
      </c>
      <c r="AL1187">
        <v>1</v>
      </c>
      <c r="AT1187">
        <v>1</v>
      </c>
      <c r="AU1187">
        <v>1</v>
      </c>
      <c r="AV1187">
        <v>1</v>
      </c>
      <c r="AW1187">
        <v>16</v>
      </c>
    </row>
    <row r="1188" spans="1:49" x14ac:dyDescent="0.3">
      <c r="A1188" s="69">
        <v>45376</v>
      </c>
      <c r="B1188" s="16">
        <v>1170</v>
      </c>
      <c r="C1188">
        <v>3.5</v>
      </c>
      <c r="D1188">
        <v>0.5</v>
      </c>
      <c r="O1188">
        <v>2</v>
      </c>
      <c r="P1188">
        <v>4</v>
      </c>
      <c r="Q1188">
        <v>2</v>
      </c>
      <c r="T1188" s="68">
        <v>45376</v>
      </c>
      <c r="U1188" s="18">
        <v>1170</v>
      </c>
      <c r="AK1188">
        <v>3.5</v>
      </c>
      <c r="AL1188">
        <v>0.5</v>
      </c>
      <c r="AT1188">
        <v>2</v>
      </c>
      <c r="AU1188">
        <v>4</v>
      </c>
      <c r="AV1188">
        <v>2</v>
      </c>
      <c r="AW1188">
        <v>15</v>
      </c>
    </row>
    <row r="1189" spans="1:49" x14ac:dyDescent="0.3">
      <c r="A1189" s="56"/>
      <c r="B1189" s="16">
        <v>1171</v>
      </c>
      <c r="C1189">
        <v>0.5</v>
      </c>
      <c r="O1189">
        <v>1</v>
      </c>
      <c r="P1189">
        <v>0.5</v>
      </c>
      <c r="Q1189">
        <v>0.5</v>
      </c>
      <c r="T1189" s="56"/>
      <c r="U1189" s="18">
        <v>1171</v>
      </c>
      <c r="AP1189">
        <v>0.5</v>
      </c>
      <c r="AT1189">
        <v>1</v>
      </c>
      <c r="AU1189">
        <v>0.5</v>
      </c>
      <c r="AV1189">
        <v>0.5</v>
      </c>
      <c r="AW1189">
        <v>20</v>
      </c>
    </row>
    <row r="1190" spans="1:49" x14ac:dyDescent="0.3">
      <c r="A1190" s="17">
        <v>45378</v>
      </c>
      <c r="B1190" s="16">
        <v>1172</v>
      </c>
      <c r="C1190">
        <v>0.5</v>
      </c>
      <c r="D1190">
        <v>0.5</v>
      </c>
      <c r="O1190">
        <v>2</v>
      </c>
      <c r="P1190">
        <v>1</v>
      </c>
      <c r="Q1190">
        <v>0.5</v>
      </c>
      <c r="T1190" s="19">
        <v>45378</v>
      </c>
      <c r="U1190" s="18">
        <v>1172</v>
      </c>
      <c r="AJ1190">
        <v>0.5</v>
      </c>
      <c r="AK1190">
        <v>0.5</v>
      </c>
      <c r="AT1190">
        <v>2</v>
      </c>
      <c r="AU1190">
        <v>1</v>
      </c>
      <c r="AV1190">
        <v>0.5</v>
      </c>
      <c r="AW1190">
        <v>14</v>
      </c>
    </row>
    <row r="1191" spans="1:49" x14ac:dyDescent="0.3">
      <c r="A1191" s="69">
        <v>45379</v>
      </c>
      <c r="B1191" s="16">
        <v>1173</v>
      </c>
      <c r="C1191">
        <v>7</v>
      </c>
      <c r="D1191">
        <v>1</v>
      </c>
      <c r="O1191">
        <v>2</v>
      </c>
      <c r="P1191">
        <v>8</v>
      </c>
      <c r="Q1191">
        <v>4</v>
      </c>
      <c r="T1191" s="68">
        <v>45379</v>
      </c>
      <c r="U1191" s="18">
        <v>1173</v>
      </c>
      <c r="AJ1191">
        <v>7</v>
      </c>
      <c r="AK1191">
        <v>1</v>
      </c>
      <c r="AT1191">
        <v>2</v>
      </c>
      <c r="AU1191">
        <v>8</v>
      </c>
      <c r="AV1191">
        <v>4</v>
      </c>
      <c r="AW1191">
        <v>14</v>
      </c>
    </row>
    <row r="1192" spans="1:49" x14ac:dyDescent="0.3">
      <c r="A1192" s="56"/>
      <c r="B1192" s="16">
        <v>1174</v>
      </c>
      <c r="C1192">
        <v>1</v>
      </c>
      <c r="O1192">
        <v>1</v>
      </c>
      <c r="P1192">
        <v>1</v>
      </c>
      <c r="Q1192">
        <v>1</v>
      </c>
      <c r="T1192" s="56"/>
      <c r="U1192" s="18">
        <v>1174</v>
      </c>
      <c r="AP1192">
        <v>1</v>
      </c>
      <c r="AT1192">
        <v>1</v>
      </c>
      <c r="AU1192">
        <v>1</v>
      </c>
      <c r="AV1192">
        <v>1</v>
      </c>
      <c r="AW1192">
        <v>20</v>
      </c>
    </row>
    <row r="1193" spans="1:49" x14ac:dyDescent="0.3">
      <c r="A1193" s="69">
        <v>45380</v>
      </c>
      <c r="B1193" s="16">
        <v>1175</v>
      </c>
      <c r="C1193">
        <v>2</v>
      </c>
      <c r="O1193">
        <v>1</v>
      </c>
      <c r="P1193">
        <v>2</v>
      </c>
      <c r="Q1193">
        <v>2</v>
      </c>
      <c r="T1193" s="68">
        <v>45380</v>
      </c>
      <c r="U1193" s="18">
        <v>1175</v>
      </c>
      <c r="AI1193">
        <v>2</v>
      </c>
      <c r="AT1193">
        <v>1</v>
      </c>
      <c r="AU1193">
        <v>2</v>
      </c>
      <c r="AV1193">
        <v>2</v>
      </c>
      <c r="AW1193">
        <v>13</v>
      </c>
    </row>
    <row r="1194" spans="1:49" x14ac:dyDescent="0.3">
      <c r="A1194" s="56"/>
      <c r="B1194" s="16">
        <v>1176</v>
      </c>
      <c r="C1194">
        <v>0.5</v>
      </c>
      <c r="O1194">
        <v>1</v>
      </c>
      <c r="P1194">
        <v>0.5</v>
      </c>
      <c r="Q1194">
        <v>0.5</v>
      </c>
      <c r="T1194" s="56"/>
      <c r="U1194" s="18">
        <v>1176</v>
      </c>
      <c r="AN1194">
        <v>0.5</v>
      </c>
      <c r="AT1194">
        <v>1</v>
      </c>
      <c r="AU1194">
        <v>0.5</v>
      </c>
      <c r="AV1194">
        <v>0.5</v>
      </c>
      <c r="AW1194">
        <v>18</v>
      </c>
    </row>
    <row r="1195" spans="1:49" x14ac:dyDescent="0.3">
      <c r="A1195" s="17">
        <v>45381</v>
      </c>
      <c r="B1195" s="16">
        <v>1177</v>
      </c>
      <c r="C1195">
        <v>0.5</v>
      </c>
      <c r="D1195">
        <v>1</v>
      </c>
      <c r="E1195">
        <v>0.5</v>
      </c>
      <c r="O1195">
        <v>3</v>
      </c>
      <c r="P1195">
        <v>2</v>
      </c>
      <c r="Q1195">
        <v>0.66666666666666663</v>
      </c>
      <c r="T1195" s="19">
        <v>45381</v>
      </c>
      <c r="U1195" s="18">
        <v>1177</v>
      </c>
      <c r="AG1195">
        <v>0.5</v>
      </c>
      <c r="AH1195">
        <v>1</v>
      </c>
      <c r="AI1195">
        <v>0.5</v>
      </c>
      <c r="AT1195">
        <v>3</v>
      </c>
      <c r="AU1195">
        <v>2</v>
      </c>
      <c r="AV1195">
        <v>0.66666666666666663</v>
      </c>
      <c r="AW1195">
        <v>11</v>
      </c>
    </row>
    <row r="1196" spans="1:49" x14ac:dyDescent="0.3">
      <c r="A1196" s="17">
        <v>45383</v>
      </c>
      <c r="B1196" s="16">
        <v>1178</v>
      </c>
      <c r="C1196">
        <v>6</v>
      </c>
      <c r="O1196">
        <v>1</v>
      </c>
      <c r="P1196">
        <v>6</v>
      </c>
      <c r="Q1196">
        <v>6</v>
      </c>
      <c r="T1196" s="19">
        <v>45383</v>
      </c>
      <c r="U1196" s="18">
        <v>1178</v>
      </c>
      <c r="AO1196">
        <v>6</v>
      </c>
      <c r="AT1196">
        <v>1</v>
      </c>
      <c r="AU1196">
        <v>6</v>
      </c>
      <c r="AV1196">
        <v>6</v>
      </c>
      <c r="AW1196">
        <v>19</v>
      </c>
    </row>
    <row r="1197" spans="1:49" x14ac:dyDescent="0.3">
      <c r="A1197" s="17">
        <v>45384</v>
      </c>
      <c r="B1197" s="16">
        <v>1179</v>
      </c>
      <c r="C1197">
        <v>3</v>
      </c>
      <c r="D1197">
        <v>1</v>
      </c>
      <c r="O1197">
        <v>2</v>
      </c>
      <c r="P1197">
        <v>4</v>
      </c>
      <c r="Q1197">
        <v>2</v>
      </c>
      <c r="T1197" s="19">
        <v>45384</v>
      </c>
      <c r="U1197" s="18">
        <v>1179</v>
      </c>
      <c r="AM1197">
        <v>3</v>
      </c>
      <c r="AN1197">
        <v>1</v>
      </c>
      <c r="AT1197">
        <v>2</v>
      </c>
      <c r="AU1197">
        <v>4</v>
      </c>
      <c r="AV1197">
        <v>2</v>
      </c>
      <c r="AW1197">
        <v>17</v>
      </c>
    </row>
    <row r="1198" spans="1:49" x14ac:dyDescent="0.3">
      <c r="A1198" s="69">
        <v>45385</v>
      </c>
      <c r="B1198" s="16">
        <v>1180</v>
      </c>
      <c r="C1198">
        <v>0.5</v>
      </c>
      <c r="D1198">
        <v>1</v>
      </c>
      <c r="O1198">
        <v>2</v>
      </c>
      <c r="P1198">
        <v>1.5</v>
      </c>
      <c r="Q1198">
        <v>0.75</v>
      </c>
      <c r="T1198" s="68">
        <v>45385</v>
      </c>
      <c r="U1198" s="18">
        <v>1180</v>
      </c>
      <c r="AB1198">
        <v>0.5</v>
      </c>
      <c r="AC1198">
        <v>1</v>
      </c>
      <c r="AT1198">
        <v>2</v>
      </c>
      <c r="AU1198">
        <v>1.5</v>
      </c>
      <c r="AV1198">
        <v>0.75</v>
      </c>
      <c r="AW1198">
        <v>6</v>
      </c>
    </row>
    <row r="1199" spans="1:49" x14ac:dyDescent="0.3">
      <c r="A1199" s="56"/>
      <c r="B1199" s="16">
        <v>1181</v>
      </c>
      <c r="C1199">
        <v>0.5</v>
      </c>
      <c r="O1199">
        <v>1</v>
      </c>
      <c r="P1199">
        <v>0.5</v>
      </c>
      <c r="Q1199">
        <v>0.5</v>
      </c>
      <c r="T1199" s="56"/>
      <c r="U1199" s="18">
        <v>1181</v>
      </c>
      <c r="AG1199">
        <v>0.5</v>
      </c>
      <c r="AT1199">
        <v>1</v>
      </c>
      <c r="AU1199">
        <v>0.5</v>
      </c>
      <c r="AV1199">
        <v>0.5</v>
      </c>
      <c r="AW1199">
        <v>11</v>
      </c>
    </row>
    <row r="1200" spans="1:49" x14ac:dyDescent="0.3">
      <c r="A1200" s="17">
        <v>45387</v>
      </c>
      <c r="B1200" s="16">
        <v>1182</v>
      </c>
      <c r="C1200">
        <v>2</v>
      </c>
      <c r="O1200">
        <v>1</v>
      </c>
      <c r="P1200">
        <v>2</v>
      </c>
      <c r="Q1200">
        <v>2</v>
      </c>
      <c r="T1200" s="19">
        <v>45387</v>
      </c>
      <c r="U1200" s="18">
        <v>1182</v>
      </c>
      <c r="AK1200">
        <v>2</v>
      </c>
      <c r="AT1200">
        <v>1</v>
      </c>
      <c r="AU1200">
        <v>2</v>
      </c>
      <c r="AV1200">
        <v>2</v>
      </c>
      <c r="AW1200">
        <v>15</v>
      </c>
    </row>
    <row r="1201" spans="1:49" x14ac:dyDescent="0.3">
      <c r="A1201" s="17">
        <v>45388</v>
      </c>
      <c r="B1201" s="16">
        <v>1183</v>
      </c>
      <c r="C1201">
        <v>0.5</v>
      </c>
      <c r="D1201">
        <v>0.5</v>
      </c>
      <c r="O1201">
        <v>2</v>
      </c>
      <c r="P1201">
        <v>1</v>
      </c>
      <c r="Q1201">
        <v>0.5</v>
      </c>
      <c r="T1201" s="19">
        <v>45388</v>
      </c>
      <c r="U1201" s="18">
        <v>1183</v>
      </c>
      <c r="AD1201">
        <v>0.5</v>
      </c>
      <c r="AE1201">
        <v>0.5</v>
      </c>
      <c r="AT1201">
        <v>2</v>
      </c>
      <c r="AU1201">
        <v>1</v>
      </c>
      <c r="AV1201">
        <v>0.5</v>
      </c>
      <c r="AW1201">
        <v>8</v>
      </c>
    </row>
    <row r="1202" spans="1:49" x14ac:dyDescent="0.3">
      <c r="A1202" s="69">
        <v>45393</v>
      </c>
      <c r="B1202" s="16">
        <v>1184</v>
      </c>
      <c r="C1202">
        <v>1.5</v>
      </c>
      <c r="O1202">
        <v>1</v>
      </c>
      <c r="P1202">
        <v>1.5</v>
      </c>
      <c r="Q1202">
        <v>1.5</v>
      </c>
      <c r="T1202" s="68">
        <v>45393</v>
      </c>
      <c r="U1202" s="18">
        <v>1184</v>
      </c>
      <c r="W1202">
        <v>1.5</v>
      </c>
      <c r="AT1202">
        <v>1</v>
      </c>
      <c r="AU1202">
        <v>1.5</v>
      </c>
      <c r="AV1202">
        <v>1.5</v>
      </c>
      <c r="AW1202">
        <v>1</v>
      </c>
    </row>
    <row r="1203" spans="1:49" x14ac:dyDescent="0.3">
      <c r="A1203" s="57"/>
      <c r="B1203" s="16">
        <v>1185</v>
      </c>
      <c r="C1203">
        <v>0.5</v>
      </c>
      <c r="D1203">
        <v>1.5</v>
      </c>
      <c r="O1203">
        <v>2</v>
      </c>
      <c r="P1203">
        <v>2</v>
      </c>
      <c r="Q1203">
        <v>1</v>
      </c>
      <c r="T1203" s="57"/>
      <c r="U1203" s="18">
        <v>1185</v>
      </c>
      <c r="AM1203">
        <v>0.5</v>
      </c>
      <c r="AN1203">
        <v>1.5</v>
      </c>
      <c r="AT1203">
        <v>2</v>
      </c>
      <c r="AU1203">
        <v>2</v>
      </c>
      <c r="AV1203">
        <v>1</v>
      </c>
      <c r="AW1203">
        <v>17</v>
      </c>
    </row>
    <row r="1204" spans="1:49" x14ac:dyDescent="0.3">
      <c r="A1204" s="56"/>
      <c r="B1204" s="16">
        <v>1186</v>
      </c>
      <c r="C1204">
        <v>2</v>
      </c>
      <c r="O1204">
        <v>1</v>
      </c>
      <c r="P1204">
        <v>2</v>
      </c>
      <c r="Q1204">
        <v>2</v>
      </c>
      <c r="T1204" s="56"/>
      <c r="U1204" s="18">
        <v>1186</v>
      </c>
      <c r="AP1204">
        <v>2</v>
      </c>
      <c r="AT1204">
        <v>1</v>
      </c>
      <c r="AU1204">
        <v>2</v>
      </c>
      <c r="AV1204">
        <v>2</v>
      </c>
      <c r="AW1204">
        <v>20</v>
      </c>
    </row>
    <row r="1205" spans="1:49" x14ac:dyDescent="0.3">
      <c r="A1205" s="17">
        <v>45394</v>
      </c>
      <c r="B1205" s="16">
        <v>1187</v>
      </c>
      <c r="C1205">
        <v>6.5</v>
      </c>
      <c r="O1205">
        <v>1</v>
      </c>
      <c r="P1205">
        <v>6.5</v>
      </c>
      <c r="Q1205">
        <v>6.5</v>
      </c>
      <c r="T1205" s="19">
        <v>45394</v>
      </c>
      <c r="U1205" s="18">
        <v>1187</v>
      </c>
      <c r="AG1205">
        <v>6.5</v>
      </c>
      <c r="AT1205">
        <v>1</v>
      </c>
      <c r="AU1205">
        <v>6.5</v>
      </c>
      <c r="AV1205">
        <v>6.5</v>
      </c>
      <c r="AW1205">
        <v>11</v>
      </c>
    </row>
    <row r="1206" spans="1:49" x14ac:dyDescent="0.3">
      <c r="A1206" s="69">
        <v>45395</v>
      </c>
      <c r="B1206" s="16">
        <v>1188</v>
      </c>
      <c r="C1206">
        <v>3</v>
      </c>
      <c r="O1206">
        <v>1</v>
      </c>
      <c r="P1206">
        <v>3</v>
      </c>
      <c r="Q1206">
        <v>3</v>
      </c>
      <c r="T1206" s="68">
        <v>45395</v>
      </c>
      <c r="U1206" s="18">
        <v>1188</v>
      </c>
      <c r="AC1206">
        <v>3</v>
      </c>
      <c r="AT1206">
        <v>1</v>
      </c>
      <c r="AU1206">
        <v>3</v>
      </c>
      <c r="AV1206">
        <v>3</v>
      </c>
      <c r="AW1206">
        <v>7</v>
      </c>
    </row>
    <row r="1207" spans="1:49" x14ac:dyDescent="0.3">
      <c r="A1207" s="56"/>
      <c r="B1207" s="16">
        <v>1189</v>
      </c>
      <c r="C1207">
        <v>1</v>
      </c>
      <c r="O1207">
        <v>1</v>
      </c>
      <c r="P1207">
        <v>1</v>
      </c>
      <c r="Q1207">
        <v>1</v>
      </c>
      <c r="T1207" s="56"/>
      <c r="U1207" s="18">
        <v>1189</v>
      </c>
      <c r="AS1207">
        <v>1</v>
      </c>
      <c r="AT1207">
        <v>1</v>
      </c>
      <c r="AU1207">
        <v>1</v>
      </c>
      <c r="AV1207">
        <v>1</v>
      </c>
      <c r="AW1207">
        <v>23</v>
      </c>
    </row>
    <row r="1208" spans="1:49" x14ac:dyDescent="0.3">
      <c r="A1208" s="69">
        <v>45396</v>
      </c>
      <c r="B1208" s="16">
        <v>1190</v>
      </c>
      <c r="C1208">
        <v>2.5</v>
      </c>
      <c r="D1208">
        <v>1</v>
      </c>
      <c r="E1208">
        <v>1</v>
      </c>
      <c r="O1208">
        <v>3</v>
      </c>
      <c r="P1208">
        <v>4.5</v>
      </c>
      <c r="Q1208">
        <v>1.5</v>
      </c>
      <c r="T1208" s="68">
        <v>45396</v>
      </c>
      <c r="U1208" s="18">
        <v>1190</v>
      </c>
      <c r="AB1208">
        <v>2.5</v>
      </c>
      <c r="AC1208">
        <v>1</v>
      </c>
      <c r="AD1208">
        <v>1</v>
      </c>
      <c r="AT1208">
        <v>3</v>
      </c>
      <c r="AU1208">
        <v>4.5</v>
      </c>
      <c r="AV1208">
        <v>1.5</v>
      </c>
      <c r="AW1208">
        <v>6</v>
      </c>
    </row>
    <row r="1209" spans="1:49" x14ac:dyDescent="0.3">
      <c r="A1209" s="56"/>
      <c r="B1209" s="16">
        <v>1191</v>
      </c>
      <c r="C1209">
        <v>2.5</v>
      </c>
      <c r="O1209">
        <v>1</v>
      </c>
      <c r="P1209">
        <v>2.5</v>
      </c>
      <c r="Q1209">
        <v>2.5</v>
      </c>
      <c r="T1209" s="56"/>
      <c r="U1209" s="18">
        <v>1191</v>
      </c>
      <c r="AJ1209">
        <v>2.5</v>
      </c>
      <c r="AT1209">
        <v>1</v>
      </c>
      <c r="AU1209">
        <v>2.5</v>
      </c>
      <c r="AV1209">
        <v>2.5</v>
      </c>
      <c r="AW1209">
        <v>14</v>
      </c>
    </row>
    <row r="1210" spans="1:49" x14ac:dyDescent="0.3">
      <c r="A1210" s="17">
        <v>45397</v>
      </c>
      <c r="B1210" s="16">
        <v>1192</v>
      </c>
      <c r="C1210">
        <v>1</v>
      </c>
      <c r="O1210">
        <v>1</v>
      </c>
      <c r="P1210">
        <v>1</v>
      </c>
      <c r="Q1210">
        <v>1</v>
      </c>
      <c r="T1210" s="19">
        <v>45397</v>
      </c>
      <c r="U1210" s="18">
        <v>1192</v>
      </c>
      <c r="AI1210">
        <v>1</v>
      </c>
      <c r="AT1210">
        <v>1</v>
      </c>
      <c r="AU1210">
        <v>1</v>
      </c>
      <c r="AV1210">
        <v>1</v>
      </c>
      <c r="AW1210">
        <v>13</v>
      </c>
    </row>
    <row r="1211" spans="1:49" x14ac:dyDescent="0.3">
      <c r="A1211" s="17">
        <v>45399</v>
      </c>
      <c r="B1211" s="16">
        <v>1193</v>
      </c>
      <c r="C1211">
        <v>1</v>
      </c>
      <c r="D1211">
        <v>4.5</v>
      </c>
      <c r="O1211">
        <v>2</v>
      </c>
      <c r="P1211">
        <v>5.5</v>
      </c>
      <c r="Q1211">
        <v>2.75</v>
      </c>
      <c r="T1211" s="19">
        <v>45399</v>
      </c>
      <c r="U1211" s="18">
        <v>1193</v>
      </c>
      <c r="AL1211">
        <v>1</v>
      </c>
      <c r="AM1211">
        <v>4.5</v>
      </c>
      <c r="AT1211">
        <v>2</v>
      </c>
      <c r="AU1211">
        <v>5.5</v>
      </c>
      <c r="AV1211">
        <v>2.75</v>
      </c>
      <c r="AW1211">
        <v>16</v>
      </c>
    </row>
    <row r="1212" spans="1:49" x14ac:dyDescent="0.3">
      <c r="A1212" s="17">
        <v>45400</v>
      </c>
      <c r="B1212" s="16">
        <v>1194</v>
      </c>
      <c r="C1212">
        <v>3</v>
      </c>
      <c r="O1212">
        <v>1</v>
      </c>
      <c r="P1212">
        <v>3</v>
      </c>
      <c r="Q1212">
        <v>3</v>
      </c>
      <c r="T1212" s="19">
        <v>45400</v>
      </c>
      <c r="U1212" s="18">
        <v>1194</v>
      </c>
      <c r="AJ1212">
        <v>3</v>
      </c>
      <c r="AT1212">
        <v>1</v>
      </c>
      <c r="AU1212">
        <v>3</v>
      </c>
      <c r="AV1212">
        <v>3</v>
      </c>
      <c r="AW1212">
        <v>14</v>
      </c>
    </row>
    <row r="1213" spans="1:49" x14ac:dyDescent="0.3">
      <c r="A1213" s="69">
        <v>45401</v>
      </c>
      <c r="B1213" s="16">
        <v>1195</v>
      </c>
      <c r="C1213">
        <v>2</v>
      </c>
      <c r="O1213">
        <v>1</v>
      </c>
      <c r="P1213">
        <v>2</v>
      </c>
      <c r="Q1213">
        <v>2</v>
      </c>
      <c r="T1213" s="68">
        <v>45401</v>
      </c>
      <c r="U1213" s="18">
        <v>1195</v>
      </c>
      <c r="X1213">
        <v>2</v>
      </c>
      <c r="AT1213">
        <v>1</v>
      </c>
      <c r="AU1213">
        <v>2</v>
      </c>
      <c r="AV1213">
        <v>2</v>
      </c>
      <c r="AW1213">
        <v>2</v>
      </c>
    </row>
    <row r="1214" spans="1:49" x14ac:dyDescent="0.3">
      <c r="A1214" s="57"/>
      <c r="B1214" s="16">
        <v>1196</v>
      </c>
      <c r="C1214">
        <v>7.5</v>
      </c>
      <c r="O1214">
        <v>1</v>
      </c>
      <c r="P1214">
        <v>7.5</v>
      </c>
      <c r="Q1214">
        <v>7.5</v>
      </c>
      <c r="T1214" s="57"/>
      <c r="U1214" s="18">
        <v>1196</v>
      </c>
      <c r="AD1214">
        <v>7.5</v>
      </c>
      <c r="AT1214">
        <v>1</v>
      </c>
      <c r="AU1214">
        <v>7.5</v>
      </c>
      <c r="AV1214">
        <v>7.5</v>
      </c>
      <c r="AW1214">
        <v>8</v>
      </c>
    </row>
    <row r="1215" spans="1:49" x14ac:dyDescent="0.3">
      <c r="A1215" s="56"/>
      <c r="B1215" s="16">
        <v>1197</v>
      </c>
      <c r="C1215">
        <v>0.5</v>
      </c>
      <c r="O1215">
        <v>1</v>
      </c>
      <c r="P1215">
        <v>0.5</v>
      </c>
      <c r="Q1215">
        <v>0.5</v>
      </c>
      <c r="T1215" s="56"/>
      <c r="U1215" s="18">
        <v>1197</v>
      </c>
      <c r="AK1215">
        <v>0.5</v>
      </c>
      <c r="AT1215">
        <v>1</v>
      </c>
      <c r="AU1215">
        <v>0.5</v>
      </c>
      <c r="AV1215">
        <v>0.5</v>
      </c>
      <c r="AW1215">
        <v>15</v>
      </c>
    </row>
    <row r="1216" spans="1:49" x14ac:dyDescent="0.3">
      <c r="A1216" s="17">
        <v>45405</v>
      </c>
      <c r="B1216" s="16">
        <v>1198</v>
      </c>
      <c r="C1216">
        <v>1.5</v>
      </c>
      <c r="O1216">
        <v>1</v>
      </c>
      <c r="P1216">
        <v>1.5</v>
      </c>
      <c r="Q1216">
        <v>1.5</v>
      </c>
      <c r="T1216" s="19">
        <v>45405</v>
      </c>
      <c r="U1216" s="18">
        <v>1198</v>
      </c>
      <c r="AI1216">
        <v>1.5</v>
      </c>
      <c r="AT1216">
        <v>1</v>
      </c>
      <c r="AU1216">
        <v>1.5</v>
      </c>
      <c r="AV1216">
        <v>1.5</v>
      </c>
      <c r="AW1216">
        <v>13</v>
      </c>
    </row>
    <row r="1217" spans="1:49" x14ac:dyDescent="0.3">
      <c r="A1217" s="69">
        <v>45406</v>
      </c>
      <c r="B1217" s="16">
        <v>1199</v>
      </c>
      <c r="C1217">
        <v>9.5</v>
      </c>
      <c r="O1217">
        <v>1</v>
      </c>
      <c r="P1217">
        <v>9.5</v>
      </c>
      <c r="Q1217">
        <v>9.5</v>
      </c>
      <c r="T1217" s="68">
        <v>45406</v>
      </c>
      <c r="U1217" s="18">
        <v>1199</v>
      </c>
      <c r="AD1217">
        <v>9.5</v>
      </c>
      <c r="AT1217">
        <v>1</v>
      </c>
      <c r="AU1217">
        <v>9.5</v>
      </c>
      <c r="AV1217">
        <v>9.5</v>
      </c>
      <c r="AW1217">
        <v>8</v>
      </c>
    </row>
    <row r="1218" spans="1:49" x14ac:dyDescent="0.3">
      <c r="A1218" s="57"/>
      <c r="B1218" s="16">
        <v>1200</v>
      </c>
      <c r="C1218">
        <v>4</v>
      </c>
      <c r="D1218">
        <v>0.5</v>
      </c>
      <c r="O1218">
        <v>2</v>
      </c>
      <c r="P1218">
        <v>4.5</v>
      </c>
      <c r="Q1218">
        <v>2.25</v>
      </c>
      <c r="T1218" s="57"/>
      <c r="U1218" s="18">
        <v>1200</v>
      </c>
      <c r="AK1218">
        <v>4</v>
      </c>
      <c r="AL1218">
        <v>0.5</v>
      </c>
      <c r="AT1218">
        <v>2</v>
      </c>
      <c r="AU1218">
        <v>4.5</v>
      </c>
      <c r="AV1218">
        <v>2.25</v>
      </c>
      <c r="AW1218">
        <v>15</v>
      </c>
    </row>
    <row r="1219" spans="1:49" x14ac:dyDescent="0.3">
      <c r="A1219" s="56"/>
      <c r="B1219" s="16">
        <v>1201</v>
      </c>
      <c r="C1219">
        <v>1</v>
      </c>
      <c r="O1219">
        <v>1</v>
      </c>
      <c r="P1219">
        <v>1</v>
      </c>
      <c r="Q1219">
        <v>1</v>
      </c>
      <c r="T1219" s="56"/>
      <c r="U1219" s="18">
        <v>1201</v>
      </c>
      <c r="AO1219">
        <v>1</v>
      </c>
      <c r="AT1219">
        <v>1</v>
      </c>
      <c r="AU1219">
        <v>1</v>
      </c>
      <c r="AV1219">
        <v>1</v>
      </c>
      <c r="AW1219">
        <v>19</v>
      </c>
    </row>
    <row r="1220" spans="1:49" x14ac:dyDescent="0.3">
      <c r="A1220" s="69">
        <v>45407</v>
      </c>
      <c r="B1220" s="16">
        <v>1202</v>
      </c>
      <c r="C1220">
        <v>1.5</v>
      </c>
      <c r="D1220">
        <v>2</v>
      </c>
      <c r="O1220">
        <v>2</v>
      </c>
      <c r="P1220">
        <v>3.5</v>
      </c>
      <c r="Q1220">
        <v>1.75</v>
      </c>
      <c r="T1220" s="68">
        <v>45407</v>
      </c>
      <c r="U1220" s="18">
        <v>1202</v>
      </c>
      <c r="X1220">
        <v>1.5</v>
      </c>
      <c r="Y1220">
        <v>2</v>
      </c>
      <c r="AT1220">
        <v>2</v>
      </c>
      <c r="AU1220">
        <v>3.5</v>
      </c>
      <c r="AV1220">
        <v>1.75</v>
      </c>
      <c r="AW1220">
        <v>2</v>
      </c>
    </row>
    <row r="1221" spans="1:49" x14ac:dyDescent="0.3">
      <c r="A1221" s="57"/>
      <c r="B1221" s="16">
        <v>1203</v>
      </c>
      <c r="C1221">
        <v>0.5</v>
      </c>
      <c r="O1221">
        <v>1</v>
      </c>
      <c r="P1221">
        <v>0.5</v>
      </c>
      <c r="Q1221">
        <v>0.5</v>
      </c>
      <c r="T1221" s="57"/>
      <c r="U1221" s="18">
        <v>1203</v>
      </c>
      <c r="AD1221">
        <v>0.5</v>
      </c>
      <c r="AT1221">
        <v>1</v>
      </c>
      <c r="AU1221">
        <v>0.5</v>
      </c>
      <c r="AV1221">
        <v>0.5</v>
      </c>
      <c r="AW1221">
        <v>8</v>
      </c>
    </row>
    <row r="1222" spans="1:49" x14ac:dyDescent="0.3">
      <c r="A1222" s="56"/>
      <c r="B1222" s="16">
        <v>1204</v>
      </c>
      <c r="C1222">
        <v>0.5</v>
      </c>
      <c r="O1222">
        <v>1</v>
      </c>
      <c r="P1222">
        <v>0.5</v>
      </c>
      <c r="Q1222">
        <v>0.5</v>
      </c>
      <c r="T1222" s="56"/>
      <c r="U1222" s="18">
        <v>1204</v>
      </c>
      <c r="AN1222">
        <v>0.5</v>
      </c>
      <c r="AT1222">
        <v>1</v>
      </c>
      <c r="AU1222">
        <v>0.5</v>
      </c>
      <c r="AV1222">
        <v>0.5</v>
      </c>
      <c r="AW1222">
        <v>18</v>
      </c>
    </row>
    <row r="1223" spans="1:49" x14ac:dyDescent="0.3">
      <c r="A1223" s="69">
        <v>45408</v>
      </c>
      <c r="B1223" s="16">
        <v>1205</v>
      </c>
      <c r="C1223">
        <v>1.5</v>
      </c>
      <c r="O1223">
        <v>1</v>
      </c>
      <c r="P1223">
        <v>1.5</v>
      </c>
      <c r="Q1223">
        <v>1.5</v>
      </c>
      <c r="T1223" s="68">
        <v>45408</v>
      </c>
      <c r="U1223" s="18">
        <v>1205</v>
      </c>
      <c r="AD1223">
        <v>1.5</v>
      </c>
      <c r="AT1223">
        <v>1</v>
      </c>
      <c r="AU1223">
        <v>1.5</v>
      </c>
      <c r="AV1223">
        <v>1.5</v>
      </c>
      <c r="AW1223">
        <v>8</v>
      </c>
    </row>
    <row r="1224" spans="1:49" x14ac:dyDescent="0.3">
      <c r="A1224" s="56"/>
      <c r="B1224" s="16">
        <v>1206</v>
      </c>
      <c r="C1224">
        <v>1.5</v>
      </c>
      <c r="D1224">
        <v>1</v>
      </c>
      <c r="O1224">
        <v>2</v>
      </c>
      <c r="P1224">
        <v>2.5</v>
      </c>
      <c r="Q1224">
        <v>1.25</v>
      </c>
      <c r="T1224" s="56"/>
      <c r="U1224" s="18">
        <v>1206</v>
      </c>
      <c r="AL1224">
        <v>1.5</v>
      </c>
      <c r="AM1224">
        <v>1</v>
      </c>
      <c r="AT1224">
        <v>2</v>
      </c>
      <c r="AU1224">
        <v>2.5</v>
      </c>
      <c r="AV1224">
        <v>1.25</v>
      </c>
      <c r="AW1224">
        <v>16</v>
      </c>
    </row>
    <row r="1225" spans="1:49" x14ac:dyDescent="0.3">
      <c r="A1225" s="69">
        <v>45409</v>
      </c>
      <c r="B1225" s="16">
        <v>1207</v>
      </c>
      <c r="C1225">
        <v>4</v>
      </c>
      <c r="O1225">
        <v>1</v>
      </c>
      <c r="P1225">
        <v>4</v>
      </c>
      <c r="Q1225">
        <v>4</v>
      </c>
      <c r="T1225" s="68">
        <v>45409</v>
      </c>
      <c r="U1225" s="18">
        <v>1207</v>
      </c>
      <c r="AD1225">
        <v>4</v>
      </c>
      <c r="AT1225">
        <v>1</v>
      </c>
      <c r="AU1225">
        <v>4</v>
      </c>
      <c r="AV1225">
        <v>4</v>
      </c>
      <c r="AW1225">
        <v>8</v>
      </c>
    </row>
    <row r="1226" spans="1:49" x14ac:dyDescent="0.3">
      <c r="A1226" s="56"/>
      <c r="B1226" s="16">
        <v>1208</v>
      </c>
      <c r="C1226">
        <v>1</v>
      </c>
      <c r="O1226">
        <v>1</v>
      </c>
      <c r="P1226">
        <v>1</v>
      </c>
      <c r="Q1226">
        <v>1</v>
      </c>
      <c r="T1226" s="56"/>
      <c r="U1226" s="18">
        <v>1208</v>
      </c>
      <c r="AK1226">
        <v>1</v>
      </c>
      <c r="AT1226">
        <v>1</v>
      </c>
      <c r="AU1226">
        <v>1</v>
      </c>
      <c r="AV1226">
        <v>1</v>
      </c>
      <c r="AW1226">
        <v>15</v>
      </c>
    </row>
    <row r="1227" spans="1:49" x14ac:dyDescent="0.3">
      <c r="A1227" s="69">
        <v>45410</v>
      </c>
      <c r="B1227" s="16">
        <v>1209</v>
      </c>
      <c r="C1227">
        <v>1</v>
      </c>
      <c r="O1227">
        <v>1</v>
      </c>
      <c r="P1227">
        <v>1</v>
      </c>
      <c r="Q1227">
        <v>1</v>
      </c>
      <c r="T1227" s="68">
        <v>45410</v>
      </c>
      <c r="U1227" s="18">
        <v>1209</v>
      </c>
      <c r="Z1227">
        <v>1</v>
      </c>
      <c r="AT1227">
        <v>1</v>
      </c>
      <c r="AU1227">
        <v>1</v>
      </c>
      <c r="AV1227">
        <v>1</v>
      </c>
      <c r="AW1227">
        <v>4</v>
      </c>
    </row>
    <row r="1228" spans="1:49" x14ac:dyDescent="0.3">
      <c r="A1228" s="56"/>
      <c r="B1228" s="16">
        <v>1210</v>
      </c>
      <c r="C1228">
        <v>1.5</v>
      </c>
      <c r="D1228">
        <v>0.5</v>
      </c>
      <c r="O1228">
        <v>2</v>
      </c>
      <c r="P1228">
        <v>2</v>
      </c>
      <c r="Q1228">
        <v>1</v>
      </c>
      <c r="T1228" s="56"/>
      <c r="U1228" s="18">
        <v>1210</v>
      </c>
      <c r="AK1228">
        <v>1.5</v>
      </c>
      <c r="AL1228">
        <v>0.5</v>
      </c>
      <c r="AT1228">
        <v>2</v>
      </c>
      <c r="AU1228">
        <v>2</v>
      </c>
      <c r="AV1228">
        <v>1</v>
      </c>
      <c r="AW1228">
        <v>15</v>
      </c>
    </row>
    <row r="1229" spans="1:49" x14ac:dyDescent="0.3">
      <c r="A1229" s="17">
        <v>45412</v>
      </c>
      <c r="B1229" s="16">
        <v>1211</v>
      </c>
      <c r="C1229">
        <v>15</v>
      </c>
      <c r="O1229">
        <v>1</v>
      </c>
      <c r="P1229">
        <v>15</v>
      </c>
      <c r="Q1229">
        <v>15</v>
      </c>
      <c r="T1229" s="19">
        <v>45412</v>
      </c>
      <c r="U1229" s="18">
        <v>1211</v>
      </c>
      <c r="AD1229">
        <v>15</v>
      </c>
      <c r="AT1229">
        <v>1</v>
      </c>
      <c r="AU1229">
        <v>15</v>
      </c>
      <c r="AV1229">
        <v>15</v>
      </c>
      <c r="AW1229">
        <v>8</v>
      </c>
    </row>
    <row r="1230" spans="1:49" x14ac:dyDescent="0.3">
      <c r="A1230" s="17">
        <v>45414</v>
      </c>
      <c r="B1230" s="16">
        <v>1212</v>
      </c>
      <c r="C1230">
        <v>11</v>
      </c>
      <c r="O1230">
        <v>1</v>
      </c>
      <c r="P1230">
        <v>11</v>
      </c>
      <c r="Q1230">
        <v>11</v>
      </c>
      <c r="T1230" s="19">
        <v>45414</v>
      </c>
      <c r="U1230" s="18">
        <v>1212</v>
      </c>
      <c r="AE1230">
        <v>11</v>
      </c>
      <c r="AT1230">
        <v>1</v>
      </c>
      <c r="AU1230">
        <v>11</v>
      </c>
      <c r="AV1230">
        <v>11</v>
      </c>
      <c r="AW1230">
        <v>9</v>
      </c>
    </row>
    <row r="1231" spans="1:49" x14ac:dyDescent="0.3">
      <c r="A1231" s="17">
        <v>45416</v>
      </c>
      <c r="B1231" s="16">
        <v>1213</v>
      </c>
      <c r="C1231">
        <v>1</v>
      </c>
      <c r="O1231">
        <v>1</v>
      </c>
      <c r="P1231">
        <v>1</v>
      </c>
      <c r="Q1231">
        <v>1</v>
      </c>
      <c r="T1231" s="19">
        <v>45416</v>
      </c>
      <c r="U1231" s="18">
        <v>1213</v>
      </c>
      <c r="AD1231">
        <v>1</v>
      </c>
      <c r="AT1231">
        <v>1</v>
      </c>
      <c r="AU1231">
        <v>1</v>
      </c>
      <c r="AV1231">
        <v>1</v>
      </c>
      <c r="AW1231">
        <v>8</v>
      </c>
    </row>
    <row r="1232" spans="1:49" x14ac:dyDescent="0.3">
      <c r="A1232" s="17">
        <v>45417</v>
      </c>
      <c r="B1232" s="16">
        <v>1214</v>
      </c>
      <c r="C1232">
        <v>1.5</v>
      </c>
      <c r="O1232">
        <v>1</v>
      </c>
      <c r="P1232">
        <v>1.5</v>
      </c>
      <c r="Q1232">
        <v>1.5</v>
      </c>
      <c r="T1232" s="19">
        <v>45417</v>
      </c>
      <c r="U1232" s="18">
        <v>1214</v>
      </c>
      <c r="AD1232">
        <v>1.5</v>
      </c>
      <c r="AT1232">
        <v>1</v>
      </c>
      <c r="AU1232">
        <v>1.5</v>
      </c>
      <c r="AV1232">
        <v>1.5</v>
      </c>
      <c r="AW1232">
        <v>8</v>
      </c>
    </row>
    <row r="1233" spans="1:49" x14ac:dyDescent="0.3">
      <c r="A1233" s="17">
        <v>45418</v>
      </c>
      <c r="B1233" s="16">
        <v>1215</v>
      </c>
      <c r="C1233">
        <v>3</v>
      </c>
      <c r="O1233">
        <v>1</v>
      </c>
      <c r="P1233">
        <v>3</v>
      </c>
      <c r="Q1233">
        <v>3</v>
      </c>
      <c r="T1233" s="19">
        <v>45418</v>
      </c>
      <c r="U1233" s="18">
        <v>1215</v>
      </c>
      <c r="AD1233">
        <v>3</v>
      </c>
      <c r="AT1233">
        <v>1</v>
      </c>
      <c r="AU1233">
        <v>3</v>
      </c>
      <c r="AV1233">
        <v>3</v>
      </c>
      <c r="AW1233">
        <v>8</v>
      </c>
    </row>
    <row r="1234" spans="1:49" x14ac:dyDescent="0.3">
      <c r="A1234" s="17">
        <v>45419</v>
      </c>
      <c r="B1234" s="16">
        <v>1216</v>
      </c>
      <c r="C1234">
        <v>3</v>
      </c>
      <c r="D1234">
        <v>3</v>
      </c>
      <c r="O1234">
        <v>2</v>
      </c>
      <c r="P1234">
        <v>6</v>
      </c>
      <c r="Q1234">
        <v>3</v>
      </c>
      <c r="T1234" s="19">
        <v>45419</v>
      </c>
      <c r="U1234" s="18">
        <v>1216</v>
      </c>
      <c r="AF1234">
        <v>3</v>
      </c>
      <c r="AG1234">
        <v>3</v>
      </c>
      <c r="AT1234">
        <v>2</v>
      </c>
      <c r="AU1234">
        <v>6</v>
      </c>
      <c r="AV1234">
        <v>3</v>
      </c>
      <c r="AW1234">
        <v>10</v>
      </c>
    </row>
    <row r="1235" spans="1:49" x14ac:dyDescent="0.3">
      <c r="A1235" s="69">
        <v>45423</v>
      </c>
      <c r="B1235" s="16">
        <v>1217</v>
      </c>
      <c r="C1235">
        <v>11.5</v>
      </c>
      <c r="O1235">
        <v>1</v>
      </c>
      <c r="P1235">
        <v>11.5</v>
      </c>
      <c r="Q1235">
        <v>11.5</v>
      </c>
      <c r="T1235" s="68">
        <v>45423</v>
      </c>
      <c r="U1235" s="18">
        <v>1217</v>
      </c>
      <c r="AF1235">
        <v>11.5</v>
      </c>
      <c r="AT1235">
        <v>1</v>
      </c>
      <c r="AU1235">
        <v>11.5</v>
      </c>
      <c r="AV1235">
        <v>11.5</v>
      </c>
      <c r="AW1235">
        <v>10</v>
      </c>
    </row>
    <row r="1236" spans="1:49" x14ac:dyDescent="0.3">
      <c r="A1236" s="56"/>
      <c r="B1236" s="16">
        <v>1218</v>
      </c>
      <c r="C1236">
        <v>11.5</v>
      </c>
      <c r="D1236">
        <v>23</v>
      </c>
      <c r="E1236">
        <v>34.5</v>
      </c>
      <c r="O1236">
        <v>3</v>
      </c>
      <c r="P1236">
        <v>69</v>
      </c>
      <c r="Q1236">
        <v>23</v>
      </c>
      <c r="T1236" s="56"/>
      <c r="U1236" s="18">
        <v>1218</v>
      </c>
      <c r="AJ1236">
        <v>11.5</v>
      </c>
      <c r="AK1236">
        <v>23</v>
      </c>
      <c r="AL1236">
        <v>34.5</v>
      </c>
      <c r="AT1236">
        <v>3</v>
      </c>
      <c r="AU1236">
        <v>69</v>
      </c>
      <c r="AV1236">
        <v>23</v>
      </c>
      <c r="AW1236">
        <v>14</v>
      </c>
    </row>
    <row r="1237" spans="1:49" x14ac:dyDescent="0.3">
      <c r="A1237" s="17">
        <v>45424</v>
      </c>
      <c r="B1237" s="16">
        <v>1219</v>
      </c>
      <c r="C1237">
        <v>3.5</v>
      </c>
      <c r="O1237">
        <v>1</v>
      </c>
      <c r="P1237">
        <v>3.5</v>
      </c>
      <c r="Q1237">
        <v>3.5</v>
      </c>
      <c r="T1237" s="19">
        <v>45424</v>
      </c>
      <c r="U1237" s="18">
        <v>1219</v>
      </c>
      <c r="AE1237">
        <v>3.5</v>
      </c>
      <c r="AT1237">
        <v>1</v>
      </c>
      <c r="AU1237">
        <v>3.5</v>
      </c>
      <c r="AV1237">
        <v>3.5</v>
      </c>
      <c r="AW1237">
        <v>9</v>
      </c>
    </row>
    <row r="1238" spans="1:49" x14ac:dyDescent="0.3">
      <c r="A1238" s="17">
        <v>45425</v>
      </c>
      <c r="B1238" s="16">
        <v>1220</v>
      </c>
      <c r="C1238">
        <v>3</v>
      </c>
      <c r="O1238">
        <v>1</v>
      </c>
      <c r="P1238">
        <v>3</v>
      </c>
      <c r="Q1238">
        <v>3</v>
      </c>
      <c r="T1238" s="19">
        <v>45425</v>
      </c>
      <c r="U1238" s="18">
        <v>1220</v>
      </c>
      <c r="AE1238">
        <v>3</v>
      </c>
      <c r="AT1238">
        <v>1</v>
      </c>
      <c r="AU1238">
        <v>3</v>
      </c>
      <c r="AV1238">
        <v>3</v>
      </c>
      <c r="AW1238">
        <v>9</v>
      </c>
    </row>
    <row r="1239" spans="1:49" x14ac:dyDescent="0.3">
      <c r="A1239" s="17">
        <v>45426</v>
      </c>
      <c r="B1239" s="16">
        <v>1221</v>
      </c>
      <c r="C1239">
        <v>3.5</v>
      </c>
      <c r="O1239">
        <v>1</v>
      </c>
      <c r="P1239">
        <v>3.5</v>
      </c>
      <c r="Q1239">
        <v>3.5</v>
      </c>
      <c r="T1239" s="19">
        <v>45426</v>
      </c>
      <c r="U1239" s="18">
        <v>1221</v>
      </c>
      <c r="AE1239">
        <v>3.5</v>
      </c>
      <c r="AT1239">
        <v>1</v>
      </c>
      <c r="AU1239">
        <v>3.5</v>
      </c>
      <c r="AV1239">
        <v>3.5</v>
      </c>
      <c r="AW1239">
        <v>9</v>
      </c>
    </row>
    <row r="1240" spans="1:49" x14ac:dyDescent="0.3">
      <c r="A1240" s="17">
        <v>45427</v>
      </c>
      <c r="B1240" s="16">
        <v>1222</v>
      </c>
      <c r="C1240">
        <v>0.5</v>
      </c>
      <c r="D1240">
        <v>1</v>
      </c>
      <c r="O1240">
        <v>2</v>
      </c>
      <c r="P1240">
        <v>1.5</v>
      </c>
      <c r="Q1240">
        <v>0.75</v>
      </c>
      <c r="T1240" s="19">
        <v>45427</v>
      </c>
      <c r="U1240" s="18">
        <v>1222</v>
      </c>
      <c r="AD1240">
        <v>0.5</v>
      </c>
      <c r="AE1240">
        <v>1</v>
      </c>
      <c r="AT1240">
        <v>2</v>
      </c>
      <c r="AU1240">
        <v>1.5</v>
      </c>
      <c r="AV1240">
        <v>0.75</v>
      </c>
      <c r="AW1240">
        <v>8</v>
      </c>
    </row>
    <row r="1241" spans="1:49" x14ac:dyDescent="0.3">
      <c r="A1241" s="17">
        <v>45428</v>
      </c>
      <c r="B1241" s="16">
        <v>1223</v>
      </c>
      <c r="C1241">
        <v>3.5</v>
      </c>
      <c r="O1241">
        <v>1</v>
      </c>
      <c r="P1241">
        <v>3.5</v>
      </c>
      <c r="Q1241">
        <v>3.5</v>
      </c>
      <c r="T1241" s="19">
        <v>45428</v>
      </c>
      <c r="U1241" s="18">
        <v>1223</v>
      </c>
      <c r="AF1241">
        <v>3.5</v>
      </c>
      <c r="AT1241">
        <v>1</v>
      </c>
      <c r="AU1241">
        <v>3.5</v>
      </c>
      <c r="AV1241">
        <v>3.5</v>
      </c>
      <c r="AW1241">
        <v>10</v>
      </c>
    </row>
    <row r="1242" spans="1:49" x14ac:dyDescent="0.3">
      <c r="A1242" s="17">
        <v>45430</v>
      </c>
      <c r="B1242" s="16">
        <v>1224</v>
      </c>
      <c r="C1242">
        <v>6.5</v>
      </c>
      <c r="O1242">
        <v>1</v>
      </c>
      <c r="P1242">
        <v>6.5</v>
      </c>
      <c r="Q1242">
        <v>6.5</v>
      </c>
      <c r="T1242" s="19">
        <v>45430</v>
      </c>
      <c r="U1242" s="18">
        <v>1224</v>
      </c>
      <c r="AL1242">
        <v>6.5</v>
      </c>
      <c r="AT1242">
        <v>1</v>
      </c>
      <c r="AU1242">
        <v>6.5</v>
      </c>
      <c r="AV1242">
        <v>6.5</v>
      </c>
      <c r="AW1242">
        <v>16</v>
      </c>
    </row>
    <row r="1243" spans="1:49" x14ac:dyDescent="0.3">
      <c r="A1243" s="17">
        <v>45431</v>
      </c>
      <c r="B1243" s="16">
        <v>1225</v>
      </c>
      <c r="C1243">
        <v>6.5</v>
      </c>
      <c r="D1243">
        <v>6.5</v>
      </c>
      <c r="O1243">
        <v>2</v>
      </c>
      <c r="P1243">
        <v>13</v>
      </c>
      <c r="Q1243">
        <v>6.5</v>
      </c>
      <c r="T1243" s="19">
        <v>45431</v>
      </c>
      <c r="U1243" s="18">
        <v>1225</v>
      </c>
      <c r="AD1243">
        <v>6.5</v>
      </c>
      <c r="AE1243">
        <v>6.5</v>
      </c>
      <c r="AT1243">
        <v>2</v>
      </c>
      <c r="AU1243">
        <v>13</v>
      </c>
      <c r="AV1243">
        <v>6.5</v>
      </c>
      <c r="AW1243">
        <v>8</v>
      </c>
    </row>
    <row r="1244" spans="1:49" x14ac:dyDescent="0.3">
      <c r="A1244" s="17">
        <v>45433</v>
      </c>
      <c r="B1244" s="16">
        <v>1226</v>
      </c>
      <c r="C1244">
        <v>14.5</v>
      </c>
      <c r="O1244">
        <v>1</v>
      </c>
      <c r="P1244">
        <v>14.5</v>
      </c>
      <c r="Q1244">
        <v>14.5</v>
      </c>
      <c r="T1244" s="19">
        <v>45433</v>
      </c>
      <c r="U1244" s="18">
        <v>1226</v>
      </c>
      <c r="AE1244">
        <v>14.5</v>
      </c>
      <c r="AT1244">
        <v>1</v>
      </c>
      <c r="AU1244">
        <v>14.5</v>
      </c>
      <c r="AV1244">
        <v>14.5</v>
      </c>
      <c r="AW1244">
        <v>9</v>
      </c>
    </row>
    <row r="1245" spans="1:49" x14ac:dyDescent="0.3">
      <c r="A1245" s="17">
        <v>45435</v>
      </c>
      <c r="B1245" s="16">
        <v>1227</v>
      </c>
      <c r="C1245">
        <v>16.5</v>
      </c>
      <c r="O1245">
        <v>1</v>
      </c>
      <c r="P1245">
        <v>16.5</v>
      </c>
      <c r="Q1245">
        <v>16.5</v>
      </c>
      <c r="T1245" s="19">
        <v>45435</v>
      </c>
      <c r="U1245" s="18">
        <v>1227</v>
      </c>
      <c r="AJ1245">
        <v>16.5</v>
      </c>
      <c r="AT1245">
        <v>1</v>
      </c>
      <c r="AU1245">
        <v>16.5</v>
      </c>
      <c r="AV1245">
        <v>16.5</v>
      </c>
      <c r="AW1245">
        <v>14</v>
      </c>
    </row>
    <row r="1246" spans="1:49" x14ac:dyDescent="0.3">
      <c r="A1246" s="17">
        <v>45439</v>
      </c>
      <c r="B1246" s="16">
        <v>1228</v>
      </c>
      <c r="C1246">
        <v>7.5</v>
      </c>
      <c r="O1246">
        <v>1</v>
      </c>
      <c r="P1246">
        <v>7.5</v>
      </c>
      <c r="Q1246">
        <v>7.5</v>
      </c>
      <c r="T1246" s="19">
        <v>45439</v>
      </c>
      <c r="U1246" s="18">
        <v>1228</v>
      </c>
      <c r="AJ1246">
        <v>7.5</v>
      </c>
      <c r="AT1246">
        <v>1</v>
      </c>
      <c r="AU1246">
        <v>7.5</v>
      </c>
      <c r="AV1246">
        <v>7.5</v>
      </c>
      <c r="AW1246">
        <v>14</v>
      </c>
    </row>
    <row r="1247" spans="1:49" x14ac:dyDescent="0.3">
      <c r="A1247" s="69">
        <v>45440</v>
      </c>
      <c r="B1247" s="16">
        <v>1229</v>
      </c>
      <c r="C1247">
        <v>16</v>
      </c>
      <c r="O1247">
        <v>1</v>
      </c>
      <c r="P1247">
        <v>16</v>
      </c>
      <c r="Q1247">
        <v>16</v>
      </c>
      <c r="T1247" s="68">
        <v>45440</v>
      </c>
      <c r="U1247" s="18">
        <v>1229</v>
      </c>
      <c r="Y1247">
        <v>16</v>
      </c>
      <c r="AT1247">
        <v>1</v>
      </c>
      <c r="AU1247">
        <v>16</v>
      </c>
      <c r="AV1247">
        <v>16</v>
      </c>
      <c r="AW1247">
        <v>3</v>
      </c>
    </row>
    <row r="1248" spans="1:49" x14ac:dyDescent="0.3">
      <c r="A1248" s="56"/>
      <c r="B1248" s="16">
        <v>1230</v>
      </c>
      <c r="C1248">
        <v>0.5</v>
      </c>
      <c r="O1248">
        <v>1</v>
      </c>
      <c r="P1248">
        <v>0.5</v>
      </c>
      <c r="Q1248">
        <v>0.5</v>
      </c>
      <c r="T1248" s="56"/>
      <c r="U1248" s="18">
        <v>1230</v>
      </c>
      <c r="AD1248">
        <v>0.5</v>
      </c>
      <c r="AT1248">
        <v>1</v>
      </c>
      <c r="AU1248">
        <v>0.5</v>
      </c>
      <c r="AV1248">
        <v>0.5</v>
      </c>
      <c r="AW1248">
        <v>8</v>
      </c>
    </row>
    <row r="1249" spans="1:49" x14ac:dyDescent="0.3">
      <c r="A1249" s="17">
        <v>45458</v>
      </c>
      <c r="B1249" s="16">
        <v>1231</v>
      </c>
      <c r="C1249">
        <v>1.5</v>
      </c>
      <c r="O1249">
        <v>1</v>
      </c>
      <c r="P1249">
        <v>1.5</v>
      </c>
      <c r="Q1249">
        <v>1.5</v>
      </c>
      <c r="T1249" s="19">
        <v>45458</v>
      </c>
      <c r="U1249" s="18">
        <v>1231</v>
      </c>
      <c r="AG1249">
        <v>1.5</v>
      </c>
      <c r="AT1249">
        <v>1</v>
      </c>
      <c r="AU1249">
        <v>1.5</v>
      </c>
      <c r="AV1249">
        <v>1.5</v>
      </c>
      <c r="AW1249">
        <v>11</v>
      </c>
    </row>
    <row r="1250" spans="1:49" x14ac:dyDescent="0.3">
      <c r="A1250" s="69">
        <v>45519</v>
      </c>
      <c r="B1250" s="16">
        <v>1232</v>
      </c>
      <c r="C1250">
        <v>3</v>
      </c>
      <c r="O1250">
        <v>1</v>
      </c>
      <c r="P1250">
        <v>3</v>
      </c>
      <c r="Q1250">
        <v>3</v>
      </c>
      <c r="T1250" s="68">
        <v>45519</v>
      </c>
      <c r="U1250" s="18">
        <v>1232</v>
      </c>
      <c r="AD1250">
        <v>3</v>
      </c>
      <c r="AT1250">
        <v>1</v>
      </c>
      <c r="AU1250">
        <v>3</v>
      </c>
      <c r="AV1250">
        <v>3</v>
      </c>
      <c r="AW1250">
        <v>8</v>
      </c>
    </row>
    <row r="1251" spans="1:49" x14ac:dyDescent="0.3">
      <c r="A1251" s="57"/>
      <c r="B1251" s="16">
        <v>1233</v>
      </c>
      <c r="C1251">
        <v>0.5</v>
      </c>
      <c r="O1251">
        <v>1</v>
      </c>
      <c r="P1251">
        <v>0.5</v>
      </c>
      <c r="Q1251">
        <v>0.5</v>
      </c>
      <c r="T1251" s="57"/>
      <c r="U1251" s="18">
        <v>1233</v>
      </c>
      <c r="AL1251">
        <v>0.5</v>
      </c>
      <c r="AT1251">
        <v>1</v>
      </c>
      <c r="AU1251">
        <v>0.5</v>
      </c>
      <c r="AV1251">
        <v>0.5</v>
      </c>
      <c r="AW1251">
        <v>16</v>
      </c>
    </row>
    <row r="1252" spans="1:49" x14ac:dyDescent="0.3">
      <c r="A1252" s="56"/>
      <c r="B1252" s="16">
        <v>1234</v>
      </c>
      <c r="C1252">
        <v>0.5</v>
      </c>
      <c r="O1252">
        <v>1</v>
      </c>
      <c r="P1252">
        <v>0.5</v>
      </c>
      <c r="Q1252">
        <v>0.5</v>
      </c>
      <c r="T1252" s="56"/>
      <c r="U1252" s="18">
        <v>1234</v>
      </c>
      <c r="AN1252">
        <v>0.5</v>
      </c>
      <c r="AT1252">
        <v>1</v>
      </c>
      <c r="AU1252">
        <v>0.5</v>
      </c>
      <c r="AV1252">
        <v>0.5</v>
      </c>
      <c r="AW1252">
        <v>18</v>
      </c>
    </row>
    <row r="1253" spans="1:49" x14ac:dyDescent="0.3">
      <c r="A1253" s="17">
        <v>45520</v>
      </c>
      <c r="B1253" s="16">
        <v>1235</v>
      </c>
      <c r="C1253">
        <v>0.5</v>
      </c>
      <c r="D1253">
        <v>0.5</v>
      </c>
      <c r="O1253">
        <v>2</v>
      </c>
      <c r="P1253">
        <v>1</v>
      </c>
      <c r="Q1253">
        <v>0.5</v>
      </c>
      <c r="T1253" s="19">
        <v>45520</v>
      </c>
      <c r="U1253" s="18">
        <v>1235</v>
      </c>
      <c r="AE1253">
        <v>0.5</v>
      </c>
      <c r="AF1253">
        <v>0.5</v>
      </c>
      <c r="AT1253">
        <v>2</v>
      </c>
      <c r="AU1253">
        <v>1</v>
      </c>
      <c r="AV1253">
        <v>0.5</v>
      </c>
      <c r="AW1253">
        <v>9</v>
      </c>
    </row>
    <row r="1254" spans="1:49" x14ac:dyDescent="0.3">
      <c r="A1254" s="17">
        <v>45524</v>
      </c>
      <c r="B1254" s="16">
        <v>1236</v>
      </c>
      <c r="C1254">
        <v>3</v>
      </c>
      <c r="O1254">
        <v>1</v>
      </c>
      <c r="P1254">
        <v>3</v>
      </c>
      <c r="Q1254">
        <v>3</v>
      </c>
      <c r="T1254" s="19">
        <v>45524</v>
      </c>
      <c r="U1254" s="18">
        <v>1236</v>
      </c>
      <c r="AM1254">
        <v>3</v>
      </c>
      <c r="AT1254">
        <v>1</v>
      </c>
      <c r="AU1254">
        <v>3</v>
      </c>
      <c r="AV1254">
        <v>3</v>
      </c>
      <c r="AW1254">
        <v>17</v>
      </c>
    </row>
    <row r="1255" spans="1:49" x14ac:dyDescent="0.3">
      <c r="A1255" s="69">
        <v>45525</v>
      </c>
      <c r="B1255" s="16">
        <v>1237</v>
      </c>
      <c r="C1255">
        <v>11</v>
      </c>
      <c r="O1255">
        <v>1</v>
      </c>
      <c r="P1255">
        <v>11</v>
      </c>
      <c r="Q1255">
        <v>11</v>
      </c>
      <c r="T1255" s="68">
        <v>45525</v>
      </c>
      <c r="U1255" s="18">
        <v>1237</v>
      </c>
      <c r="Z1255">
        <v>11</v>
      </c>
      <c r="AT1255">
        <v>1</v>
      </c>
      <c r="AU1255">
        <v>11</v>
      </c>
      <c r="AV1255">
        <v>11</v>
      </c>
      <c r="AW1255">
        <v>4</v>
      </c>
    </row>
    <row r="1256" spans="1:49" x14ac:dyDescent="0.3">
      <c r="A1256" s="56"/>
      <c r="B1256" s="16">
        <v>1238</v>
      </c>
      <c r="C1256">
        <v>0.5</v>
      </c>
      <c r="O1256">
        <v>1</v>
      </c>
      <c r="P1256">
        <v>0.5</v>
      </c>
      <c r="Q1256">
        <v>0.5</v>
      </c>
      <c r="T1256" s="56"/>
      <c r="U1256" s="18">
        <v>1238</v>
      </c>
      <c r="AE1256">
        <v>0.5</v>
      </c>
      <c r="AT1256">
        <v>1</v>
      </c>
      <c r="AU1256">
        <v>0.5</v>
      </c>
      <c r="AV1256">
        <v>0.5</v>
      </c>
      <c r="AW1256">
        <v>9</v>
      </c>
    </row>
    <row r="1257" spans="1:49" x14ac:dyDescent="0.3">
      <c r="A1257" s="17">
        <v>45526</v>
      </c>
      <c r="B1257" s="16">
        <v>1239</v>
      </c>
      <c r="C1257">
        <v>13</v>
      </c>
      <c r="D1257">
        <v>1</v>
      </c>
      <c r="E1257">
        <v>1</v>
      </c>
      <c r="O1257">
        <v>3</v>
      </c>
      <c r="P1257">
        <v>15</v>
      </c>
      <c r="Q1257">
        <v>5</v>
      </c>
      <c r="T1257" s="19">
        <v>45526</v>
      </c>
      <c r="U1257" s="18">
        <v>1239</v>
      </c>
      <c r="AM1257">
        <v>13</v>
      </c>
      <c r="AN1257">
        <v>1</v>
      </c>
      <c r="AO1257">
        <v>1</v>
      </c>
      <c r="AT1257">
        <v>3</v>
      </c>
      <c r="AU1257">
        <v>15</v>
      </c>
      <c r="AV1257">
        <v>5</v>
      </c>
      <c r="AW1257">
        <v>17</v>
      </c>
    </row>
    <row r="1258" spans="1:49" x14ac:dyDescent="0.3">
      <c r="A1258" s="17">
        <v>45527</v>
      </c>
      <c r="B1258" s="16">
        <v>1240</v>
      </c>
      <c r="C1258">
        <v>3</v>
      </c>
      <c r="D1258">
        <v>13.5</v>
      </c>
      <c r="O1258">
        <v>2</v>
      </c>
      <c r="P1258">
        <v>16.5</v>
      </c>
      <c r="Q1258">
        <v>8.25</v>
      </c>
      <c r="T1258" s="19">
        <v>45527</v>
      </c>
      <c r="U1258" s="18">
        <v>1240</v>
      </c>
      <c r="AL1258">
        <v>3</v>
      </c>
      <c r="AM1258">
        <v>13.5</v>
      </c>
      <c r="AT1258">
        <v>2</v>
      </c>
      <c r="AU1258">
        <v>16.5</v>
      </c>
      <c r="AV1258">
        <v>8.25</v>
      </c>
      <c r="AW1258">
        <v>16</v>
      </c>
    </row>
    <row r="1259" spans="1:49" x14ac:dyDescent="0.3">
      <c r="A1259" s="17">
        <v>45534</v>
      </c>
      <c r="B1259" s="16">
        <v>1241</v>
      </c>
      <c r="C1259">
        <v>4</v>
      </c>
      <c r="O1259">
        <v>1</v>
      </c>
      <c r="P1259">
        <v>4</v>
      </c>
      <c r="Q1259">
        <v>4</v>
      </c>
      <c r="T1259" s="19">
        <v>45534</v>
      </c>
      <c r="U1259" s="18">
        <v>1241</v>
      </c>
      <c r="AC1259">
        <v>4</v>
      </c>
      <c r="AT1259">
        <v>1</v>
      </c>
      <c r="AU1259">
        <v>4</v>
      </c>
      <c r="AV1259">
        <v>4</v>
      </c>
      <c r="AW1259">
        <v>7</v>
      </c>
    </row>
    <row r="1260" spans="1:49" x14ac:dyDescent="0.3">
      <c r="A1260" s="17">
        <v>45539</v>
      </c>
      <c r="B1260" s="16">
        <v>1242</v>
      </c>
      <c r="C1260">
        <v>37.5</v>
      </c>
      <c r="O1260">
        <v>1</v>
      </c>
      <c r="P1260">
        <v>37.5</v>
      </c>
      <c r="Q1260">
        <v>37.5</v>
      </c>
      <c r="T1260" s="19">
        <v>45539</v>
      </c>
      <c r="U1260" s="18">
        <v>1242</v>
      </c>
      <c r="AK1260">
        <v>37.5</v>
      </c>
      <c r="AT1260">
        <v>1</v>
      </c>
      <c r="AU1260">
        <v>37.5</v>
      </c>
      <c r="AV1260">
        <v>37.5</v>
      </c>
      <c r="AW1260">
        <v>15</v>
      </c>
    </row>
    <row r="1261" spans="1:49" x14ac:dyDescent="0.3">
      <c r="A1261" s="17">
        <v>45542</v>
      </c>
      <c r="B1261" s="16">
        <v>1243</v>
      </c>
      <c r="C1261">
        <v>27.5</v>
      </c>
      <c r="O1261">
        <v>1</v>
      </c>
      <c r="P1261">
        <v>27.5</v>
      </c>
      <c r="Q1261">
        <v>27.5</v>
      </c>
      <c r="T1261" s="19">
        <v>45542</v>
      </c>
      <c r="U1261" s="18">
        <v>1243</v>
      </c>
      <c r="AC1261">
        <v>27.5</v>
      </c>
      <c r="AT1261">
        <v>1</v>
      </c>
      <c r="AU1261">
        <v>27.5</v>
      </c>
      <c r="AV1261">
        <v>27.5</v>
      </c>
      <c r="AW1261">
        <v>7</v>
      </c>
    </row>
    <row r="1262" spans="1:49" x14ac:dyDescent="0.3">
      <c r="A1262" s="69">
        <v>45543</v>
      </c>
      <c r="B1262" s="16">
        <v>1244</v>
      </c>
      <c r="C1262">
        <v>1</v>
      </c>
      <c r="D1262">
        <v>12.5</v>
      </c>
      <c r="O1262">
        <v>2</v>
      </c>
      <c r="P1262">
        <v>13.5</v>
      </c>
      <c r="Q1262">
        <v>6.75</v>
      </c>
      <c r="T1262" s="68">
        <v>45543</v>
      </c>
      <c r="U1262" s="18">
        <v>1244</v>
      </c>
      <c r="AK1262">
        <v>1</v>
      </c>
      <c r="AL1262">
        <v>12.5</v>
      </c>
      <c r="AT1262">
        <v>2</v>
      </c>
      <c r="AU1262">
        <v>13.5</v>
      </c>
      <c r="AV1262">
        <v>6.75</v>
      </c>
      <c r="AW1262">
        <v>15</v>
      </c>
    </row>
    <row r="1263" spans="1:49" x14ac:dyDescent="0.3">
      <c r="A1263" s="57"/>
      <c r="B1263" s="16">
        <v>1245</v>
      </c>
      <c r="C1263">
        <v>58.5</v>
      </c>
      <c r="O1263">
        <v>1</v>
      </c>
      <c r="P1263">
        <v>58.5</v>
      </c>
      <c r="Q1263">
        <v>58.5</v>
      </c>
      <c r="T1263" s="57"/>
      <c r="U1263" s="18">
        <v>1245</v>
      </c>
      <c r="AP1263">
        <v>58.5</v>
      </c>
      <c r="AT1263">
        <v>1</v>
      </c>
      <c r="AU1263">
        <v>58.5</v>
      </c>
      <c r="AV1263">
        <v>58.5</v>
      </c>
      <c r="AW1263">
        <v>20</v>
      </c>
    </row>
    <row r="1264" spans="1:49" x14ac:dyDescent="0.3">
      <c r="A1264" s="56"/>
      <c r="B1264" s="16">
        <v>1246</v>
      </c>
      <c r="C1264">
        <v>1.5</v>
      </c>
      <c r="O1264">
        <v>1</v>
      </c>
      <c r="P1264">
        <v>1.5</v>
      </c>
      <c r="Q1264">
        <v>1.5</v>
      </c>
      <c r="T1264" s="56"/>
      <c r="U1264" s="18">
        <v>1246</v>
      </c>
      <c r="AR1264">
        <v>1.5</v>
      </c>
      <c r="AT1264">
        <v>1</v>
      </c>
      <c r="AU1264">
        <v>1.5</v>
      </c>
      <c r="AV1264">
        <v>1.5</v>
      </c>
      <c r="AW1264">
        <v>22</v>
      </c>
    </row>
    <row r="1265" spans="1:49" x14ac:dyDescent="0.3">
      <c r="A1265" s="69">
        <v>45544</v>
      </c>
      <c r="B1265" s="16">
        <v>1247</v>
      </c>
      <c r="C1265">
        <v>0.5</v>
      </c>
      <c r="O1265">
        <v>1</v>
      </c>
      <c r="P1265">
        <v>0.5</v>
      </c>
      <c r="Q1265">
        <v>0.5</v>
      </c>
      <c r="T1265" s="68">
        <v>45544</v>
      </c>
      <c r="U1265" s="18">
        <v>1247</v>
      </c>
      <c r="Z1265">
        <v>0.5</v>
      </c>
      <c r="AT1265">
        <v>1</v>
      </c>
      <c r="AU1265">
        <v>0.5</v>
      </c>
      <c r="AV1265">
        <v>0.5</v>
      </c>
      <c r="AW1265">
        <v>4</v>
      </c>
    </row>
    <row r="1266" spans="1:49" x14ac:dyDescent="0.3">
      <c r="A1266" s="56"/>
      <c r="B1266" s="16">
        <v>1248</v>
      </c>
      <c r="C1266">
        <v>0.5</v>
      </c>
      <c r="D1266">
        <v>3.5</v>
      </c>
      <c r="O1266">
        <v>2</v>
      </c>
      <c r="P1266">
        <v>4</v>
      </c>
      <c r="Q1266">
        <v>2</v>
      </c>
      <c r="T1266" s="56"/>
      <c r="U1266" s="18">
        <v>1248</v>
      </c>
      <c r="AJ1266">
        <v>0.5</v>
      </c>
      <c r="AK1266">
        <v>3.5</v>
      </c>
      <c r="AT1266">
        <v>2</v>
      </c>
      <c r="AU1266">
        <v>4</v>
      </c>
      <c r="AV1266">
        <v>2</v>
      </c>
      <c r="AW1266">
        <v>14</v>
      </c>
    </row>
    <row r="1267" spans="1:49" x14ac:dyDescent="0.3">
      <c r="A1267" s="17">
        <v>45545</v>
      </c>
      <c r="B1267" s="16">
        <v>1249</v>
      </c>
      <c r="C1267">
        <v>4</v>
      </c>
      <c r="O1267">
        <v>1</v>
      </c>
      <c r="P1267">
        <v>4</v>
      </c>
      <c r="Q1267">
        <v>4</v>
      </c>
      <c r="T1267" s="19">
        <v>45545</v>
      </c>
      <c r="U1267" s="18">
        <v>1249</v>
      </c>
      <c r="AA1267">
        <v>4</v>
      </c>
      <c r="AT1267">
        <v>1</v>
      </c>
      <c r="AU1267">
        <v>4</v>
      </c>
      <c r="AV1267">
        <v>4</v>
      </c>
      <c r="AW1267">
        <v>5</v>
      </c>
    </row>
    <row r="1268" spans="1:49" x14ac:dyDescent="0.3">
      <c r="A1268" s="69">
        <v>45575</v>
      </c>
      <c r="B1268" s="16">
        <v>1250</v>
      </c>
      <c r="C1268">
        <v>0.5</v>
      </c>
      <c r="O1268">
        <v>1</v>
      </c>
      <c r="P1268">
        <v>0.5</v>
      </c>
      <c r="Q1268">
        <v>0.5</v>
      </c>
      <c r="T1268" s="68">
        <v>45575</v>
      </c>
      <c r="U1268" s="18">
        <v>1250</v>
      </c>
      <c r="AL1268">
        <v>0.5</v>
      </c>
      <c r="AT1268">
        <v>1</v>
      </c>
      <c r="AU1268">
        <v>0.5</v>
      </c>
      <c r="AV1268">
        <v>0.5</v>
      </c>
      <c r="AW1268">
        <v>16</v>
      </c>
    </row>
    <row r="1269" spans="1:49" x14ac:dyDescent="0.3">
      <c r="A1269" s="56"/>
      <c r="B1269" s="16">
        <v>1251</v>
      </c>
      <c r="C1269">
        <v>0.5</v>
      </c>
      <c r="O1269">
        <v>1</v>
      </c>
      <c r="P1269">
        <v>0.5</v>
      </c>
      <c r="Q1269">
        <v>0.5</v>
      </c>
      <c r="T1269" s="56"/>
      <c r="U1269" s="18">
        <v>1251</v>
      </c>
      <c r="AN1269">
        <v>0.5</v>
      </c>
      <c r="AT1269">
        <v>1</v>
      </c>
      <c r="AU1269">
        <v>0.5</v>
      </c>
      <c r="AV1269">
        <v>0.5</v>
      </c>
      <c r="AW1269">
        <v>18</v>
      </c>
    </row>
  </sheetData>
  <mergeCells count="644">
    <mergeCell ref="A1235:A1236"/>
    <mergeCell ref="A1247:A1248"/>
    <mergeCell ref="A1250:A1252"/>
    <mergeCell ref="A1255:A1256"/>
    <mergeCell ref="A1262:A1264"/>
    <mergeCell ref="A1265:A1266"/>
    <mergeCell ref="A1268:A1269"/>
    <mergeCell ref="A1202:A1204"/>
    <mergeCell ref="A1206:A1207"/>
    <mergeCell ref="A1208:A1209"/>
    <mergeCell ref="A1213:A1215"/>
    <mergeCell ref="A1217:A1219"/>
    <mergeCell ref="A1220:A1222"/>
    <mergeCell ref="A1223:A1224"/>
    <mergeCell ref="A1225:A1226"/>
    <mergeCell ref="A1227:A1228"/>
    <mergeCell ref="A1175:A1176"/>
    <mergeCell ref="A1177:A1178"/>
    <mergeCell ref="A1179:A1181"/>
    <mergeCell ref="A1182:A1183"/>
    <mergeCell ref="A1184:A1186"/>
    <mergeCell ref="A1188:A1189"/>
    <mergeCell ref="A1191:A1192"/>
    <mergeCell ref="A1193:A1194"/>
    <mergeCell ref="A1198:A1199"/>
    <mergeCell ref="A1139:A1140"/>
    <mergeCell ref="A1143:A1144"/>
    <mergeCell ref="A1147:A1148"/>
    <mergeCell ref="A1157:A1158"/>
    <mergeCell ref="A1160:A1161"/>
    <mergeCell ref="A1165:A1166"/>
    <mergeCell ref="A1168:A1169"/>
    <mergeCell ref="A1170:A1171"/>
    <mergeCell ref="A1172:A1173"/>
    <mergeCell ref="A1092:A1093"/>
    <mergeCell ref="A1097:A1099"/>
    <mergeCell ref="A1104:A1106"/>
    <mergeCell ref="A1108:A1109"/>
    <mergeCell ref="A1110:A1111"/>
    <mergeCell ref="A1114:A1116"/>
    <mergeCell ref="A1118:A1119"/>
    <mergeCell ref="A1128:A1129"/>
    <mergeCell ref="A1133:A1134"/>
    <mergeCell ref="A1052:A1054"/>
    <mergeCell ref="A1061:A1062"/>
    <mergeCell ref="A1068:A1069"/>
    <mergeCell ref="A1070:A1071"/>
    <mergeCell ref="A1072:A1073"/>
    <mergeCell ref="A1074:A1075"/>
    <mergeCell ref="A1077:A1078"/>
    <mergeCell ref="A1084:A1085"/>
    <mergeCell ref="A1088:A1089"/>
    <mergeCell ref="A1022:A1023"/>
    <mergeCell ref="A1024:A1025"/>
    <mergeCell ref="A1028:A1030"/>
    <mergeCell ref="A1032:A1033"/>
    <mergeCell ref="A1035:A1036"/>
    <mergeCell ref="A1037:A1039"/>
    <mergeCell ref="A1040:A1042"/>
    <mergeCell ref="A1046:A1047"/>
    <mergeCell ref="A1048:A1049"/>
    <mergeCell ref="A992:A993"/>
    <mergeCell ref="A995:A996"/>
    <mergeCell ref="A997:A998"/>
    <mergeCell ref="A1001:A1002"/>
    <mergeCell ref="A1005:A1007"/>
    <mergeCell ref="A1008:A1009"/>
    <mergeCell ref="A1010:A1011"/>
    <mergeCell ref="A1012:A1014"/>
    <mergeCell ref="A1019:A1021"/>
    <mergeCell ref="A958:A960"/>
    <mergeCell ref="A961:A962"/>
    <mergeCell ref="A965:A968"/>
    <mergeCell ref="A970:A971"/>
    <mergeCell ref="A973:A974"/>
    <mergeCell ref="A979:A980"/>
    <mergeCell ref="A983:A984"/>
    <mergeCell ref="A986:A988"/>
    <mergeCell ref="A989:A991"/>
    <mergeCell ref="A929:A931"/>
    <mergeCell ref="A932:A936"/>
    <mergeCell ref="A938:A939"/>
    <mergeCell ref="A940:A941"/>
    <mergeCell ref="A945:A946"/>
    <mergeCell ref="A947:A948"/>
    <mergeCell ref="A949:A950"/>
    <mergeCell ref="A952:A954"/>
    <mergeCell ref="A956:A957"/>
    <mergeCell ref="A894:A895"/>
    <mergeCell ref="A897:A900"/>
    <mergeCell ref="A901:A905"/>
    <mergeCell ref="A906:A909"/>
    <mergeCell ref="A910:A913"/>
    <mergeCell ref="A914:A917"/>
    <mergeCell ref="A919:A921"/>
    <mergeCell ref="A922:A925"/>
    <mergeCell ref="A926:A928"/>
    <mergeCell ref="A865:A866"/>
    <mergeCell ref="A871:A873"/>
    <mergeCell ref="A874:A876"/>
    <mergeCell ref="A877:A878"/>
    <mergeCell ref="A879:A880"/>
    <mergeCell ref="A881:A883"/>
    <mergeCell ref="A884:A885"/>
    <mergeCell ref="A886:A889"/>
    <mergeCell ref="A890:A893"/>
    <mergeCell ref="A834:A835"/>
    <mergeCell ref="A840:A841"/>
    <mergeCell ref="A842:A844"/>
    <mergeCell ref="A846:A848"/>
    <mergeCell ref="A849:A850"/>
    <mergeCell ref="A852:A854"/>
    <mergeCell ref="A855:A858"/>
    <mergeCell ref="A859:A860"/>
    <mergeCell ref="A862:A864"/>
    <mergeCell ref="A801:A803"/>
    <mergeCell ref="A804:A806"/>
    <mergeCell ref="A807:A810"/>
    <mergeCell ref="A811:A813"/>
    <mergeCell ref="A814:A818"/>
    <mergeCell ref="A819:A822"/>
    <mergeCell ref="A823:A826"/>
    <mergeCell ref="A827:A829"/>
    <mergeCell ref="A831:A833"/>
    <mergeCell ref="A776:A777"/>
    <mergeCell ref="A778:A779"/>
    <mergeCell ref="A780:A781"/>
    <mergeCell ref="A784:A786"/>
    <mergeCell ref="A787:A788"/>
    <mergeCell ref="A791:A792"/>
    <mergeCell ref="A793:A795"/>
    <mergeCell ref="A796:A797"/>
    <mergeCell ref="A798:A799"/>
    <mergeCell ref="A740:A742"/>
    <mergeCell ref="A743:A745"/>
    <mergeCell ref="A747:A749"/>
    <mergeCell ref="A751:A752"/>
    <mergeCell ref="A759:A760"/>
    <mergeCell ref="A766:A768"/>
    <mergeCell ref="A769:A770"/>
    <mergeCell ref="A771:A772"/>
    <mergeCell ref="A773:A775"/>
    <mergeCell ref="A713:A715"/>
    <mergeCell ref="A716:A717"/>
    <mergeCell ref="A719:A720"/>
    <mergeCell ref="A722:A725"/>
    <mergeCell ref="A729:A730"/>
    <mergeCell ref="A731:A732"/>
    <mergeCell ref="A733:A734"/>
    <mergeCell ref="A736:A737"/>
    <mergeCell ref="A738:A739"/>
    <mergeCell ref="A686:A687"/>
    <mergeCell ref="A689:A690"/>
    <mergeCell ref="A691:A692"/>
    <mergeCell ref="A693:A695"/>
    <mergeCell ref="A696:A700"/>
    <mergeCell ref="A703:A704"/>
    <mergeCell ref="A706:A707"/>
    <mergeCell ref="A708:A709"/>
    <mergeCell ref="A710:A712"/>
    <mergeCell ref="A654:A656"/>
    <mergeCell ref="A657:A658"/>
    <mergeCell ref="A661:A662"/>
    <mergeCell ref="A664:A667"/>
    <mergeCell ref="A669:A671"/>
    <mergeCell ref="A672:A675"/>
    <mergeCell ref="A676:A679"/>
    <mergeCell ref="A681:A682"/>
    <mergeCell ref="A683:A685"/>
    <mergeCell ref="A629:A631"/>
    <mergeCell ref="A632:A633"/>
    <mergeCell ref="A635:A636"/>
    <mergeCell ref="A638:A639"/>
    <mergeCell ref="A640:A641"/>
    <mergeCell ref="A643:A644"/>
    <mergeCell ref="A648:A649"/>
    <mergeCell ref="A650:A651"/>
    <mergeCell ref="A652:A653"/>
    <mergeCell ref="A602:A603"/>
    <mergeCell ref="A604:A605"/>
    <mergeCell ref="A607:A609"/>
    <mergeCell ref="A610:A611"/>
    <mergeCell ref="A612:A613"/>
    <mergeCell ref="A615:A618"/>
    <mergeCell ref="A619:A620"/>
    <mergeCell ref="A622:A623"/>
    <mergeCell ref="A626:A627"/>
    <mergeCell ref="A574:A575"/>
    <mergeCell ref="A576:A579"/>
    <mergeCell ref="A580:A581"/>
    <mergeCell ref="A583:A585"/>
    <mergeCell ref="A586:A587"/>
    <mergeCell ref="A589:A590"/>
    <mergeCell ref="A592:A593"/>
    <mergeCell ref="A595:A596"/>
    <mergeCell ref="A597:A598"/>
    <mergeCell ref="A553:A554"/>
    <mergeCell ref="A555:A556"/>
    <mergeCell ref="A557:A558"/>
    <mergeCell ref="A559:A560"/>
    <mergeCell ref="A562:A563"/>
    <mergeCell ref="A564:A565"/>
    <mergeCell ref="A566:A567"/>
    <mergeCell ref="A569:A571"/>
    <mergeCell ref="A572:A573"/>
    <mergeCell ref="A519:A521"/>
    <mergeCell ref="A525:A526"/>
    <mergeCell ref="A528:A529"/>
    <mergeCell ref="A530:A532"/>
    <mergeCell ref="A534:A535"/>
    <mergeCell ref="A542:A543"/>
    <mergeCell ref="A545:A546"/>
    <mergeCell ref="A548:A549"/>
    <mergeCell ref="A550:A551"/>
    <mergeCell ref="A473:A474"/>
    <mergeCell ref="A475:A476"/>
    <mergeCell ref="A479:A481"/>
    <mergeCell ref="A484:A485"/>
    <mergeCell ref="A486:A487"/>
    <mergeCell ref="A495:A496"/>
    <mergeCell ref="A501:A502"/>
    <mergeCell ref="A510:A511"/>
    <mergeCell ref="A516:A517"/>
    <mergeCell ref="A389:A392"/>
    <mergeCell ref="A393:A395"/>
    <mergeCell ref="A401:A402"/>
    <mergeCell ref="A410:A411"/>
    <mergeCell ref="A412:A413"/>
    <mergeCell ref="A425:A426"/>
    <mergeCell ref="A434:A435"/>
    <mergeCell ref="A465:A466"/>
    <mergeCell ref="A468:A469"/>
    <mergeCell ref="A358:A360"/>
    <mergeCell ref="A363:A364"/>
    <mergeCell ref="A365:A366"/>
    <mergeCell ref="A367:A368"/>
    <mergeCell ref="A369:A374"/>
    <mergeCell ref="A375:A376"/>
    <mergeCell ref="A379:A380"/>
    <mergeCell ref="A381:A382"/>
    <mergeCell ref="A383:A385"/>
    <mergeCell ref="A322:A323"/>
    <mergeCell ref="A328:A329"/>
    <mergeCell ref="A330:A331"/>
    <mergeCell ref="A332:A333"/>
    <mergeCell ref="A338:A339"/>
    <mergeCell ref="A340:A341"/>
    <mergeCell ref="A345:A346"/>
    <mergeCell ref="A348:A350"/>
    <mergeCell ref="A351:A352"/>
    <mergeCell ref="A293:A294"/>
    <mergeCell ref="A295:A296"/>
    <mergeCell ref="A297:A298"/>
    <mergeCell ref="A299:A300"/>
    <mergeCell ref="A303:A304"/>
    <mergeCell ref="A305:A306"/>
    <mergeCell ref="A308:A309"/>
    <mergeCell ref="A314:A315"/>
    <mergeCell ref="A316:A319"/>
    <mergeCell ref="A266:A267"/>
    <mergeCell ref="A268:A269"/>
    <mergeCell ref="A271:A272"/>
    <mergeCell ref="A276:A277"/>
    <mergeCell ref="A278:A279"/>
    <mergeCell ref="A284:A285"/>
    <mergeCell ref="A286:A287"/>
    <mergeCell ref="A289:A290"/>
    <mergeCell ref="A291:A292"/>
    <mergeCell ref="A220:A221"/>
    <mergeCell ref="A223:A224"/>
    <mergeCell ref="A225:A227"/>
    <mergeCell ref="A229:A230"/>
    <mergeCell ref="A231:A232"/>
    <mergeCell ref="A237:A239"/>
    <mergeCell ref="A249:A250"/>
    <mergeCell ref="A260:A261"/>
    <mergeCell ref="A263:A265"/>
    <mergeCell ref="A194:A195"/>
    <mergeCell ref="A196:A197"/>
    <mergeCell ref="A198:A201"/>
    <mergeCell ref="A202:A203"/>
    <mergeCell ref="A206:A207"/>
    <mergeCell ref="A209:A210"/>
    <mergeCell ref="A211:A213"/>
    <mergeCell ref="A214:A217"/>
    <mergeCell ref="A218:A219"/>
    <mergeCell ref="A158:A159"/>
    <mergeCell ref="A161:A162"/>
    <mergeCell ref="A168:A171"/>
    <mergeCell ref="A176:A177"/>
    <mergeCell ref="A182:A183"/>
    <mergeCell ref="A184:A185"/>
    <mergeCell ref="A186:A187"/>
    <mergeCell ref="A188:A189"/>
    <mergeCell ref="A191:A192"/>
    <mergeCell ref="A124:A125"/>
    <mergeCell ref="A126:A127"/>
    <mergeCell ref="A133:A134"/>
    <mergeCell ref="A136:A138"/>
    <mergeCell ref="A139:A140"/>
    <mergeCell ref="A141:A144"/>
    <mergeCell ref="A148:A149"/>
    <mergeCell ref="A153:A154"/>
    <mergeCell ref="A156:A157"/>
    <mergeCell ref="A72:A73"/>
    <mergeCell ref="A81:A82"/>
    <mergeCell ref="A99:A100"/>
    <mergeCell ref="A101:A103"/>
    <mergeCell ref="A104:A105"/>
    <mergeCell ref="A107:A108"/>
    <mergeCell ref="A109:A110"/>
    <mergeCell ref="A118:A121"/>
    <mergeCell ref="A122:A123"/>
    <mergeCell ref="A22:A23"/>
    <mergeCell ref="A27:A28"/>
    <mergeCell ref="A32:A33"/>
    <mergeCell ref="A34:A35"/>
    <mergeCell ref="A40:A41"/>
    <mergeCell ref="A51:A52"/>
    <mergeCell ref="A62:A63"/>
    <mergeCell ref="A64:A65"/>
    <mergeCell ref="A68:A69"/>
    <mergeCell ref="T22:T23"/>
    <mergeCell ref="T27:T28"/>
    <mergeCell ref="T32:T33"/>
    <mergeCell ref="T34:T35"/>
    <mergeCell ref="T40:T41"/>
    <mergeCell ref="T51:T52"/>
    <mergeCell ref="T62:T63"/>
    <mergeCell ref="T64:T65"/>
    <mergeCell ref="T68:T69"/>
    <mergeCell ref="T72:T73"/>
    <mergeCell ref="T81:T82"/>
    <mergeCell ref="T99:T100"/>
    <mergeCell ref="T101:T103"/>
    <mergeCell ref="T104:T105"/>
    <mergeCell ref="T107:T108"/>
    <mergeCell ref="T109:T110"/>
    <mergeCell ref="T118:T121"/>
    <mergeCell ref="T122:T123"/>
    <mergeCell ref="T124:T125"/>
    <mergeCell ref="T126:T127"/>
    <mergeCell ref="T133:T134"/>
    <mergeCell ref="T136:T138"/>
    <mergeCell ref="T139:T140"/>
    <mergeCell ref="T141:T144"/>
    <mergeCell ref="T148:T149"/>
    <mergeCell ref="T153:T154"/>
    <mergeCell ref="T156:T157"/>
    <mergeCell ref="T158:T159"/>
    <mergeCell ref="T161:T162"/>
    <mergeCell ref="T168:T171"/>
    <mergeCell ref="T176:T177"/>
    <mergeCell ref="T182:T183"/>
    <mergeCell ref="T184:T185"/>
    <mergeCell ref="T186:T187"/>
    <mergeCell ref="T188:T189"/>
    <mergeCell ref="T191:T192"/>
    <mergeCell ref="T194:T195"/>
    <mergeCell ref="T196:T197"/>
    <mergeCell ref="T198:T201"/>
    <mergeCell ref="T202:T203"/>
    <mergeCell ref="T206:T207"/>
    <mergeCell ref="T209:T210"/>
    <mergeCell ref="T211:T213"/>
    <mergeCell ref="T214:T217"/>
    <mergeCell ref="T218:T219"/>
    <mergeCell ref="T220:T221"/>
    <mergeCell ref="T223:T224"/>
    <mergeCell ref="T225:T227"/>
    <mergeCell ref="T229:T230"/>
    <mergeCell ref="T231:T232"/>
    <mergeCell ref="T237:T239"/>
    <mergeCell ref="T249:T250"/>
    <mergeCell ref="T260:T261"/>
    <mergeCell ref="T263:T265"/>
    <mergeCell ref="T266:T267"/>
    <mergeCell ref="T268:T269"/>
    <mergeCell ref="T271:T272"/>
    <mergeCell ref="T276:T277"/>
    <mergeCell ref="T278:T279"/>
    <mergeCell ref="T284:T285"/>
    <mergeCell ref="T286:T287"/>
    <mergeCell ref="T289:T290"/>
    <mergeCell ref="T291:T292"/>
    <mergeCell ref="T293:T294"/>
    <mergeCell ref="T295:T296"/>
    <mergeCell ref="T297:T298"/>
    <mergeCell ref="T299:T300"/>
    <mergeCell ref="T303:T304"/>
    <mergeCell ref="T305:T306"/>
    <mergeCell ref="T308:T309"/>
    <mergeCell ref="T314:T315"/>
    <mergeCell ref="T316:T319"/>
    <mergeCell ref="T322:T323"/>
    <mergeCell ref="T328:T329"/>
    <mergeCell ref="T330:T331"/>
    <mergeCell ref="T332:T333"/>
    <mergeCell ref="T338:T339"/>
    <mergeCell ref="T340:T341"/>
    <mergeCell ref="T345:T346"/>
    <mergeCell ref="T348:T350"/>
    <mergeCell ref="T351:T352"/>
    <mergeCell ref="T358:T360"/>
    <mergeCell ref="T363:T364"/>
    <mergeCell ref="T365:T366"/>
    <mergeCell ref="T367:T368"/>
    <mergeCell ref="T369:T374"/>
    <mergeCell ref="T375:T376"/>
    <mergeCell ref="T379:T380"/>
    <mergeCell ref="T381:T382"/>
    <mergeCell ref="T383:T385"/>
    <mergeCell ref="T389:T392"/>
    <mergeCell ref="T393:T395"/>
    <mergeCell ref="T401:T402"/>
    <mergeCell ref="T410:T411"/>
    <mergeCell ref="T412:T413"/>
    <mergeCell ref="T425:T426"/>
    <mergeCell ref="T434:T435"/>
    <mergeCell ref="T465:T466"/>
    <mergeCell ref="T468:T469"/>
    <mergeCell ref="T473:T474"/>
    <mergeCell ref="T475:T476"/>
    <mergeCell ref="T479:T481"/>
    <mergeCell ref="T484:T485"/>
    <mergeCell ref="T486:T487"/>
    <mergeCell ref="T495:T496"/>
    <mergeCell ref="T501:T502"/>
    <mergeCell ref="T510:T511"/>
    <mergeCell ref="T516:T517"/>
    <mergeCell ref="T519:T521"/>
    <mergeCell ref="T525:T526"/>
    <mergeCell ref="T528:T529"/>
    <mergeCell ref="T530:T532"/>
    <mergeCell ref="T534:T535"/>
    <mergeCell ref="T542:T543"/>
    <mergeCell ref="T545:T546"/>
    <mergeCell ref="T548:T549"/>
    <mergeCell ref="T550:T551"/>
    <mergeCell ref="T553:T554"/>
    <mergeCell ref="T555:T556"/>
    <mergeCell ref="T557:T558"/>
    <mergeCell ref="T559:T560"/>
    <mergeCell ref="T562:T563"/>
    <mergeCell ref="T564:T565"/>
    <mergeCell ref="T566:T567"/>
    <mergeCell ref="T569:T571"/>
    <mergeCell ref="T572:T573"/>
    <mergeCell ref="T574:T575"/>
    <mergeCell ref="T576:T579"/>
    <mergeCell ref="T580:T581"/>
    <mergeCell ref="T583:T585"/>
    <mergeCell ref="T586:T587"/>
    <mergeCell ref="T589:T590"/>
    <mergeCell ref="T592:T593"/>
    <mergeCell ref="T595:T596"/>
    <mergeCell ref="T597:T598"/>
    <mergeCell ref="T602:T603"/>
    <mergeCell ref="T604:T605"/>
    <mergeCell ref="T607:T609"/>
    <mergeCell ref="T610:T611"/>
    <mergeCell ref="T612:T613"/>
    <mergeCell ref="T615:T618"/>
    <mergeCell ref="T619:T620"/>
    <mergeCell ref="T622:T623"/>
    <mergeCell ref="T626:T627"/>
    <mergeCell ref="T629:T631"/>
    <mergeCell ref="T632:T633"/>
    <mergeCell ref="T635:T636"/>
    <mergeCell ref="T638:T639"/>
    <mergeCell ref="T640:T641"/>
    <mergeCell ref="T643:T644"/>
    <mergeCell ref="T648:T649"/>
    <mergeCell ref="T650:T651"/>
    <mergeCell ref="T652:T653"/>
    <mergeCell ref="T654:T656"/>
    <mergeCell ref="T657:T658"/>
    <mergeCell ref="T661:T662"/>
    <mergeCell ref="T664:T667"/>
    <mergeCell ref="T669:T671"/>
    <mergeCell ref="T672:T675"/>
    <mergeCell ref="T676:T679"/>
    <mergeCell ref="T681:T682"/>
    <mergeCell ref="T683:T685"/>
    <mergeCell ref="T686:T687"/>
    <mergeCell ref="T689:T690"/>
    <mergeCell ref="T691:T692"/>
    <mergeCell ref="T693:T695"/>
    <mergeCell ref="T696:T700"/>
    <mergeCell ref="T703:T704"/>
    <mergeCell ref="T706:T707"/>
    <mergeCell ref="T708:T709"/>
    <mergeCell ref="T710:T712"/>
    <mergeCell ref="T713:T715"/>
    <mergeCell ref="T716:T717"/>
    <mergeCell ref="T719:T720"/>
    <mergeCell ref="T722:T725"/>
    <mergeCell ref="T729:T730"/>
    <mergeCell ref="T731:T732"/>
    <mergeCell ref="T733:T734"/>
    <mergeCell ref="T736:T737"/>
    <mergeCell ref="T738:T739"/>
    <mergeCell ref="T740:T742"/>
    <mergeCell ref="T743:T745"/>
    <mergeCell ref="T747:T749"/>
    <mergeCell ref="T751:T752"/>
    <mergeCell ref="T759:T760"/>
    <mergeCell ref="T766:T768"/>
    <mergeCell ref="T769:T770"/>
    <mergeCell ref="T771:T772"/>
    <mergeCell ref="T773:T775"/>
    <mergeCell ref="T776:T777"/>
    <mergeCell ref="T778:T779"/>
    <mergeCell ref="T780:T781"/>
    <mergeCell ref="T784:T786"/>
    <mergeCell ref="T787:T788"/>
    <mergeCell ref="T791:T792"/>
    <mergeCell ref="T793:T795"/>
    <mergeCell ref="T796:T797"/>
    <mergeCell ref="T798:T799"/>
    <mergeCell ref="T801:T803"/>
    <mergeCell ref="T804:T806"/>
    <mergeCell ref="T807:T810"/>
    <mergeCell ref="T811:T813"/>
    <mergeCell ref="T814:T818"/>
    <mergeCell ref="T819:T822"/>
    <mergeCell ref="T823:T826"/>
    <mergeCell ref="T827:T829"/>
    <mergeCell ref="T831:T833"/>
    <mergeCell ref="T834:T835"/>
    <mergeCell ref="T840:T841"/>
    <mergeCell ref="T842:T844"/>
    <mergeCell ref="T846:T848"/>
    <mergeCell ref="T849:T850"/>
    <mergeCell ref="T852:T854"/>
    <mergeCell ref="T855:T858"/>
    <mergeCell ref="T859:T860"/>
    <mergeCell ref="T862:T864"/>
    <mergeCell ref="T865:T866"/>
    <mergeCell ref="T871:T873"/>
    <mergeCell ref="T874:T876"/>
    <mergeCell ref="T877:T878"/>
    <mergeCell ref="T879:T880"/>
    <mergeCell ref="T881:T883"/>
    <mergeCell ref="T884:T885"/>
    <mergeCell ref="T886:T889"/>
    <mergeCell ref="T890:T893"/>
    <mergeCell ref="T894:T895"/>
    <mergeCell ref="T897:T900"/>
    <mergeCell ref="T901:T905"/>
    <mergeCell ref="T906:T909"/>
    <mergeCell ref="T910:T913"/>
    <mergeCell ref="T914:T917"/>
    <mergeCell ref="T919:T921"/>
    <mergeCell ref="T922:T925"/>
    <mergeCell ref="T926:T928"/>
    <mergeCell ref="T929:T931"/>
    <mergeCell ref="T932:T936"/>
    <mergeCell ref="T938:T939"/>
    <mergeCell ref="T940:T941"/>
    <mergeCell ref="T945:T946"/>
    <mergeCell ref="T947:T948"/>
    <mergeCell ref="T949:T950"/>
    <mergeCell ref="T952:T954"/>
    <mergeCell ref="T956:T957"/>
    <mergeCell ref="T958:T960"/>
    <mergeCell ref="T961:T962"/>
    <mergeCell ref="T965:T968"/>
    <mergeCell ref="T970:T971"/>
    <mergeCell ref="T973:T974"/>
    <mergeCell ref="T979:T980"/>
    <mergeCell ref="T983:T984"/>
    <mergeCell ref="T986:T988"/>
    <mergeCell ref="T989:T991"/>
    <mergeCell ref="T992:T993"/>
    <mergeCell ref="T995:T996"/>
    <mergeCell ref="T997:T998"/>
    <mergeCell ref="T1001:T1002"/>
    <mergeCell ref="T1005:T1007"/>
    <mergeCell ref="T1008:T1009"/>
    <mergeCell ref="T1010:T1011"/>
    <mergeCell ref="T1012:T1014"/>
    <mergeCell ref="T1019:T1021"/>
    <mergeCell ref="T1022:T1023"/>
    <mergeCell ref="T1024:T1025"/>
    <mergeCell ref="T1028:T1030"/>
    <mergeCell ref="T1032:T1033"/>
    <mergeCell ref="T1035:T1036"/>
    <mergeCell ref="T1037:T1039"/>
    <mergeCell ref="T1040:T1042"/>
    <mergeCell ref="T1046:T1047"/>
    <mergeCell ref="T1048:T1049"/>
    <mergeCell ref="T1052:T1054"/>
    <mergeCell ref="T1061:T1062"/>
    <mergeCell ref="T1068:T1069"/>
    <mergeCell ref="T1070:T1071"/>
    <mergeCell ref="T1072:T1073"/>
    <mergeCell ref="T1074:T1075"/>
    <mergeCell ref="T1077:T1078"/>
    <mergeCell ref="T1084:T1085"/>
    <mergeCell ref="T1088:T1089"/>
    <mergeCell ref="T1092:T1093"/>
    <mergeCell ref="T1097:T1099"/>
    <mergeCell ref="T1104:T1106"/>
    <mergeCell ref="T1108:T1109"/>
    <mergeCell ref="T1110:T1111"/>
    <mergeCell ref="T1114:T1116"/>
    <mergeCell ref="T1118:T1119"/>
    <mergeCell ref="T1128:T1129"/>
    <mergeCell ref="T1133:T1134"/>
    <mergeCell ref="T1139:T1140"/>
    <mergeCell ref="T1143:T1144"/>
    <mergeCell ref="T1147:T1148"/>
    <mergeCell ref="T1157:T1158"/>
    <mergeCell ref="T1160:T1161"/>
    <mergeCell ref="T1165:T1166"/>
    <mergeCell ref="T1168:T1169"/>
    <mergeCell ref="T1170:T1171"/>
    <mergeCell ref="T1172:T1173"/>
    <mergeCell ref="T1175:T1176"/>
    <mergeCell ref="T1177:T1178"/>
    <mergeCell ref="T1179:T1181"/>
    <mergeCell ref="T1182:T1183"/>
    <mergeCell ref="T1184:T1186"/>
    <mergeCell ref="T1188:T1189"/>
    <mergeCell ref="T1191:T1192"/>
    <mergeCell ref="T1193:T1194"/>
    <mergeCell ref="T1198:T1199"/>
    <mergeCell ref="T1235:T1236"/>
    <mergeCell ref="T1247:T1248"/>
    <mergeCell ref="T1250:T1252"/>
    <mergeCell ref="T1255:T1256"/>
    <mergeCell ref="T1262:T1264"/>
    <mergeCell ref="T1265:T1266"/>
    <mergeCell ref="T1268:T1269"/>
    <mergeCell ref="T1202:T1204"/>
    <mergeCell ref="T1206:T1207"/>
    <mergeCell ref="T1208:T1209"/>
    <mergeCell ref="T1213:T1215"/>
    <mergeCell ref="T1217:T1219"/>
    <mergeCell ref="T1220:T1222"/>
    <mergeCell ref="T1223:T1224"/>
    <mergeCell ref="T1225:T1226"/>
    <mergeCell ref="T1227:T122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summary</vt:lpstr>
      <vt:lpstr>summary_dist</vt:lpstr>
      <vt:lpstr>int_count</vt:lpstr>
      <vt:lpstr>start_hour</vt:lpstr>
      <vt:lpstr>%cawang</vt:lpstr>
      <vt:lpstr>%awsciawi</vt:lpstr>
      <vt:lpstr>%situparigi</vt:lpstr>
      <vt:lpstr>%pamulang</vt:lpstr>
      <vt:lpstr>%pasarbaru</vt:lpstr>
      <vt:lpstr>%lengkongbarang</vt:lpstr>
      <vt:lpstr>%rancabungur</vt:lpstr>
      <vt:lpstr>%pasirjaya</vt:lpstr>
      <vt:lpstr>cawang</vt:lpstr>
      <vt:lpstr>awsciawi</vt:lpstr>
      <vt:lpstr>situparigi</vt:lpstr>
      <vt:lpstr>pamulang</vt:lpstr>
      <vt:lpstr>pasarbaru</vt:lpstr>
      <vt:lpstr>lengkongbarang</vt:lpstr>
      <vt:lpstr>rancabungur</vt:lpstr>
      <vt:lpstr>pasirjaya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Arnold</dc:creator>
  <cp:lastModifiedBy>someone lonely</cp:lastModifiedBy>
  <dcterms:created xsi:type="dcterms:W3CDTF">2015-06-05T18:17:20Z</dcterms:created>
  <dcterms:modified xsi:type="dcterms:W3CDTF">2025-06-23T08:35:42Z</dcterms:modified>
</cp:coreProperties>
</file>