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9855"/>
  </bookViews>
  <sheets>
    <sheet name="財務計算範例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O14" i="1" l="1"/>
  <c r="N14" i="1"/>
  <c r="M14" i="1"/>
  <c r="L14" i="1"/>
  <c r="K14" i="1"/>
  <c r="J14" i="1"/>
  <c r="I14" i="1"/>
  <c r="H14" i="1"/>
  <c r="E14" i="1"/>
  <c r="O13" i="1"/>
  <c r="N13" i="1"/>
  <c r="M13" i="1"/>
  <c r="L13" i="1"/>
  <c r="K13" i="1"/>
  <c r="J13" i="1"/>
  <c r="I13" i="1"/>
  <c r="H13" i="1"/>
  <c r="E13" i="1"/>
  <c r="O12" i="1"/>
  <c r="N12" i="1"/>
  <c r="M12" i="1"/>
  <c r="L12" i="1"/>
  <c r="K12" i="1"/>
  <c r="J12" i="1"/>
  <c r="I12" i="1"/>
  <c r="H12" i="1"/>
  <c r="E12" i="1"/>
  <c r="O11" i="1"/>
  <c r="N11" i="1"/>
  <c r="M11" i="1"/>
  <c r="L11" i="1"/>
  <c r="K11" i="1"/>
  <c r="J11" i="1"/>
  <c r="I11" i="1"/>
  <c r="H11" i="1"/>
  <c r="E11" i="1"/>
  <c r="O10" i="1"/>
  <c r="N10" i="1"/>
  <c r="M10" i="1"/>
  <c r="L10" i="1"/>
  <c r="K10" i="1"/>
  <c r="J10" i="1"/>
  <c r="I10" i="1"/>
  <c r="H10" i="1"/>
  <c r="E10" i="1"/>
  <c r="O9" i="1"/>
  <c r="N9" i="1"/>
  <c r="M9" i="1"/>
  <c r="L9" i="1"/>
  <c r="K9" i="1"/>
  <c r="J9" i="1"/>
  <c r="I9" i="1"/>
  <c r="H9" i="1"/>
  <c r="E9" i="1"/>
  <c r="O8" i="1"/>
  <c r="N8" i="1"/>
  <c r="M8" i="1"/>
  <c r="L8" i="1"/>
  <c r="K8" i="1"/>
  <c r="J8" i="1"/>
  <c r="I8" i="1"/>
  <c r="H8" i="1"/>
  <c r="E8" i="1"/>
  <c r="O7" i="1"/>
  <c r="N7" i="1"/>
  <c r="M7" i="1"/>
  <c r="L7" i="1"/>
  <c r="K7" i="1"/>
  <c r="J7" i="1"/>
  <c r="I7" i="1"/>
  <c r="H7" i="1"/>
  <c r="E7" i="1"/>
  <c r="O6" i="1"/>
  <c r="N6" i="1"/>
  <c r="M6" i="1"/>
  <c r="L6" i="1"/>
  <c r="K6" i="1"/>
  <c r="J6" i="1"/>
  <c r="I6" i="1"/>
  <c r="H6" i="1"/>
  <c r="E6" i="1"/>
  <c r="O5" i="1"/>
  <c r="N5" i="1"/>
  <c r="M5" i="1"/>
  <c r="L5" i="1"/>
  <c r="K5" i="1"/>
  <c r="J5" i="1"/>
  <c r="I5" i="1"/>
  <c r="H5" i="1"/>
  <c r="E5" i="1"/>
  <c r="O4" i="1"/>
  <c r="N4" i="1"/>
  <c r="M4" i="1"/>
  <c r="L4" i="1"/>
  <c r="K4" i="1"/>
  <c r="J4" i="1"/>
  <c r="I4" i="1"/>
  <c r="H4" i="1"/>
  <c r="E4" i="1"/>
  <c r="C4" i="1"/>
  <c r="B4" i="1"/>
</calcChain>
</file>

<file path=xl/sharedStrings.xml><?xml version="1.0" encoding="utf-8"?>
<sst xmlns="http://schemas.openxmlformats.org/spreadsheetml/2006/main" count="29" uniqueCount="26">
  <si>
    <t>You are Clcy. Welcome!</t>
    <phoneticPr fontId="2" type="noConversion"/>
  </si>
  <si>
    <t>現值(PV)</t>
    <phoneticPr fontId="2" type="noConversion"/>
  </si>
  <si>
    <t>利率(R)</t>
    <phoneticPr fontId="2" type="noConversion"/>
  </si>
  <si>
    <t>利率</t>
    <phoneticPr fontId="2" type="noConversion"/>
  </si>
  <si>
    <t>期間(N)</t>
    <phoneticPr fontId="2" type="noConversion"/>
  </si>
  <si>
    <t>期數</t>
    <phoneticPr fontId="2" type="noConversion"/>
  </si>
  <si>
    <t>終值(FV)</t>
    <phoneticPr fontId="2" type="noConversion"/>
  </si>
  <si>
    <t>1%</t>
    <phoneticPr fontId="2" type="noConversion"/>
  </si>
  <si>
    <t>2%</t>
    <phoneticPr fontId="2" type="noConversion"/>
  </si>
  <si>
    <t>3%</t>
    <phoneticPr fontId="2" type="noConversion"/>
  </si>
  <si>
    <t>4%</t>
    <phoneticPr fontId="2" type="noConversion"/>
  </si>
  <si>
    <t>5%</t>
    <phoneticPr fontId="2" type="noConversion"/>
  </si>
  <si>
    <t>6%</t>
    <phoneticPr fontId="2" type="noConversion"/>
  </si>
  <si>
    <t>7%</t>
    <phoneticPr fontId="2" type="noConversion"/>
  </si>
  <si>
    <t>8%</t>
    <phoneticPr fontId="2" type="noConversion"/>
  </si>
  <si>
    <t>1</t>
    <phoneticPr fontId="2" type="noConversion"/>
  </si>
  <si>
    <t>3</t>
    <phoneticPr fontId="2" type="noConversion"/>
  </si>
  <si>
    <t>5</t>
    <phoneticPr fontId="2" type="noConversion"/>
  </si>
  <si>
    <t>7</t>
    <phoneticPr fontId="2" type="noConversion"/>
  </si>
  <si>
    <t>9</t>
    <phoneticPr fontId="2" type="noConversion"/>
  </si>
  <si>
    <t>11</t>
    <phoneticPr fontId="2" type="noConversion"/>
  </si>
  <si>
    <t>13</t>
    <phoneticPr fontId="2" type="noConversion"/>
  </si>
  <si>
    <t>15</t>
    <phoneticPr fontId="2" type="noConversion"/>
  </si>
  <si>
    <t>17</t>
    <phoneticPr fontId="2" type="noConversion"/>
  </si>
  <si>
    <t>19</t>
    <phoneticPr fontId="2" type="noConversion"/>
  </si>
  <si>
    <t>21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</si>
</sst>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76" formatCode="0.0000"/>
    <numFmt numFmtId="177" formatCode="0.00000"/>
  </numFmts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44" fontId="0" fillId="0" borderId="0" xfId="1" applyFont="1">
      <alignment vertical="center"/>
    </xf>
    <xf numFmtId="6" fontId="0" fillId="0" borderId="0" xfId="0" applyNumberFormat="1">
      <alignment vertical="center"/>
    </xf>
    <xf numFmtId="9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>
      <alignment vertical="center"/>
    </xf>
    <xf numFmtId="0" fontId="0" fillId="4" borderId="4" xfId="0" applyFill="1" applyBorder="1" applyAlignment="1">
      <alignment horizontal="center" vertical="center"/>
    </xf>
    <xf numFmtId="9" fontId="0" fillId="4" borderId="6" xfId="0" quotePrefix="1" applyNumberFormat="1" applyFill="1" applyBorder="1" applyAlignment="1">
      <alignment horizontal="center" vertical="center"/>
    </xf>
    <xf numFmtId="9" fontId="0" fillId="4" borderId="5" xfId="0" quotePrefix="1" applyNumberFormat="1" applyFill="1" applyBorder="1" applyAlignment="1">
      <alignment horizontal="center" vertical="center"/>
    </xf>
    <xf numFmtId="8" fontId="0" fillId="0" borderId="0" xfId="0" applyNumberFormat="1">
      <alignment vertical="center"/>
    </xf>
    <xf numFmtId="0" fontId="0" fillId="4" borderId="7" xfId="0" applyFill="1" applyBorder="1" applyAlignment="1">
      <alignment horizontal="center" vertical="center"/>
    </xf>
    <xf numFmtId="176" fontId="0" fillId="0" borderId="8" xfId="0" applyNumberFormat="1" applyBorder="1">
      <alignment vertical="center"/>
    </xf>
    <xf numFmtId="0" fontId="0" fillId="4" borderId="7" xfId="0" quotePrefix="1" applyFill="1" applyBorder="1" applyAlignment="1">
      <alignment horizontal="center" vertical="center"/>
    </xf>
    <xf numFmtId="177" fontId="0" fillId="0" borderId="9" xfId="0" applyNumberFormat="1" applyBorder="1">
      <alignment vertical="center"/>
    </xf>
    <xf numFmtId="177" fontId="0" fillId="0" borderId="10" xfId="0" applyNumberFormat="1" applyBorder="1">
      <alignment vertical="center"/>
    </xf>
    <xf numFmtId="177" fontId="0" fillId="0" borderId="11" xfId="0" applyNumberFormat="1" applyBorder="1">
      <alignment vertical="center"/>
    </xf>
    <xf numFmtId="0" fontId="0" fillId="4" borderId="12" xfId="0" applyFill="1" applyBorder="1" applyAlignment="1">
      <alignment horizontal="center" vertical="center"/>
    </xf>
    <xf numFmtId="176" fontId="0" fillId="0" borderId="13" xfId="0" applyNumberFormat="1" applyBorder="1">
      <alignment vertical="center"/>
    </xf>
    <xf numFmtId="0" fontId="0" fillId="4" borderId="12" xfId="0" quotePrefix="1" applyFill="1" applyBorder="1" applyAlignment="1">
      <alignment horizontal="center" vertical="center"/>
    </xf>
    <xf numFmtId="177" fontId="0" fillId="0" borderId="14" xfId="0" applyNumberFormat="1" applyBorder="1">
      <alignment vertical="center"/>
    </xf>
    <xf numFmtId="177" fontId="0" fillId="0" borderId="15" xfId="0" applyNumberFormat="1" applyBorder="1">
      <alignment vertical="center"/>
    </xf>
    <xf numFmtId="177" fontId="0" fillId="0" borderId="8" xfId="0" applyNumberFormat="1" applyBorder="1">
      <alignment vertical="center"/>
    </xf>
    <xf numFmtId="0" fontId="0" fillId="4" borderId="16" xfId="0" applyFill="1" applyBorder="1" applyAlignment="1">
      <alignment horizontal="center" vertical="center"/>
    </xf>
    <xf numFmtId="176" fontId="0" fillId="0" borderId="17" xfId="0" applyNumberFormat="1" applyBorder="1">
      <alignment vertical="center"/>
    </xf>
    <xf numFmtId="0" fontId="0" fillId="4" borderId="16" xfId="0" quotePrefix="1" applyFill="1" applyBorder="1" applyAlignment="1">
      <alignment horizontal="center" vertical="center"/>
    </xf>
    <xf numFmtId="177" fontId="0" fillId="0" borderId="18" xfId="0" applyNumberFormat="1" applyBorder="1">
      <alignment vertical="center"/>
    </xf>
    <xf numFmtId="177" fontId="0" fillId="0" borderId="19" xfId="0" applyNumberFormat="1" applyBorder="1">
      <alignment vertical="center"/>
    </xf>
    <xf numFmtId="177" fontId="0" fillId="0" borderId="20" xfId="0" applyNumberFormat="1" applyBorder="1">
      <alignment vertical="center"/>
    </xf>
  </cellXfs>
  <cellStyles count="3">
    <cellStyle name="一般" xfId="0" builtinId="0"/>
    <cellStyle name="百分比" xfId="2" builtinId="5"/>
    <cellStyle name="貨幣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[1]財務計算範例!$D$4:$D$14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</c:numCache>
            </c:numRef>
          </c:xVal>
          <c:yVal>
            <c:numRef>
              <c:f>[1]財務計算範例!$E$4:$E$14</c:f>
              <c:numCache>
                <c:formatCode>0.0000</c:formatCode>
                <c:ptCount val="11"/>
                <c:pt idx="0">
                  <c:v>1.06</c:v>
                </c:pt>
                <c:pt idx="1">
                  <c:v>1.1910160000000003</c:v>
                </c:pt>
                <c:pt idx="2">
                  <c:v>1.3382255776000005</c:v>
                </c:pt>
                <c:pt idx="3">
                  <c:v>1.5036302589913608</c:v>
                </c:pt>
                <c:pt idx="4">
                  <c:v>1.6894789590026928</c:v>
                </c:pt>
                <c:pt idx="5">
                  <c:v>1.8982985583354262</c:v>
                </c:pt>
                <c:pt idx="6">
                  <c:v>2.1329282601456852</c:v>
                </c:pt>
                <c:pt idx="7">
                  <c:v>2.3965581930996924</c:v>
                </c:pt>
                <c:pt idx="8">
                  <c:v>2.692772785766814</c:v>
                </c:pt>
                <c:pt idx="9">
                  <c:v>3.0255995020875925</c:v>
                </c:pt>
                <c:pt idx="10">
                  <c:v>3.3995636005456196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242176"/>
        <c:axId val="388242752"/>
      </c:scatterChart>
      <c:valAx>
        <c:axId val="38824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8242752"/>
        <c:crosses val="autoZero"/>
        <c:crossBetween val="midCat"/>
      </c:valAx>
      <c:valAx>
        <c:axId val="388242752"/>
        <c:scaling>
          <c:orientation val="minMax"/>
          <c:min val="1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388242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[1]財務計算範例!$H$3</c:f>
              <c:strCache>
                <c:ptCount val="1"/>
                <c:pt idx="0">
                  <c:v>1%</c:v>
                </c:pt>
              </c:strCache>
            </c:strRef>
          </c:tx>
          <c:cat>
            <c:strRef>
              <c:f>[1]財務計算範例!$G$4:$G$14</c:f>
              <c:strCache>
                <c:ptCount val="1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</c:strCache>
            </c:strRef>
          </c:cat>
          <c:val>
            <c:numRef>
              <c:f>[1]財務計算範例!$H$4:$H$14</c:f>
              <c:numCache>
                <c:formatCode>0.00000</c:formatCode>
                <c:ptCount val="11"/>
                <c:pt idx="0">
                  <c:v>1.01</c:v>
                </c:pt>
                <c:pt idx="1">
                  <c:v>1.0303009999999999</c:v>
                </c:pt>
                <c:pt idx="2">
                  <c:v>1.0510100500999999</c:v>
                </c:pt>
                <c:pt idx="3">
                  <c:v>1.0721353521070098</c:v>
                </c:pt>
                <c:pt idx="4">
                  <c:v>1.0936852726843611</c:v>
                </c:pt>
                <c:pt idx="5">
                  <c:v>1.1156683466653166</c:v>
                </c:pt>
                <c:pt idx="6">
                  <c:v>1.1380932804332895</c:v>
                </c:pt>
                <c:pt idx="7">
                  <c:v>1.1609689553699984</c:v>
                </c:pt>
                <c:pt idx="8">
                  <c:v>1.1843044313729358</c:v>
                </c:pt>
                <c:pt idx="9">
                  <c:v>1.2081089504435316</c:v>
                </c:pt>
                <c:pt idx="10">
                  <c:v>1.2323919403474466</c:v>
                </c:pt>
              </c:numCache>
            </c:numRef>
          </c:val>
        </c:ser>
        <c:ser>
          <c:idx val="1"/>
          <c:order val="1"/>
          <c:tx>
            <c:strRef>
              <c:f>[1]財務計算範例!$I$3</c:f>
              <c:strCache>
                <c:ptCount val="1"/>
                <c:pt idx="0">
                  <c:v>2%</c:v>
                </c:pt>
              </c:strCache>
            </c:strRef>
          </c:tx>
          <c:cat>
            <c:strRef>
              <c:f>[1]財務計算範例!$G$4:$G$14</c:f>
              <c:strCache>
                <c:ptCount val="1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</c:strCache>
            </c:strRef>
          </c:cat>
          <c:val>
            <c:numRef>
              <c:f>[1]財務計算範例!$I$4:$I$14</c:f>
              <c:numCache>
                <c:formatCode>0.00000</c:formatCode>
                <c:ptCount val="11"/>
                <c:pt idx="0">
                  <c:v>1.02</c:v>
                </c:pt>
                <c:pt idx="1">
                  <c:v>1.0612079999999999</c:v>
                </c:pt>
                <c:pt idx="2">
                  <c:v>1.1040808032</c:v>
                </c:pt>
                <c:pt idx="3">
                  <c:v>1.1486856676492798</c:v>
                </c:pt>
                <c:pt idx="4">
                  <c:v>1.1950925686223108</c:v>
                </c:pt>
                <c:pt idx="5">
                  <c:v>1.243374308394652</c:v>
                </c:pt>
                <c:pt idx="6">
                  <c:v>1.2936066304537961</c:v>
                </c:pt>
                <c:pt idx="7">
                  <c:v>1.3458683383241292</c:v>
                </c:pt>
                <c:pt idx="8">
                  <c:v>1.4002414191924244</c:v>
                </c:pt>
                <c:pt idx="9">
                  <c:v>1.4568111725277981</c:v>
                </c:pt>
                <c:pt idx="10">
                  <c:v>1.5156663438979212</c:v>
                </c:pt>
              </c:numCache>
            </c:numRef>
          </c:val>
        </c:ser>
        <c:ser>
          <c:idx val="2"/>
          <c:order val="2"/>
          <c:tx>
            <c:strRef>
              <c:f>[1]財務計算範例!$J$3</c:f>
              <c:strCache>
                <c:ptCount val="1"/>
                <c:pt idx="0">
                  <c:v>3%</c:v>
                </c:pt>
              </c:strCache>
            </c:strRef>
          </c:tx>
          <c:cat>
            <c:strRef>
              <c:f>[1]財務計算範例!$G$4:$G$14</c:f>
              <c:strCache>
                <c:ptCount val="1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</c:strCache>
            </c:strRef>
          </c:cat>
          <c:val>
            <c:numRef>
              <c:f>[1]財務計算範例!$J$4:$J$14</c:f>
              <c:numCache>
                <c:formatCode>0.00000</c:formatCode>
                <c:ptCount val="11"/>
                <c:pt idx="0">
                  <c:v>1.03</c:v>
                </c:pt>
                <c:pt idx="1">
                  <c:v>1.092727</c:v>
                </c:pt>
                <c:pt idx="2">
                  <c:v>1.1592740742999998</c:v>
                </c:pt>
                <c:pt idx="3">
                  <c:v>1.22987386542487</c:v>
                </c:pt>
                <c:pt idx="4">
                  <c:v>1.3047731838292445</c:v>
                </c:pt>
                <c:pt idx="5">
                  <c:v>1.3842338707244455</c:v>
                </c:pt>
                <c:pt idx="6">
                  <c:v>1.4685337134515639</c:v>
                </c:pt>
                <c:pt idx="7">
                  <c:v>1.5579674166007644</c:v>
                </c:pt>
                <c:pt idx="8">
                  <c:v>1.6528476322717507</c:v>
                </c:pt>
                <c:pt idx="9">
                  <c:v>1.7535060530771003</c:v>
                </c:pt>
                <c:pt idx="10">
                  <c:v>1.8602945717094954</c:v>
                </c:pt>
              </c:numCache>
            </c:numRef>
          </c:val>
        </c:ser>
        <c:ser>
          <c:idx val="3"/>
          <c:order val="3"/>
          <c:tx>
            <c:strRef>
              <c:f>[1]財務計算範例!$K$3</c:f>
              <c:strCache>
                <c:ptCount val="1"/>
                <c:pt idx="0">
                  <c:v>4%</c:v>
                </c:pt>
              </c:strCache>
            </c:strRef>
          </c:tx>
          <c:cat>
            <c:strRef>
              <c:f>[1]財務計算範例!$G$4:$G$14</c:f>
              <c:strCache>
                <c:ptCount val="1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</c:strCache>
            </c:strRef>
          </c:cat>
          <c:val>
            <c:numRef>
              <c:f>[1]財務計算範例!$K$4:$K$14</c:f>
              <c:numCache>
                <c:formatCode>0.00000</c:formatCode>
                <c:ptCount val="11"/>
                <c:pt idx="0">
                  <c:v>1.04</c:v>
                </c:pt>
                <c:pt idx="1">
                  <c:v>1.1248640000000001</c:v>
                </c:pt>
                <c:pt idx="2">
                  <c:v>1.2166529024000003</c:v>
                </c:pt>
                <c:pt idx="3">
                  <c:v>1.3159317792358403</c:v>
                </c:pt>
                <c:pt idx="4">
                  <c:v>1.4233118124214852</c:v>
                </c:pt>
                <c:pt idx="5">
                  <c:v>1.5394540563150783</c:v>
                </c:pt>
                <c:pt idx="6">
                  <c:v>1.6650735073103891</c:v>
                </c:pt>
                <c:pt idx="7">
                  <c:v>1.8009435055069167</c:v>
                </c:pt>
                <c:pt idx="8">
                  <c:v>1.9479004955562815</c:v>
                </c:pt>
                <c:pt idx="9">
                  <c:v>2.1068491759936743</c:v>
                </c:pt>
                <c:pt idx="10">
                  <c:v>2.2787680687547587</c:v>
                </c:pt>
              </c:numCache>
            </c:numRef>
          </c:val>
        </c:ser>
        <c:ser>
          <c:idx val="4"/>
          <c:order val="4"/>
          <c:tx>
            <c:strRef>
              <c:f>[1]財務計算範例!$L$3</c:f>
              <c:strCache>
                <c:ptCount val="1"/>
                <c:pt idx="0">
                  <c:v>5%</c:v>
                </c:pt>
              </c:strCache>
            </c:strRef>
          </c:tx>
          <c:cat>
            <c:strRef>
              <c:f>[1]財務計算範例!$G$4:$G$14</c:f>
              <c:strCache>
                <c:ptCount val="1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</c:strCache>
            </c:strRef>
          </c:cat>
          <c:val>
            <c:numRef>
              <c:f>[1]財務計算範例!$L$4:$L$14</c:f>
              <c:numCache>
                <c:formatCode>0.00000</c:formatCode>
                <c:ptCount val="11"/>
                <c:pt idx="0">
                  <c:v>1.05</c:v>
                </c:pt>
                <c:pt idx="1">
                  <c:v>1.1576250000000001</c:v>
                </c:pt>
                <c:pt idx="2">
                  <c:v>1.2762815625000001</c:v>
                </c:pt>
                <c:pt idx="3">
                  <c:v>1.4071004226562502</c:v>
                </c:pt>
                <c:pt idx="4">
                  <c:v>1.5513282159785158</c:v>
                </c:pt>
                <c:pt idx="5">
                  <c:v>1.7103393581163138</c:v>
                </c:pt>
                <c:pt idx="6">
                  <c:v>1.885649142323236</c:v>
                </c:pt>
                <c:pt idx="7">
                  <c:v>2.0789281794113679</c:v>
                </c:pt>
                <c:pt idx="8">
                  <c:v>2.2920183178010332</c:v>
                </c:pt>
                <c:pt idx="9">
                  <c:v>2.526950195375639</c:v>
                </c:pt>
                <c:pt idx="10">
                  <c:v>2.7859625904016418</c:v>
                </c:pt>
              </c:numCache>
            </c:numRef>
          </c:val>
        </c:ser>
        <c:ser>
          <c:idx val="5"/>
          <c:order val="5"/>
          <c:tx>
            <c:strRef>
              <c:f>[1]財務計算範例!$M$3</c:f>
              <c:strCache>
                <c:ptCount val="1"/>
                <c:pt idx="0">
                  <c:v>6%</c:v>
                </c:pt>
              </c:strCache>
            </c:strRef>
          </c:tx>
          <c:cat>
            <c:strRef>
              <c:f>[1]財務計算範例!$G$4:$G$14</c:f>
              <c:strCache>
                <c:ptCount val="1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</c:strCache>
            </c:strRef>
          </c:cat>
          <c:val>
            <c:numRef>
              <c:f>[1]財務計算範例!$M$4:$M$14</c:f>
              <c:numCache>
                <c:formatCode>0.00000</c:formatCode>
                <c:ptCount val="11"/>
                <c:pt idx="0">
                  <c:v>1.06</c:v>
                </c:pt>
                <c:pt idx="1">
                  <c:v>1.1910160000000003</c:v>
                </c:pt>
                <c:pt idx="2">
                  <c:v>1.3382255776000005</c:v>
                </c:pt>
                <c:pt idx="3">
                  <c:v>1.5036302589913608</c:v>
                </c:pt>
                <c:pt idx="4">
                  <c:v>1.6894789590026928</c:v>
                </c:pt>
                <c:pt idx="5">
                  <c:v>1.8982985583354262</c:v>
                </c:pt>
                <c:pt idx="6">
                  <c:v>2.1329282601456852</c:v>
                </c:pt>
                <c:pt idx="7">
                  <c:v>2.3965581930996924</c:v>
                </c:pt>
                <c:pt idx="8">
                  <c:v>2.692772785766814</c:v>
                </c:pt>
                <c:pt idx="9">
                  <c:v>3.0255995020875925</c:v>
                </c:pt>
                <c:pt idx="10">
                  <c:v>3.3995636005456196</c:v>
                </c:pt>
              </c:numCache>
            </c:numRef>
          </c:val>
        </c:ser>
        <c:ser>
          <c:idx val="6"/>
          <c:order val="6"/>
          <c:tx>
            <c:strRef>
              <c:f>[1]財務計算範例!$N$3</c:f>
              <c:strCache>
                <c:ptCount val="1"/>
                <c:pt idx="0">
                  <c:v>7%</c:v>
                </c:pt>
              </c:strCache>
            </c:strRef>
          </c:tx>
          <c:cat>
            <c:strRef>
              <c:f>[1]財務計算範例!$G$4:$G$14</c:f>
              <c:strCache>
                <c:ptCount val="1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</c:strCache>
            </c:strRef>
          </c:cat>
          <c:val>
            <c:numRef>
              <c:f>[1]財務計算範例!$N$4:$N$14</c:f>
              <c:numCache>
                <c:formatCode>0.00000</c:formatCode>
                <c:ptCount val="11"/>
                <c:pt idx="0">
                  <c:v>1.07</c:v>
                </c:pt>
                <c:pt idx="1">
                  <c:v>1.2250430000000001</c:v>
                </c:pt>
                <c:pt idx="2">
                  <c:v>1.4025517307000002</c:v>
                </c:pt>
                <c:pt idx="3">
                  <c:v>1.6057814764784302</c:v>
                </c:pt>
                <c:pt idx="4">
                  <c:v>1.8384592124201549</c:v>
                </c:pt>
                <c:pt idx="5">
                  <c:v>2.1048519522998355</c:v>
                </c:pt>
                <c:pt idx="6">
                  <c:v>2.4098450001880813</c:v>
                </c:pt>
                <c:pt idx="7">
                  <c:v>2.7590315407153345</c:v>
                </c:pt>
                <c:pt idx="8">
                  <c:v>3.1588152109649861</c:v>
                </c:pt>
                <c:pt idx="9">
                  <c:v>3.6165275350338129</c:v>
                </c:pt>
                <c:pt idx="10">
                  <c:v>4.1405623748602123</c:v>
                </c:pt>
              </c:numCache>
            </c:numRef>
          </c:val>
        </c:ser>
        <c:ser>
          <c:idx val="7"/>
          <c:order val="7"/>
          <c:tx>
            <c:strRef>
              <c:f>[1]財務計算範例!$O$3</c:f>
              <c:strCache>
                <c:ptCount val="1"/>
                <c:pt idx="0">
                  <c:v>8%</c:v>
                </c:pt>
              </c:strCache>
            </c:strRef>
          </c:tx>
          <c:cat>
            <c:strRef>
              <c:f>[1]財務計算範例!$G$4:$G$14</c:f>
              <c:strCache>
                <c:ptCount val="1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</c:strCache>
            </c:strRef>
          </c:cat>
          <c:val>
            <c:numRef>
              <c:f>[1]財務計算範例!$O$4:$O$14</c:f>
              <c:numCache>
                <c:formatCode>0.00000</c:formatCode>
                <c:ptCount val="11"/>
                <c:pt idx="0">
                  <c:v>1.08</c:v>
                </c:pt>
                <c:pt idx="1">
                  <c:v>1.2597120000000002</c:v>
                </c:pt>
                <c:pt idx="2">
                  <c:v>1.4693280768000003</c:v>
                </c:pt>
                <c:pt idx="3">
                  <c:v>1.7138242687795207</c:v>
                </c:pt>
                <c:pt idx="4">
                  <c:v>1.9990046271044331</c:v>
                </c:pt>
                <c:pt idx="5">
                  <c:v>2.3316389970546108</c:v>
                </c:pt>
                <c:pt idx="6">
                  <c:v>2.7196237261644982</c:v>
                </c:pt>
                <c:pt idx="7">
                  <c:v>3.1721691141982715</c:v>
                </c:pt>
                <c:pt idx="8">
                  <c:v>3.7000180548008639</c:v>
                </c:pt>
                <c:pt idx="9">
                  <c:v>4.3157010591197285</c:v>
                </c:pt>
                <c:pt idx="10">
                  <c:v>5.0338337153572512</c:v>
                </c:pt>
              </c:numCache>
            </c:numRef>
          </c:val>
        </c:ser>
        <c:bandFmts/>
        <c:axId val="193273856"/>
        <c:axId val="386623168"/>
        <c:axId val="382554112"/>
      </c:surface3DChart>
      <c:catAx>
        <c:axId val="19327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386623168"/>
        <c:crosses val="autoZero"/>
        <c:auto val="1"/>
        <c:lblAlgn val="ctr"/>
        <c:lblOffset val="100"/>
        <c:noMultiLvlLbl val="0"/>
      </c:catAx>
      <c:valAx>
        <c:axId val="386623168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93273856"/>
        <c:crosses val="autoZero"/>
        <c:crossBetween val="midCat"/>
      </c:valAx>
      <c:serAx>
        <c:axId val="382554112"/>
        <c:scaling>
          <c:orientation val="minMax"/>
        </c:scaling>
        <c:delete val="0"/>
        <c:axPos val="b"/>
        <c:majorTickMark val="out"/>
        <c:minorTickMark val="none"/>
        <c:tickLblPos val="nextTo"/>
        <c:crossAx val="386623168"/>
        <c:crosses val="autoZero"/>
      </c:ser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16</xdr:row>
      <xdr:rowOff>52387</xdr:rowOff>
    </xdr:from>
    <xdr:to>
      <xdr:col>9</xdr:col>
      <xdr:colOff>314325</xdr:colOff>
      <xdr:row>29</xdr:row>
      <xdr:rowOff>71437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476250</xdr:colOff>
      <xdr:row>16</xdr:row>
      <xdr:rowOff>42862</xdr:rowOff>
    </xdr:from>
    <xdr:to>
      <xdr:col>15</xdr:col>
      <xdr:colOff>476250</xdr:colOff>
      <xdr:row>29</xdr:row>
      <xdr:rowOff>61912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1532;&#19977;&#31456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財務計算範例"/>
      <sheetName val="工作表中ActiveX控制項範例"/>
    </sheetNames>
    <sheetDataSet>
      <sheetData sheetId="0">
        <row r="3">
          <cell r="H3" t="str">
            <v>1%</v>
          </cell>
          <cell r="I3" t="str">
            <v>2%</v>
          </cell>
          <cell r="J3" t="str">
            <v>3%</v>
          </cell>
          <cell r="K3" t="str">
            <v>4%</v>
          </cell>
          <cell r="L3" t="str">
            <v>5%</v>
          </cell>
          <cell r="M3" t="str">
            <v>6%</v>
          </cell>
          <cell r="N3" t="str">
            <v>7%</v>
          </cell>
          <cell r="O3" t="str">
            <v>8%</v>
          </cell>
        </row>
        <row r="4">
          <cell r="D4">
            <v>1</v>
          </cell>
          <cell r="E4">
            <v>1.06</v>
          </cell>
          <cell r="G4" t="str">
            <v>1</v>
          </cell>
          <cell r="H4">
            <v>1.01</v>
          </cell>
          <cell r="I4">
            <v>1.02</v>
          </cell>
          <cell r="J4">
            <v>1.03</v>
          </cell>
          <cell r="K4">
            <v>1.04</v>
          </cell>
          <cell r="L4">
            <v>1.05</v>
          </cell>
          <cell r="M4">
            <v>1.06</v>
          </cell>
          <cell r="N4">
            <v>1.07</v>
          </cell>
          <cell r="O4">
            <v>1.08</v>
          </cell>
        </row>
        <row r="5">
          <cell r="D5">
            <v>3</v>
          </cell>
          <cell r="E5">
            <v>1.1910160000000003</v>
          </cell>
          <cell r="G5" t="str">
            <v>3</v>
          </cell>
          <cell r="H5">
            <v>1.0303009999999999</v>
          </cell>
          <cell r="I5">
            <v>1.0612079999999999</v>
          </cell>
          <cell r="J5">
            <v>1.092727</v>
          </cell>
          <cell r="K5">
            <v>1.1248640000000001</v>
          </cell>
          <cell r="L5">
            <v>1.1576250000000001</v>
          </cell>
          <cell r="M5">
            <v>1.1910160000000003</v>
          </cell>
          <cell r="N5">
            <v>1.2250430000000001</v>
          </cell>
          <cell r="O5">
            <v>1.2597120000000002</v>
          </cell>
        </row>
        <row r="6">
          <cell r="D6">
            <v>5</v>
          </cell>
          <cell r="E6">
            <v>1.3382255776000005</v>
          </cell>
          <cell r="G6" t="str">
            <v>5</v>
          </cell>
          <cell r="H6">
            <v>1.0510100500999999</v>
          </cell>
          <cell r="I6">
            <v>1.1040808032</v>
          </cell>
          <cell r="J6">
            <v>1.1592740742999998</v>
          </cell>
          <cell r="K6">
            <v>1.2166529024000003</v>
          </cell>
          <cell r="L6">
            <v>1.2762815625000001</v>
          </cell>
          <cell r="M6">
            <v>1.3382255776000005</v>
          </cell>
          <cell r="N6">
            <v>1.4025517307000002</v>
          </cell>
          <cell r="O6">
            <v>1.4693280768000003</v>
          </cell>
        </row>
        <row r="7">
          <cell r="D7">
            <v>7</v>
          </cell>
          <cell r="E7">
            <v>1.5036302589913608</v>
          </cell>
          <cell r="G7" t="str">
            <v>7</v>
          </cell>
          <cell r="H7">
            <v>1.0721353521070098</v>
          </cell>
          <cell r="I7">
            <v>1.1486856676492798</v>
          </cell>
          <cell r="J7">
            <v>1.22987386542487</v>
          </cell>
          <cell r="K7">
            <v>1.3159317792358403</v>
          </cell>
          <cell r="L7">
            <v>1.4071004226562502</v>
          </cell>
          <cell r="M7">
            <v>1.5036302589913608</v>
          </cell>
          <cell r="N7">
            <v>1.6057814764784302</v>
          </cell>
          <cell r="O7">
            <v>1.7138242687795207</v>
          </cell>
        </row>
        <row r="8">
          <cell r="D8">
            <v>9</v>
          </cell>
          <cell r="E8">
            <v>1.6894789590026928</v>
          </cell>
          <cell r="G8" t="str">
            <v>9</v>
          </cell>
          <cell r="H8">
            <v>1.0936852726843611</v>
          </cell>
          <cell r="I8">
            <v>1.1950925686223108</v>
          </cell>
          <cell r="J8">
            <v>1.3047731838292445</v>
          </cell>
          <cell r="K8">
            <v>1.4233118124214852</v>
          </cell>
          <cell r="L8">
            <v>1.5513282159785158</v>
          </cell>
          <cell r="M8">
            <v>1.6894789590026928</v>
          </cell>
          <cell r="N8">
            <v>1.8384592124201549</v>
          </cell>
          <cell r="O8">
            <v>1.9990046271044331</v>
          </cell>
        </row>
        <row r="9">
          <cell r="D9">
            <v>11</v>
          </cell>
          <cell r="E9">
            <v>1.8982985583354262</v>
          </cell>
          <cell r="G9" t="str">
            <v>11</v>
          </cell>
          <cell r="H9">
            <v>1.1156683466653166</v>
          </cell>
          <cell r="I9">
            <v>1.243374308394652</v>
          </cell>
          <cell r="J9">
            <v>1.3842338707244455</v>
          </cell>
          <cell r="K9">
            <v>1.5394540563150783</v>
          </cell>
          <cell r="L9">
            <v>1.7103393581163138</v>
          </cell>
          <cell r="M9">
            <v>1.8982985583354262</v>
          </cell>
          <cell r="N9">
            <v>2.1048519522998355</v>
          </cell>
          <cell r="O9">
            <v>2.3316389970546108</v>
          </cell>
        </row>
        <row r="10">
          <cell r="D10">
            <v>13</v>
          </cell>
          <cell r="E10">
            <v>2.1329282601456852</v>
          </cell>
          <cell r="G10" t="str">
            <v>13</v>
          </cell>
          <cell r="H10">
            <v>1.1380932804332895</v>
          </cell>
          <cell r="I10">
            <v>1.2936066304537961</v>
          </cell>
          <cell r="J10">
            <v>1.4685337134515639</v>
          </cell>
          <cell r="K10">
            <v>1.6650735073103891</v>
          </cell>
          <cell r="L10">
            <v>1.885649142323236</v>
          </cell>
          <cell r="M10">
            <v>2.1329282601456852</v>
          </cell>
          <cell r="N10">
            <v>2.4098450001880813</v>
          </cell>
          <cell r="O10">
            <v>2.7196237261644982</v>
          </cell>
        </row>
        <row r="11">
          <cell r="D11">
            <v>15</v>
          </cell>
          <cell r="E11">
            <v>2.3965581930996924</v>
          </cell>
          <cell r="G11" t="str">
            <v>15</v>
          </cell>
          <cell r="H11">
            <v>1.1609689553699984</v>
          </cell>
          <cell r="I11">
            <v>1.3458683383241292</v>
          </cell>
          <cell r="J11">
            <v>1.5579674166007644</v>
          </cell>
          <cell r="K11">
            <v>1.8009435055069167</v>
          </cell>
          <cell r="L11">
            <v>2.0789281794113679</v>
          </cell>
          <cell r="M11">
            <v>2.3965581930996924</v>
          </cell>
          <cell r="N11">
            <v>2.7590315407153345</v>
          </cell>
          <cell r="O11">
            <v>3.1721691141982715</v>
          </cell>
        </row>
        <row r="12">
          <cell r="D12">
            <v>17</v>
          </cell>
          <cell r="E12">
            <v>2.692772785766814</v>
          </cell>
          <cell r="G12" t="str">
            <v>17</v>
          </cell>
          <cell r="H12">
            <v>1.1843044313729358</v>
          </cell>
          <cell r="I12">
            <v>1.4002414191924244</v>
          </cell>
          <cell r="J12">
            <v>1.6528476322717507</v>
          </cell>
          <cell r="K12">
            <v>1.9479004955562815</v>
          </cell>
          <cell r="L12">
            <v>2.2920183178010332</v>
          </cell>
          <cell r="M12">
            <v>2.692772785766814</v>
          </cell>
          <cell r="N12">
            <v>3.1588152109649861</v>
          </cell>
          <cell r="O12">
            <v>3.7000180548008639</v>
          </cell>
        </row>
        <row r="13">
          <cell r="D13">
            <v>19</v>
          </cell>
          <cell r="E13">
            <v>3.0255995020875925</v>
          </cell>
          <cell r="G13" t="str">
            <v>19</v>
          </cell>
          <cell r="H13">
            <v>1.2081089504435316</v>
          </cell>
          <cell r="I13">
            <v>1.4568111725277981</v>
          </cell>
          <cell r="J13">
            <v>1.7535060530771003</v>
          </cell>
          <cell r="K13">
            <v>2.1068491759936743</v>
          </cell>
          <cell r="L13">
            <v>2.526950195375639</v>
          </cell>
          <cell r="M13">
            <v>3.0255995020875925</v>
          </cell>
          <cell r="N13">
            <v>3.6165275350338129</v>
          </cell>
          <cell r="O13">
            <v>4.3157010591197285</v>
          </cell>
        </row>
        <row r="14">
          <cell r="D14">
            <v>21</v>
          </cell>
          <cell r="E14">
            <v>3.3995636005456196</v>
          </cell>
          <cell r="G14" t="str">
            <v>21</v>
          </cell>
          <cell r="H14">
            <v>1.2323919403474466</v>
          </cell>
          <cell r="I14">
            <v>1.5156663438979212</v>
          </cell>
          <cell r="J14">
            <v>1.8602945717094954</v>
          </cell>
          <cell r="K14">
            <v>2.2787680687547587</v>
          </cell>
          <cell r="L14">
            <v>2.7859625904016418</v>
          </cell>
          <cell r="M14">
            <v>3.3995636005456196</v>
          </cell>
          <cell r="N14">
            <v>4.1405623748602123</v>
          </cell>
          <cell r="O14">
            <v>5.0338337153572512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B17" sqref="B17"/>
    </sheetView>
  </sheetViews>
  <sheetFormatPr defaultRowHeight="16.5" x14ac:dyDescent="0.25"/>
  <cols>
    <col min="2" max="2" width="9.25" bestFit="1" customWidth="1"/>
    <col min="8" max="15" width="10" bestFit="1" customWidth="1"/>
  </cols>
  <sheetData>
    <row r="1" spans="1:15" ht="17.25" thickBot="1" x14ac:dyDescent="0.3">
      <c r="A1" t="s">
        <v>0</v>
      </c>
      <c r="B1" s="1">
        <v>100</v>
      </c>
      <c r="D1" t="s">
        <v>1</v>
      </c>
      <c r="E1" s="2">
        <v>1</v>
      </c>
      <c r="F1" t="s">
        <v>2</v>
      </c>
      <c r="G1" s="3">
        <v>0.06</v>
      </c>
    </row>
    <row r="2" spans="1:15" ht="17.25" thickBot="1" x14ac:dyDescent="0.3">
      <c r="A2" t="s">
        <v>2</v>
      </c>
      <c r="B2" s="4">
        <v>0.1</v>
      </c>
      <c r="G2" s="5"/>
      <c r="H2" s="6" t="s">
        <v>3</v>
      </c>
      <c r="I2" s="6"/>
      <c r="J2" s="6"/>
      <c r="K2" s="6"/>
      <c r="L2" s="6"/>
      <c r="M2" s="6"/>
      <c r="N2" s="6"/>
      <c r="O2" s="7"/>
    </row>
    <row r="3" spans="1:15" ht="17.25" thickBot="1" x14ac:dyDescent="0.3">
      <c r="A3" t="s">
        <v>4</v>
      </c>
      <c r="B3">
        <v>2</v>
      </c>
      <c r="D3" s="8" t="s">
        <v>5</v>
      </c>
      <c r="E3" s="9" t="s">
        <v>6</v>
      </c>
      <c r="G3" s="10" t="s">
        <v>5</v>
      </c>
      <c r="H3" s="11" t="s">
        <v>7</v>
      </c>
      <c r="I3" s="11" t="s">
        <v>8</v>
      </c>
      <c r="J3" s="11" t="s">
        <v>9</v>
      </c>
      <c r="K3" s="11" t="s">
        <v>10</v>
      </c>
      <c r="L3" s="11" t="s">
        <v>11</v>
      </c>
      <c r="M3" s="11" t="s">
        <v>12</v>
      </c>
      <c r="N3" s="11" t="s">
        <v>13</v>
      </c>
      <c r="O3" s="12" t="s">
        <v>14</v>
      </c>
    </row>
    <row r="4" spans="1:15" x14ac:dyDescent="0.25">
      <c r="A4" t="s">
        <v>6</v>
      </c>
      <c r="B4">
        <f>B1*(1+B2)^B3</f>
        <v>121.00000000000001</v>
      </c>
      <c r="C4" s="13">
        <f>FV(B2,B3,0,B1)</f>
        <v>-121.00000000000001</v>
      </c>
      <c r="D4" s="14">
        <v>1</v>
      </c>
      <c r="E4" s="15">
        <f>E$1*(1+G$1)^D4</f>
        <v>1.06</v>
      </c>
      <c r="G4" s="16" t="s">
        <v>15</v>
      </c>
      <c r="H4" s="17">
        <f>$E$1*(1+H$3)^$G4</f>
        <v>1.01</v>
      </c>
      <c r="I4" s="18">
        <f t="shared" ref="I4:O14" si="0">$E$1*(1+I$3)^$G4</f>
        <v>1.02</v>
      </c>
      <c r="J4" s="18">
        <f t="shared" si="0"/>
        <v>1.03</v>
      </c>
      <c r="K4" s="18">
        <f t="shared" si="0"/>
        <v>1.04</v>
      </c>
      <c r="L4" s="18">
        <f t="shared" si="0"/>
        <v>1.05</v>
      </c>
      <c r="M4" s="18">
        <f t="shared" si="0"/>
        <v>1.06</v>
      </c>
      <c r="N4" s="18">
        <f t="shared" si="0"/>
        <v>1.07</v>
      </c>
      <c r="O4" s="19">
        <f t="shared" si="0"/>
        <v>1.08</v>
      </c>
    </row>
    <row r="5" spans="1:15" x14ac:dyDescent="0.25">
      <c r="D5" s="20">
        <v>3</v>
      </c>
      <c r="E5" s="21">
        <f t="shared" ref="E5:E14" si="1">E$1*(1+G$1)^D5</f>
        <v>1.1910160000000003</v>
      </c>
      <c r="G5" s="22" t="s">
        <v>16</v>
      </c>
      <c r="H5" s="23">
        <f t="shared" ref="H5:H14" si="2">$E$1*(1+H$3)^$G5</f>
        <v>1.0303009999999999</v>
      </c>
      <c r="I5" s="24">
        <f t="shared" si="0"/>
        <v>1.0612079999999999</v>
      </c>
      <c r="J5" s="24">
        <f t="shared" si="0"/>
        <v>1.092727</v>
      </c>
      <c r="K5" s="24">
        <f t="shared" si="0"/>
        <v>1.1248640000000001</v>
      </c>
      <c r="L5" s="24">
        <f t="shared" si="0"/>
        <v>1.1576250000000001</v>
      </c>
      <c r="M5" s="24">
        <f t="shared" si="0"/>
        <v>1.1910160000000003</v>
      </c>
      <c r="N5" s="24">
        <f t="shared" si="0"/>
        <v>1.2250430000000001</v>
      </c>
      <c r="O5" s="25">
        <f t="shared" si="0"/>
        <v>1.2597120000000002</v>
      </c>
    </row>
    <row r="6" spans="1:15" x14ac:dyDescent="0.25">
      <c r="D6" s="20">
        <v>5</v>
      </c>
      <c r="E6" s="21">
        <f t="shared" si="1"/>
        <v>1.3382255776000005</v>
      </c>
      <c r="G6" s="22" t="s">
        <v>17</v>
      </c>
      <c r="H6" s="23">
        <f t="shared" si="2"/>
        <v>1.0510100500999999</v>
      </c>
      <c r="I6" s="24">
        <f t="shared" si="0"/>
        <v>1.1040808032</v>
      </c>
      <c r="J6" s="24">
        <f t="shared" si="0"/>
        <v>1.1592740742999998</v>
      </c>
      <c r="K6" s="24">
        <f t="shared" si="0"/>
        <v>1.2166529024000003</v>
      </c>
      <c r="L6" s="24">
        <f t="shared" si="0"/>
        <v>1.2762815625000001</v>
      </c>
      <c r="M6" s="24">
        <f t="shared" si="0"/>
        <v>1.3382255776000005</v>
      </c>
      <c r="N6" s="24">
        <f t="shared" si="0"/>
        <v>1.4025517307000002</v>
      </c>
      <c r="O6" s="25">
        <f t="shared" si="0"/>
        <v>1.4693280768000003</v>
      </c>
    </row>
    <row r="7" spans="1:15" x14ac:dyDescent="0.25">
      <c r="D7" s="20">
        <v>7</v>
      </c>
      <c r="E7" s="21">
        <f t="shared" si="1"/>
        <v>1.5036302589913608</v>
      </c>
      <c r="G7" s="22" t="s">
        <v>18</v>
      </c>
      <c r="H7" s="23">
        <f t="shared" si="2"/>
        <v>1.0721353521070098</v>
      </c>
      <c r="I7" s="24">
        <f t="shared" si="0"/>
        <v>1.1486856676492798</v>
      </c>
      <c r="J7" s="24">
        <f t="shared" si="0"/>
        <v>1.22987386542487</v>
      </c>
      <c r="K7" s="24">
        <f t="shared" si="0"/>
        <v>1.3159317792358403</v>
      </c>
      <c r="L7" s="24">
        <f t="shared" si="0"/>
        <v>1.4071004226562502</v>
      </c>
      <c r="M7" s="24">
        <f t="shared" si="0"/>
        <v>1.5036302589913608</v>
      </c>
      <c r="N7" s="24">
        <f t="shared" si="0"/>
        <v>1.6057814764784302</v>
      </c>
      <c r="O7" s="25">
        <f t="shared" si="0"/>
        <v>1.7138242687795207</v>
      </c>
    </row>
    <row r="8" spans="1:15" x14ac:dyDescent="0.25">
      <c r="D8" s="20">
        <v>9</v>
      </c>
      <c r="E8" s="21">
        <f t="shared" si="1"/>
        <v>1.6894789590026928</v>
      </c>
      <c r="G8" s="22" t="s">
        <v>19</v>
      </c>
      <c r="H8" s="23">
        <f t="shared" si="2"/>
        <v>1.0936852726843611</v>
      </c>
      <c r="I8" s="24">
        <f t="shared" si="0"/>
        <v>1.1950925686223108</v>
      </c>
      <c r="J8" s="24">
        <f t="shared" si="0"/>
        <v>1.3047731838292445</v>
      </c>
      <c r="K8" s="24">
        <f t="shared" si="0"/>
        <v>1.4233118124214852</v>
      </c>
      <c r="L8" s="24">
        <f t="shared" si="0"/>
        <v>1.5513282159785158</v>
      </c>
      <c r="M8" s="24">
        <f t="shared" si="0"/>
        <v>1.6894789590026928</v>
      </c>
      <c r="N8" s="24">
        <f t="shared" si="0"/>
        <v>1.8384592124201549</v>
      </c>
      <c r="O8" s="25">
        <f t="shared" si="0"/>
        <v>1.9990046271044331</v>
      </c>
    </row>
    <row r="9" spans="1:15" x14ac:dyDescent="0.25">
      <c r="D9" s="20">
        <v>11</v>
      </c>
      <c r="E9" s="21">
        <f t="shared" si="1"/>
        <v>1.8982985583354262</v>
      </c>
      <c r="G9" s="22" t="s">
        <v>20</v>
      </c>
      <c r="H9" s="23">
        <f t="shared" si="2"/>
        <v>1.1156683466653166</v>
      </c>
      <c r="I9" s="24">
        <f t="shared" si="0"/>
        <v>1.243374308394652</v>
      </c>
      <c r="J9" s="24">
        <f t="shared" si="0"/>
        <v>1.3842338707244455</v>
      </c>
      <c r="K9" s="24">
        <f t="shared" si="0"/>
        <v>1.5394540563150783</v>
      </c>
      <c r="L9" s="24">
        <f t="shared" si="0"/>
        <v>1.7103393581163138</v>
      </c>
      <c r="M9" s="24">
        <f t="shared" si="0"/>
        <v>1.8982985583354262</v>
      </c>
      <c r="N9" s="24">
        <f t="shared" si="0"/>
        <v>2.1048519522998355</v>
      </c>
      <c r="O9" s="25">
        <f t="shared" si="0"/>
        <v>2.3316389970546108</v>
      </c>
    </row>
    <row r="10" spans="1:15" x14ac:dyDescent="0.25">
      <c r="D10" s="20">
        <v>13</v>
      </c>
      <c r="E10" s="21">
        <f t="shared" si="1"/>
        <v>2.1329282601456852</v>
      </c>
      <c r="G10" s="22" t="s">
        <v>21</v>
      </c>
      <c r="H10" s="23">
        <f t="shared" si="2"/>
        <v>1.1380932804332895</v>
      </c>
      <c r="I10" s="24">
        <f t="shared" si="0"/>
        <v>1.2936066304537961</v>
      </c>
      <c r="J10" s="24">
        <f t="shared" si="0"/>
        <v>1.4685337134515639</v>
      </c>
      <c r="K10" s="24">
        <f t="shared" si="0"/>
        <v>1.6650735073103891</v>
      </c>
      <c r="L10" s="24">
        <f t="shared" si="0"/>
        <v>1.885649142323236</v>
      </c>
      <c r="M10" s="24">
        <f t="shared" si="0"/>
        <v>2.1329282601456852</v>
      </c>
      <c r="N10" s="24">
        <f t="shared" si="0"/>
        <v>2.4098450001880813</v>
      </c>
      <c r="O10" s="25">
        <f t="shared" si="0"/>
        <v>2.7196237261644982</v>
      </c>
    </row>
    <row r="11" spans="1:15" x14ac:dyDescent="0.25">
      <c r="D11" s="20">
        <v>15</v>
      </c>
      <c r="E11" s="21">
        <f t="shared" si="1"/>
        <v>2.3965581930996924</v>
      </c>
      <c r="G11" s="22" t="s">
        <v>22</v>
      </c>
      <c r="H11" s="23">
        <f t="shared" si="2"/>
        <v>1.1609689553699984</v>
      </c>
      <c r="I11" s="24">
        <f t="shared" si="0"/>
        <v>1.3458683383241292</v>
      </c>
      <c r="J11" s="24">
        <f t="shared" si="0"/>
        <v>1.5579674166007644</v>
      </c>
      <c r="K11" s="24">
        <f t="shared" si="0"/>
        <v>1.8009435055069167</v>
      </c>
      <c r="L11" s="24">
        <f t="shared" si="0"/>
        <v>2.0789281794113679</v>
      </c>
      <c r="M11" s="24">
        <f t="shared" si="0"/>
        <v>2.3965581930996924</v>
      </c>
      <c r="N11" s="24">
        <f t="shared" si="0"/>
        <v>2.7590315407153345</v>
      </c>
      <c r="O11" s="25">
        <f t="shared" si="0"/>
        <v>3.1721691141982715</v>
      </c>
    </row>
    <row r="12" spans="1:15" x14ac:dyDescent="0.25">
      <c r="D12" s="20">
        <v>17</v>
      </c>
      <c r="E12" s="21">
        <f t="shared" si="1"/>
        <v>2.692772785766814</v>
      </c>
      <c r="G12" s="22" t="s">
        <v>23</v>
      </c>
      <c r="H12" s="23">
        <f t="shared" si="2"/>
        <v>1.1843044313729358</v>
      </c>
      <c r="I12" s="24">
        <f t="shared" si="0"/>
        <v>1.4002414191924244</v>
      </c>
      <c r="J12" s="24">
        <f t="shared" si="0"/>
        <v>1.6528476322717507</v>
      </c>
      <c r="K12" s="24">
        <f t="shared" si="0"/>
        <v>1.9479004955562815</v>
      </c>
      <c r="L12" s="24">
        <f t="shared" si="0"/>
        <v>2.2920183178010332</v>
      </c>
      <c r="M12" s="24">
        <f t="shared" si="0"/>
        <v>2.692772785766814</v>
      </c>
      <c r="N12" s="24">
        <f t="shared" si="0"/>
        <v>3.1588152109649861</v>
      </c>
      <c r="O12" s="25">
        <f t="shared" si="0"/>
        <v>3.7000180548008639</v>
      </c>
    </row>
    <row r="13" spans="1:15" x14ac:dyDescent="0.25">
      <c r="D13" s="20">
        <v>19</v>
      </c>
      <c r="E13" s="21">
        <f t="shared" si="1"/>
        <v>3.0255995020875925</v>
      </c>
      <c r="G13" s="22" t="s">
        <v>24</v>
      </c>
      <c r="H13" s="23">
        <f t="shared" si="2"/>
        <v>1.2081089504435316</v>
      </c>
      <c r="I13" s="24">
        <f t="shared" si="0"/>
        <v>1.4568111725277981</v>
      </c>
      <c r="J13" s="24">
        <f t="shared" si="0"/>
        <v>1.7535060530771003</v>
      </c>
      <c r="K13" s="24">
        <f t="shared" si="0"/>
        <v>2.1068491759936743</v>
      </c>
      <c r="L13" s="24">
        <f t="shared" si="0"/>
        <v>2.526950195375639</v>
      </c>
      <c r="M13" s="24">
        <f t="shared" si="0"/>
        <v>3.0255995020875925</v>
      </c>
      <c r="N13" s="24">
        <f t="shared" si="0"/>
        <v>3.6165275350338129</v>
      </c>
      <c r="O13" s="25">
        <f t="shared" si="0"/>
        <v>4.3157010591197285</v>
      </c>
    </row>
    <row r="14" spans="1:15" ht="17.25" thickBot="1" x14ac:dyDescent="0.3">
      <c r="D14" s="26">
        <v>21</v>
      </c>
      <c r="E14" s="27">
        <f t="shared" si="1"/>
        <v>3.3995636005456196</v>
      </c>
      <c r="G14" s="28" t="s">
        <v>25</v>
      </c>
      <c r="H14" s="29">
        <f t="shared" si="2"/>
        <v>1.2323919403474466</v>
      </c>
      <c r="I14" s="30">
        <f t="shared" si="0"/>
        <v>1.5156663438979212</v>
      </c>
      <c r="J14" s="30">
        <f t="shared" si="0"/>
        <v>1.8602945717094954</v>
      </c>
      <c r="K14" s="30">
        <f t="shared" si="0"/>
        <v>2.2787680687547587</v>
      </c>
      <c r="L14" s="30">
        <f t="shared" si="0"/>
        <v>2.7859625904016418</v>
      </c>
      <c r="M14" s="30">
        <f t="shared" si="0"/>
        <v>3.3995636005456196</v>
      </c>
      <c r="N14" s="30">
        <f t="shared" si="0"/>
        <v>4.1405623748602123</v>
      </c>
      <c r="O14" s="31">
        <f t="shared" si="0"/>
        <v>5.0338337153572512</v>
      </c>
    </row>
  </sheetData>
  <mergeCells count="1">
    <mergeCell ref="H2:O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財務計算範例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2012-10-02T04:07:24Z</dcterms:created>
  <dcterms:modified xsi:type="dcterms:W3CDTF">2012-10-02T04:08:11Z</dcterms:modified>
</cp:coreProperties>
</file>