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a316552d2630b5b/2018 - 2020/Escritorio/2025/Personal/Personal/"/>
    </mc:Choice>
  </mc:AlternateContent>
  <xr:revisionPtr revIDLastSave="40" documentId="8_{AB49DF78-0A7F-46C9-B868-86FE53BBFD45}" xr6:coauthVersionLast="47" xr6:coauthVersionMax="47" xr10:uidLastSave="{1F40AD7C-232D-494F-A4C1-9596AAC5C46B}"/>
  <bookViews>
    <workbookView xWindow="-110" yWindow="-110" windowWidth="24220" windowHeight="15500" xr2:uid="{2B33AE71-26CD-4666-A1A7-D5FF908A3CB3}"/>
  </bookViews>
  <sheets>
    <sheet name="Base" sheetId="1" r:id="rId1"/>
    <sheet name="Google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04" i="1" l="1"/>
  <c r="B205" i="1" l="1"/>
  <c r="D205" i="1" s="1"/>
  <c r="D204" i="1"/>
</calcChain>
</file>

<file path=xl/sharedStrings.xml><?xml version="1.0" encoding="utf-8"?>
<sst xmlns="http://schemas.openxmlformats.org/spreadsheetml/2006/main" count="1296" uniqueCount="770">
  <si>
    <t>FECHA</t>
  </si>
  <si>
    <t>KILOMETRAJE INICIAL</t>
  </si>
  <si>
    <t>KILOMETRAJE FINAL</t>
  </si>
  <si>
    <t>KILOMETRO RECORRIDO</t>
  </si>
  <si>
    <t>COSTO LITRO</t>
  </si>
  <si>
    <t>PAGO TOTAL</t>
  </si>
  <si>
    <t>LITROS DE ACUERDO AL PAGO</t>
  </si>
  <si>
    <t>KILOMETROS POR LITRO</t>
  </si>
  <si>
    <t>COSTO POR KILOMETRO</t>
  </si>
  <si>
    <t>KILOMETRO POR GALON</t>
  </si>
  <si>
    <t>AÑO</t>
  </si>
  <si>
    <t>NOMBRE MES</t>
  </si>
  <si>
    <t>$27.88</t>
  </si>
  <si>
    <t>$3,145.04</t>
  </si>
  <si>
    <t>$3.94</t>
  </si>
  <si>
    <t>diciembre</t>
  </si>
  <si>
    <t>$1,172.73</t>
  </si>
  <si>
    <t>$2.99</t>
  </si>
  <si>
    <t>$28.25</t>
  </si>
  <si>
    <t>$1,688.40</t>
  </si>
  <si>
    <t>$3.38</t>
  </si>
  <si>
    <t>$1,039.28</t>
  </si>
  <si>
    <t>$3.73</t>
  </si>
  <si>
    <t>$25.87</t>
  </si>
  <si>
    <t>$1,734.72</t>
  </si>
  <si>
    <t>$3.75</t>
  </si>
  <si>
    <t>$27.73</t>
  </si>
  <si>
    <t>$1,712.50</t>
  </si>
  <si>
    <t>$3.99</t>
  </si>
  <si>
    <t>enero</t>
  </si>
  <si>
    <t>$27.80</t>
  </si>
  <si>
    <t>$1,708.50</t>
  </si>
  <si>
    <t>$4.01</t>
  </si>
  <si>
    <t>$1,737.42</t>
  </si>
  <si>
    <t>$3.96</t>
  </si>
  <si>
    <t>$29.57</t>
  </si>
  <si>
    <t>$1,373.10</t>
  </si>
  <si>
    <t>$4.46</t>
  </si>
  <si>
    <t>febrero</t>
  </si>
  <si>
    <t>$30.10</t>
  </si>
  <si>
    <t>$1,812.08</t>
  </si>
  <si>
    <t>$3.65</t>
  </si>
  <si>
    <t>$26.13</t>
  </si>
  <si>
    <t>$1,786.18</t>
  </si>
  <si>
    <t>$3.82</t>
  </si>
  <si>
    <t>$28.61</t>
  </si>
  <si>
    <t>$1,902.40</t>
  </si>
  <si>
    <t>$3.95</t>
  </si>
  <si>
    <t>$28.93</t>
  </si>
  <si>
    <t>$1,731.60</t>
  </si>
  <si>
    <t>$4.16</t>
  </si>
  <si>
    <t>marzo</t>
  </si>
  <si>
    <t>$1,887.44</t>
  </si>
  <si>
    <t>$3.84</t>
  </si>
  <si>
    <t>$30.27</t>
  </si>
  <si>
    <t>$1,929.32</t>
  </si>
  <si>
    <t>$3.72</t>
  </si>
  <si>
    <t>$30.45</t>
  </si>
  <si>
    <t>$1,931.14</t>
  </si>
  <si>
    <t>$30.85</t>
  </si>
  <si>
    <t>$1,829.90</t>
  </si>
  <si>
    <t>$4.52</t>
  </si>
  <si>
    <t>$31.61</t>
  </si>
  <si>
    <t>$1,964.21</t>
  </si>
  <si>
    <t>$4.20</t>
  </si>
  <si>
    <t>$5.20</t>
  </si>
  <si>
    <t>abril</t>
  </si>
  <si>
    <t>$31.72</t>
  </si>
  <si>
    <t>$1,974.01</t>
  </si>
  <si>
    <t>$4.40</t>
  </si>
  <si>
    <t>$31.71</t>
  </si>
  <si>
    <t>$1,922.45</t>
  </si>
  <si>
    <t>$4.41</t>
  </si>
  <si>
    <t>$31.89</t>
  </si>
  <si>
    <t>$1,996.90</t>
  </si>
  <si>
    <t>$4.44</t>
  </si>
  <si>
    <t>$32.05</t>
  </si>
  <si>
    <t>$1,952.87</t>
  </si>
  <si>
    <t>$5.03</t>
  </si>
  <si>
    <t>$2,039.66</t>
  </si>
  <si>
    <t>$4.42</t>
  </si>
  <si>
    <t>mayo</t>
  </si>
  <si>
    <t>$32.11</t>
  </si>
  <si>
    <t>$2,021.70</t>
  </si>
  <si>
    <t>$4.86</t>
  </si>
  <si>
    <t>$1,991.65</t>
  </si>
  <si>
    <t>$30.40</t>
  </si>
  <si>
    <t>$17,114.00</t>
  </si>
  <si>
    <t>$4.22</t>
  </si>
  <si>
    <t>junio</t>
  </si>
  <si>
    <t>$38.56</t>
  </si>
  <si>
    <t>$2,387.25</t>
  </si>
  <si>
    <t>$5.59</t>
  </si>
  <si>
    <t>$38.77</t>
  </si>
  <si>
    <t>$2,171.86</t>
  </si>
  <si>
    <t>$5.02</t>
  </si>
  <si>
    <t>julio</t>
  </si>
  <si>
    <t>$38.72</t>
  </si>
  <si>
    <t>$2,418.50</t>
  </si>
  <si>
    <t>$5.99</t>
  </si>
  <si>
    <t>$37.95</t>
  </si>
  <si>
    <t>$1,080.70</t>
  </si>
  <si>
    <t>$1.84</t>
  </si>
  <si>
    <t>$30.55</t>
  </si>
  <si>
    <t>$2,098.92</t>
  </si>
  <si>
    <t>$4.21</t>
  </si>
  <si>
    <t>$33.68</t>
  </si>
  <si>
    <t>$2,216.50</t>
  </si>
  <si>
    <t>$4.97</t>
  </si>
  <si>
    <t>agosto</t>
  </si>
  <si>
    <t>$32.18</t>
  </si>
  <si>
    <t>$2,024.89</t>
  </si>
  <si>
    <t>$4.68</t>
  </si>
  <si>
    <t>$2,005.30</t>
  </si>
  <si>
    <t>$4.70</t>
  </si>
  <si>
    <t>$31.24</t>
  </si>
  <si>
    <t>$1,808.30</t>
  </si>
  <si>
    <t>$30.67</t>
  </si>
  <si>
    <t>$1,770.60</t>
  </si>
  <si>
    <t>$5.53</t>
  </si>
  <si>
    <t>$29.37</t>
  </si>
  <si>
    <t>$1,951.60</t>
  </si>
  <si>
    <t>$30.25</t>
  </si>
  <si>
    <t>$1,894.07</t>
  </si>
  <si>
    <t>$5.06</t>
  </si>
  <si>
    <t>$29.84</t>
  </si>
  <si>
    <t>$1,875.35</t>
  </si>
  <si>
    <t>$4.08</t>
  </si>
  <si>
    <t>septiembre</t>
  </si>
  <si>
    <t>$29.75</t>
  </si>
  <si>
    <t>$1,971.40</t>
  </si>
  <si>
    <t>$4.90</t>
  </si>
  <si>
    <t>$29.51</t>
  </si>
  <si>
    <t>$1,639.58</t>
  </si>
  <si>
    <t>$3.17</t>
  </si>
  <si>
    <t>$29.56</t>
  </si>
  <si>
    <t>$1,763.60</t>
  </si>
  <si>
    <t>$4.60</t>
  </si>
  <si>
    <t>$29.46</t>
  </si>
  <si>
    <t>$1,482.30</t>
  </si>
  <si>
    <t>$4.89</t>
  </si>
  <si>
    <t>$29.48</t>
  </si>
  <si>
    <t>$815.60</t>
  </si>
  <si>
    <t>$5.87</t>
  </si>
  <si>
    <t>octubre</t>
  </si>
  <si>
    <t>$29.25</t>
  </si>
  <si>
    <t>$1,822.13</t>
  </si>
  <si>
    <t>$3.56</t>
  </si>
  <si>
    <t>$29.58</t>
  </si>
  <si>
    <t>$1,630.01</t>
  </si>
  <si>
    <t>$29.77</t>
  </si>
  <si>
    <t>$1,847.20</t>
  </si>
  <si>
    <t>$4.93</t>
  </si>
  <si>
    <t>$30.34</t>
  </si>
  <si>
    <t>$1,982.78</t>
  </si>
  <si>
    <t>$30.82</t>
  </si>
  <si>
    <t>$1,802.35</t>
  </si>
  <si>
    <t>$3.86</t>
  </si>
  <si>
    <t>$33.77</t>
  </si>
  <si>
    <t>$1,820.31</t>
  </si>
  <si>
    <t>$5.50</t>
  </si>
  <si>
    <t>$1,915.20</t>
  </si>
  <si>
    <t>$3.67</t>
  </si>
  <si>
    <t>$31.38</t>
  </si>
  <si>
    <t>$1,912.60</t>
  </si>
  <si>
    <t>noviembre</t>
  </si>
  <si>
    <t>$31.57</t>
  </si>
  <si>
    <t>$1,865.10</t>
  </si>
  <si>
    <t>$31.41</t>
  </si>
  <si>
    <t>$1,975.40</t>
  </si>
  <si>
    <t>$4.94</t>
  </si>
  <si>
    <t>$31.73</t>
  </si>
  <si>
    <t>$1,883.10</t>
  </si>
  <si>
    <t>$4.64</t>
  </si>
  <si>
    <t>$29.93</t>
  </si>
  <si>
    <t>$1,773.00</t>
  </si>
  <si>
    <t>$3.15</t>
  </si>
  <si>
    <t>$30.89</t>
  </si>
  <si>
    <t>$1,920.49</t>
  </si>
  <si>
    <t>$3.71</t>
  </si>
  <si>
    <t>$1,871.66</t>
  </si>
  <si>
    <t>$4.30</t>
  </si>
  <si>
    <t>$29.41</t>
  </si>
  <si>
    <t>$1,905.77</t>
  </si>
  <si>
    <t>$4.11</t>
  </si>
  <si>
    <t>$1,887.90</t>
  </si>
  <si>
    <t>$28.31</t>
  </si>
  <si>
    <t>$1,811.50</t>
  </si>
  <si>
    <t>$3.46</t>
  </si>
  <si>
    <t>$1,703.21</t>
  </si>
  <si>
    <t>$3.83</t>
  </si>
  <si>
    <t>$27.32</t>
  </si>
  <si>
    <t>$1,710.56</t>
  </si>
  <si>
    <t>$3.53</t>
  </si>
  <si>
    <t>$27.66</t>
  </si>
  <si>
    <t>$1,748.33</t>
  </si>
  <si>
    <t>$4.19</t>
  </si>
  <si>
    <t>$28.03</t>
  </si>
  <si>
    <t>$1,695.90</t>
  </si>
  <si>
    <t>$3.23</t>
  </si>
  <si>
    <t>$28.88</t>
  </si>
  <si>
    <t>$1,806.49</t>
  </si>
  <si>
    <t>$28.86</t>
  </si>
  <si>
    <t>$1,890.65</t>
  </si>
  <si>
    <t>$3.70</t>
  </si>
  <si>
    <t>$29.05</t>
  </si>
  <si>
    <t>$1,733.76</t>
  </si>
  <si>
    <t>$4.10</t>
  </si>
  <si>
    <t>$29.27</t>
  </si>
  <si>
    <t>$1,615.00</t>
  </si>
  <si>
    <t>$4.84</t>
  </si>
  <si>
    <t>$1,843.20</t>
  </si>
  <si>
    <t>$3.50</t>
  </si>
  <si>
    <t>$1,581.90</t>
  </si>
  <si>
    <t>$29.04</t>
  </si>
  <si>
    <t>$1,832.90</t>
  </si>
  <si>
    <t>$4.71</t>
  </si>
  <si>
    <t>$28.81</t>
  </si>
  <si>
    <t>$2,183.71</t>
  </si>
  <si>
    <t>$29.07</t>
  </si>
  <si>
    <t>$1,820.28</t>
  </si>
  <si>
    <t>$28.57</t>
  </si>
  <si>
    <t>$1,776.00</t>
  </si>
  <si>
    <t>$28.35</t>
  </si>
  <si>
    <t>$1,697.82</t>
  </si>
  <si>
    <t>$5.04</t>
  </si>
  <si>
    <t>$28.44</t>
  </si>
  <si>
    <t>$1,676.71</t>
  </si>
  <si>
    <t>$4.03</t>
  </si>
  <si>
    <t>$28.56</t>
  </si>
  <si>
    <t>$1,778.80</t>
  </si>
  <si>
    <t>$28.91</t>
  </si>
  <si>
    <t>$1,802.68</t>
  </si>
  <si>
    <t>$4.76</t>
  </si>
  <si>
    <t>$1,640.20</t>
  </si>
  <si>
    <t>$5.19</t>
  </si>
  <si>
    <t>$28.96</t>
  </si>
  <si>
    <t>$1,773.80</t>
  </si>
  <si>
    <t>$29.17</t>
  </si>
  <si>
    <t>$1,827.70</t>
  </si>
  <si>
    <t>$28.77</t>
  </si>
  <si>
    <t>$1,826.52</t>
  </si>
  <si>
    <t>$4.87</t>
  </si>
  <si>
    <t>$1,604.30</t>
  </si>
  <si>
    <t>$28.30</t>
  </si>
  <si>
    <t>$1,778.37</t>
  </si>
  <si>
    <t>$4.02</t>
  </si>
  <si>
    <t>$29.22</t>
  </si>
  <si>
    <t>$1,823.00</t>
  </si>
  <si>
    <t>$4.72</t>
  </si>
  <si>
    <t>$27.99</t>
  </si>
  <si>
    <t>$1,662.55</t>
  </si>
  <si>
    <t>$4.06</t>
  </si>
  <si>
    <t>$27.55</t>
  </si>
  <si>
    <t>$1,452.60</t>
  </si>
  <si>
    <t>$27.60</t>
  </si>
  <si>
    <t>$1,639.30</t>
  </si>
  <si>
    <t>$27.85</t>
  </si>
  <si>
    <t>$1,745.60</t>
  </si>
  <si>
    <t>$3.24</t>
  </si>
  <si>
    <t>$27.70</t>
  </si>
  <si>
    <t>$1,508.30</t>
  </si>
  <si>
    <t>$1,641.10</t>
  </si>
  <si>
    <t>$1,362.87</t>
  </si>
  <si>
    <t>$3.40</t>
  </si>
  <si>
    <t>$28.07</t>
  </si>
  <si>
    <t>$1,834.80</t>
  </si>
  <si>
    <t>$4.51</t>
  </si>
  <si>
    <t>$27.92</t>
  </si>
  <si>
    <t>$1,547.80</t>
  </si>
  <si>
    <t>$28.00</t>
  </si>
  <si>
    <t>$1,788.64</t>
  </si>
  <si>
    <t>$28.19</t>
  </si>
  <si>
    <t>$1,763.50</t>
  </si>
  <si>
    <t>$4.74</t>
  </si>
  <si>
    <t>$29.02</t>
  </si>
  <si>
    <t>$1,702.50</t>
  </si>
  <si>
    <t>$29.82</t>
  </si>
  <si>
    <t>$1,669.00</t>
  </si>
  <si>
    <t>$28.51</t>
  </si>
  <si>
    <t>$1,799.21</t>
  </si>
  <si>
    <t>$1,598.10</t>
  </si>
  <si>
    <t>$4.43</t>
  </si>
  <si>
    <t>$30.07</t>
  </si>
  <si>
    <t>$1,870.00</t>
  </si>
  <si>
    <t>$4.13</t>
  </si>
  <si>
    <t>$29.89</t>
  </si>
  <si>
    <t>$1,850.64</t>
  </si>
  <si>
    <t>$30.57</t>
  </si>
  <si>
    <t>$1,855.51</t>
  </si>
  <si>
    <t>$4.54</t>
  </si>
  <si>
    <t>$31.26</t>
  </si>
  <si>
    <t>$1,924.00</t>
  </si>
  <si>
    <t>$5.16</t>
  </si>
  <si>
    <t>$31.58</t>
  </si>
  <si>
    <t>$1,867.61</t>
  </si>
  <si>
    <t>$32.72</t>
  </si>
  <si>
    <t>$1,598.00</t>
  </si>
  <si>
    <t>$31.88</t>
  </si>
  <si>
    <t>$1,979.10</t>
  </si>
  <si>
    <t>$5.00</t>
  </si>
  <si>
    <t>$1,841.10</t>
  </si>
  <si>
    <t>$5.22</t>
  </si>
  <si>
    <t>$31.91</t>
  </si>
  <si>
    <t>$1,472.14</t>
  </si>
  <si>
    <t>$2.64</t>
  </si>
  <si>
    <t>$32.06</t>
  </si>
  <si>
    <t>$921.00</t>
  </si>
  <si>
    <t>$3.81</t>
  </si>
  <si>
    <t>$31.53</t>
  </si>
  <si>
    <t>$1,814.50</t>
  </si>
  <si>
    <t>$5.42</t>
  </si>
  <si>
    <t>$31.56</t>
  </si>
  <si>
    <t>$1,963.30</t>
  </si>
  <si>
    <t>$4.56</t>
  </si>
  <si>
    <t>$31.04</t>
  </si>
  <si>
    <t>$1,958.70</t>
  </si>
  <si>
    <t>$4.57</t>
  </si>
  <si>
    <t>30,17</t>
  </si>
  <si>
    <t>1898,87</t>
  </si>
  <si>
    <t>62,94</t>
  </si>
  <si>
    <t>5,94</t>
  </si>
  <si>
    <t>5,08</t>
  </si>
  <si>
    <t>22,45</t>
  </si>
  <si>
    <t>1930,85</t>
  </si>
  <si>
    <t>7,47</t>
  </si>
  <si>
    <t>4,04</t>
  </si>
  <si>
    <t>28,24</t>
  </si>
  <si>
    <t>29,38</t>
  </si>
  <si>
    <t>1614,6</t>
  </si>
  <si>
    <t>54,96</t>
  </si>
  <si>
    <t>5,86</t>
  </si>
  <si>
    <t>5,01</t>
  </si>
  <si>
    <t>22,15</t>
  </si>
  <si>
    <t>28,57</t>
  </si>
  <si>
    <t>1785,3</t>
  </si>
  <si>
    <t>62,49</t>
  </si>
  <si>
    <t>7,07</t>
  </si>
  <si>
    <t>26,72</t>
  </si>
  <si>
    <t>1784,68</t>
  </si>
  <si>
    <t>62,47</t>
  </si>
  <si>
    <t>6,47</t>
  </si>
  <si>
    <t>4,42</t>
  </si>
  <si>
    <t>24,46</t>
  </si>
  <si>
    <t>27,84</t>
  </si>
  <si>
    <t>567,2</t>
  </si>
  <si>
    <t>20,37</t>
  </si>
  <si>
    <t>5,99</t>
  </si>
  <si>
    <t>4,65</t>
  </si>
  <si>
    <t>22,64</t>
  </si>
  <si>
    <t>1750,1</t>
  </si>
  <si>
    <t>62,86</t>
  </si>
  <si>
    <t>7,94</t>
  </si>
  <si>
    <t>3,51</t>
  </si>
  <si>
    <t>30,01</t>
  </si>
  <si>
    <t>27,47</t>
  </si>
  <si>
    <t>1713,72</t>
  </si>
  <si>
    <t>62,39</t>
  </si>
  <si>
    <t>5,74</t>
  </si>
  <si>
    <t>4,79</t>
  </si>
  <si>
    <t>21,7</t>
  </si>
  <si>
    <t>27,2</t>
  </si>
  <si>
    <t>1683,27</t>
  </si>
  <si>
    <t>61,88</t>
  </si>
  <si>
    <t>7,48</t>
  </si>
  <si>
    <t>3,64</t>
  </si>
  <si>
    <t>28,27</t>
  </si>
  <si>
    <t>26,98</t>
  </si>
  <si>
    <t>1678,56</t>
  </si>
  <si>
    <t>62,21</t>
  </si>
  <si>
    <t>6,64</t>
  </si>
  <si>
    <t>4,06</t>
  </si>
  <si>
    <t>25,1</t>
  </si>
  <si>
    <t>26,7</t>
  </si>
  <si>
    <t>1439,7</t>
  </si>
  <si>
    <t>53,92</t>
  </si>
  <si>
    <t>6,9</t>
  </si>
  <si>
    <t>3,87</t>
  </si>
  <si>
    <t>26,08</t>
  </si>
  <si>
    <t>26,96</t>
  </si>
  <si>
    <t>1686,4</t>
  </si>
  <si>
    <t>62,55</t>
  </si>
  <si>
    <t>8,14</t>
  </si>
  <si>
    <t>3,31</t>
  </si>
  <si>
    <t>30,77</t>
  </si>
  <si>
    <t>26,78</t>
  </si>
  <si>
    <t>1687,19</t>
  </si>
  <si>
    <t>6,22</t>
  </si>
  <si>
    <t>4,3</t>
  </si>
  <si>
    <t>23,51</t>
  </si>
  <si>
    <t>1612,9</t>
  </si>
  <si>
    <t>60,23</t>
  </si>
  <si>
    <t>6,18</t>
  </si>
  <si>
    <t>4,34</t>
  </si>
  <si>
    <t>23,36</t>
  </si>
  <si>
    <t>26,47</t>
  </si>
  <si>
    <t>1645,69</t>
  </si>
  <si>
    <t>62,17</t>
  </si>
  <si>
    <t>6,32</t>
  </si>
  <si>
    <t>4,19</t>
  </si>
  <si>
    <t>23,89</t>
  </si>
  <si>
    <t>26,12</t>
  </si>
  <si>
    <t>1468,1</t>
  </si>
  <si>
    <t>56,21</t>
  </si>
  <si>
    <t>6,58</t>
  </si>
  <si>
    <t>3,97</t>
  </si>
  <si>
    <t>24,87</t>
  </si>
  <si>
    <t>26,66</t>
  </si>
  <si>
    <t>1650,8</t>
  </si>
  <si>
    <t>61,92</t>
  </si>
  <si>
    <t>6,73</t>
  </si>
  <si>
    <t>3,96</t>
  </si>
  <si>
    <t>25,44</t>
  </si>
  <si>
    <t>27,25</t>
  </si>
  <si>
    <t>63,34</t>
  </si>
  <si>
    <t>6,19</t>
  </si>
  <si>
    <t>4,4</t>
  </si>
  <si>
    <t>23,4</t>
  </si>
  <si>
    <t>26,99</t>
  </si>
  <si>
    <t>1701,72</t>
  </si>
  <si>
    <t>63,05</t>
  </si>
  <si>
    <t>6,93</t>
  </si>
  <si>
    <t>3,89</t>
  </si>
  <si>
    <t>26,2</t>
  </si>
  <si>
    <t>27,54</t>
  </si>
  <si>
    <t>1721,06</t>
  </si>
  <si>
    <t>6,79</t>
  </si>
  <si>
    <t>25,67</t>
  </si>
  <si>
    <t>27,78</t>
  </si>
  <si>
    <t>1776,6</t>
  </si>
  <si>
    <t>63,95</t>
  </si>
  <si>
    <t>7,43</t>
  </si>
  <si>
    <t>3,74</t>
  </si>
  <si>
    <t>28,09</t>
  </si>
  <si>
    <t>28,5</t>
  </si>
  <si>
    <t>1693,1</t>
  </si>
  <si>
    <t>59,41</t>
  </si>
  <si>
    <t>7,34</t>
  </si>
  <si>
    <t>3,88</t>
  </si>
  <si>
    <t>27,75</t>
  </si>
  <si>
    <t>28,23</t>
  </si>
  <si>
    <t>1801,36</t>
  </si>
  <si>
    <t>63,81</t>
  </si>
  <si>
    <t>6,75</t>
  </si>
  <si>
    <t>4,18</t>
  </si>
  <si>
    <t>25,52</t>
  </si>
  <si>
    <t>28,68</t>
  </si>
  <si>
    <t>1734,08</t>
  </si>
  <si>
    <t>60,46</t>
  </si>
  <si>
    <t>6,5</t>
  </si>
  <si>
    <t>4,41</t>
  </si>
  <si>
    <t>24,57</t>
  </si>
  <si>
    <t>28,92</t>
  </si>
  <si>
    <t>1824,16</t>
  </si>
  <si>
    <t>63,08</t>
  </si>
  <si>
    <t>5,83</t>
  </si>
  <si>
    <t>4,96</t>
  </si>
  <si>
    <t>22,04</t>
  </si>
  <si>
    <t>1841,8</t>
  </si>
  <si>
    <t>63,51</t>
  </si>
  <si>
    <t>7,35</t>
  </si>
  <si>
    <t>3,94</t>
  </si>
  <si>
    <t>29,97</t>
  </si>
  <si>
    <t>81,08</t>
  </si>
  <si>
    <t>6,34</t>
  </si>
  <si>
    <t>4,73</t>
  </si>
  <si>
    <t>23,97</t>
  </si>
  <si>
    <t>29,57</t>
  </si>
  <si>
    <t>1716,7</t>
  </si>
  <si>
    <t>58,06</t>
  </si>
  <si>
    <t>6,2</t>
  </si>
  <si>
    <t>4,77</t>
  </si>
  <si>
    <t>23,44</t>
  </si>
  <si>
    <t>29,56</t>
  </si>
  <si>
    <t>1616,4</t>
  </si>
  <si>
    <t>54,68</t>
  </si>
  <si>
    <t>6,78</t>
  </si>
  <si>
    <t>4,36</t>
  </si>
  <si>
    <t>25,63</t>
  </si>
  <si>
    <t>1916,7</t>
  </si>
  <si>
    <t>64,84</t>
  </si>
  <si>
    <t>3,69</t>
  </si>
  <si>
    <t>30,24</t>
  </si>
  <si>
    <t>30,04</t>
  </si>
  <si>
    <t>1500,35</t>
  </si>
  <si>
    <t>49,95</t>
  </si>
  <si>
    <t>7,51</t>
  </si>
  <si>
    <t>28,39</t>
  </si>
  <si>
    <t>29,99</t>
  </si>
  <si>
    <t>1817,8</t>
  </si>
  <si>
    <t>60,61</t>
  </si>
  <si>
    <t>5,54</t>
  </si>
  <si>
    <t>5,41</t>
  </si>
  <si>
    <t>20,94</t>
  </si>
  <si>
    <t>29,92</t>
  </si>
  <si>
    <t>1871,08</t>
  </si>
  <si>
    <t>62,54</t>
  </si>
  <si>
    <t>6,38</t>
  </si>
  <si>
    <t>4,69</t>
  </si>
  <si>
    <t>24,12</t>
  </si>
  <si>
    <t>29,41</t>
  </si>
  <si>
    <t>1574,46</t>
  </si>
  <si>
    <t>53,53</t>
  </si>
  <si>
    <t>7,86</t>
  </si>
  <si>
    <t>29,71</t>
  </si>
  <si>
    <t>29,75</t>
  </si>
  <si>
    <t>1868,1</t>
  </si>
  <si>
    <t>62,79</t>
  </si>
  <si>
    <t>6,74</t>
  </si>
  <si>
    <t>25,48</t>
  </si>
  <si>
    <t>28,66</t>
  </si>
  <si>
    <t>1691,71</t>
  </si>
  <si>
    <t>59,03</t>
  </si>
  <si>
    <t>5,95</t>
  </si>
  <si>
    <t>4,82</t>
  </si>
  <si>
    <t>22,49</t>
  </si>
  <si>
    <t>28,35</t>
  </si>
  <si>
    <t>1765,78</t>
  </si>
  <si>
    <t>62,29</t>
  </si>
  <si>
    <t>7,29</t>
  </si>
  <si>
    <t>27,56</t>
  </si>
  <si>
    <t>28,1</t>
  </si>
  <si>
    <t>1762,7</t>
  </si>
  <si>
    <t>62,73</t>
  </si>
  <si>
    <t>4,14</t>
  </si>
  <si>
    <t>28,08</t>
  </si>
  <si>
    <t>1811,5</t>
  </si>
  <si>
    <t>64,51</t>
  </si>
  <si>
    <t>6,23</t>
  </si>
  <si>
    <t>4,51</t>
  </si>
  <si>
    <t>23,55</t>
  </si>
  <si>
    <t>27,88</t>
  </si>
  <si>
    <t>1703,6</t>
  </si>
  <si>
    <t>61,1</t>
  </si>
  <si>
    <t>7,4</t>
  </si>
  <si>
    <t>3,77</t>
  </si>
  <si>
    <t>27,97</t>
  </si>
  <si>
    <t>24,88</t>
  </si>
  <si>
    <t>1715,46</t>
  </si>
  <si>
    <t>68,95</t>
  </si>
  <si>
    <t>5,79</t>
  </si>
  <si>
    <t>21,89</t>
  </si>
  <si>
    <t>27,51</t>
  </si>
  <si>
    <t>1707,8</t>
  </si>
  <si>
    <t>62,08</t>
  </si>
  <si>
    <t>7,39</t>
  </si>
  <si>
    <t>3,72</t>
  </si>
  <si>
    <t>27,93</t>
  </si>
  <si>
    <t>27,85</t>
  </si>
  <si>
    <t>1683,1</t>
  </si>
  <si>
    <t>60,43</t>
  </si>
  <si>
    <t>4,2</t>
  </si>
  <si>
    <t>28,03</t>
  </si>
  <si>
    <t>1730,32</t>
  </si>
  <si>
    <t>61,73</t>
  </si>
  <si>
    <t>7,69</t>
  </si>
  <si>
    <t>29,07</t>
  </si>
  <si>
    <t>28,2</t>
  </si>
  <si>
    <t>1743,7</t>
  </si>
  <si>
    <t>61,83</t>
  </si>
  <si>
    <t>6,37</t>
  </si>
  <si>
    <t>4,43</t>
  </si>
  <si>
    <t>24,08</t>
  </si>
  <si>
    <t>24,55</t>
  </si>
  <si>
    <t>1765,88</t>
  </si>
  <si>
    <t>71,93</t>
  </si>
  <si>
    <t>6,48</t>
  </si>
  <si>
    <t>3,79</t>
  </si>
  <si>
    <t>24,49</t>
  </si>
  <si>
    <t>28,44</t>
  </si>
  <si>
    <t>1790,01</t>
  </si>
  <si>
    <t>5,47</t>
  </si>
  <si>
    <t>5,2</t>
  </si>
  <si>
    <t>20,68</t>
  </si>
  <si>
    <t>28,38</t>
  </si>
  <si>
    <t>1785,67</t>
  </si>
  <si>
    <t>62,92</t>
  </si>
  <si>
    <t>6,04</t>
  </si>
  <si>
    <t>4,7</t>
  </si>
  <si>
    <t>22,83</t>
  </si>
  <si>
    <t>1793,78</t>
  </si>
  <si>
    <t>63,88</t>
  </si>
  <si>
    <t>5,6</t>
  </si>
  <si>
    <t>21,17</t>
  </si>
  <si>
    <t>28,18</t>
  </si>
  <si>
    <t>1748,09</t>
  </si>
  <si>
    <t>62,03</t>
  </si>
  <si>
    <t>6,69</t>
  </si>
  <si>
    <t>4,21</t>
  </si>
  <si>
    <t>25,29</t>
  </si>
  <si>
    <t>1761,89</t>
  </si>
  <si>
    <t>4,44</t>
  </si>
  <si>
    <t>27,77</t>
  </si>
  <si>
    <t>1830,82</t>
  </si>
  <si>
    <t>65,93</t>
  </si>
  <si>
    <t>6,87</t>
  </si>
  <si>
    <t>25,97</t>
  </si>
  <si>
    <t>1576,7</t>
  </si>
  <si>
    <t>57,31</t>
  </si>
  <si>
    <t>3,93</t>
  </si>
  <si>
    <t>26,46</t>
  </si>
  <si>
    <t>27,44</t>
  </si>
  <si>
    <t>1675,6</t>
  </si>
  <si>
    <t>61,06</t>
  </si>
  <si>
    <t>6,62</t>
  </si>
  <si>
    <t>4,15</t>
  </si>
  <si>
    <t>25,02</t>
  </si>
  <si>
    <t>26,9</t>
  </si>
  <si>
    <t>1746,58</t>
  </si>
  <si>
    <t>64,93</t>
  </si>
  <si>
    <t>7,53</t>
  </si>
  <si>
    <t>3,57</t>
  </si>
  <si>
    <t>28,46</t>
  </si>
  <si>
    <t>26,62</t>
  </si>
  <si>
    <t>1656,83</t>
  </si>
  <si>
    <t>62,24</t>
  </si>
  <si>
    <t>6,96</t>
  </si>
  <si>
    <t>3,83</t>
  </si>
  <si>
    <t>26,31</t>
  </si>
  <si>
    <t>26,3</t>
  </si>
  <si>
    <t>63,12</t>
  </si>
  <si>
    <t>6,27</t>
  </si>
  <si>
    <t>23,7</t>
  </si>
  <si>
    <t>25,64</t>
  </si>
  <si>
    <t>1503,2</t>
  </si>
  <si>
    <t>58,63</t>
  </si>
  <si>
    <t>7,08</t>
  </si>
  <si>
    <t>3,62</t>
  </si>
  <si>
    <t>26,76</t>
  </si>
  <si>
    <t>25,51</t>
  </si>
  <si>
    <t>1567,8</t>
  </si>
  <si>
    <t>61,46</t>
  </si>
  <si>
    <t>7,05</t>
  </si>
  <si>
    <t>26,65</t>
  </si>
  <si>
    <t>25,91</t>
  </si>
  <si>
    <t>1592,69</t>
  </si>
  <si>
    <t>61,47</t>
  </si>
  <si>
    <t>7,26</t>
  </si>
  <si>
    <t>26,18</t>
  </si>
  <si>
    <t>1635,52</t>
  </si>
  <si>
    <t>25,94</t>
  </si>
  <si>
    <t>60,18</t>
  </si>
  <si>
    <t>6,33</t>
  </si>
  <si>
    <t>4,1</t>
  </si>
  <si>
    <t>23,93</t>
  </si>
  <si>
    <t>25,87</t>
  </si>
  <si>
    <t>60,53</t>
  </si>
  <si>
    <t>6,99</t>
  </si>
  <si>
    <t>3,7</t>
  </si>
  <si>
    <t>26,42</t>
  </si>
  <si>
    <t>25,9</t>
  </si>
  <si>
    <t>1608,8</t>
  </si>
  <si>
    <t>62,12</t>
  </si>
  <si>
    <t>5,89</t>
  </si>
  <si>
    <t>22,26</t>
  </si>
  <si>
    <t>26,07</t>
  </si>
  <si>
    <t>1602,8</t>
  </si>
  <si>
    <t>61,48</t>
  </si>
  <si>
    <t>7,5</t>
  </si>
  <si>
    <t>3,48</t>
  </si>
  <si>
    <t>26,34</t>
  </si>
  <si>
    <t>2225,9</t>
  </si>
  <si>
    <t>84,51</t>
  </si>
  <si>
    <t>7,17</t>
  </si>
  <si>
    <t>3,67</t>
  </si>
  <si>
    <t>27,1</t>
  </si>
  <si>
    <t>1654,7</t>
  </si>
  <si>
    <t>60,83</t>
  </si>
  <si>
    <t>6,67</t>
  </si>
  <si>
    <t>4,08</t>
  </si>
  <si>
    <t>25,21</t>
  </si>
  <si>
    <t>27,43</t>
  </si>
  <si>
    <t>60,12</t>
  </si>
  <si>
    <t>4,31</t>
  </si>
  <si>
    <t>27,52</t>
  </si>
  <si>
    <t>61,41</t>
  </si>
  <si>
    <t>8,17</t>
  </si>
  <si>
    <t>3,37</t>
  </si>
  <si>
    <t>30,88</t>
  </si>
  <si>
    <t>27,5</t>
  </si>
  <si>
    <t>1527,76</t>
  </si>
  <si>
    <t>55,55</t>
  </si>
  <si>
    <t>8,44</t>
  </si>
  <si>
    <t>3,26</t>
  </si>
  <si>
    <t>31,9</t>
  </si>
  <si>
    <t>27,38</t>
  </si>
  <si>
    <t>1582,2</t>
  </si>
  <si>
    <t>57,79</t>
  </si>
  <si>
    <t>3,45</t>
  </si>
  <si>
    <t>26,37</t>
  </si>
  <si>
    <t>1620,75</t>
  </si>
  <si>
    <t>8,43</t>
  </si>
  <si>
    <t>3,13</t>
  </si>
  <si>
    <t>31,87</t>
  </si>
  <si>
    <t>27,3</t>
  </si>
  <si>
    <t>1628,2</t>
  </si>
  <si>
    <t>59,64</t>
  </si>
  <si>
    <t>8,07</t>
  </si>
  <si>
    <t>3,39</t>
  </si>
  <si>
    <t>30,5</t>
  </si>
  <si>
    <t>26,75</t>
  </si>
  <si>
    <t>1655,7</t>
  </si>
  <si>
    <t>61,9</t>
  </si>
  <si>
    <t>4,94</t>
  </si>
  <si>
    <t>20,45</t>
  </si>
  <si>
    <t>1619,33</t>
  </si>
  <si>
    <t>60,51</t>
  </si>
  <si>
    <t>7,73</t>
  </si>
  <si>
    <t>3,46</t>
  </si>
  <si>
    <t>29,22</t>
  </si>
  <si>
    <t>26,89</t>
  </si>
  <si>
    <t>1603,18</t>
  </si>
  <si>
    <t>59,62</t>
  </si>
  <si>
    <t>3,99</t>
  </si>
  <si>
    <t>1691,93</t>
  </si>
  <si>
    <t>62,09</t>
  </si>
  <si>
    <t>4,09</t>
  </si>
  <si>
    <t>26,36</t>
  </si>
  <si>
    <t>60,13</t>
  </si>
  <si>
    <t>7,38</t>
  </si>
  <si>
    <t>27,9</t>
  </si>
  <si>
    <t>1686,2</t>
  </si>
  <si>
    <t>63,27</t>
  </si>
  <si>
    <t>6,59</t>
  </si>
  <si>
    <t>24,91</t>
  </si>
  <si>
    <t>26,74</t>
  </si>
  <si>
    <t>1971,07</t>
  </si>
  <si>
    <t>73,71</t>
  </si>
  <si>
    <t>6,08</t>
  </si>
  <si>
    <t>22,98</t>
  </si>
  <si>
    <t>26,92</t>
  </si>
  <si>
    <t>1473,52</t>
  </si>
  <si>
    <t>54,74</t>
  </si>
  <si>
    <t>1659,2</t>
  </si>
  <si>
    <t>60,89</t>
  </si>
  <si>
    <t>5,75</t>
  </si>
  <si>
    <t>4,74</t>
  </si>
  <si>
    <t>21,74</t>
  </si>
  <si>
    <t>27,42</t>
  </si>
  <si>
    <t>1480,6</t>
  </si>
  <si>
    <t>8,46</t>
  </si>
  <si>
    <t>3,24</t>
  </si>
  <si>
    <t>31,98</t>
  </si>
  <si>
    <t>27,6</t>
  </si>
  <si>
    <t>1727,6</t>
  </si>
  <si>
    <t>62,59</t>
  </si>
  <si>
    <t>3,92</t>
  </si>
  <si>
    <t>27,35</t>
  </si>
  <si>
    <t>1699,9</t>
  </si>
  <si>
    <t>62,15</t>
  </si>
  <si>
    <t>7,18</t>
  </si>
  <si>
    <t>3,81</t>
  </si>
  <si>
    <t>27,14</t>
  </si>
  <si>
    <t>27,41</t>
  </si>
  <si>
    <t>1513,09</t>
  </si>
  <si>
    <t>55,2</t>
  </si>
  <si>
    <t>7,93</t>
  </si>
  <si>
    <t>29,98</t>
  </si>
  <si>
    <t>1694,41</t>
  </si>
  <si>
    <t>62,85</t>
  </si>
  <si>
    <t>3,63</t>
  </si>
  <si>
    <t>27,00</t>
  </si>
  <si>
    <t>1.627,00</t>
  </si>
  <si>
    <t>27,34</t>
  </si>
  <si>
    <t>1.681,10</t>
  </si>
  <si>
    <t>60,26</t>
  </si>
  <si>
    <t>27,17</t>
  </si>
  <si>
    <t>61,49</t>
  </si>
  <si>
    <t>7,03</t>
  </si>
  <si>
    <t>26,63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</si>
</sst>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14" fontId="4" fillId="3" borderId="1" xfId="0" applyNumberFormat="1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14" fontId="4" fillId="4" borderId="1" xfId="0" applyNumberFormat="1" applyFont="1" applyFill="1" applyBorder="1" applyAlignment="1">
      <alignment horizontal="right" wrapText="1"/>
    </xf>
    <xf numFmtId="0" fontId="4" fillId="4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wrapText="1"/>
    </xf>
    <xf numFmtId="43" fontId="4" fillId="0" borderId="1" xfId="1" applyFont="1" applyBorder="1" applyAlignment="1">
      <alignment horizontal="right" wrapText="1"/>
    </xf>
    <xf numFmtId="43" fontId="4" fillId="0" borderId="1" xfId="0" applyNumberFormat="1" applyFont="1" applyBorder="1" applyAlignment="1">
      <alignment horizontal="right" wrapText="1"/>
    </xf>
    <xf numFmtId="4" fontId="4" fillId="0" borderId="1" xfId="0" applyNumberFormat="1" applyFont="1" applyBorder="1" applyAlignment="1">
      <alignment horizontal="right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E292-441B-4D43-B799-84809997AED5}">
  <dimension ref="A1:L205"/>
  <sheetViews>
    <sheetView tabSelected="1" topLeftCell="A186" workbookViewId="0">
      <selection activeCell="D205" sqref="D205"/>
    </sheetView>
  </sheetViews>
  <sheetFormatPr baseColWidth="10" defaultRowHeight="14.5" x14ac:dyDescent="0.35"/>
  <cols>
    <col min="9" max="9" width="11.36328125" bestFit="1" customWidth="1"/>
  </cols>
  <sheetData>
    <row r="1" spans="1:12" ht="44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thickBot="1" x14ac:dyDescent="0.4">
      <c r="A2" s="3">
        <v>44537</v>
      </c>
      <c r="B2" s="4">
        <v>63202</v>
      </c>
      <c r="C2" s="4">
        <v>64000</v>
      </c>
      <c r="D2" s="4">
        <f>+C2-B2</f>
        <v>798</v>
      </c>
      <c r="E2" s="11">
        <v>27.88</v>
      </c>
      <c r="F2" s="13">
        <v>3145.04</v>
      </c>
      <c r="G2" s="11">
        <f>+F2/E2</f>
        <v>112.80631276901005</v>
      </c>
      <c r="H2" s="12">
        <f>+D2/G2</f>
        <v>7.0740721898608596</v>
      </c>
      <c r="I2" s="11">
        <f>+F2/D2</f>
        <v>3.9411528822055137</v>
      </c>
      <c r="J2" s="11">
        <f>+H2*3.79</f>
        <v>26.810733599572657</v>
      </c>
      <c r="K2" s="4">
        <v>2021</v>
      </c>
      <c r="L2" s="5" t="s">
        <v>15</v>
      </c>
    </row>
    <row r="3" spans="1:12" ht="15" thickBot="1" x14ac:dyDescent="0.4">
      <c r="A3" s="3">
        <v>44541</v>
      </c>
      <c r="B3" s="4">
        <v>64000</v>
      </c>
      <c r="C3" s="4">
        <v>64392</v>
      </c>
      <c r="D3" s="4">
        <f t="shared" ref="D3:D66" si="0">+C3-B3</f>
        <v>392</v>
      </c>
      <c r="E3" s="11">
        <v>27.88</v>
      </c>
      <c r="F3" s="13">
        <v>1172.73</v>
      </c>
      <c r="G3" s="11">
        <f t="shared" ref="G3:G66" si="1">+F3/E3</f>
        <v>42.063486370157818</v>
      </c>
      <c r="H3" s="12">
        <f t="shared" ref="H3:H66" si="2">+D3/G3</f>
        <v>9.319246544387882</v>
      </c>
      <c r="I3" s="11">
        <f t="shared" ref="I3:I66" si="3">+F3/D3</f>
        <v>2.9916581632653063</v>
      </c>
      <c r="J3" s="11">
        <f t="shared" ref="J3:J66" si="4">+H3*3.79</f>
        <v>35.319944403230075</v>
      </c>
      <c r="K3" s="4">
        <v>2021</v>
      </c>
      <c r="L3" s="5" t="s">
        <v>15</v>
      </c>
    </row>
    <row r="4" spans="1:12" ht="15" thickBot="1" x14ac:dyDescent="0.4">
      <c r="A4" s="3">
        <v>44544</v>
      </c>
      <c r="B4" s="4">
        <v>64392</v>
      </c>
      <c r="C4" s="4">
        <v>64891</v>
      </c>
      <c r="D4" s="4">
        <f t="shared" si="0"/>
        <v>499</v>
      </c>
      <c r="E4" s="11">
        <v>28.25</v>
      </c>
      <c r="F4" s="13">
        <v>1688.4</v>
      </c>
      <c r="G4" s="11">
        <f t="shared" si="1"/>
        <v>59.766371681415933</v>
      </c>
      <c r="H4" s="12">
        <f t="shared" si="2"/>
        <v>8.3491767353707651</v>
      </c>
      <c r="I4" s="11">
        <f t="shared" si="3"/>
        <v>3.3835671342685374</v>
      </c>
      <c r="J4" s="11">
        <f t="shared" si="4"/>
        <v>31.643379827055199</v>
      </c>
      <c r="K4" s="4">
        <v>2021</v>
      </c>
      <c r="L4" s="5" t="s">
        <v>15</v>
      </c>
    </row>
    <row r="5" spans="1:12" ht="15" thickBot="1" x14ac:dyDescent="0.4">
      <c r="A5" s="3">
        <v>44548</v>
      </c>
      <c r="B5" s="4">
        <v>64891</v>
      </c>
      <c r="C5" s="4">
        <v>65170</v>
      </c>
      <c r="D5" s="4">
        <f t="shared" si="0"/>
        <v>279</v>
      </c>
      <c r="E5" s="11">
        <v>27.88</v>
      </c>
      <c r="F5" s="13">
        <v>1039.28</v>
      </c>
      <c r="G5" s="11">
        <f t="shared" si="1"/>
        <v>37.276901004304158</v>
      </c>
      <c r="H5" s="12">
        <f t="shared" si="2"/>
        <v>7.4845277499807565</v>
      </c>
      <c r="I5" s="11">
        <f t="shared" si="3"/>
        <v>3.7250179211469532</v>
      </c>
      <c r="J5" s="11">
        <f t="shared" si="4"/>
        <v>28.366360172427068</v>
      </c>
      <c r="K5" s="4">
        <v>2021</v>
      </c>
      <c r="L5" s="5" t="s">
        <v>15</v>
      </c>
    </row>
    <row r="6" spans="1:12" ht="15" thickBot="1" x14ac:dyDescent="0.4">
      <c r="A6" s="3">
        <v>44557</v>
      </c>
      <c r="B6" s="4">
        <v>65170</v>
      </c>
      <c r="C6" s="4">
        <v>65632</v>
      </c>
      <c r="D6" s="4">
        <f t="shared" si="0"/>
        <v>462</v>
      </c>
      <c r="E6" s="11">
        <v>25.87</v>
      </c>
      <c r="F6" s="13">
        <v>1734.72</v>
      </c>
      <c r="G6" s="11">
        <f t="shared" si="1"/>
        <v>67.05527638190955</v>
      </c>
      <c r="H6" s="12">
        <f t="shared" si="2"/>
        <v>6.8898381294964022</v>
      </c>
      <c r="I6" s="11">
        <f t="shared" si="3"/>
        <v>3.7548051948051948</v>
      </c>
      <c r="J6" s="11">
        <f t="shared" si="4"/>
        <v>26.112486510791364</v>
      </c>
      <c r="K6" s="4">
        <v>2021</v>
      </c>
      <c r="L6" s="5" t="s">
        <v>15</v>
      </c>
    </row>
    <row r="7" spans="1:12" ht="15" thickBot="1" x14ac:dyDescent="0.4">
      <c r="A7" s="3">
        <v>44563</v>
      </c>
      <c r="B7" s="4">
        <v>65632</v>
      </c>
      <c r="C7" s="4">
        <v>66061</v>
      </c>
      <c r="D7" s="4">
        <f t="shared" si="0"/>
        <v>429</v>
      </c>
      <c r="E7" s="11">
        <v>27.73</v>
      </c>
      <c r="F7" s="13">
        <v>1712.5</v>
      </c>
      <c r="G7" s="11">
        <f t="shared" si="1"/>
        <v>61.756220699603318</v>
      </c>
      <c r="H7" s="12">
        <f t="shared" si="2"/>
        <v>6.9466686131386863</v>
      </c>
      <c r="I7" s="11">
        <f t="shared" si="3"/>
        <v>3.991841491841492</v>
      </c>
      <c r="J7" s="11">
        <f t="shared" si="4"/>
        <v>26.327874043795621</v>
      </c>
      <c r="K7" s="4">
        <v>2022</v>
      </c>
      <c r="L7" s="5" t="s">
        <v>29</v>
      </c>
    </row>
    <row r="8" spans="1:12" ht="15" thickBot="1" x14ac:dyDescent="0.4">
      <c r="A8" s="3">
        <v>44574</v>
      </c>
      <c r="B8" s="4">
        <v>66061</v>
      </c>
      <c r="C8" s="4">
        <v>66487</v>
      </c>
      <c r="D8" s="4">
        <f t="shared" si="0"/>
        <v>426</v>
      </c>
      <c r="E8" s="11">
        <v>27.8</v>
      </c>
      <c r="F8" s="13">
        <v>1708.5</v>
      </c>
      <c r="G8" s="11">
        <f t="shared" si="1"/>
        <v>61.456834532374096</v>
      </c>
      <c r="H8" s="12">
        <f t="shared" si="2"/>
        <v>6.9316944688323092</v>
      </c>
      <c r="I8" s="11">
        <f t="shared" si="3"/>
        <v>4.01056338028169</v>
      </c>
      <c r="J8" s="11">
        <f t="shared" si="4"/>
        <v>26.271122036874452</v>
      </c>
      <c r="K8" s="4">
        <v>2022</v>
      </c>
      <c r="L8" s="5" t="s">
        <v>29</v>
      </c>
    </row>
    <row r="9" spans="1:12" ht="15" thickBot="1" x14ac:dyDescent="0.4">
      <c r="A9" s="3">
        <v>44586</v>
      </c>
      <c r="B9" s="4">
        <v>66487</v>
      </c>
      <c r="C9" s="4">
        <v>66926</v>
      </c>
      <c r="D9" s="4">
        <f t="shared" si="0"/>
        <v>439</v>
      </c>
      <c r="E9" s="11">
        <v>27.8</v>
      </c>
      <c r="F9" s="13">
        <v>1737.42</v>
      </c>
      <c r="G9" s="11">
        <f t="shared" si="1"/>
        <v>62.497122302158274</v>
      </c>
      <c r="H9" s="12">
        <f t="shared" si="2"/>
        <v>7.0243234220856214</v>
      </c>
      <c r="I9" s="11">
        <f t="shared" si="3"/>
        <v>3.9576765375854217</v>
      </c>
      <c r="J9" s="11">
        <f t="shared" si="4"/>
        <v>26.622185769704505</v>
      </c>
      <c r="K9" s="4">
        <v>2022</v>
      </c>
      <c r="L9" s="5" t="s">
        <v>29</v>
      </c>
    </row>
    <row r="10" spans="1:12" ht="15" thickBot="1" x14ac:dyDescent="0.4">
      <c r="A10" s="3">
        <v>44597</v>
      </c>
      <c r="B10" s="4">
        <v>66926</v>
      </c>
      <c r="C10" s="4">
        <v>67234</v>
      </c>
      <c r="D10" s="4">
        <f t="shared" si="0"/>
        <v>308</v>
      </c>
      <c r="E10" s="11">
        <v>29.57</v>
      </c>
      <c r="F10" s="13">
        <v>1373.1</v>
      </c>
      <c r="G10" s="11">
        <f t="shared" si="1"/>
        <v>46.435576597903278</v>
      </c>
      <c r="H10" s="12">
        <f t="shared" si="2"/>
        <v>6.6328453863520505</v>
      </c>
      <c r="I10" s="11">
        <f t="shared" si="3"/>
        <v>4.4581168831168831</v>
      </c>
      <c r="J10" s="11">
        <f t="shared" si="4"/>
        <v>25.138484014274272</v>
      </c>
      <c r="K10" s="4">
        <v>2022</v>
      </c>
      <c r="L10" s="5" t="s">
        <v>38</v>
      </c>
    </row>
    <row r="11" spans="1:12" ht="15" thickBot="1" x14ac:dyDescent="0.4">
      <c r="A11" s="3">
        <v>44601</v>
      </c>
      <c r="B11" s="4">
        <v>67234</v>
      </c>
      <c r="C11" s="4">
        <v>67730</v>
      </c>
      <c r="D11" s="4">
        <f t="shared" si="0"/>
        <v>496</v>
      </c>
      <c r="E11" s="11">
        <v>30.1</v>
      </c>
      <c r="F11" s="13">
        <v>1812.08</v>
      </c>
      <c r="G11" s="11">
        <f t="shared" si="1"/>
        <v>60.201993355481726</v>
      </c>
      <c r="H11" s="12">
        <f t="shared" si="2"/>
        <v>8.2389298485718072</v>
      </c>
      <c r="I11" s="11">
        <f t="shared" si="3"/>
        <v>3.6533870967741935</v>
      </c>
      <c r="J11" s="11">
        <f t="shared" si="4"/>
        <v>31.225544126087151</v>
      </c>
      <c r="K11" s="4">
        <v>2022</v>
      </c>
      <c r="L11" s="5" t="s">
        <v>38</v>
      </c>
    </row>
    <row r="12" spans="1:12" ht="15" thickBot="1" x14ac:dyDescent="0.4">
      <c r="A12" s="3">
        <v>44611</v>
      </c>
      <c r="B12" s="4">
        <v>67730</v>
      </c>
      <c r="C12" s="4">
        <v>68197</v>
      </c>
      <c r="D12" s="4">
        <f t="shared" si="0"/>
        <v>467</v>
      </c>
      <c r="E12" s="11">
        <v>26.13</v>
      </c>
      <c r="F12" s="13">
        <v>1786.18</v>
      </c>
      <c r="G12" s="11">
        <f t="shared" si="1"/>
        <v>68.357443551473409</v>
      </c>
      <c r="H12" s="12">
        <f t="shared" si="2"/>
        <v>6.8317358832816391</v>
      </c>
      <c r="I12" s="11">
        <f t="shared" si="3"/>
        <v>3.824796573875803</v>
      </c>
      <c r="J12" s="11">
        <f t="shared" si="4"/>
        <v>25.892278997637412</v>
      </c>
      <c r="K12" s="4">
        <v>2022</v>
      </c>
      <c r="L12" s="5" t="s">
        <v>38</v>
      </c>
    </row>
    <row r="13" spans="1:12" ht="15" thickBot="1" x14ac:dyDescent="0.4">
      <c r="A13" s="3">
        <v>44615</v>
      </c>
      <c r="B13" s="4">
        <v>68197</v>
      </c>
      <c r="C13" s="4">
        <v>68679</v>
      </c>
      <c r="D13" s="4">
        <f t="shared" si="0"/>
        <v>482</v>
      </c>
      <c r="E13" s="11">
        <v>28.61</v>
      </c>
      <c r="F13" s="13">
        <v>1902.4</v>
      </c>
      <c r="G13" s="11">
        <f t="shared" si="1"/>
        <v>66.494232785739257</v>
      </c>
      <c r="H13" s="12">
        <f t="shared" si="2"/>
        <v>7.2487489486963828</v>
      </c>
      <c r="I13" s="11">
        <f t="shared" si="3"/>
        <v>3.9468879668049794</v>
      </c>
      <c r="J13" s="11">
        <f t="shared" si="4"/>
        <v>27.472758515559292</v>
      </c>
      <c r="K13" s="4">
        <v>2022</v>
      </c>
      <c r="L13" s="5" t="s">
        <v>38</v>
      </c>
    </row>
    <row r="14" spans="1:12" ht="15" thickBot="1" x14ac:dyDescent="0.4">
      <c r="A14" s="3">
        <v>44622</v>
      </c>
      <c r="B14" s="4">
        <v>68679</v>
      </c>
      <c r="C14" s="4">
        <v>69095</v>
      </c>
      <c r="D14" s="4">
        <f t="shared" si="0"/>
        <v>416</v>
      </c>
      <c r="E14" s="11">
        <v>28.93</v>
      </c>
      <c r="F14" s="13">
        <v>1731.6</v>
      </c>
      <c r="G14" s="11">
        <f t="shared" si="1"/>
        <v>59.854821984099551</v>
      </c>
      <c r="H14" s="12">
        <f t="shared" si="2"/>
        <v>6.9501501501501499</v>
      </c>
      <c r="I14" s="11">
        <f t="shared" si="3"/>
        <v>4.1624999999999996</v>
      </c>
      <c r="J14" s="11">
        <f t="shared" si="4"/>
        <v>26.341069069069068</v>
      </c>
      <c r="K14" s="4">
        <v>2022</v>
      </c>
      <c r="L14" s="5" t="s">
        <v>51</v>
      </c>
    </row>
    <row r="15" spans="1:12" ht="15" thickBot="1" x14ac:dyDescent="0.4">
      <c r="A15" s="3">
        <v>44629</v>
      </c>
      <c r="B15" s="4">
        <v>69095</v>
      </c>
      <c r="C15" s="4">
        <v>69587</v>
      </c>
      <c r="D15" s="4">
        <f t="shared" si="0"/>
        <v>492</v>
      </c>
      <c r="E15" s="11">
        <v>29.57</v>
      </c>
      <c r="F15" s="13">
        <v>1887.44</v>
      </c>
      <c r="G15" s="11">
        <f t="shared" si="1"/>
        <v>63.82955698342915</v>
      </c>
      <c r="H15" s="12">
        <f t="shared" si="2"/>
        <v>7.7080278048573732</v>
      </c>
      <c r="I15" s="11">
        <f t="shared" si="3"/>
        <v>3.8362601626016262</v>
      </c>
      <c r="J15" s="11">
        <f t="shared" si="4"/>
        <v>29.213425380409443</v>
      </c>
      <c r="K15" s="4">
        <v>2022</v>
      </c>
      <c r="L15" s="5" t="s">
        <v>51</v>
      </c>
    </row>
    <row r="16" spans="1:12" ht="15" thickBot="1" x14ac:dyDescent="0.4">
      <c r="A16" s="3">
        <v>44634</v>
      </c>
      <c r="B16" s="4">
        <v>69587</v>
      </c>
      <c r="C16" s="4">
        <v>70105</v>
      </c>
      <c r="D16" s="4">
        <f t="shared" si="0"/>
        <v>518</v>
      </c>
      <c r="E16" s="11">
        <v>30.27</v>
      </c>
      <c r="F16" s="13">
        <v>1929.32</v>
      </c>
      <c r="G16" s="11">
        <f t="shared" si="1"/>
        <v>63.737033366369339</v>
      </c>
      <c r="H16" s="12">
        <f t="shared" si="2"/>
        <v>8.1271432421785921</v>
      </c>
      <c r="I16" s="11">
        <f t="shared" si="3"/>
        <v>3.7245559845559844</v>
      </c>
      <c r="J16" s="11">
        <f t="shared" si="4"/>
        <v>30.801872887856863</v>
      </c>
      <c r="K16" s="4">
        <v>2022</v>
      </c>
      <c r="L16" s="5" t="s">
        <v>51</v>
      </c>
    </row>
    <row r="17" spans="1:12" ht="15" thickBot="1" x14ac:dyDescent="0.4">
      <c r="A17" s="3">
        <v>44639</v>
      </c>
      <c r="B17" s="4">
        <v>70105</v>
      </c>
      <c r="C17" s="4">
        <v>70593</v>
      </c>
      <c r="D17" s="4">
        <f t="shared" si="0"/>
        <v>488</v>
      </c>
      <c r="E17" s="11">
        <v>30.45</v>
      </c>
      <c r="F17" s="13">
        <v>1931.14</v>
      </c>
      <c r="G17" s="11">
        <f t="shared" si="1"/>
        <v>63.420032840722499</v>
      </c>
      <c r="H17" s="12">
        <f t="shared" si="2"/>
        <v>7.6947295379931022</v>
      </c>
      <c r="I17" s="11">
        <f t="shared" si="3"/>
        <v>3.9572540983606559</v>
      </c>
      <c r="J17" s="11">
        <f t="shared" si="4"/>
        <v>29.163024948993858</v>
      </c>
      <c r="K17" s="4">
        <v>2022</v>
      </c>
      <c r="L17" s="5" t="s">
        <v>51</v>
      </c>
    </row>
    <row r="18" spans="1:12" ht="15" thickBot="1" x14ac:dyDescent="0.4">
      <c r="A18" s="3">
        <v>44646</v>
      </c>
      <c r="B18" s="4">
        <v>70593</v>
      </c>
      <c r="C18" s="4">
        <v>70998</v>
      </c>
      <c r="D18" s="4">
        <f t="shared" si="0"/>
        <v>405</v>
      </c>
      <c r="E18" s="11">
        <v>30.85</v>
      </c>
      <c r="F18" s="13">
        <v>1829.9</v>
      </c>
      <c r="G18" s="11">
        <f t="shared" si="1"/>
        <v>59.316045380875202</v>
      </c>
      <c r="H18" s="12">
        <f t="shared" si="2"/>
        <v>6.827832121973878</v>
      </c>
      <c r="I18" s="11">
        <f t="shared" si="3"/>
        <v>4.5182716049382714</v>
      </c>
      <c r="J18" s="11">
        <f t="shared" si="4"/>
        <v>25.877483742280997</v>
      </c>
      <c r="K18" s="4">
        <v>2022</v>
      </c>
      <c r="L18" s="5" t="s">
        <v>51</v>
      </c>
    </row>
    <row r="19" spans="1:12" ht="15" thickBot="1" x14ac:dyDescent="0.4">
      <c r="A19" s="3">
        <v>44650</v>
      </c>
      <c r="B19" s="4">
        <v>70998</v>
      </c>
      <c r="C19" s="4">
        <v>71466</v>
      </c>
      <c r="D19" s="4">
        <f t="shared" si="0"/>
        <v>468</v>
      </c>
      <c r="E19" s="11">
        <v>31.61</v>
      </c>
      <c r="F19" s="13">
        <v>1964.21</v>
      </c>
      <c r="G19" s="11">
        <f t="shared" si="1"/>
        <v>62.138880101233788</v>
      </c>
      <c r="H19" s="12">
        <f t="shared" si="2"/>
        <v>7.5315164875446108</v>
      </c>
      <c r="I19" s="11">
        <f t="shared" si="3"/>
        <v>4.1970299145299146</v>
      </c>
      <c r="J19" s="11">
        <f t="shared" si="4"/>
        <v>28.544447487794073</v>
      </c>
      <c r="K19" s="4">
        <v>2022</v>
      </c>
      <c r="L19" s="5" t="s">
        <v>51</v>
      </c>
    </row>
    <row r="20" spans="1:12" ht="15" thickBot="1" x14ac:dyDescent="0.4">
      <c r="A20" s="3">
        <v>44658</v>
      </c>
      <c r="B20" s="4">
        <v>71466</v>
      </c>
      <c r="C20" s="4">
        <v>71844</v>
      </c>
      <c r="D20" s="4">
        <f t="shared" si="0"/>
        <v>378</v>
      </c>
      <c r="E20" s="11">
        <v>31.61</v>
      </c>
      <c r="F20" s="13">
        <v>1964.21</v>
      </c>
      <c r="G20" s="11">
        <f t="shared" si="1"/>
        <v>62.138880101233788</v>
      </c>
      <c r="H20" s="12">
        <f t="shared" si="2"/>
        <v>6.0831479322475701</v>
      </c>
      <c r="I20" s="11">
        <f t="shared" si="3"/>
        <v>5.196322751322751</v>
      </c>
      <c r="J20" s="11">
        <f t="shared" si="4"/>
        <v>23.055130663218289</v>
      </c>
      <c r="K20" s="4">
        <v>2022</v>
      </c>
      <c r="L20" s="5" t="s">
        <v>66</v>
      </c>
    </row>
    <row r="21" spans="1:12" ht="15" thickBot="1" x14ac:dyDescent="0.4">
      <c r="A21" s="3">
        <v>44663</v>
      </c>
      <c r="B21" s="4">
        <v>71844</v>
      </c>
      <c r="C21" s="4">
        <v>72293</v>
      </c>
      <c r="D21" s="4">
        <f t="shared" si="0"/>
        <v>449</v>
      </c>
      <c r="E21" s="11">
        <v>31.72</v>
      </c>
      <c r="F21" s="13">
        <v>1974.01</v>
      </c>
      <c r="G21" s="11">
        <f t="shared" si="1"/>
        <v>62.23234552332913</v>
      </c>
      <c r="H21" s="12">
        <f t="shared" si="2"/>
        <v>7.2148975942371116</v>
      </c>
      <c r="I21" s="11">
        <f t="shared" si="3"/>
        <v>4.3964587973273943</v>
      </c>
      <c r="J21" s="11">
        <f t="shared" si="4"/>
        <v>27.344461882158654</v>
      </c>
      <c r="K21" s="4">
        <v>2022</v>
      </c>
      <c r="L21" s="5" t="s">
        <v>66</v>
      </c>
    </row>
    <row r="22" spans="1:12" ht="15" thickBot="1" x14ac:dyDescent="0.4">
      <c r="A22" s="3">
        <v>44668</v>
      </c>
      <c r="B22" s="4">
        <v>72293</v>
      </c>
      <c r="C22" s="4">
        <v>72729</v>
      </c>
      <c r="D22" s="4">
        <f t="shared" si="0"/>
        <v>436</v>
      </c>
      <c r="E22" s="11">
        <v>31.71</v>
      </c>
      <c r="F22" s="13">
        <v>1922.45</v>
      </c>
      <c r="G22" s="11">
        <f t="shared" si="1"/>
        <v>60.625985493535161</v>
      </c>
      <c r="H22" s="12">
        <f t="shared" si="2"/>
        <v>7.1916356732294728</v>
      </c>
      <c r="I22" s="11">
        <f t="shared" si="3"/>
        <v>4.4092889908256883</v>
      </c>
      <c r="J22" s="11">
        <f t="shared" si="4"/>
        <v>27.256299201539701</v>
      </c>
      <c r="K22" s="4">
        <v>2022</v>
      </c>
      <c r="L22" s="5" t="s">
        <v>66</v>
      </c>
    </row>
    <row r="23" spans="1:12" ht="15" thickBot="1" x14ac:dyDescent="0.4">
      <c r="A23" s="3">
        <v>44672</v>
      </c>
      <c r="B23" s="4">
        <v>72729</v>
      </c>
      <c r="C23" s="4">
        <v>73179</v>
      </c>
      <c r="D23" s="4">
        <f t="shared" si="0"/>
        <v>450</v>
      </c>
      <c r="E23" s="11">
        <v>31.89</v>
      </c>
      <c r="F23" s="13">
        <v>1996.9</v>
      </c>
      <c r="G23" s="11">
        <f t="shared" si="1"/>
        <v>62.618375666353089</v>
      </c>
      <c r="H23" s="12">
        <f t="shared" si="2"/>
        <v>7.1863889027993393</v>
      </c>
      <c r="I23" s="11">
        <f t="shared" si="3"/>
        <v>4.4375555555555559</v>
      </c>
      <c r="J23" s="11">
        <f t="shared" si="4"/>
        <v>27.236413941609495</v>
      </c>
      <c r="K23" s="4">
        <v>2022</v>
      </c>
      <c r="L23" s="5" t="s">
        <v>66</v>
      </c>
    </row>
    <row r="24" spans="1:12" ht="15" thickBot="1" x14ac:dyDescent="0.4">
      <c r="A24" s="3">
        <v>44678</v>
      </c>
      <c r="B24" s="4">
        <v>73179</v>
      </c>
      <c r="C24" s="4">
        <v>73567</v>
      </c>
      <c r="D24" s="4">
        <f t="shared" si="0"/>
        <v>388</v>
      </c>
      <c r="E24" s="11">
        <v>32.049999999999997</v>
      </c>
      <c r="F24" s="13">
        <v>1952.87</v>
      </c>
      <c r="G24" s="11">
        <f t="shared" si="1"/>
        <v>60.931981279251175</v>
      </c>
      <c r="H24" s="12">
        <f t="shared" si="2"/>
        <v>6.3677561742461091</v>
      </c>
      <c r="I24" s="11">
        <f t="shared" si="3"/>
        <v>5.0331701030927833</v>
      </c>
      <c r="J24" s="11">
        <f t="shared" si="4"/>
        <v>24.133795900392755</v>
      </c>
      <c r="K24" s="4">
        <v>2022</v>
      </c>
      <c r="L24" s="5" t="s">
        <v>66</v>
      </c>
    </row>
    <row r="25" spans="1:12" ht="15" thickBot="1" x14ac:dyDescent="0.4">
      <c r="A25" s="3">
        <v>44682</v>
      </c>
      <c r="B25" s="4">
        <v>73567</v>
      </c>
      <c r="C25" s="4">
        <v>74028</v>
      </c>
      <c r="D25" s="4">
        <f t="shared" si="0"/>
        <v>461</v>
      </c>
      <c r="E25" s="11">
        <v>32.049999999999997</v>
      </c>
      <c r="F25" s="13">
        <v>2039.66</v>
      </c>
      <c r="G25" s="11">
        <f t="shared" si="1"/>
        <v>63.639937597503909</v>
      </c>
      <c r="H25" s="12">
        <f t="shared" si="2"/>
        <v>7.2438788817744122</v>
      </c>
      <c r="I25" s="11">
        <f t="shared" si="3"/>
        <v>4.424425162689805</v>
      </c>
      <c r="J25" s="11">
        <f t="shared" si="4"/>
        <v>27.454300961925021</v>
      </c>
      <c r="K25" s="4">
        <v>2022</v>
      </c>
      <c r="L25" s="5" t="s">
        <v>81</v>
      </c>
    </row>
    <row r="26" spans="1:12" ht="15" thickBot="1" x14ac:dyDescent="0.4">
      <c r="A26" s="3">
        <v>44687</v>
      </c>
      <c r="B26" s="4">
        <v>74028</v>
      </c>
      <c r="C26" s="4">
        <v>74444</v>
      </c>
      <c r="D26" s="4">
        <f t="shared" si="0"/>
        <v>416</v>
      </c>
      <c r="E26" s="11">
        <v>32.11</v>
      </c>
      <c r="F26" s="13">
        <v>2021.7</v>
      </c>
      <c r="G26" s="11">
        <f t="shared" si="1"/>
        <v>62.961694176269077</v>
      </c>
      <c r="H26" s="12">
        <f t="shared" si="2"/>
        <v>6.6071919671563535</v>
      </c>
      <c r="I26" s="11">
        <f t="shared" si="3"/>
        <v>4.8598557692307693</v>
      </c>
      <c r="J26" s="11">
        <f t="shared" si="4"/>
        <v>25.041257555522581</v>
      </c>
      <c r="K26" s="4">
        <v>2022</v>
      </c>
      <c r="L26" s="5" t="s">
        <v>81</v>
      </c>
    </row>
    <row r="27" spans="1:12" ht="15" thickBot="1" x14ac:dyDescent="0.4">
      <c r="A27" s="3">
        <v>44689</v>
      </c>
      <c r="B27" s="4">
        <v>74444</v>
      </c>
      <c r="C27" s="4">
        <v>74896</v>
      </c>
      <c r="D27" s="4">
        <f t="shared" si="0"/>
        <v>452</v>
      </c>
      <c r="E27" s="11">
        <v>32.11</v>
      </c>
      <c r="F27" s="13">
        <v>1991.65</v>
      </c>
      <c r="G27" s="11">
        <f t="shared" si="1"/>
        <v>62.025848645281847</v>
      </c>
      <c r="H27" s="12">
        <f t="shared" si="2"/>
        <v>7.2872844124218608</v>
      </c>
      <c r="I27" s="11">
        <f t="shared" si="3"/>
        <v>4.4063053097345133</v>
      </c>
      <c r="J27" s="11">
        <f t="shared" si="4"/>
        <v>27.618807923078851</v>
      </c>
      <c r="K27" s="4">
        <v>2022</v>
      </c>
      <c r="L27" s="5" t="s">
        <v>81</v>
      </c>
    </row>
    <row r="28" spans="1:12" ht="15" thickBot="1" x14ac:dyDescent="0.4">
      <c r="A28" s="6">
        <v>44713</v>
      </c>
      <c r="B28" s="4">
        <v>74896</v>
      </c>
      <c r="C28" s="4">
        <v>78956</v>
      </c>
      <c r="D28" s="4">
        <f t="shared" si="0"/>
        <v>4060</v>
      </c>
      <c r="E28" s="11">
        <v>30.4</v>
      </c>
      <c r="F28" s="13">
        <v>17114</v>
      </c>
      <c r="G28" s="11">
        <f t="shared" si="1"/>
        <v>562.96052631578948</v>
      </c>
      <c r="H28" s="12">
        <f t="shared" si="2"/>
        <v>7.2118733200888165</v>
      </c>
      <c r="I28" s="11">
        <f t="shared" si="3"/>
        <v>4.2152709359605911</v>
      </c>
      <c r="J28" s="11">
        <f t="shared" si="4"/>
        <v>27.332999883136615</v>
      </c>
      <c r="K28" s="4">
        <v>2022</v>
      </c>
      <c r="L28" s="5" t="s">
        <v>89</v>
      </c>
    </row>
    <row r="29" spans="1:12" ht="15" thickBot="1" x14ac:dyDescent="0.4">
      <c r="A29" s="3">
        <v>44742</v>
      </c>
      <c r="B29" s="4">
        <v>78956</v>
      </c>
      <c r="C29" s="4">
        <v>79383</v>
      </c>
      <c r="D29" s="4">
        <f t="shared" si="0"/>
        <v>427</v>
      </c>
      <c r="E29" s="11">
        <v>38.56</v>
      </c>
      <c r="F29" s="13">
        <v>2387.25</v>
      </c>
      <c r="G29" s="11">
        <f t="shared" si="1"/>
        <v>61.910010373443981</v>
      </c>
      <c r="H29" s="12">
        <f t="shared" si="2"/>
        <v>6.897107550528851</v>
      </c>
      <c r="I29" s="11">
        <f t="shared" si="3"/>
        <v>5.5907494145199061</v>
      </c>
      <c r="J29" s="11">
        <f t="shared" si="4"/>
        <v>26.140037616504344</v>
      </c>
      <c r="K29" s="4">
        <v>2022</v>
      </c>
      <c r="L29" s="5" t="s">
        <v>89</v>
      </c>
    </row>
    <row r="30" spans="1:12" ht="15" thickBot="1" x14ac:dyDescent="0.4">
      <c r="A30" s="3">
        <v>44745</v>
      </c>
      <c r="B30" s="4">
        <v>79383</v>
      </c>
      <c r="C30" s="4">
        <v>79816</v>
      </c>
      <c r="D30" s="4">
        <f t="shared" si="0"/>
        <v>433</v>
      </c>
      <c r="E30" s="11">
        <v>38.770000000000003</v>
      </c>
      <c r="F30" s="13">
        <v>2171.86</v>
      </c>
      <c r="G30" s="11">
        <f t="shared" si="1"/>
        <v>56.019086922878515</v>
      </c>
      <c r="H30" s="12">
        <f t="shared" si="2"/>
        <v>7.7295083476835522</v>
      </c>
      <c r="I30" s="11">
        <f t="shared" si="3"/>
        <v>5.0158429561200926</v>
      </c>
      <c r="J30" s="11">
        <f t="shared" si="4"/>
        <v>29.294836637720664</v>
      </c>
      <c r="K30" s="4">
        <v>2022</v>
      </c>
      <c r="L30" s="5" t="s">
        <v>96</v>
      </c>
    </row>
    <row r="31" spans="1:12" ht="15" thickBot="1" x14ac:dyDescent="0.4">
      <c r="A31" s="3">
        <v>44748</v>
      </c>
      <c r="B31" s="4">
        <v>79816</v>
      </c>
      <c r="C31" s="4">
        <v>80220</v>
      </c>
      <c r="D31" s="4">
        <f t="shared" si="0"/>
        <v>404</v>
      </c>
      <c r="E31" s="11">
        <v>38.72</v>
      </c>
      <c r="F31" s="13">
        <v>2418.5</v>
      </c>
      <c r="G31" s="11">
        <f t="shared" si="1"/>
        <v>62.461260330578511</v>
      </c>
      <c r="H31" s="12">
        <f t="shared" si="2"/>
        <v>6.4680090965474468</v>
      </c>
      <c r="I31" s="11">
        <f t="shared" si="3"/>
        <v>5.9863861386138613</v>
      </c>
      <c r="J31" s="11">
        <f t="shared" si="4"/>
        <v>24.513754475914823</v>
      </c>
      <c r="K31" s="4">
        <v>2022</v>
      </c>
      <c r="L31" s="5" t="s">
        <v>96</v>
      </c>
    </row>
    <row r="32" spans="1:12" ht="15" thickBot="1" x14ac:dyDescent="0.4">
      <c r="A32" s="3">
        <v>44758</v>
      </c>
      <c r="B32" s="4">
        <v>80220</v>
      </c>
      <c r="C32" s="4">
        <v>80807</v>
      </c>
      <c r="D32" s="4">
        <f t="shared" si="0"/>
        <v>587</v>
      </c>
      <c r="E32" s="11">
        <v>37.950000000000003</v>
      </c>
      <c r="F32" s="13">
        <v>1080.7</v>
      </c>
      <c r="G32" s="11">
        <f t="shared" si="1"/>
        <v>28.476943346508563</v>
      </c>
      <c r="H32" s="12">
        <f t="shared" si="2"/>
        <v>20.613167391505506</v>
      </c>
      <c r="I32" s="11">
        <f t="shared" si="3"/>
        <v>1.8410562180579217</v>
      </c>
      <c r="J32" s="11">
        <f t="shared" si="4"/>
        <v>78.123904413805874</v>
      </c>
      <c r="K32" s="4">
        <v>2022</v>
      </c>
      <c r="L32" s="5" t="s">
        <v>96</v>
      </c>
    </row>
    <row r="33" spans="1:12" ht="15" thickBot="1" x14ac:dyDescent="0.4">
      <c r="A33" s="3">
        <v>44771</v>
      </c>
      <c r="B33" s="4">
        <v>80807</v>
      </c>
      <c r="C33" s="4">
        <v>81306</v>
      </c>
      <c r="D33" s="4">
        <f t="shared" si="0"/>
        <v>499</v>
      </c>
      <c r="E33" s="11">
        <v>30.55</v>
      </c>
      <c r="F33" s="13">
        <v>2098.92</v>
      </c>
      <c r="G33" s="11">
        <f t="shared" si="1"/>
        <v>68.704418985270053</v>
      </c>
      <c r="H33" s="12">
        <f t="shared" si="2"/>
        <v>7.262997160444419</v>
      </c>
      <c r="I33" s="11">
        <f t="shared" si="3"/>
        <v>4.2062525050100206</v>
      </c>
      <c r="J33" s="11">
        <f t="shared" si="4"/>
        <v>27.526759238084349</v>
      </c>
      <c r="K33" s="4">
        <v>2022</v>
      </c>
      <c r="L33" s="5" t="s">
        <v>96</v>
      </c>
    </row>
    <row r="34" spans="1:12" ht="15" thickBot="1" x14ac:dyDescent="0.4">
      <c r="A34" s="3">
        <v>44774</v>
      </c>
      <c r="B34" s="4">
        <v>81306</v>
      </c>
      <c r="C34" s="4">
        <v>81752</v>
      </c>
      <c r="D34" s="4">
        <f t="shared" si="0"/>
        <v>446</v>
      </c>
      <c r="E34" s="11">
        <v>33.68</v>
      </c>
      <c r="F34" s="13">
        <v>2216.5</v>
      </c>
      <c r="G34" s="11">
        <f t="shared" si="1"/>
        <v>65.810570071258908</v>
      </c>
      <c r="H34" s="12">
        <f t="shared" si="2"/>
        <v>6.7770268441236183</v>
      </c>
      <c r="I34" s="11">
        <f t="shared" si="3"/>
        <v>4.9697309417040358</v>
      </c>
      <c r="J34" s="11">
        <f t="shared" si="4"/>
        <v>25.684931739228514</v>
      </c>
      <c r="K34" s="4">
        <v>2022</v>
      </c>
      <c r="L34" s="5" t="s">
        <v>109</v>
      </c>
    </row>
    <row r="35" spans="1:12" ht="15" thickBot="1" x14ac:dyDescent="0.4">
      <c r="A35" s="3">
        <v>44781</v>
      </c>
      <c r="B35" s="4">
        <v>81752</v>
      </c>
      <c r="C35" s="4">
        <v>82185</v>
      </c>
      <c r="D35" s="4">
        <f t="shared" si="0"/>
        <v>433</v>
      </c>
      <c r="E35" s="11">
        <v>32.18</v>
      </c>
      <c r="F35" s="13">
        <v>2024.89</v>
      </c>
      <c r="G35" s="11">
        <f t="shared" si="1"/>
        <v>62.923865755127409</v>
      </c>
      <c r="H35" s="12">
        <f t="shared" si="2"/>
        <v>6.8813318254324924</v>
      </c>
      <c r="I35" s="11">
        <f t="shared" si="3"/>
        <v>4.676420323325635</v>
      </c>
      <c r="J35" s="11">
        <f t="shared" si="4"/>
        <v>26.080247618389148</v>
      </c>
      <c r="K35" s="4">
        <v>2022</v>
      </c>
      <c r="L35" s="5" t="s">
        <v>109</v>
      </c>
    </row>
    <row r="36" spans="1:12" ht="15" thickBot="1" x14ac:dyDescent="0.4">
      <c r="A36" s="3">
        <v>44785</v>
      </c>
      <c r="B36" s="4">
        <v>82185</v>
      </c>
      <c r="C36" s="4">
        <v>82612</v>
      </c>
      <c r="D36" s="4">
        <f t="shared" si="0"/>
        <v>427</v>
      </c>
      <c r="E36" s="11">
        <v>32.18</v>
      </c>
      <c r="F36" s="13">
        <v>2005.3</v>
      </c>
      <c r="G36" s="11">
        <f t="shared" si="1"/>
        <v>62.315102548166564</v>
      </c>
      <c r="H36" s="12">
        <f t="shared" si="2"/>
        <v>6.852271480576472</v>
      </c>
      <c r="I36" s="11">
        <f t="shared" si="3"/>
        <v>4.6962529274004678</v>
      </c>
      <c r="J36" s="11">
        <f t="shared" si="4"/>
        <v>25.97010891138483</v>
      </c>
      <c r="K36" s="4">
        <v>2022</v>
      </c>
      <c r="L36" s="5" t="s">
        <v>109</v>
      </c>
    </row>
    <row r="37" spans="1:12" ht="15" thickBot="1" x14ac:dyDescent="0.4">
      <c r="A37" s="3">
        <v>44789</v>
      </c>
      <c r="B37" s="4">
        <v>82612</v>
      </c>
      <c r="C37" s="4">
        <v>83085</v>
      </c>
      <c r="D37" s="4">
        <f t="shared" si="0"/>
        <v>473</v>
      </c>
      <c r="E37" s="11">
        <v>31.24</v>
      </c>
      <c r="F37" s="13">
        <v>1808.3</v>
      </c>
      <c r="G37" s="11">
        <f t="shared" si="1"/>
        <v>57.884122919334189</v>
      </c>
      <c r="H37" s="12">
        <f t="shared" si="2"/>
        <v>8.1714980921307294</v>
      </c>
      <c r="I37" s="11">
        <f t="shared" si="3"/>
        <v>3.823044397463002</v>
      </c>
      <c r="J37" s="11">
        <f t="shared" si="4"/>
        <v>30.969977769175465</v>
      </c>
      <c r="K37" s="4">
        <v>2022</v>
      </c>
      <c r="L37" s="5" t="s">
        <v>109</v>
      </c>
    </row>
    <row r="38" spans="1:12" ht="15" thickBot="1" x14ac:dyDescent="0.4">
      <c r="A38" s="3">
        <v>44796</v>
      </c>
      <c r="B38" s="4">
        <v>83085</v>
      </c>
      <c r="C38" s="4">
        <v>83405</v>
      </c>
      <c r="D38" s="4">
        <f t="shared" si="0"/>
        <v>320</v>
      </c>
      <c r="E38" s="11">
        <v>30.67</v>
      </c>
      <c r="F38" s="13">
        <v>1770.6</v>
      </c>
      <c r="G38" s="11">
        <f t="shared" si="1"/>
        <v>57.730681447668722</v>
      </c>
      <c r="H38" s="12">
        <f t="shared" si="2"/>
        <v>5.5429797808652443</v>
      </c>
      <c r="I38" s="11">
        <f t="shared" si="3"/>
        <v>5.5331250000000001</v>
      </c>
      <c r="J38" s="11">
        <f t="shared" si="4"/>
        <v>21.007893369479277</v>
      </c>
      <c r="K38" s="4">
        <v>2022</v>
      </c>
      <c r="L38" s="5" t="s">
        <v>109</v>
      </c>
    </row>
    <row r="39" spans="1:12" ht="15" thickBot="1" x14ac:dyDescent="0.4">
      <c r="A39" s="3">
        <v>44800</v>
      </c>
      <c r="B39" s="4">
        <v>83405</v>
      </c>
      <c r="C39" s="4">
        <v>83843</v>
      </c>
      <c r="D39" s="4">
        <f t="shared" si="0"/>
        <v>438</v>
      </c>
      <c r="E39" s="11">
        <v>29.37</v>
      </c>
      <c r="F39" s="13">
        <v>1951.6</v>
      </c>
      <c r="G39" s="11">
        <f t="shared" si="1"/>
        <v>66.448757235274087</v>
      </c>
      <c r="H39" s="12">
        <f t="shared" si="2"/>
        <v>6.5915453986472636</v>
      </c>
      <c r="I39" s="11">
        <f t="shared" si="3"/>
        <v>4.4557077625570773</v>
      </c>
      <c r="J39" s="11">
        <f t="shared" si="4"/>
        <v>24.981957060873128</v>
      </c>
      <c r="K39" s="4">
        <v>2022</v>
      </c>
      <c r="L39" s="5" t="s">
        <v>109</v>
      </c>
    </row>
    <row r="40" spans="1:12" ht="15" thickBot="1" x14ac:dyDescent="0.4">
      <c r="A40" s="8">
        <v>44804</v>
      </c>
      <c r="B40" s="9">
        <v>83843</v>
      </c>
      <c r="C40" s="9">
        <v>84219</v>
      </c>
      <c r="D40" s="4">
        <f t="shared" si="0"/>
        <v>376</v>
      </c>
      <c r="E40" s="11">
        <v>30.25</v>
      </c>
      <c r="F40" s="13">
        <v>1894.07</v>
      </c>
      <c r="G40" s="11">
        <f t="shared" si="1"/>
        <v>62.613884297520656</v>
      </c>
      <c r="H40" s="12">
        <f t="shared" si="2"/>
        <v>6.005057891207823</v>
      </c>
      <c r="I40" s="11">
        <f t="shared" si="3"/>
        <v>5.0374202127659569</v>
      </c>
      <c r="J40" s="11">
        <f t="shared" si="4"/>
        <v>22.75916940767765</v>
      </c>
      <c r="K40" s="9">
        <v>2022</v>
      </c>
      <c r="L40" s="10" t="s">
        <v>109</v>
      </c>
    </row>
    <row r="41" spans="1:12" ht="15" thickBot="1" x14ac:dyDescent="0.4">
      <c r="A41" s="3">
        <v>44810</v>
      </c>
      <c r="B41" s="4">
        <v>84219</v>
      </c>
      <c r="C41" s="4">
        <v>84679</v>
      </c>
      <c r="D41" s="4">
        <f t="shared" si="0"/>
        <v>460</v>
      </c>
      <c r="E41" s="11">
        <v>29.84</v>
      </c>
      <c r="F41" s="13">
        <v>1875.35</v>
      </c>
      <c r="G41" s="11">
        <f t="shared" si="1"/>
        <v>62.846849865951739</v>
      </c>
      <c r="H41" s="12">
        <f t="shared" si="2"/>
        <v>7.3193803823286325</v>
      </c>
      <c r="I41" s="11">
        <f t="shared" si="3"/>
        <v>4.0768478260869561</v>
      </c>
      <c r="J41" s="11">
        <f t="shared" si="4"/>
        <v>27.740451649025516</v>
      </c>
      <c r="K41" s="4">
        <v>2022</v>
      </c>
      <c r="L41" s="5" t="s">
        <v>128</v>
      </c>
    </row>
    <row r="42" spans="1:12" ht="15" thickBot="1" x14ac:dyDescent="0.4">
      <c r="A42" s="3">
        <v>44816</v>
      </c>
      <c r="B42" s="4">
        <v>84679</v>
      </c>
      <c r="C42" s="4">
        <v>85085</v>
      </c>
      <c r="D42" s="4">
        <f t="shared" si="0"/>
        <v>406</v>
      </c>
      <c r="E42" s="11">
        <v>29.75</v>
      </c>
      <c r="F42" s="13">
        <v>1971.4</v>
      </c>
      <c r="G42" s="11">
        <f t="shared" si="1"/>
        <v>66.265546218487401</v>
      </c>
      <c r="H42" s="12">
        <f t="shared" si="2"/>
        <v>6.126864157451557</v>
      </c>
      <c r="I42" s="11">
        <f t="shared" si="3"/>
        <v>4.8556650246305422</v>
      </c>
      <c r="J42" s="11">
        <f t="shared" si="4"/>
        <v>23.220815156741402</v>
      </c>
      <c r="K42" s="4">
        <v>2022</v>
      </c>
      <c r="L42" s="5" t="s">
        <v>128</v>
      </c>
    </row>
    <row r="43" spans="1:12" ht="15" thickBot="1" x14ac:dyDescent="0.4">
      <c r="A43" s="3">
        <v>44818</v>
      </c>
      <c r="B43" s="4">
        <v>85085</v>
      </c>
      <c r="C43" s="4">
        <v>85602</v>
      </c>
      <c r="D43" s="4">
        <f t="shared" si="0"/>
        <v>517</v>
      </c>
      <c r="E43" s="11">
        <v>29.51</v>
      </c>
      <c r="F43" s="13">
        <v>1639.58</v>
      </c>
      <c r="G43" s="11">
        <f t="shared" si="1"/>
        <v>55.560149101999315</v>
      </c>
      <c r="H43" s="12">
        <f t="shared" si="2"/>
        <v>9.3052306078385936</v>
      </c>
      <c r="I43" s="11">
        <f t="shared" si="3"/>
        <v>3.1713346228239843</v>
      </c>
      <c r="J43" s="11">
        <f t="shared" si="4"/>
        <v>35.266824003708273</v>
      </c>
      <c r="K43" s="4">
        <v>2022</v>
      </c>
      <c r="L43" s="5" t="s">
        <v>128</v>
      </c>
    </row>
    <row r="44" spans="1:12" ht="15" thickBot="1" x14ac:dyDescent="0.4">
      <c r="A44" s="3">
        <v>44824</v>
      </c>
      <c r="B44" s="4">
        <v>85602</v>
      </c>
      <c r="C44" s="4">
        <v>85985</v>
      </c>
      <c r="D44" s="4">
        <f t="shared" si="0"/>
        <v>383</v>
      </c>
      <c r="E44" s="11">
        <v>29.56</v>
      </c>
      <c r="F44" s="13">
        <v>1763.6</v>
      </c>
      <c r="G44" s="11">
        <f t="shared" si="1"/>
        <v>59.661705006765899</v>
      </c>
      <c r="H44" s="12">
        <f t="shared" si="2"/>
        <v>6.4195282376956229</v>
      </c>
      <c r="I44" s="11">
        <f t="shared" si="3"/>
        <v>4.6046997389033937</v>
      </c>
      <c r="J44" s="11">
        <f t="shared" si="4"/>
        <v>24.330012020866413</v>
      </c>
      <c r="K44" s="4">
        <v>2022</v>
      </c>
      <c r="L44" s="5" t="s">
        <v>128</v>
      </c>
    </row>
    <row r="45" spans="1:12" ht="15" thickBot="1" x14ac:dyDescent="0.4">
      <c r="A45" s="3">
        <v>44831</v>
      </c>
      <c r="B45" s="4">
        <v>85985</v>
      </c>
      <c r="C45" s="4">
        <v>86288</v>
      </c>
      <c r="D45" s="4">
        <f t="shared" si="0"/>
        <v>303</v>
      </c>
      <c r="E45" s="11">
        <v>29.46</v>
      </c>
      <c r="F45" s="13">
        <v>1482.3</v>
      </c>
      <c r="G45" s="11">
        <f t="shared" si="1"/>
        <v>50.315682281059061</v>
      </c>
      <c r="H45" s="12">
        <f t="shared" si="2"/>
        <v>6.0219793564055859</v>
      </c>
      <c r="I45" s="11">
        <f t="shared" si="3"/>
        <v>4.8920792079207915</v>
      </c>
      <c r="J45" s="11">
        <f t="shared" si="4"/>
        <v>22.82330176077717</v>
      </c>
      <c r="K45" s="4">
        <v>2022</v>
      </c>
      <c r="L45" s="5" t="s">
        <v>128</v>
      </c>
    </row>
    <row r="46" spans="1:12" ht="15" thickBot="1" x14ac:dyDescent="0.4">
      <c r="A46" s="3">
        <v>44835</v>
      </c>
      <c r="B46" s="4">
        <v>86288</v>
      </c>
      <c r="C46" s="4">
        <v>86427</v>
      </c>
      <c r="D46" s="4">
        <f t="shared" si="0"/>
        <v>139</v>
      </c>
      <c r="E46" s="11">
        <v>29.48</v>
      </c>
      <c r="F46" s="4">
        <v>815.6</v>
      </c>
      <c r="G46" s="11">
        <f t="shared" si="1"/>
        <v>27.666214382632294</v>
      </c>
      <c r="H46" s="12">
        <f t="shared" si="2"/>
        <v>5.0241785188818042</v>
      </c>
      <c r="I46" s="11">
        <f t="shared" si="3"/>
        <v>5.8676258992805757</v>
      </c>
      <c r="J46" s="11">
        <f t="shared" si="4"/>
        <v>19.041636586562039</v>
      </c>
      <c r="K46" s="4">
        <v>2022</v>
      </c>
      <c r="L46" s="5" t="s">
        <v>144</v>
      </c>
    </row>
    <row r="47" spans="1:12" ht="15" thickBot="1" x14ac:dyDescent="0.4">
      <c r="A47" s="3">
        <v>44838</v>
      </c>
      <c r="B47" s="4">
        <v>86427</v>
      </c>
      <c r="C47" s="4">
        <v>86939</v>
      </c>
      <c r="D47" s="4">
        <f t="shared" si="0"/>
        <v>512</v>
      </c>
      <c r="E47" s="11">
        <v>29.25</v>
      </c>
      <c r="F47" s="13">
        <v>1822.13</v>
      </c>
      <c r="G47" s="11">
        <f t="shared" si="1"/>
        <v>62.295042735042742</v>
      </c>
      <c r="H47" s="12">
        <f t="shared" si="2"/>
        <v>8.2189525445495093</v>
      </c>
      <c r="I47" s="11">
        <f t="shared" si="3"/>
        <v>3.5588476562500002</v>
      </c>
      <c r="J47" s="11">
        <f t="shared" si="4"/>
        <v>31.149830143842639</v>
      </c>
      <c r="K47" s="4">
        <v>2022</v>
      </c>
      <c r="L47" s="5" t="s">
        <v>144</v>
      </c>
    </row>
    <row r="48" spans="1:12" ht="15" thickBot="1" x14ac:dyDescent="0.4">
      <c r="A48" s="3">
        <v>44843</v>
      </c>
      <c r="B48" s="4">
        <v>86939</v>
      </c>
      <c r="C48" s="4">
        <v>87348</v>
      </c>
      <c r="D48" s="4">
        <f t="shared" si="0"/>
        <v>409</v>
      </c>
      <c r="E48" s="11">
        <v>29.58</v>
      </c>
      <c r="F48" s="13">
        <v>1630.01</v>
      </c>
      <c r="G48" s="11">
        <f t="shared" si="1"/>
        <v>55.105138607167007</v>
      </c>
      <c r="H48" s="12">
        <f t="shared" si="2"/>
        <v>7.4221753240777657</v>
      </c>
      <c r="I48" s="11">
        <f t="shared" si="3"/>
        <v>3.9853545232273837</v>
      </c>
      <c r="J48" s="11">
        <f t="shared" si="4"/>
        <v>28.130044478254732</v>
      </c>
      <c r="K48" s="4">
        <v>2022</v>
      </c>
      <c r="L48" s="5" t="s">
        <v>144</v>
      </c>
    </row>
    <row r="49" spans="1:12" ht="15" thickBot="1" x14ac:dyDescent="0.4">
      <c r="A49" s="3">
        <v>44850</v>
      </c>
      <c r="B49" s="4">
        <v>87348</v>
      </c>
      <c r="C49" s="4">
        <v>87723</v>
      </c>
      <c r="D49" s="4">
        <f t="shared" si="0"/>
        <v>375</v>
      </c>
      <c r="E49" s="11">
        <v>29.77</v>
      </c>
      <c r="F49" s="13">
        <v>1847.2</v>
      </c>
      <c r="G49" s="11">
        <f t="shared" si="1"/>
        <v>62.049042660396374</v>
      </c>
      <c r="H49" s="12">
        <f t="shared" si="2"/>
        <v>6.043606539627544</v>
      </c>
      <c r="I49" s="11">
        <f t="shared" si="3"/>
        <v>4.9258666666666668</v>
      </c>
      <c r="J49" s="11">
        <f t="shared" si="4"/>
        <v>22.90526878518839</v>
      </c>
      <c r="K49" s="4">
        <v>2022</v>
      </c>
      <c r="L49" s="5" t="s">
        <v>144</v>
      </c>
    </row>
    <row r="50" spans="1:12" ht="15" thickBot="1" x14ac:dyDescent="0.4">
      <c r="A50" s="3">
        <v>44856</v>
      </c>
      <c r="B50" s="4">
        <v>87723</v>
      </c>
      <c r="C50" s="4">
        <v>88154</v>
      </c>
      <c r="D50" s="4">
        <f t="shared" si="0"/>
        <v>431</v>
      </c>
      <c r="E50" s="11">
        <v>30.34</v>
      </c>
      <c r="F50" s="13">
        <v>1982.78</v>
      </c>
      <c r="G50" s="11">
        <f t="shared" si="1"/>
        <v>65.352010547132494</v>
      </c>
      <c r="H50" s="12">
        <f t="shared" si="2"/>
        <v>6.5950534098588856</v>
      </c>
      <c r="I50" s="11">
        <f t="shared" si="3"/>
        <v>4.6004176334106726</v>
      </c>
      <c r="J50" s="11">
        <f t="shared" si="4"/>
        <v>24.995252423365176</v>
      </c>
      <c r="K50" s="4">
        <v>2022</v>
      </c>
      <c r="L50" s="5" t="s">
        <v>144</v>
      </c>
    </row>
    <row r="51" spans="1:12" ht="15" thickBot="1" x14ac:dyDescent="0.4">
      <c r="A51" s="8">
        <v>44859</v>
      </c>
      <c r="B51" s="4">
        <v>88154</v>
      </c>
      <c r="C51" s="4">
        <v>88621</v>
      </c>
      <c r="D51" s="4">
        <f t="shared" si="0"/>
        <v>467</v>
      </c>
      <c r="E51" s="11">
        <v>30.82</v>
      </c>
      <c r="F51" s="13">
        <v>1802.35</v>
      </c>
      <c r="G51" s="11">
        <f t="shared" si="1"/>
        <v>58.47988319273199</v>
      </c>
      <c r="H51" s="12">
        <f t="shared" si="2"/>
        <v>7.9856520653591145</v>
      </c>
      <c r="I51" s="11">
        <f t="shared" si="3"/>
        <v>3.8594218415417556</v>
      </c>
      <c r="J51" s="11">
        <f t="shared" si="4"/>
        <v>30.265621327711045</v>
      </c>
      <c r="K51" s="4">
        <v>2022</v>
      </c>
      <c r="L51" s="5" t="s">
        <v>144</v>
      </c>
    </row>
    <row r="52" spans="1:12" ht="15" thickBot="1" x14ac:dyDescent="0.4">
      <c r="A52" s="3">
        <v>44860</v>
      </c>
      <c r="B52" s="4">
        <v>88621</v>
      </c>
      <c r="C52" s="4">
        <v>89101</v>
      </c>
      <c r="D52" s="4">
        <f t="shared" si="0"/>
        <v>480</v>
      </c>
      <c r="E52" s="11">
        <v>33.770000000000003</v>
      </c>
      <c r="F52" s="13">
        <v>1820.31</v>
      </c>
      <c r="G52" s="11">
        <f t="shared" si="1"/>
        <v>53.903168492745031</v>
      </c>
      <c r="H52" s="12">
        <f t="shared" si="2"/>
        <v>8.9048568650394735</v>
      </c>
      <c r="I52" s="11">
        <f t="shared" si="3"/>
        <v>3.7923125</v>
      </c>
      <c r="J52" s="11">
        <f t="shared" si="4"/>
        <v>33.749407518499602</v>
      </c>
      <c r="K52" s="4">
        <v>2022</v>
      </c>
      <c r="L52" s="5" t="s">
        <v>144</v>
      </c>
    </row>
    <row r="53" spans="1:12" ht="15" thickBot="1" x14ac:dyDescent="0.4">
      <c r="A53" s="3">
        <v>44862</v>
      </c>
      <c r="B53" s="4">
        <v>89101</v>
      </c>
      <c r="C53" s="4">
        <v>89623</v>
      </c>
      <c r="D53" s="4">
        <f t="shared" si="0"/>
        <v>522</v>
      </c>
      <c r="E53" s="11">
        <v>30.82</v>
      </c>
      <c r="F53" s="13">
        <v>1915.2</v>
      </c>
      <c r="G53" s="11">
        <f t="shared" si="1"/>
        <v>62.141466580142769</v>
      </c>
      <c r="H53" s="12">
        <f t="shared" si="2"/>
        <v>8.4001879699248114</v>
      </c>
      <c r="I53" s="11">
        <f t="shared" si="3"/>
        <v>3.6689655172413795</v>
      </c>
      <c r="J53" s="11">
        <f t="shared" si="4"/>
        <v>31.836712406015035</v>
      </c>
      <c r="K53" s="4">
        <v>2022</v>
      </c>
      <c r="L53" s="5" t="s">
        <v>144</v>
      </c>
    </row>
    <row r="54" spans="1:12" ht="15" thickBot="1" x14ac:dyDescent="0.4">
      <c r="A54" s="3">
        <v>44868</v>
      </c>
      <c r="B54" s="4">
        <v>89623</v>
      </c>
      <c r="C54" s="4">
        <v>90054</v>
      </c>
      <c r="D54" s="4">
        <f t="shared" si="0"/>
        <v>431</v>
      </c>
      <c r="E54" s="11">
        <v>31.38</v>
      </c>
      <c r="F54" s="13">
        <v>1912.6</v>
      </c>
      <c r="G54" s="11">
        <f t="shared" si="1"/>
        <v>60.949649458253667</v>
      </c>
      <c r="H54" s="12">
        <f t="shared" si="2"/>
        <v>7.071410645195022</v>
      </c>
      <c r="I54" s="11">
        <f t="shared" si="3"/>
        <v>4.4375870069605563</v>
      </c>
      <c r="J54" s="11">
        <f t="shared" si="4"/>
        <v>26.800646345289135</v>
      </c>
      <c r="K54" s="4">
        <v>2022</v>
      </c>
      <c r="L54" s="5" t="s">
        <v>165</v>
      </c>
    </row>
    <row r="55" spans="1:12" ht="15" thickBot="1" x14ac:dyDescent="0.4">
      <c r="A55" s="3">
        <v>44873</v>
      </c>
      <c r="B55" s="4">
        <v>90054</v>
      </c>
      <c r="C55" s="4">
        <v>90497</v>
      </c>
      <c r="D55" s="4">
        <f t="shared" si="0"/>
        <v>443</v>
      </c>
      <c r="E55" s="11">
        <v>31.57</v>
      </c>
      <c r="F55" s="13">
        <v>1865.1</v>
      </c>
      <c r="G55" s="11">
        <f t="shared" si="1"/>
        <v>59.078238834336389</v>
      </c>
      <c r="H55" s="12">
        <f t="shared" si="2"/>
        <v>7.4985309098707855</v>
      </c>
      <c r="I55" s="11">
        <f t="shared" si="3"/>
        <v>4.2101580135440182</v>
      </c>
      <c r="J55" s="11">
        <f t="shared" si="4"/>
        <v>28.419432148410277</v>
      </c>
      <c r="K55" s="4">
        <v>2022</v>
      </c>
      <c r="L55" s="5" t="s">
        <v>165</v>
      </c>
    </row>
    <row r="56" spans="1:12" ht="15" thickBot="1" x14ac:dyDescent="0.4">
      <c r="A56" s="3">
        <v>44881</v>
      </c>
      <c r="B56" s="4">
        <v>90497</v>
      </c>
      <c r="C56" s="4">
        <v>90897</v>
      </c>
      <c r="D56" s="4">
        <f t="shared" si="0"/>
        <v>400</v>
      </c>
      <c r="E56" s="11">
        <v>31.41</v>
      </c>
      <c r="F56" s="13">
        <v>1975.4</v>
      </c>
      <c r="G56" s="11">
        <f t="shared" si="1"/>
        <v>62.890799108564153</v>
      </c>
      <c r="H56" s="12">
        <f t="shared" si="2"/>
        <v>6.3602308393236813</v>
      </c>
      <c r="I56" s="11">
        <f t="shared" si="3"/>
        <v>4.9385000000000003</v>
      </c>
      <c r="J56" s="11">
        <f t="shared" si="4"/>
        <v>24.105274881036753</v>
      </c>
      <c r="K56" s="4">
        <v>2022</v>
      </c>
      <c r="L56" s="5" t="s">
        <v>165</v>
      </c>
    </row>
    <row r="57" spans="1:12" ht="15" thickBot="1" x14ac:dyDescent="0.4">
      <c r="A57" s="3">
        <v>44885</v>
      </c>
      <c r="B57" s="4">
        <v>90897</v>
      </c>
      <c r="C57" s="4">
        <v>91303</v>
      </c>
      <c r="D57" s="4">
        <f t="shared" si="0"/>
        <v>406</v>
      </c>
      <c r="E57" s="11">
        <v>31.73</v>
      </c>
      <c r="F57" s="13">
        <v>1883.1</v>
      </c>
      <c r="G57" s="11">
        <f t="shared" si="1"/>
        <v>59.347620548376923</v>
      </c>
      <c r="H57" s="12">
        <f t="shared" si="2"/>
        <v>6.8410493335457501</v>
      </c>
      <c r="I57" s="11">
        <f t="shared" si="3"/>
        <v>4.6381773399014774</v>
      </c>
      <c r="J57" s="11">
        <f t="shared" si="4"/>
        <v>25.927576974138393</v>
      </c>
      <c r="K57" s="4">
        <v>2022</v>
      </c>
      <c r="L57" s="5" t="s">
        <v>165</v>
      </c>
    </row>
    <row r="58" spans="1:12" ht="15" thickBot="1" x14ac:dyDescent="0.4">
      <c r="A58" s="3">
        <v>44887</v>
      </c>
      <c r="B58" s="4">
        <v>91303</v>
      </c>
      <c r="C58" s="4">
        <v>91866</v>
      </c>
      <c r="D58" s="4">
        <f t="shared" si="0"/>
        <v>563</v>
      </c>
      <c r="E58" s="11">
        <v>29.93</v>
      </c>
      <c r="F58" s="13">
        <v>1773</v>
      </c>
      <c r="G58" s="11">
        <f t="shared" si="1"/>
        <v>59.238222519211497</v>
      </c>
      <c r="H58" s="12">
        <f t="shared" si="2"/>
        <v>9.503998871968415</v>
      </c>
      <c r="I58" s="11">
        <f t="shared" si="3"/>
        <v>3.1492007104795738</v>
      </c>
      <c r="J58" s="11">
        <f t="shared" si="4"/>
        <v>36.020155724760293</v>
      </c>
      <c r="K58" s="4">
        <v>2022</v>
      </c>
      <c r="L58" s="5" t="s">
        <v>165</v>
      </c>
    </row>
    <row r="59" spans="1:12" ht="15" thickBot="1" x14ac:dyDescent="0.4">
      <c r="A59" s="3">
        <v>44889</v>
      </c>
      <c r="B59" s="4">
        <v>91866</v>
      </c>
      <c r="C59" s="4">
        <v>92383</v>
      </c>
      <c r="D59" s="4">
        <f t="shared" si="0"/>
        <v>517</v>
      </c>
      <c r="E59" s="11">
        <v>30.89</v>
      </c>
      <c r="F59" s="13">
        <v>1920.49</v>
      </c>
      <c r="G59" s="11">
        <f t="shared" si="1"/>
        <v>62.171900291356422</v>
      </c>
      <c r="H59" s="12">
        <f t="shared" si="2"/>
        <v>8.3156538175153223</v>
      </c>
      <c r="I59" s="11">
        <f t="shared" si="3"/>
        <v>3.7146808510638296</v>
      </c>
      <c r="J59" s="11">
        <f t="shared" si="4"/>
        <v>31.51632796838307</v>
      </c>
      <c r="K59" s="4">
        <v>2022</v>
      </c>
      <c r="L59" s="5" t="s">
        <v>165</v>
      </c>
    </row>
    <row r="60" spans="1:12" ht="15" thickBot="1" x14ac:dyDescent="0.4">
      <c r="A60" s="3">
        <v>44894</v>
      </c>
      <c r="B60" s="4">
        <v>92383</v>
      </c>
      <c r="C60" s="4">
        <v>92818</v>
      </c>
      <c r="D60" s="4">
        <f t="shared" si="0"/>
        <v>435</v>
      </c>
      <c r="E60" s="11">
        <v>30.25</v>
      </c>
      <c r="F60" s="13">
        <v>1871.66</v>
      </c>
      <c r="G60" s="11">
        <f t="shared" si="1"/>
        <v>61.873057851239672</v>
      </c>
      <c r="H60" s="12">
        <f t="shared" si="2"/>
        <v>7.0305237062286947</v>
      </c>
      <c r="I60" s="11">
        <f t="shared" si="3"/>
        <v>4.3026666666666671</v>
      </c>
      <c r="J60" s="11">
        <f t="shared" si="4"/>
        <v>26.645684846606752</v>
      </c>
      <c r="K60" s="4">
        <v>2022</v>
      </c>
      <c r="L60" s="5" t="s">
        <v>165</v>
      </c>
    </row>
    <row r="61" spans="1:12" ht="15" thickBot="1" x14ac:dyDescent="0.4">
      <c r="A61" s="3">
        <v>44900</v>
      </c>
      <c r="B61" s="4">
        <v>92818</v>
      </c>
      <c r="C61" s="4">
        <v>93282</v>
      </c>
      <c r="D61" s="4">
        <f t="shared" si="0"/>
        <v>464</v>
      </c>
      <c r="E61" s="11">
        <v>29.41</v>
      </c>
      <c r="F61" s="13">
        <v>1905.77</v>
      </c>
      <c r="G61" s="11">
        <f t="shared" si="1"/>
        <v>64.800068004080245</v>
      </c>
      <c r="H61" s="12">
        <f t="shared" si="2"/>
        <v>7.1604863126190468</v>
      </c>
      <c r="I61" s="11">
        <f t="shared" si="3"/>
        <v>4.1072629310344828</v>
      </c>
      <c r="J61" s="11">
        <f t="shared" si="4"/>
        <v>27.138243124826186</v>
      </c>
      <c r="K61" s="4">
        <v>2022</v>
      </c>
      <c r="L61" s="5" t="s">
        <v>15</v>
      </c>
    </row>
    <row r="62" spans="1:12" ht="15" thickBot="1" x14ac:dyDescent="0.4">
      <c r="A62" s="3">
        <v>44904</v>
      </c>
      <c r="B62" s="4">
        <v>93282</v>
      </c>
      <c r="C62" s="4">
        <v>93799</v>
      </c>
      <c r="D62" s="4">
        <f t="shared" si="0"/>
        <v>517</v>
      </c>
      <c r="E62" s="11">
        <v>29.41</v>
      </c>
      <c r="F62" s="13">
        <v>1887.9</v>
      </c>
      <c r="G62" s="11">
        <f t="shared" si="1"/>
        <v>64.19245154709283</v>
      </c>
      <c r="H62" s="12">
        <f t="shared" si="2"/>
        <v>8.0539064569097931</v>
      </c>
      <c r="I62" s="11">
        <f t="shared" si="3"/>
        <v>3.6516441005802709</v>
      </c>
      <c r="J62" s="11">
        <f t="shared" si="4"/>
        <v>30.524305471688116</v>
      </c>
      <c r="K62" s="4">
        <v>2022</v>
      </c>
      <c r="L62" s="5" t="s">
        <v>15</v>
      </c>
    </row>
    <row r="63" spans="1:12" ht="15" thickBot="1" x14ac:dyDescent="0.4">
      <c r="A63" s="3">
        <v>44907</v>
      </c>
      <c r="B63" s="4">
        <v>93799</v>
      </c>
      <c r="C63" s="4">
        <v>94322</v>
      </c>
      <c r="D63" s="4">
        <f t="shared" si="0"/>
        <v>523</v>
      </c>
      <c r="E63" s="11">
        <v>28.31</v>
      </c>
      <c r="F63" s="13">
        <v>1811.5</v>
      </c>
      <c r="G63" s="11">
        <f t="shared" si="1"/>
        <v>63.987990109501943</v>
      </c>
      <c r="H63" s="12">
        <f t="shared" si="2"/>
        <v>8.1734087772564177</v>
      </c>
      <c r="I63" s="11">
        <f t="shared" si="3"/>
        <v>3.4636711281070744</v>
      </c>
      <c r="J63" s="11">
        <f t="shared" si="4"/>
        <v>30.977219265801825</v>
      </c>
      <c r="K63" s="4">
        <v>2022</v>
      </c>
      <c r="L63" s="5" t="s">
        <v>15</v>
      </c>
    </row>
    <row r="64" spans="1:12" ht="15" thickBot="1" x14ac:dyDescent="0.4">
      <c r="A64" s="3">
        <v>44911</v>
      </c>
      <c r="B64" s="4">
        <v>94322</v>
      </c>
      <c r="C64" s="4">
        <v>94767</v>
      </c>
      <c r="D64" s="4">
        <f t="shared" si="0"/>
        <v>445</v>
      </c>
      <c r="E64" s="11">
        <v>28.31</v>
      </c>
      <c r="F64" s="13">
        <v>1703.21</v>
      </c>
      <c r="G64" s="11">
        <f t="shared" si="1"/>
        <v>60.162839985870718</v>
      </c>
      <c r="H64" s="12">
        <f t="shared" si="2"/>
        <v>7.3965923168605165</v>
      </c>
      <c r="I64" s="11">
        <f t="shared" si="3"/>
        <v>3.8274382022471909</v>
      </c>
      <c r="J64" s="11">
        <f t="shared" si="4"/>
        <v>28.03308488090136</v>
      </c>
      <c r="K64" s="4">
        <v>2022</v>
      </c>
      <c r="L64" s="5" t="s">
        <v>15</v>
      </c>
    </row>
    <row r="65" spans="1:12" ht="15" thickBot="1" x14ac:dyDescent="0.4">
      <c r="A65" s="3">
        <v>44914</v>
      </c>
      <c r="B65" s="4">
        <v>94767</v>
      </c>
      <c r="C65" s="4">
        <v>95252</v>
      </c>
      <c r="D65" s="4">
        <f t="shared" si="0"/>
        <v>485</v>
      </c>
      <c r="E65" s="11">
        <v>27.32</v>
      </c>
      <c r="F65" s="13">
        <v>1710.56</v>
      </c>
      <c r="G65" s="11">
        <f t="shared" si="1"/>
        <v>62.612005856515374</v>
      </c>
      <c r="H65" s="12">
        <f t="shared" si="2"/>
        <v>7.7461182302871574</v>
      </c>
      <c r="I65" s="11">
        <f t="shared" si="3"/>
        <v>3.5269278350515463</v>
      </c>
      <c r="J65" s="11">
        <f t="shared" si="4"/>
        <v>29.357788092788326</v>
      </c>
      <c r="K65" s="4">
        <v>2022</v>
      </c>
      <c r="L65" s="5" t="s">
        <v>15</v>
      </c>
    </row>
    <row r="66" spans="1:12" ht="15" thickBot="1" x14ac:dyDescent="0.4">
      <c r="A66" s="3">
        <v>44947</v>
      </c>
      <c r="B66" s="4">
        <v>95252</v>
      </c>
      <c r="C66" s="4">
        <v>95669</v>
      </c>
      <c r="D66" s="4">
        <f t="shared" si="0"/>
        <v>417</v>
      </c>
      <c r="E66" s="11">
        <v>27.66</v>
      </c>
      <c r="F66" s="13">
        <v>1748.33</v>
      </c>
      <c r="G66" s="11">
        <f t="shared" si="1"/>
        <v>63.207881417208966</v>
      </c>
      <c r="H66" s="12">
        <f t="shared" si="2"/>
        <v>6.5972785458122898</v>
      </c>
      <c r="I66" s="11">
        <f t="shared" si="3"/>
        <v>4.1926378896882488</v>
      </c>
      <c r="J66" s="11">
        <f t="shared" si="4"/>
        <v>25.003685688628579</v>
      </c>
      <c r="K66" s="4">
        <v>2023</v>
      </c>
      <c r="L66" s="5" t="s">
        <v>29</v>
      </c>
    </row>
    <row r="67" spans="1:12" ht="15" thickBot="1" x14ac:dyDescent="0.4">
      <c r="A67" s="3">
        <v>44950</v>
      </c>
      <c r="B67" s="4">
        <v>95669</v>
      </c>
      <c r="C67" s="4">
        <v>96194</v>
      </c>
      <c r="D67" s="4">
        <f t="shared" ref="D67:D130" si="5">+C67-B67</f>
        <v>525</v>
      </c>
      <c r="E67" s="11">
        <v>28.03</v>
      </c>
      <c r="F67" s="13">
        <v>1695.9</v>
      </c>
      <c r="G67" s="11">
        <f t="shared" ref="G67:G130" si="6">+F67/E67</f>
        <v>60.503032465215838</v>
      </c>
      <c r="H67" s="12">
        <f t="shared" ref="H67:H130" si="7">+D67/G67</f>
        <v>8.6772510171590316</v>
      </c>
      <c r="I67" s="11">
        <f t="shared" ref="I67:I130" si="8">+F67/D67</f>
        <v>3.2302857142857144</v>
      </c>
      <c r="J67" s="11">
        <f t="shared" ref="J67:J130" si="9">+H67*3.79</f>
        <v>32.886781355032731</v>
      </c>
      <c r="K67" s="4">
        <v>2023</v>
      </c>
      <c r="L67" s="5" t="s">
        <v>29</v>
      </c>
    </row>
    <row r="68" spans="1:12" ht="15" thickBot="1" x14ac:dyDescent="0.4">
      <c r="A68" s="3">
        <v>44956</v>
      </c>
      <c r="B68" s="4">
        <v>96194</v>
      </c>
      <c r="C68" s="4">
        <v>96665</v>
      </c>
      <c r="D68" s="4">
        <f t="shared" si="5"/>
        <v>471</v>
      </c>
      <c r="E68" s="11">
        <v>28.88</v>
      </c>
      <c r="F68" s="13">
        <v>1806.49</v>
      </c>
      <c r="G68" s="11">
        <f t="shared" si="6"/>
        <v>62.551592797783933</v>
      </c>
      <c r="H68" s="12">
        <f t="shared" si="7"/>
        <v>7.5297842777983828</v>
      </c>
      <c r="I68" s="11">
        <f t="shared" si="8"/>
        <v>3.8354352441613586</v>
      </c>
      <c r="J68" s="11">
        <f t="shared" si="9"/>
        <v>28.537882412855872</v>
      </c>
      <c r="K68" s="4">
        <v>2023</v>
      </c>
      <c r="L68" s="5" t="s">
        <v>29</v>
      </c>
    </row>
    <row r="69" spans="1:12" ht="15" thickBot="1" x14ac:dyDescent="0.4">
      <c r="A69" s="3">
        <v>44958</v>
      </c>
      <c r="B69" s="4">
        <v>96665</v>
      </c>
      <c r="C69" s="4">
        <v>97176</v>
      </c>
      <c r="D69" s="4">
        <f t="shared" si="5"/>
        <v>511</v>
      </c>
      <c r="E69" s="11">
        <v>28.86</v>
      </c>
      <c r="F69" s="13">
        <v>1890.65</v>
      </c>
      <c r="G69" s="11">
        <f t="shared" si="6"/>
        <v>65.51108801108802</v>
      </c>
      <c r="H69" s="12">
        <f t="shared" si="7"/>
        <v>7.8002062782640884</v>
      </c>
      <c r="I69" s="11">
        <f t="shared" si="8"/>
        <v>3.6999021526418789</v>
      </c>
      <c r="J69" s="11">
        <f t="shared" si="9"/>
        <v>29.562781794620896</v>
      </c>
      <c r="K69" s="4">
        <v>2023</v>
      </c>
      <c r="L69" s="5" t="s">
        <v>38</v>
      </c>
    </row>
    <row r="70" spans="1:12" ht="15" thickBot="1" x14ac:dyDescent="0.4">
      <c r="A70" s="3">
        <v>44965</v>
      </c>
      <c r="B70" s="4">
        <v>97176</v>
      </c>
      <c r="C70" s="4">
        <v>97599</v>
      </c>
      <c r="D70" s="4">
        <f t="shared" si="5"/>
        <v>423</v>
      </c>
      <c r="E70" s="11">
        <v>29.05</v>
      </c>
      <c r="F70" s="13">
        <v>1733.76</v>
      </c>
      <c r="G70" s="11">
        <f t="shared" si="6"/>
        <v>59.681927710843375</v>
      </c>
      <c r="H70" s="12">
        <f t="shared" si="7"/>
        <v>7.0875726744186043</v>
      </c>
      <c r="I70" s="11">
        <f t="shared" si="8"/>
        <v>4.0987234042553196</v>
      </c>
      <c r="J70" s="11">
        <f t="shared" si="9"/>
        <v>26.861900436046511</v>
      </c>
      <c r="K70" s="4">
        <v>2023</v>
      </c>
      <c r="L70" s="5" t="s">
        <v>38</v>
      </c>
    </row>
    <row r="71" spans="1:12" ht="15" thickBot="1" x14ac:dyDescent="0.4">
      <c r="A71" s="3">
        <v>44972</v>
      </c>
      <c r="B71" s="4">
        <v>97599</v>
      </c>
      <c r="C71" s="4">
        <v>97933</v>
      </c>
      <c r="D71" s="4">
        <f t="shared" si="5"/>
        <v>334</v>
      </c>
      <c r="E71" s="11">
        <v>29.27</v>
      </c>
      <c r="F71" s="13">
        <v>1615</v>
      </c>
      <c r="G71" s="11">
        <f t="shared" si="6"/>
        <v>55.175948069695934</v>
      </c>
      <c r="H71" s="12">
        <f t="shared" si="7"/>
        <v>6.0533622291021674</v>
      </c>
      <c r="I71" s="11">
        <f t="shared" si="8"/>
        <v>4.8353293413173652</v>
      </c>
      <c r="J71" s="11">
        <f t="shared" si="9"/>
        <v>22.942242848297216</v>
      </c>
      <c r="K71" s="4">
        <v>2023</v>
      </c>
      <c r="L71" s="5" t="s">
        <v>38</v>
      </c>
    </row>
    <row r="72" spans="1:12" ht="15" thickBot="1" x14ac:dyDescent="0.4">
      <c r="A72" s="3">
        <v>44975</v>
      </c>
      <c r="B72" s="4">
        <v>97933</v>
      </c>
      <c r="C72" s="4">
        <v>98460</v>
      </c>
      <c r="D72" s="4">
        <f t="shared" si="5"/>
        <v>527</v>
      </c>
      <c r="E72" s="11">
        <v>29.27</v>
      </c>
      <c r="F72" s="13">
        <v>1843.2</v>
      </c>
      <c r="G72" s="11">
        <f t="shared" si="6"/>
        <v>62.972326614280838</v>
      </c>
      <c r="H72" s="12">
        <f t="shared" si="7"/>
        <v>8.3687554253472207</v>
      </c>
      <c r="I72" s="11">
        <f t="shared" si="8"/>
        <v>3.4975332068311196</v>
      </c>
      <c r="J72" s="11">
        <f t="shared" si="9"/>
        <v>31.717583062065966</v>
      </c>
      <c r="K72" s="4">
        <v>2023</v>
      </c>
      <c r="L72" s="5" t="s">
        <v>38</v>
      </c>
    </row>
    <row r="73" spans="1:12" ht="15" thickBot="1" x14ac:dyDescent="0.4">
      <c r="A73" s="3">
        <v>44980</v>
      </c>
      <c r="B73" s="4">
        <v>98460</v>
      </c>
      <c r="C73" s="4">
        <v>98856</v>
      </c>
      <c r="D73" s="4">
        <f t="shared" si="5"/>
        <v>396</v>
      </c>
      <c r="E73" s="11">
        <v>29.37</v>
      </c>
      <c r="F73" s="13">
        <v>1581.9</v>
      </c>
      <c r="G73" s="11">
        <f t="shared" si="6"/>
        <v>53.86108273748723</v>
      </c>
      <c r="H73" s="12">
        <f t="shared" si="7"/>
        <v>7.3522472975535749</v>
      </c>
      <c r="I73" s="11">
        <f t="shared" si="8"/>
        <v>3.9946969696969701</v>
      </c>
      <c r="J73" s="11">
        <f t="shared" si="9"/>
        <v>27.865017257728049</v>
      </c>
      <c r="K73" s="4">
        <v>2023</v>
      </c>
      <c r="L73" s="5" t="s">
        <v>38</v>
      </c>
    </row>
    <row r="74" spans="1:12" ht="15" thickBot="1" x14ac:dyDescent="0.4">
      <c r="A74" s="3">
        <v>44986</v>
      </c>
      <c r="B74" s="4">
        <v>98856</v>
      </c>
      <c r="C74" s="4">
        <v>99245</v>
      </c>
      <c r="D74" s="4">
        <f t="shared" si="5"/>
        <v>389</v>
      </c>
      <c r="E74" s="11">
        <v>29.04</v>
      </c>
      <c r="F74" s="13">
        <v>1832.9</v>
      </c>
      <c r="G74" s="11">
        <f t="shared" si="6"/>
        <v>63.116391184573011</v>
      </c>
      <c r="H74" s="12">
        <f t="shared" si="7"/>
        <v>6.1632167603251666</v>
      </c>
      <c r="I74" s="11">
        <f t="shared" si="8"/>
        <v>4.7118251928020571</v>
      </c>
      <c r="J74" s="11">
        <f t="shared" si="9"/>
        <v>23.358591521632381</v>
      </c>
      <c r="K74" s="4">
        <v>2023</v>
      </c>
      <c r="L74" s="5" t="s">
        <v>51</v>
      </c>
    </row>
    <row r="75" spans="1:12" ht="15" thickBot="1" x14ac:dyDescent="0.4">
      <c r="A75" s="3">
        <v>45000</v>
      </c>
      <c r="B75" s="4">
        <v>99245</v>
      </c>
      <c r="C75" s="4">
        <v>99709</v>
      </c>
      <c r="D75" s="4">
        <f t="shared" si="5"/>
        <v>464</v>
      </c>
      <c r="E75" s="11">
        <v>28.81</v>
      </c>
      <c r="F75" s="13">
        <v>2183.71</v>
      </c>
      <c r="G75" s="11">
        <f t="shared" si="6"/>
        <v>75.79694550503298</v>
      </c>
      <c r="H75" s="12">
        <f t="shared" si="7"/>
        <v>6.1216187131075097</v>
      </c>
      <c r="I75" s="11">
        <f t="shared" si="8"/>
        <v>4.7062715517241376</v>
      </c>
      <c r="J75" s="11">
        <f t="shared" si="9"/>
        <v>23.200934922677462</v>
      </c>
      <c r="K75" s="4">
        <v>2023</v>
      </c>
      <c r="L75" s="5" t="s">
        <v>51</v>
      </c>
    </row>
    <row r="76" spans="1:12" ht="15" thickBot="1" x14ac:dyDescent="0.4">
      <c r="A76" s="3">
        <v>45004</v>
      </c>
      <c r="B76" s="4">
        <v>99709</v>
      </c>
      <c r="C76" s="4">
        <v>100195</v>
      </c>
      <c r="D76" s="4">
        <f t="shared" si="5"/>
        <v>486</v>
      </c>
      <c r="E76" s="11">
        <v>29.07</v>
      </c>
      <c r="F76" s="13">
        <v>1820.28</v>
      </c>
      <c r="G76" s="11">
        <f t="shared" si="6"/>
        <v>62.617131062951493</v>
      </c>
      <c r="H76" s="12">
        <f t="shared" si="7"/>
        <v>7.7614542817588505</v>
      </c>
      <c r="I76" s="11">
        <f t="shared" si="8"/>
        <v>3.7454320987654319</v>
      </c>
      <c r="J76" s="11">
        <f t="shared" si="9"/>
        <v>29.415911727866042</v>
      </c>
      <c r="K76" s="4">
        <v>2023</v>
      </c>
      <c r="L76" s="5" t="s">
        <v>51</v>
      </c>
    </row>
    <row r="77" spans="1:12" ht="15" thickBot="1" x14ac:dyDescent="0.4">
      <c r="A77" s="3">
        <v>45010</v>
      </c>
      <c r="B77" s="4">
        <v>100195</v>
      </c>
      <c r="C77" s="4">
        <v>100581</v>
      </c>
      <c r="D77" s="4">
        <f t="shared" si="5"/>
        <v>386</v>
      </c>
      <c r="E77" s="11">
        <v>28.57</v>
      </c>
      <c r="F77" s="13">
        <v>1776</v>
      </c>
      <c r="G77" s="11">
        <f t="shared" si="6"/>
        <v>62.16310815540777</v>
      </c>
      <c r="H77" s="12">
        <f t="shared" si="7"/>
        <v>6.2094707207207209</v>
      </c>
      <c r="I77" s="11">
        <f t="shared" si="8"/>
        <v>4.6010362694300522</v>
      </c>
      <c r="J77" s="11">
        <f t="shared" si="9"/>
        <v>23.533894031531531</v>
      </c>
      <c r="K77" s="4">
        <v>2023</v>
      </c>
      <c r="L77" s="5" t="s">
        <v>51</v>
      </c>
    </row>
    <row r="78" spans="1:12" ht="15" thickBot="1" x14ac:dyDescent="0.4">
      <c r="A78" s="3">
        <v>45017</v>
      </c>
      <c r="B78" s="4">
        <v>100581</v>
      </c>
      <c r="C78" s="4">
        <v>100918</v>
      </c>
      <c r="D78" s="4">
        <f t="shared" si="5"/>
        <v>337</v>
      </c>
      <c r="E78" s="11">
        <v>28.35</v>
      </c>
      <c r="F78" s="13">
        <v>1697.82</v>
      </c>
      <c r="G78" s="11">
        <f t="shared" si="6"/>
        <v>59.887830687830686</v>
      </c>
      <c r="H78" s="12">
        <f t="shared" si="7"/>
        <v>5.6271866275576921</v>
      </c>
      <c r="I78" s="11">
        <f t="shared" si="8"/>
        <v>5.038041543026706</v>
      </c>
      <c r="J78" s="11">
        <f t="shared" si="9"/>
        <v>21.327037318443654</v>
      </c>
      <c r="K78" s="4">
        <v>2023</v>
      </c>
      <c r="L78" s="5" t="s">
        <v>66</v>
      </c>
    </row>
    <row r="79" spans="1:12" ht="15" thickBot="1" x14ac:dyDescent="0.4">
      <c r="A79" s="3">
        <v>45022</v>
      </c>
      <c r="B79" s="4">
        <v>100918</v>
      </c>
      <c r="C79" s="4">
        <v>101334</v>
      </c>
      <c r="D79" s="4">
        <f t="shared" si="5"/>
        <v>416</v>
      </c>
      <c r="E79" s="11">
        <v>28.44</v>
      </c>
      <c r="F79" s="13">
        <v>1676.71</v>
      </c>
      <c r="G79" s="11">
        <f t="shared" si="6"/>
        <v>58.956047819971872</v>
      </c>
      <c r="H79" s="12">
        <f t="shared" si="7"/>
        <v>7.0561039177913889</v>
      </c>
      <c r="I79" s="11">
        <f t="shared" si="8"/>
        <v>4.0305528846153846</v>
      </c>
      <c r="J79" s="11">
        <f t="shared" si="9"/>
        <v>26.742633848429364</v>
      </c>
      <c r="K79" s="4">
        <v>2023</v>
      </c>
      <c r="L79" s="5" t="s">
        <v>66</v>
      </c>
    </row>
    <row r="80" spans="1:12" ht="15" thickBot="1" x14ac:dyDescent="0.4">
      <c r="A80" s="3">
        <v>45028</v>
      </c>
      <c r="B80" s="4">
        <v>101334</v>
      </c>
      <c r="C80" s="4">
        <v>101775</v>
      </c>
      <c r="D80" s="4">
        <f t="shared" si="5"/>
        <v>441</v>
      </c>
      <c r="E80" s="11">
        <v>28.56</v>
      </c>
      <c r="F80" s="13">
        <v>1778.8</v>
      </c>
      <c r="G80" s="11">
        <f t="shared" si="6"/>
        <v>62.282913165266109</v>
      </c>
      <c r="H80" s="12">
        <f t="shared" si="7"/>
        <v>7.0805936586462783</v>
      </c>
      <c r="I80" s="11">
        <f t="shared" si="8"/>
        <v>4.0335600907029479</v>
      </c>
      <c r="J80" s="11">
        <f t="shared" si="9"/>
        <v>26.835449966269394</v>
      </c>
      <c r="K80" s="4">
        <v>2023</v>
      </c>
      <c r="L80" s="5" t="s">
        <v>66</v>
      </c>
    </row>
    <row r="81" spans="1:12" ht="15" thickBot="1" x14ac:dyDescent="0.4">
      <c r="A81" s="3">
        <v>45034</v>
      </c>
      <c r="B81" s="4">
        <v>101775</v>
      </c>
      <c r="C81" s="4">
        <v>102154</v>
      </c>
      <c r="D81" s="4">
        <f t="shared" si="5"/>
        <v>379</v>
      </c>
      <c r="E81" s="11">
        <v>28.91</v>
      </c>
      <c r="F81" s="13">
        <v>1802.68</v>
      </c>
      <c r="G81" s="11">
        <f t="shared" si="6"/>
        <v>62.354894500172954</v>
      </c>
      <c r="H81" s="12">
        <f t="shared" si="7"/>
        <v>6.078111478465396</v>
      </c>
      <c r="I81" s="11">
        <f t="shared" si="8"/>
        <v>4.7564116094986808</v>
      </c>
      <c r="J81" s="11">
        <f t="shared" si="9"/>
        <v>23.03604250338385</v>
      </c>
      <c r="K81" s="4">
        <v>2023</v>
      </c>
      <c r="L81" s="5" t="s">
        <v>66</v>
      </c>
    </row>
    <row r="82" spans="1:12" ht="15" thickBot="1" x14ac:dyDescent="0.4">
      <c r="A82" s="3">
        <v>45038</v>
      </c>
      <c r="B82" s="4">
        <v>102154</v>
      </c>
      <c r="C82" s="4">
        <v>102470</v>
      </c>
      <c r="D82" s="4">
        <f t="shared" si="5"/>
        <v>316</v>
      </c>
      <c r="E82" s="11">
        <v>28.91</v>
      </c>
      <c r="F82" s="13">
        <v>1640.2</v>
      </c>
      <c r="G82" s="11">
        <f t="shared" si="6"/>
        <v>56.734693877551024</v>
      </c>
      <c r="H82" s="12">
        <f t="shared" si="7"/>
        <v>5.56978417266187</v>
      </c>
      <c r="I82" s="11">
        <f t="shared" si="8"/>
        <v>5.1905063291139246</v>
      </c>
      <c r="J82" s="11">
        <f t="shared" si="9"/>
        <v>21.109482014388487</v>
      </c>
      <c r="K82" s="4">
        <v>2023</v>
      </c>
      <c r="L82" s="5" t="s">
        <v>66</v>
      </c>
    </row>
    <row r="83" spans="1:12" ht="15" thickBot="1" x14ac:dyDescent="0.4">
      <c r="A83" s="3">
        <v>45042</v>
      </c>
      <c r="B83" s="4">
        <v>102470</v>
      </c>
      <c r="C83" s="4">
        <v>102929</v>
      </c>
      <c r="D83" s="4">
        <f t="shared" si="5"/>
        <v>459</v>
      </c>
      <c r="E83" s="11">
        <v>28.96</v>
      </c>
      <c r="F83" s="13">
        <v>1773.8</v>
      </c>
      <c r="G83" s="11">
        <f t="shared" si="6"/>
        <v>61.25</v>
      </c>
      <c r="H83" s="12">
        <f t="shared" si="7"/>
        <v>7.4938775510204083</v>
      </c>
      <c r="I83" s="11">
        <f t="shared" si="8"/>
        <v>3.8644880174291938</v>
      </c>
      <c r="J83" s="11">
        <f t="shared" si="9"/>
        <v>28.401795918367348</v>
      </c>
      <c r="K83" s="4">
        <v>2023</v>
      </c>
      <c r="L83" s="5" t="s">
        <v>66</v>
      </c>
    </row>
    <row r="84" spans="1:12" ht="15" thickBot="1" x14ac:dyDescent="0.4">
      <c r="A84" s="3">
        <v>45047</v>
      </c>
      <c r="B84" s="4">
        <v>102929</v>
      </c>
      <c r="C84" s="4">
        <v>103393</v>
      </c>
      <c r="D84" s="4">
        <f t="shared" si="5"/>
        <v>464</v>
      </c>
      <c r="E84" s="11">
        <v>29.17</v>
      </c>
      <c r="F84" s="13">
        <v>1827.7</v>
      </c>
      <c r="G84" s="11">
        <f t="shared" si="6"/>
        <v>62.65683921837504</v>
      </c>
      <c r="H84" s="12">
        <f t="shared" si="7"/>
        <v>7.4054166438693443</v>
      </c>
      <c r="I84" s="11">
        <f t="shared" si="8"/>
        <v>3.9390086206896551</v>
      </c>
      <c r="J84" s="11">
        <f t="shared" si="9"/>
        <v>28.066529080264814</v>
      </c>
      <c r="K84" s="4">
        <v>2023</v>
      </c>
      <c r="L84" s="5" t="s">
        <v>81</v>
      </c>
    </row>
    <row r="85" spans="1:12" ht="15" thickBot="1" x14ac:dyDescent="0.4">
      <c r="A85" s="3">
        <v>45055</v>
      </c>
      <c r="B85" s="4">
        <v>103393</v>
      </c>
      <c r="C85" s="4">
        <v>103768</v>
      </c>
      <c r="D85" s="4">
        <f t="shared" si="5"/>
        <v>375</v>
      </c>
      <c r="E85" s="11">
        <v>28.77</v>
      </c>
      <c r="F85" s="13">
        <v>1826.52</v>
      </c>
      <c r="G85" s="11">
        <f t="shared" si="6"/>
        <v>63.486965589155368</v>
      </c>
      <c r="H85" s="12">
        <f t="shared" si="7"/>
        <v>5.9067242625320286</v>
      </c>
      <c r="I85" s="11">
        <f t="shared" si="8"/>
        <v>4.8707200000000004</v>
      </c>
      <c r="J85" s="11">
        <f t="shared" si="9"/>
        <v>22.386484954996387</v>
      </c>
      <c r="K85" s="4">
        <v>2023</v>
      </c>
      <c r="L85" s="5" t="s">
        <v>81</v>
      </c>
    </row>
    <row r="86" spans="1:12" ht="15" thickBot="1" x14ac:dyDescent="0.4">
      <c r="A86" s="3">
        <v>45059</v>
      </c>
      <c r="B86" s="4">
        <v>103768</v>
      </c>
      <c r="C86" s="4">
        <v>104223</v>
      </c>
      <c r="D86" s="4">
        <f t="shared" si="5"/>
        <v>455</v>
      </c>
      <c r="E86" s="11">
        <v>28.77</v>
      </c>
      <c r="F86" s="13">
        <v>1604.3</v>
      </c>
      <c r="G86" s="11">
        <f t="shared" si="6"/>
        <v>55.762947514772328</v>
      </c>
      <c r="H86" s="12">
        <f t="shared" si="7"/>
        <v>8.1595399862868554</v>
      </c>
      <c r="I86" s="11">
        <f t="shared" si="8"/>
        <v>3.5259340659340657</v>
      </c>
      <c r="J86" s="11">
        <f t="shared" si="9"/>
        <v>30.924656548027183</v>
      </c>
      <c r="K86" s="4">
        <v>2023</v>
      </c>
      <c r="L86" s="5" t="s">
        <v>81</v>
      </c>
    </row>
    <row r="87" spans="1:12" ht="15" thickBot="1" x14ac:dyDescent="0.4">
      <c r="A87" s="3">
        <v>45064</v>
      </c>
      <c r="B87" s="4">
        <v>104223</v>
      </c>
      <c r="C87" s="4">
        <v>104665</v>
      </c>
      <c r="D87" s="4">
        <f t="shared" si="5"/>
        <v>442</v>
      </c>
      <c r="E87" s="11">
        <v>28.3</v>
      </c>
      <c r="F87" s="13">
        <v>1778.37</v>
      </c>
      <c r="G87" s="11">
        <f t="shared" si="6"/>
        <v>62.839929328621899</v>
      </c>
      <c r="H87" s="12">
        <f t="shared" si="7"/>
        <v>7.0337443839021132</v>
      </c>
      <c r="I87" s="11">
        <f t="shared" si="8"/>
        <v>4.0234615384615386</v>
      </c>
      <c r="J87" s="11">
        <f t="shared" si="9"/>
        <v>26.657891214989011</v>
      </c>
      <c r="K87" s="4">
        <v>2023</v>
      </c>
      <c r="L87" s="5" t="s">
        <v>81</v>
      </c>
    </row>
    <row r="88" spans="1:12" ht="15" thickBot="1" x14ac:dyDescent="0.4">
      <c r="A88" s="3">
        <v>45071</v>
      </c>
      <c r="B88" s="4">
        <v>104665</v>
      </c>
      <c r="C88" s="4">
        <v>105051</v>
      </c>
      <c r="D88" s="4">
        <f t="shared" si="5"/>
        <v>386</v>
      </c>
      <c r="E88" s="11">
        <v>29.22</v>
      </c>
      <c r="F88" s="13">
        <v>1823</v>
      </c>
      <c r="G88" s="11">
        <f t="shared" si="6"/>
        <v>62.388774811772763</v>
      </c>
      <c r="H88" s="12">
        <f t="shared" si="7"/>
        <v>6.1870104223806903</v>
      </c>
      <c r="I88" s="11">
        <f t="shared" si="8"/>
        <v>4.7227979274611398</v>
      </c>
      <c r="J88" s="11">
        <f t="shared" si="9"/>
        <v>23.448769500822817</v>
      </c>
      <c r="K88" s="4">
        <v>2023</v>
      </c>
      <c r="L88" s="5" t="s">
        <v>81</v>
      </c>
    </row>
    <row r="89" spans="1:12" ht="15" thickBot="1" x14ac:dyDescent="0.4">
      <c r="A89" s="3">
        <v>45074</v>
      </c>
      <c r="B89" s="4">
        <v>105055</v>
      </c>
      <c r="C89" s="4">
        <v>105464</v>
      </c>
      <c r="D89" s="4">
        <f t="shared" si="5"/>
        <v>409</v>
      </c>
      <c r="E89" s="11">
        <v>27.99</v>
      </c>
      <c r="F89" s="13">
        <v>1662.55</v>
      </c>
      <c r="G89" s="11">
        <f t="shared" si="6"/>
        <v>59.397999285459093</v>
      </c>
      <c r="H89" s="12">
        <f t="shared" si="7"/>
        <v>6.8857538119154311</v>
      </c>
      <c r="I89" s="11">
        <f t="shared" si="8"/>
        <v>4.0649144254278724</v>
      </c>
      <c r="J89" s="11">
        <f t="shared" si="9"/>
        <v>26.097006947159485</v>
      </c>
      <c r="K89" s="4">
        <v>2023</v>
      </c>
      <c r="L89" s="5" t="s">
        <v>81</v>
      </c>
    </row>
    <row r="90" spans="1:12" ht="15" thickBot="1" x14ac:dyDescent="0.4">
      <c r="A90" s="3">
        <v>45078</v>
      </c>
      <c r="B90" s="4">
        <v>105464</v>
      </c>
      <c r="C90" s="4">
        <v>105825</v>
      </c>
      <c r="D90" s="4">
        <f t="shared" si="5"/>
        <v>361</v>
      </c>
      <c r="E90" s="11">
        <v>27.55</v>
      </c>
      <c r="F90" s="13">
        <v>1452.6</v>
      </c>
      <c r="G90" s="11">
        <f t="shared" si="6"/>
        <v>52.725952813067146</v>
      </c>
      <c r="H90" s="12">
        <f t="shared" si="7"/>
        <v>6.8467231171692147</v>
      </c>
      <c r="I90" s="11">
        <f t="shared" si="8"/>
        <v>4.0238227146814403</v>
      </c>
      <c r="J90" s="11">
        <f t="shared" si="9"/>
        <v>25.949080614071324</v>
      </c>
      <c r="K90" s="4">
        <v>2023</v>
      </c>
      <c r="L90" s="5" t="s">
        <v>89</v>
      </c>
    </row>
    <row r="91" spans="1:12" ht="15" thickBot="1" x14ac:dyDescent="0.4">
      <c r="A91" s="3">
        <v>45087</v>
      </c>
      <c r="B91" s="4">
        <v>105825</v>
      </c>
      <c r="C91" s="4">
        <v>106194</v>
      </c>
      <c r="D91" s="4">
        <f t="shared" si="5"/>
        <v>369</v>
      </c>
      <c r="E91" s="11">
        <v>27.6</v>
      </c>
      <c r="F91" s="13">
        <v>1639.3</v>
      </c>
      <c r="G91" s="11">
        <f t="shared" si="6"/>
        <v>59.394927536231876</v>
      </c>
      <c r="H91" s="12">
        <f t="shared" si="7"/>
        <v>6.2126517415970239</v>
      </c>
      <c r="I91" s="11">
        <f t="shared" si="8"/>
        <v>4.4425474254742543</v>
      </c>
      <c r="J91" s="11">
        <f t="shared" si="9"/>
        <v>23.545950100652721</v>
      </c>
      <c r="K91" s="4">
        <v>2023</v>
      </c>
      <c r="L91" s="5" t="s">
        <v>89</v>
      </c>
    </row>
    <row r="92" spans="1:12" ht="15" thickBot="1" x14ac:dyDescent="0.4">
      <c r="A92" s="3">
        <v>45090</v>
      </c>
      <c r="B92" s="4">
        <v>106104</v>
      </c>
      <c r="C92" s="4">
        <v>106642</v>
      </c>
      <c r="D92" s="4">
        <f t="shared" si="5"/>
        <v>538</v>
      </c>
      <c r="E92" s="11">
        <v>27.85</v>
      </c>
      <c r="F92" s="13">
        <v>1745.6</v>
      </c>
      <c r="G92" s="11">
        <f t="shared" si="6"/>
        <v>62.678635547576292</v>
      </c>
      <c r="H92" s="12">
        <f t="shared" si="7"/>
        <v>8.5834670027497726</v>
      </c>
      <c r="I92" s="11">
        <f t="shared" si="8"/>
        <v>3.2446096654275092</v>
      </c>
      <c r="J92" s="11">
        <f t="shared" si="9"/>
        <v>32.531339940421638</v>
      </c>
      <c r="K92" s="4">
        <v>2023</v>
      </c>
      <c r="L92" s="5" t="s">
        <v>89</v>
      </c>
    </row>
    <row r="93" spans="1:12" ht="15" thickBot="1" x14ac:dyDescent="0.4">
      <c r="A93" s="3">
        <v>45095</v>
      </c>
      <c r="B93" s="4">
        <v>106642</v>
      </c>
      <c r="C93" s="4">
        <v>107017</v>
      </c>
      <c r="D93" s="4">
        <f t="shared" si="5"/>
        <v>375</v>
      </c>
      <c r="E93" s="11">
        <v>27.7</v>
      </c>
      <c r="F93" s="13">
        <v>1508.3</v>
      </c>
      <c r="G93" s="11">
        <f t="shared" si="6"/>
        <v>54.451263537906136</v>
      </c>
      <c r="H93" s="12">
        <f t="shared" si="7"/>
        <v>6.8868925280116686</v>
      </c>
      <c r="I93" s="11">
        <f t="shared" si="8"/>
        <v>4.0221333333333336</v>
      </c>
      <c r="J93" s="11">
        <f t="shared" si="9"/>
        <v>26.101322681164223</v>
      </c>
      <c r="K93" s="4">
        <v>2023</v>
      </c>
      <c r="L93" s="5" t="s">
        <v>89</v>
      </c>
    </row>
    <row r="94" spans="1:12" ht="15" thickBot="1" x14ac:dyDescent="0.4">
      <c r="A94" s="3">
        <v>45101</v>
      </c>
      <c r="B94" s="4">
        <v>107017</v>
      </c>
      <c r="C94" s="4">
        <v>107416</v>
      </c>
      <c r="D94" s="4">
        <f t="shared" si="5"/>
        <v>399</v>
      </c>
      <c r="E94" s="11">
        <v>27.99</v>
      </c>
      <c r="F94" s="13">
        <v>1641.1</v>
      </c>
      <c r="G94" s="11">
        <f t="shared" si="6"/>
        <v>58.631654162200789</v>
      </c>
      <c r="H94" s="12">
        <f t="shared" si="7"/>
        <v>6.8051977332277129</v>
      </c>
      <c r="I94" s="11">
        <f t="shared" si="8"/>
        <v>4.1130325814536342</v>
      </c>
      <c r="J94" s="11">
        <f t="shared" si="9"/>
        <v>25.791699408933031</v>
      </c>
      <c r="K94" s="4">
        <v>2023</v>
      </c>
      <c r="L94" s="5" t="s">
        <v>89</v>
      </c>
    </row>
    <row r="95" spans="1:12" ht="15" thickBot="1" x14ac:dyDescent="0.4">
      <c r="A95" s="3">
        <v>45103</v>
      </c>
      <c r="B95" s="4">
        <v>107416</v>
      </c>
      <c r="C95" s="4">
        <v>107817</v>
      </c>
      <c r="D95" s="4">
        <f t="shared" si="5"/>
        <v>401</v>
      </c>
      <c r="E95" s="11">
        <v>27.73</v>
      </c>
      <c r="F95" s="13">
        <v>1362.87</v>
      </c>
      <c r="G95" s="11">
        <f t="shared" si="6"/>
        <v>49.147854309412182</v>
      </c>
      <c r="H95" s="12">
        <f t="shared" si="7"/>
        <v>8.159054055045603</v>
      </c>
      <c r="I95" s="11">
        <f t="shared" si="8"/>
        <v>3.3986783042394011</v>
      </c>
      <c r="J95" s="11">
        <f t="shared" si="9"/>
        <v>30.922814868622837</v>
      </c>
      <c r="K95" s="4">
        <v>2023</v>
      </c>
      <c r="L95" s="5" t="s">
        <v>89</v>
      </c>
    </row>
    <row r="96" spans="1:12" ht="15" thickBot="1" x14ac:dyDescent="0.4">
      <c r="A96" s="3">
        <v>45106</v>
      </c>
      <c r="B96" s="4">
        <v>107817</v>
      </c>
      <c r="C96" s="4">
        <v>108224</v>
      </c>
      <c r="D96" s="4">
        <f t="shared" si="5"/>
        <v>407</v>
      </c>
      <c r="E96" s="11">
        <v>28.07</v>
      </c>
      <c r="F96" s="13">
        <v>1834.8</v>
      </c>
      <c r="G96" s="11">
        <f t="shared" si="6"/>
        <v>65.365158532240827</v>
      </c>
      <c r="H96" s="12">
        <f t="shared" si="7"/>
        <v>6.2265587529976019</v>
      </c>
      <c r="I96" s="11">
        <f t="shared" si="8"/>
        <v>4.5081081081081082</v>
      </c>
      <c r="J96" s="11">
        <f t="shared" si="9"/>
        <v>23.598657673860913</v>
      </c>
      <c r="K96" s="4">
        <v>2023</v>
      </c>
      <c r="L96" s="5" t="s">
        <v>89</v>
      </c>
    </row>
    <row r="97" spans="1:12" ht="15" thickBot="1" x14ac:dyDescent="0.4">
      <c r="A97" s="3">
        <v>45114</v>
      </c>
      <c r="B97" s="4">
        <v>108224</v>
      </c>
      <c r="C97" s="4">
        <v>108544</v>
      </c>
      <c r="D97" s="4">
        <f t="shared" si="5"/>
        <v>320</v>
      </c>
      <c r="E97" s="11">
        <v>27.92</v>
      </c>
      <c r="F97" s="13">
        <v>1547.8</v>
      </c>
      <c r="G97" s="11">
        <f t="shared" si="6"/>
        <v>55.436962750716326</v>
      </c>
      <c r="H97" s="12">
        <f t="shared" si="7"/>
        <v>5.7723220054270588</v>
      </c>
      <c r="I97" s="11">
        <f t="shared" si="8"/>
        <v>4.836875</v>
      </c>
      <c r="J97" s="11">
        <f t="shared" si="9"/>
        <v>21.877100400568551</v>
      </c>
      <c r="K97" s="4">
        <v>2023</v>
      </c>
      <c r="L97" s="5" t="s">
        <v>96</v>
      </c>
    </row>
    <row r="98" spans="1:12" ht="15" thickBot="1" x14ac:dyDescent="0.4">
      <c r="A98" s="3">
        <v>45118</v>
      </c>
      <c r="B98" s="4">
        <v>108544</v>
      </c>
      <c r="C98" s="4">
        <v>109023</v>
      </c>
      <c r="D98" s="4">
        <f t="shared" si="5"/>
        <v>479</v>
      </c>
      <c r="E98" s="11">
        <v>28</v>
      </c>
      <c r="F98" s="13">
        <v>1788.64</v>
      </c>
      <c r="G98" s="11">
        <f t="shared" si="6"/>
        <v>63.88</v>
      </c>
      <c r="H98" s="12">
        <f t="shared" si="7"/>
        <v>7.4984345648090169</v>
      </c>
      <c r="I98" s="11">
        <f t="shared" si="8"/>
        <v>3.7341127348643006</v>
      </c>
      <c r="J98" s="11">
        <f t="shared" si="9"/>
        <v>28.419067000626175</v>
      </c>
      <c r="K98" s="4">
        <v>2023</v>
      </c>
      <c r="L98" s="5" t="s">
        <v>96</v>
      </c>
    </row>
    <row r="99" spans="1:12" ht="15" thickBot="1" x14ac:dyDescent="0.4">
      <c r="A99" s="3">
        <v>45127</v>
      </c>
      <c r="B99" s="4">
        <v>109023</v>
      </c>
      <c r="C99" s="4">
        <v>109395</v>
      </c>
      <c r="D99" s="4">
        <f t="shared" si="5"/>
        <v>372</v>
      </c>
      <c r="E99" s="11">
        <v>28.19</v>
      </c>
      <c r="F99" s="13">
        <v>1763.5</v>
      </c>
      <c r="G99" s="11">
        <f t="shared" si="6"/>
        <v>62.557644554806664</v>
      </c>
      <c r="H99" s="12">
        <f t="shared" si="7"/>
        <v>5.9465154522256878</v>
      </c>
      <c r="I99" s="11">
        <f t="shared" si="8"/>
        <v>4.740591397849462</v>
      </c>
      <c r="J99" s="11">
        <f t="shared" si="9"/>
        <v>22.537293563935357</v>
      </c>
      <c r="K99" s="4">
        <v>2023</v>
      </c>
      <c r="L99" s="5" t="s">
        <v>96</v>
      </c>
    </row>
    <row r="100" spans="1:12" ht="15" thickBot="1" x14ac:dyDescent="0.4">
      <c r="A100" s="3">
        <v>45131</v>
      </c>
      <c r="B100" s="4">
        <v>109395</v>
      </c>
      <c r="C100" s="4">
        <v>109882</v>
      </c>
      <c r="D100" s="4">
        <f t="shared" si="5"/>
        <v>487</v>
      </c>
      <c r="E100" s="11">
        <v>29.02</v>
      </c>
      <c r="F100" s="13">
        <v>1702.5</v>
      </c>
      <c r="G100" s="11">
        <f t="shared" si="6"/>
        <v>58.666436940041351</v>
      </c>
      <c r="H100" s="12">
        <f t="shared" si="7"/>
        <v>8.3011688693098389</v>
      </c>
      <c r="I100" s="11">
        <f t="shared" si="8"/>
        <v>3.4958932238193019</v>
      </c>
      <c r="J100" s="11">
        <f t="shared" si="9"/>
        <v>31.461430014684289</v>
      </c>
      <c r="K100" s="4">
        <v>2023</v>
      </c>
      <c r="L100" s="5" t="s">
        <v>96</v>
      </c>
    </row>
    <row r="101" spans="1:12" ht="15" thickBot="1" x14ac:dyDescent="0.4">
      <c r="A101" s="3">
        <v>45133</v>
      </c>
      <c r="B101" s="4">
        <v>109882</v>
      </c>
      <c r="C101" s="4">
        <v>110279</v>
      </c>
      <c r="D101" s="4">
        <f t="shared" si="5"/>
        <v>397</v>
      </c>
      <c r="E101" s="11">
        <v>29.82</v>
      </c>
      <c r="F101" s="13">
        <v>1669</v>
      </c>
      <c r="G101" s="11">
        <f t="shared" si="6"/>
        <v>55.969148222669347</v>
      </c>
      <c r="H101" s="12">
        <f t="shared" si="7"/>
        <v>7.0931935290593175</v>
      </c>
      <c r="I101" s="11">
        <f t="shared" si="8"/>
        <v>4.2040302267002518</v>
      </c>
      <c r="J101" s="11">
        <f t="shared" si="9"/>
        <v>26.883203475134813</v>
      </c>
      <c r="K101" s="4">
        <v>2023</v>
      </c>
      <c r="L101" s="5" t="s">
        <v>96</v>
      </c>
    </row>
    <row r="102" spans="1:12" ht="15" thickBot="1" x14ac:dyDescent="0.4">
      <c r="A102" s="3">
        <v>45135</v>
      </c>
      <c r="B102" s="4">
        <v>110279</v>
      </c>
      <c r="C102" s="4">
        <v>110734</v>
      </c>
      <c r="D102" s="4">
        <f t="shared" si="5"/>
        <v>455</v>
      </c>
      <c r="E102" s="11">
        <v>28.51</v>
      </c>
      <c r="F102" s="13">
        <v>1799.21</v>
      </c>
      <c r="G102" s="11">
        <f t="shared" si="6"/>
        <v>63.108032269379166</v>
      </c>
      <c r="H102" s="12">
        <f t="shared" si="7"/>
        <v>7.2098587713496478</v>
      </c>
      <c r="I102" s="11">
        <f t="shared" si="8"/>
        <v>3.9543076923076925</v>
      </c>
      <c r="J102" s="11">
        <f t="shared" si="9"/>
        <v>27.325364743415165</v>
      </c>
      <c r="K102" s="4">
        <v>2023</v>
      </c>
      <c r="L102" s="5" t="s">
        <v>96</v>
      </c>
    </row>
    <row r="103" spans="1:12" ht="15" thickBot="1" x14ac:dyDescent="0.4">
      <c r="A103" s="3">
        <v>45141</v>
      </c>
      <c r="B103" s="4">
        <v>110734</v>
      </c>
      <c r="C103" s="4">
        <v>111095</v>
      </c>
      <c r="D103" s="4">
        <f t="shared" si="5"/>
        <v>361</v>
      </c>
      <c r="E103" s="11">
        <v>29.17</v>
      </c>
      <c r="F103" s="13">
        <v>1598.1</v>
      </c>
      <c r="G103" s="11">
        <f t="shared" si="6"/>
        <v>54.785738772711682</v>
      </c>
      <c r="H103" s="12">
        <f t="shared" si="7"/>
        <v>6.5893060509354866</v>
      </c>
      <c r="I103" s="11">
        <f t="shared" si="8"/>
        <v>4.4268698060941825</v>
      </c>
      <c r="J103" s="11">
        <f t="shared" si="9"/>
        <v>24.973469933045493</v>
      </c>
      <c r="K103" s="4">
        <v>2023</v>
      </c>
      <c r="L103" s="5" t="s">
        <v>109</v>
      </c>
    </row>
    <row r="104" spans="1:12" ht="15" thickBot="1" x14ac:dyDescent="0.4">
      <c r="A104" s="3">
        <v>45146</v>
      </c>
      <c r="B104" s="4">
        <v>111095</v>
      </c>
      <c r="C104" s="4">
        <v>111548</v>
      </c>
      <c r="D104" s="4">
        <f t="shared" si="5"/>
        <v>453</v>
      </c>
      <c r="E104" s="11">
        <v>30.07</v>
      </c>
      <c r="F104" s="13">
        <v>1870</v>
      </c>
      <c r="G104" s="11">
        <f t="shared" si="6"/>
        <v>62.188227469238441</v>
      </c>
      <c r="H104" s="12">
        <f t="shared" si="7"/>
        <v>7.284336898395722</v>
      </c>
      <c r="I104" s="11">
        <f t="shared" si="8"/>
        <v>4.1280353200883004</v>
      </c>
      <c r="J104" s="11">
        <f t="shared" si="9"/>
        <v>27.607636844919785</v>
      </c>
      <c r="K104" s="4">
        <v>2023</v>
      </c>
      <c r="L104" s="5" t="s">
        <v>109</v>
      </c>
    </row>
    <row r="105" spans="1:12" ht="15" thickBot="1" x14ac:dyDescent="0.4">
      <c r="A105" s="3">
        <v>45150</v>
      </c>
      <c r="B105" s="4">
        <v>111548</v>
      </c>
      <c r="C105" s="4">
        <v>111988</v>
      </c>
      <c r="D105" s="4">
        <f t="shared" si="5"/>
        <v>440</v>
      </c>
      <c r="E105" s="11">
        <v>29.89</v>
      </c>
      <c r="F105" s="13">
        <v>1850.64</v>
      </c>
      <c r="G105" s="11">
        <f t="shared" si="6"/>
        <v>61.915021746403482</v>
      </c>
      <c r="H105" s="12">
        <f t="shared" si="7"/>
        <v>7.1065145030908221</v>
      </c>
      <c r="I105" s="11">
        <f t="shared" si="8"/>
        <v>4.2060000000000004</v>
      </c>
      <c r="J105" s="11">
        <f t="shared" si="9"/>
        <v>26.933689966714216</v>
      </c>
      <c r="K105" s="4">
        <v>2023</v>
      </c>
      <c r="L105" s="5" t="s">
        <v>109</v>
      </c>
    </row>
    <row r="106" spans="1:12" ht="15" thickBot="1" x14ac:dyDescent="0.4">
      <c r="A106" s="3">
        <v>45156</v>
      </c>
      <c r="B106" s="4">
        <v>111988</v>
      </c>
      <c r="C106" s="4">
        <v>112397</v>
      </c>
      <c r="D106" s="4">
        <f t="shared" si="5"/>
        <v>409</v>
      </c>
      <c r="E106" s="11">
        <v>30.57</v>
      </c>
      <c r="F106" s="13">
        <v>1855.51</v>
      </c>
      <c r="G106" s="11">
        <f t="shared" si="6"/>
        <v>60.697088649002289</v>
      </c>
      <c r="H106" s="12">
        <f t="shared" si="7"/>
        <v>6.7383792057170266</v>
      </c>
      <c r="I106" s="11">
        <f t="shared" si="8"/>
        <v>4.5366992665036676</v>
      </c>
      <c r="J106" s="11">
        <f t="shared" si="9"/>
        <v>25.538457189667533</v>
      </c>
      <c r="K106" s="4">
        <v>2023</v>
      </c>
      <c r="L106" s="5" t="s">
        <v>109</v>
      </c>
    </row>
    <row r="107" spans="1:12" ht="15" thickBot="1" x14ac:dyDescent="0.4">
      <c r="A107" s="3">
        <v>45164</v>
      </c>
      <c r="B107" s="4">
        <v>112397</v>
      </c>
      <c r="C107" s="4">
        <v>112770</v>
      </c>
      <c r="D107" s="4">
        <f t="shared" si="5"/>
        <v>373</v>
      </c>
      <c r="E107" s="11">
        <v>31.26</v>
      </c>
      <c r="F107" s="13">
        <v>1924</v>
      </c>
      <c r="G107" s="11">
        <f t="shared" si="6"/>
        <v>61.548304542546383</v>
      </c>
      <c r="H107" s="12">
        <f t="shared" si="7"/>
        <v>6.0602806652806658</v>
      </c>
      <c r="I107" s="11">
        <f t="shared" si="8"/>
        <v>5.1581769436997318</v>
      </c>
      <c r="J107" s="11">
        <f t="shared" si="9"/>
        <v>22.968463721413723</v>
      </c>
      <c r="K107" s="4">
        <v>2023</v>
      </c>
      <c r="L107" s="5" t="s">
        <v>109</v>
      </c>
    </row>
    <row r="108" spans="1:12" ht="15" thickBot="1" x14ac:dyDescent="0.4">
      <c r="A108" s="3">
        <v>45171</v>
      </c>
      <c r="B108" s="4">
        <v>112770</v>
      </c>
      <c r="C108" s="4">
        <v>113189</v>
      </c>
      <c r="D108" s="4">
        <f t="shared" si="5"/>
        <v>419</v>
      </c>
      <c r="E108" s="11">
        <v>31.58</v>
      </c>
      <c r="F108" s="13">
        <v>1867.61</v>
      </c>
      <c r="G108" s="11">
        <f t="shared" si="6"/>
        <v>59.139012032932236</v>
      </c>
      <c r="H108" s="12">
        <f t="shared" si="7"/>
        <v>7.0850016866476402</v>
      </c>
      <c r="I108" s="11">
        <f t="shared" si="8"/>
        <v>4.4573031026252981</v>
      </c>
      <c r="J108" s="11">
        <f t="shared" si="9"/>
        <v>26.852156392394555</v>
      </c>
      <c r="K108" s="4">
        <v>2023</v>
      </c>
      <c r="L108" s="5" t="s">
        <v>128</v>
      </c>
    </row>
    <row r="109" spans="1:12" ht="15" thickBot="1" x14ac:dyDescent="0.4">
      <c r="A109" s="3">
        <v>45175</v>
      </c>
      <c r="B109" s="4">
        <v>113189</v>
      </c>
      <c r="C109" s="4">
        <v>113526</v>
      </c>
      <c r="D109" s="4">
        <f t="shared" si="5"/>
        <v>337</v>
      </c>
      <c r="E109" s="11">
        <v>32.72</v>
      </c>
      <c r="F109" s="13">
        <v>1598</v>
      </c>
      <c r="G109" s="11">
        <f t="shared" si="6"/>
        <v>48.83863080684597</v>
      </c>
      <c r="H109" s="12">
        <f t="shared" si="7"/>
        <v>6.9002753441802245</v>
      </c>
      <c r="I109" s="11">
        <f t="shared" si="8"/>
        <v>4.741839762611276</v>
      </c>
      <c r="J109" s="11">
        <f t="shared" si="9"/>
        <v>26.152043554443051</v>
      </c>
      <c r="K109" s="4">
        <v>2023</v>
      </c>
      <c r="L109" s="5" t="s">
        <v>128</v>
      </c>
    </row>
    <row r="110" spans="1:12" ht="15" thickBot="1" x14ac:dyDescent="0.4">
      <c r="A110" s="3">
        <v>45180</v>
      </c>
      <c r="B110" s="4">
        <v>113526</v>
      </c>
      <c r="C110" s="4">
        <v>113922</v>
      </c>
      <c r="D110" s="4">
        <f t="shared" si="5"/>
        <v>396</v>
      </c>
      <c r="E110" s="11">
        <v>31.88</v>
      </c>
      <c r="F110" s="13">
        <v>1979.1</v>
      </c>
      <c r="G110" s="11">
        <f t="shared" si="6"/>
        <v>62.079673776662482</v>
      </c>
      <c r="H110" s="12">
        <f t="shared" si="7"/>
        <v>6.3788994997726238</v>
      </c>
      <c r="I110" s="11">
        <f t="shared" si="8"/>
        <v>4.9977272727272721</v>
      </c>
      <c r="J110" s="11">
        <f t="shared" si="9"/>
        <v>24.176029104138244</v>
      </c>
      <c r="K110" s="4">
        <v>2023</v>
      </c>
      <c r="L110" s="5" t="s">
        <v>128</v>
      </c>
    </row>
    <row r="111" spans="1:12" ht="15" thickBot="1" x14ac:dyDescent="0.4">
      <c r="A111" s="3">
        <v>45186</v>
      </c>
      <c r="B111" s="4">
        <v>113922</v>
      </c>
      <c r="C111" s="4">
        <v>114275</v>
      </c>
      <c r="D111" s="4">
        <f t="shared" si="5"/>
        <v>353</v>
      </c>
      <c r="E111" s="11">
        <v>31.61</v>
      </c>
      <c r="F111" s="13">
        <v>1841.1</v>
      </c>
      <c r="G111" s="11">
        <f t="shared" si="6"/>
        <v>58.244226510597912</v>
      </c>
      <c r="H111" s="12">
        <f t="shared" si="7"/>
        <v>6.0606865460865791</v>
      </c>
      <c r="I111" s="11">
        <f t="shared" si="8"/>
        <v>5.2155807365439095</v>
      </c>
      <c r="J111" s="11">
        <f t="shared" si="9"/>
        <v>22.970002009668136</v>
      </c>
      <c r="K111" s="4">
        <v>2023</v>
      </c>
      <c r="L111" s="5" t="s">
        <v>128</v>
      </c>
    </row>
    <row r="112" spans="1:12" ht="15" thickBot="1" x14ac:dyDescent="0.4">
      <c r="A112" s="3">
        <v>45193</v>
      </c>
      <c r="B112" s="4">
        <v>114275</v>
      </c>
      <c r="C112" s="4">
        <v>114833</v>
      </c>
      <c r="D112" s="4">
        <f t="shared" si="5"/>
        <v>558</v>
      </c>
      <c r="E112" s="11">
        <v>31.91</v>
      </c>
      <c r="F112" s="13">
        <v>1472.14</v>
      </c>
      <c r="G112" s="11">
        <f t="shared" si="6"/>
        <v>46.134127232842374</v>
      </c>
      <c r="H112" s="12">
        <f t="shared" si="7"/>
        <v>12.095167579170457</v>
      </c>
      <c r="I112" s="11">
        <f t="shared" si="8"/>
        <v>2.6382437275985664</v>
      </c>
      <c r="J112" s="11">
        <f t="shared" si="9"/>
        <v>45.840685125056034</v>
      </c>
      <c r="K112" s="4">
        <v>2023</v>
      </c>
      <c r="L112" s="5" t="s">
        <v>128</v>
      </c>
    </row>
    <row r="113" spans="1:12" ht="15" thickBot="1" x14ac:dyDescent="0.4">
      <c r="A113" s="3">
        <v>45196</v>
      </c>
      <c r="B113" s="4">
        <v>114833</v>
      </c>
      <c r="C113" s="4">
        <v>115075</v>
      </c>
      <c r="D113" s="4">
        <f t="shared" si="5"/>
        <v>242</v>
      </c>
      <c r="E113" s="11">
        <v>32.06</v>
      </c>
      <c r="F113" s="4">
        <v>921</v>
      </c>
      <c r="G113" s="11">
        <f t="shared" si="6"/>
        <v>28.727386150966936</v>
      </c>
      <c r="H113" s="12">
        <f t="shared" si="7"/>
        <v>8.4240173724212823</v>
      </c>
      <c r="I113" s="11">
        <f t="shared" si="8"/>
        <v>3.8057851239669422</v>
      </c>
      <c r="J113" s="11">
        <f t="shared" si="9"/>
        <v>31.927025841476659</v>
      </c>
      <c r="K113" s="4">
        <v>2023</v>
      </c>
      <c r="L113" s="5" t="s">
        <v>128</v>
      </c>
    </row>
    <row r="114" spans="1:12" ht="15" thickBot="1" x14ac:dyDescent="0.4">
      <c r="A114" s="3">
        <v>45199</v>
      </c>
      <c r="B114" s="4">
        <v>115075</v>
      </c>
      <c r="C114" s="4">
        <v>115410</v>
      </c>
      <c r="D114" s="4">
        <f t="shared" si="5"/>
        <v>335</v>
      </c>
      <c r="E114" s="11">
        <v>31.53</v>
      </c>
      <c r="F114" s="13">
        <v>1814.5</v>
      </c>
      <c r="G114" s="11">
        <f t="shared" si="6"/>
        <v>57.548366634950838</v>
      </c>
      <c r="H114" s="12">
        <f t="shared" si="7"/>
        <v>5.8211904105814281</v>
      </c>
      <c r="I114" s="11">
        <f t="shared" si="8"/>
        <v>5.4164179104477608</v>
      </c>
      <c r="J114" s="11">
        <f t="shared" si="9"/>
        <v>22.062311656103613</v>
      </c>
      <c r="K114" s="4">
        <v>2023</v>
      </c>
      <c r="L114" s="5" t="s">
        <v>128</v>
      </c>
    </row>
    <row r="115" spans="1:12" ht="15" thickBot="1" x14ac:dyDescent="0.4">
      <c r="A115" s="3">
        <v>45205</v>
      </c>
      <c r="B115" s="4">
        <v>115410</v>
      </c>
      <c r="C115" s="4">
        <v>115841</v>
      </c>
      <c r="D115" s="4">
        <f t="shared" si="5"/>
        <v>431</v>
      </c>
      <c r="E115" s="11">
        <v>31.56</v>
      </c>
      <c r="F115" s="13">
        <v>1963.3</v>
      </c>
      <c r="G115" s="11">
        <f t="shared" si="6"/>
        <v>62.2084917617237</v>
      </c>
      <c r="H115" s="12">
        <f t="shared" si="7"/>
        <v>6.9283145724036066</v>
      </c>
      <c r="I115" s="11">
        <f t="shared" si="8"/>
        <v>4.5552204176334108</v>
      </c>
      <c r="J115" s="11">
        <f t="shared" si="9"/>
        <v>26.258312229409668</v>
      </c>
      <c r="K115" s="4">
        <v>2023</v>
      </c>
      <c r="L115" s="5" t="s">
        <v>144</v>
      </c>
    </row>
    <row r="116" spans="1:12" ht="15" thickBot="1" x14ac:dyDescent="0.4">
      <c r="A116" s="3">
        <v>45208</v>
      </c>
      <c r="B116" s="4">
        <v>115841</v>
      </c>
      <c r="C116" s="4">
        <v>116270</v>
      </c>
      <c r="D116" s="4">
        <f t="shared" si="5"/>
        <v>429</v>
      </c>
      <c r="E116" s="11">
        <v>31.04</v>
      </c>
      <c r="F116" s="13">
        <v>1958.7</v>
      </c>
      <c r="G116" s="11">
        <f t="shared" si="6"/>
        <v>63.102448453608254</v>
      </c>
      <c r="H116" s="12">
        <f t="shared" si="7"/>
        <v>6.7984683718793066</v>
      </c>
      <c r="I116" s="11">
        <f t="shared" si="8"/>
        <v>4.5657342657342657</v>
      </c>
      <c r="J116" s="11">
        <f t="shared" si="9"/>
        <v>25.766195129422574</v>
      </c>
      <c r="K116" s="4">
        <v>2023</v>
      </c>
      <c r="L116" s="5" t="s">
        <v>144</v>
      </c>
    </row>
    <row r="117" spans="1:12" ht="15" thickBot="1" x14ac:dyDescent="0.4">
      <c r="A117" s="3">
        <v>45215</v>
      </c>
      <c r="B117" s="4">
        <v>116270</v>
      </c>
      <c r="C117" s="4">
        <v>116644</v>
      </c>
      <c r="D117" s="4">
        <f t="shared" si="5"/>
        <v>374</v>
      </c>
      <c r="E117" s="11">
        <v>30.17</v>
      </c>
      <c r="F117" s="13">
        <v>1898.87</v>
      </c>
      <c r="G117" s="11">
        <f t="shared" si="6"/>
        <v>62.939012263838244</v>
      </c>
      <c r="H117" s="12">
        <f t="shared" si="7"/>
        <v>5.9422603969729373</v>
      </c>
      <c r="I117" s="11">
        <f t="shared" si="8"/>
        <v>5.0771925133689839</v>
      </c>
      <c r="J117" s="11">
        <f t="shared" si="9"/>
        <v>22.521166904527433</v>
      </c>
      <c r="K117" s="5">
        <v>2023</v>
      </c>
      <c r="L117" s="5" t="s">
        <v>144</v>
      </c>
    </row>
    <row r="118" spans="1:12" ht="15" thickBot="1" x14ac:dyDescent="0.4">
      <c r="A118" s="3">
        <v>45221</v>
      </c>
      <c r="B118" s="4">
        <v>116644</v>
      </c>
      <c r="C118" s="4">
        <v>117122</v>
      </c>
      <c r="D118" s="4">
        <f t="shared" si="5"/>
        <v>478</v>
      </c>
      <c r="E118" s="11">
        <v>30.17</v>
      </c>
      <c r="F118" s="13">
        <v>1930.85</v>
      </c>
      <c r="G118" s="11">
        <f t="shared" si="6"/>
        <v>63.999005634736484</v>
      </c>
      <c r="H118" s="12">
        <f t="shared" si="7"/>
        <v>7.4688660434523664</v>
      </c>
      <c r="I118" s="11">
        <f t="shared" si="8"/>
        <v>4.0394351464435143</v>
      </c>
      <c r="J118" s="11">
        <f t="shared" si="9"/>
        <v>28.30700230468447</v>
      </c>
      <c r="K118" s="5">
        <v>2023</v>
      </c>
      <c r="L118" s="5" t="s">
        <v>144</v>
      </c>
    </row>
    <row r="119" spans="1:12" ht="15" thickBot="1" x14ac:dyDescent="0.4">
      <c r="A119" s="3">
        <v>45227</v>
      </c>
      <c r="B119" s="4">
        <v>117122</v>
      </c>
      <c r="C119" s="4">
        <v>117444</v>
      </c>
      <c r="D119" s="4">
        <f t="shared" si="5"/>
        <v>322</v>
      </c>
      <c r="E119" s="11">
        <v>29.38</v>
      </c>
      <c r="F119" s="13">
        <v>1614.6</v>
      </c>
      <c r="G119" s="11">
        <f t="shared" si="6"/>
        <v>54.955752212389378</v>
      </c>
      <c r="H119" s="12">
        <f t="shared" si="7"/>
        <v>5.8592592592592592</v>
      </c>
      <c r="I119" s="11">
        <f t="shared" si="8"/>
        <v>5.0142857142857142</v>
      </c>
      <c r="J119" s="11">
        <f t="shared" si="9"/>
        <v>22.206592592592592</v>
      </c>
      <c r="K119" s="5">
        <v>2023</v>
      </c>
      <c r="L119" s="5" t="s">
        <v>144</v>
      </c>
    </row>
    <row r="120" spans="1:12" ht="15" thickBot="1" x14ac:dyDescent="0.4">
      <c r="A120" s="3">
        <v>45230</v>
      </c>
      <c r="B120" s="4">
        <v>117444</v>
      </c>
      <c r="C120" s="4">
        <v>117886</v>
      </c>
      <c r="D120" s="4">
        <f t="shared" si="5"/>
        <v>442</v>
      </c>
      <c r="E120" s="11">
        <v>28.57</v>
      </c>
      <c r="F120" s="13">
        <v>1785.3</v>
      </c>
      <c r="G120" s="11">
        <f t="shared" si="6"/>
        <v>62.48862443122156</v>
      </c>
      <c r="H120" s="12">
        <f t="shared" si="7"/>
        <v>7.0732874026774217</v>
      </c>
      <c r="I120" s="11">
        <f t="shared" si="8"/>
        <v>4.0391402714932125</v>
      </c>
      <c r="J120" s="11">
        <f t="shared" si="9"/>
        <v>26.807759256147428</v>
      </c>
      <c r="K120" s="5">
        <v>2023</v>
      </c>
      <c r="L120" s="5" t="s">
        <v>144</v>
      </c>
    </row>
    <row r="121" spans="1:12" ht="15" thickBot="1" x14ac:dyDescent="0.4">
      <c r="A121" s="3">
        <v>45234</v>
      </c>
      <c r="B121" s="4">
        <v>117886</v>
      </c>
      <c r="C121" s="4">
        <v>118290</v>
      </c>
      <c r="D121" s="4">
        <f t="shared" si="5"/>
        <v>404</v>
      </c>
      <c r="E121" s="11">
        <v>28.57</v>
      </c>
      <c r="F121" s="13">
        <v>1784.68</v>
      </c>
      <c r="G121" s="11">
        <f t="shared" si="6"/>
        <v>62.466923346167313</v>
      </c>
      <c r="H121" s="12">
        <f t="shared" si="7"/>
        <v>6.4674227312459376</v>
      </c>
      <c r="I121" s="11">
        <f t="shared" si="8"/>
        <v>4.4175247524752477</v>
      </c>
      <c r="J121" s="11">
        <f t="shared" si="9"/>
        <v>24.511532151422102</v>
      </c>
      <c r="K121" s="5">
        <v>2023</v>
      </c>
      <c r="L121" s="5" t="s">
        <v>165</v>
      </c>
    </row>
    <row r="122" spans="1:12" ht="15" thickBot="1" x14ac:dyDescent="0.4">
      <c r="A122" s="3">
        <v>45237</v>
      </c>
      <c r="B122" s="4">
        <v>118290</v>
      </c>
      <c r="C122" s="4">
        <v>118412</v>
      </c>
      <c r="D122" s="4">
        <f t="shared" si="5"/>
        <v>122</v>
      </c>
      <c r="E122" s="11">
        <v>27.84</v>
      </c>
      <c r="F122" s="4">
        <v>567.20000000000005</v>
      </c>
      <c r="G122" s="11">
        <f t="shared" si="6"/>
        <v>20.373563218390807</v>
      </c>
      <c r="H122" s="12">
        <f t="shared" si="7"/>
        <v>5.9881523272214379</v>
      </c>
      <c r="I122" s="11">
        <f t="shared" si="8"/>
        <v>4.6491803278688533</v>
      </c>
      <c r="J122" s="11">
        <f t="shared" si="9"/>
        <v>22.69509732016925</v>
      </c>
      <c r="K122" s="5">
        <v>2023</v>
      </c>
      <c r="L122" s="5" t="s">
        <v>165</v>
      </c>
    </row>
    <row r="123" spans="1:12" ht="15" thickBot="1" x14ac:dyDescent="0.4">
      <c r="A123" s="3">
        <v>45240</v>
      </c>
      <c r="B123" s="4">
        <v>118412</v>
      </c>
      <c r="C123" s="4">
        <v>118911</v>
      </c>
      <c r="D123" s="4">
        <f t="shared" si="5"/>
        <v>499</v>
      </c>
      <c r="E123" s="11">
        <v>27.84</v>
      </c>
      <c r="F123" s="13">
        <v>1750.1</v>
      </c>
      <c r="G123" s="11">
        <f t="shared" si="6"/>
        <v>62.862787356321839</v>
      </c>
      <c r="H123" s="12">
        <f t="shared" si="7"/>
        <v>7.9379235472258731</v>
      </c>
      <c r="I123" s="11">
        <f t="shared" si="8"/>
        <v>3.5072144288577154</v>
      </c>
      <c r="J123" s="11">
        <f t="shared" si="9"/>
        <v>30.084730243986058</v>
      </c>
      <c r="K123" s="5">
        <v>2023</v>
      </c>
      <c r="L123" s="5" t="s">
        <v>165</v>
      </c>
    </row>
    <row r="124" spans="1:12" ht="15" thickBot="1" x14ac:dyDescent="0.4">
      <c r="A124" s="3">
        <v>45247</v>
      </c>
      <c r="B124" s="4">
        <v>118911</v>
      </c>
      <c r="C124" s="4">
        <v>119269</v>
      </c>
      <c r="D124" s="4">
        <f t="shared" si="5"/>
        <v>358</v>
      </c>
      <c r="E124" s="11">
        <v>27.47</v>
      </c>
      <c r="F124" s="13">
        <v>1713.72</v>
      </c>
      <c r="G124" s="11">
        <f t="shared" si="6"/>
        <v>62.385147433563894</v>
      </c>
      <c r="H124" s="12">
        <f t="shared" si="7"/>
        <v>5.7385453866442591</v>
      </c>
      <c r="I124" s="11">
        <f t="shared" si="8"/>
        <v>4.7869273743016763</v>
      </c>
      <c r="J124" s="11">
        <f t="shared" si="9"/>
        <v>21.749087015381743</v>
      </c>
      <c r="K124" s="5">
        <v>2023</v>
      </c>
      <c r="L124" s="5" t="s">
        <v>165</v>
      </c>
    </row>
    <row r="125" spans="1:12" ht="15" thickBot="1" x14ac:dyDescent="0.4">
      <c r="A125" s="3">
        <v>45251</v>
      </c>
      <c r="B125" s="4">
        <v>119269</v>
      </c>
      <c r="C125" s="4">
        <v>119732</v>
      </c>
      <c r="D125" s="4">
        <f t="shared" si="5"/>
        <v>463</v>
      </c>
      <c r="E125" s="11">
        <v>27.2</v>
      </c>
      <c r="F125" s="13">
        <v>1683.27</v>
      </c>
      <c r="G125" s="11">
        <f t="shared" si="6"/>
        <v>61.884926470588233</v>
      </c>
      <c r="H125" s="12">
        <f t="shared" si="7"/>
        <v>7.4816280216483397</v>
      </c>
      <c r="I125" s="11">
        <f t="shared" si="8"/>
        <v>3.6355723542116629</v>
      </c>
      <c r="J125" s="11">
        <f t="shared" si="9"/>
        <v>28.355370202047208</v>
      </c>
      <c r="K125" s="5">
        <v>2023</v>
      </c>
      <c r="L125" s="5" t="s">
        <v>165</v>
      </c>
    </row>
    <row r="126" spans="1:12" ht="15" thickBot="1" x14ac:dyDescent="0.4">
      <c r="A126" s="3">
        <v>45259</v>
      </c>
      <c r="B126" s="4">
        <v>119732</v>
      </c>
      <c r="C126" s="4">
        <v>120145</v>
      </c>
      <c r="D126" s="4">
        <f t="shared" si="5"/>
        <v>413</v>
      </c>
      <c r="E126" s="11">
        <v>26.98</v>
      </c>
      <c r="F126" s="13">
        <v>1678.56</v>
      </c>
      <c r="G126" s="11">
        <f t="shared" si="6"/>
        <v>62.214974054855446</v>
      </c>
      <c r="H126" s="12">
        <f t="shared" si="7"/>
        <v>6.6382732818606431</v>
      </c>
      <c r="I126" s="11">
        <f t="shared" si="8"/>
        <v>4.0643099273607746</v>
      </c>
      <c r="J126" s="11">
        <f t="shared" si="9"/>
        <v>25.159055738251837</v>
      </c>
      <c r="K126" s="5">
        <v>2023</v>
      </c>
      <c r="L126" s="5" t="s">
        <v>165</v>
      </c>
    </row>
    <row r="127" spans="1:12" ht="15" thickBot="1" x14ac:dyDescent="0.4">
      <c r="A127" s="3">
        <v>45263</v>
      </c>
      <c r="B127" s="4">
        <v>120145</v>
      </c>
      <c r="C127" s="4">
        <v>120517</v>
      </c>
      <c r="D127" s="4">
        <f t="shared" si="5"/>
        <v>372</v>
      </c>
      <c r="E127" s="11">
        <v>26.7</v>
      </c>
      <c r="F127" s="13">
        <v>1439.7</v>
      </c>
      <c r="G127" s="11">
        <f t="shared" si="6"/>
        <v>53.921348314606746</v>
      </c>
      <c r="H127" s="12">
        <f t="shared" si="7"/>
        <v>6.8989372785997078</v>
      </c>
      <c r="I127" s="11">
        <f t="shared" si="8"/>
        <v>3.8701612903225806</v>
      </c>
      <c r="J127" s="11">
        <f t="shared" si="9"/>
        <v>26.146972285892893</v>
      </c>
      <c r="K127" s="5">
        <v>2023</v>
      </c>
      <c r="L127" s="5" t="s">
        <v>15</v>
      </c>
    </row>
    <row r="128" spans="1:12" ht="15" thickBot="1" x14ac:dyDescent="0.4">
      <c r="A128" s="3">
        <v>45265</v>
      </c>
      <c r="B128" s="4">
        <v>120517</v>
      </c>
      <c r="C128" s="4">
        <v>121026</v>
      </c>
      <c r="D128" s="4">
        <f t="shared" si="5"/>
        <v>509</v>
      </c>
      <c r="E128" s="11">
        <v>26.96</v>
      </c>
      <c r="F128" s="13">
        <v>1686.4</v>
      </c>
      <c r="G128" s="11">
        <f t="shared" si="6"/>
        <v>62.551928783382792</v>
      </c>
      <c r="H128" s="12">
        <f t="shared" si="7"/>
        <v>8.1372390891840602</v>
      </c>
      <c r="I128" s="11">
        <f t="shared" si="8"/>
        <v>3.3131630648330059</v>
      </c>
      <c r="J128" s="11">
        <f t="shared" si="9"/>
        <v>30.840136148007588</v>
      </c>
      <c r="K128" s="5">
        <v>2023</v>
      </c>
      <c r="L128" s="5" t="s">
        <v>15</v>
      </c>
    </row>
    <row r="129" spans="1:12" ht="15" thickBot="1" x14ac:dyDescent="0.4">
      <c r="A129" s="3">
        <v>45272</v>
      </c>
      <c r="B129" s="4">
        <v>121026</v>
      </c>
      <c r="C129" s="4">
        <v>121418</v>
      </c>
      <c r="D129" s="4">
        <f t="shared" si="5"/>
        <v>392</v>
      </c>
      <c r="E129" s="11">
        <v>26.78</v>
      </c>
      <c r="F129" s="13">
        <v>1687.19</v>
      </c>
      <c r="G129" s="11">
        <f t="shared" si="6"/>
        <v>63.001867064973858</v>
      </c>
      <c r="H129" s="12">
        <f t="shared" si="7"/>
        <v>6.2220378262080738</v>
      </c>
      <c r="I129" s="11">
        <f t="shared" si="8"/>
        <v>4.3040561224489799</v>
      </c>
      <c r="J129" s="11">
        <f t="shared" si="9"/>
        <v>23.5815233613286</v>
      </c>
      <c r="K129" s="5">
        <v>2023</v>
      </c>
      <c r="L129" s="5" t="s">
        <v>15</v>
      </c>
    </row>
    <row r="130" spans="1:12" ht="15" thickBot="1" x14ac:dyDescent="0.4">
      <c r="A130" s="3">
        <v>45277</v>
      </c>
      <c r="B130" s="4">
        <v>121418</v>
      </c>
      <c r="C130" s="4">
        <v>121790</v>
      </c>
      <c r="D130" s="4">
        <f t="shared" si="5"/>
        <v>372</v>
      </c>
      <c r="E130" s="11">
        <v>26.78</v>
      </c>
      <c r="F130" s="13">
        <v>1612.9</v>
      </c>
      <c r="G130" s="11">
        <f t="shared" si="6"/>
        <v>60.227781926811055</v>
      </c>
      <c r="H130" s="12">
        <f t="shared" si="7"/>
        <v>6.1765515531031063</v>
      </c>
      <c r="I130" s="11">
        <f t="shared" si="8"/>
        <v>4.3357526881720432</v>
      </c>
      <c r="J130" s="11">
        <f t="shared" si="9"/>
        <v>23.409130386260774</v>
      </c>
      <c r="K130" s="5">
        <v>2023</v>
      </c>
      <c r="L130" s="5" t="s">
        <v>15</v>
      </c>
    </row>
    <row r="131" spans="1:12" ht="15" thickBot="1" x14ac:dyDescent="0.4">
      <c r="A131" s="3">
        <v>45301</v>
      </c>
      <c r="B131" s="4">
        <v>121790</v>
      </c>
      <c r="C131" s="4">
        <v>122183</v>
      </c>
      <c r="D131" s="4">
        <f t="shared" ref="D131:D194" si="10">+C131-B131</f>
        <v>393</v>
      </c>
      <c r="E131" s="11">
        <v>26.47</v>
      </c>
      <c r="F131" s="13">
        <v>1645.69</v>
      </c>
      <c r="G131" s="11">
        <f t="shared" ref="G131:G194" si="11">+F131/E131</f>
        <v>62.171892708726865</v>
      </c>
      <c r="H131" s="12">
        <f t="shared" ref="H131:H194" si="12">+D131/G131</f>
        <v>6.3211844272007482</v>
      </c>
      <c r="I131" s="11">
        <f t="shared" ref="I131:I194" si="13">+F131/D131</f>
        <v>4.1875063613231553</v>
      </c>
      <c r="J131" s="11">
        <f t="shared" ref="J131:J194" si="14">+H131*3.79</f>
        <v>23.957288979090837</v>
      </c>
      <c r="K131" s="5">
        <v>2024</v>
      </c>
      <c r="L131" s="5" t="s">
        <v>29</v>
      </c>
    </row>
    <row r="132" spans="1:12" ht="15" thickBot="1" x14ac:dyDescent="0.4">
      <c r="A132" s="3">
        <v>45305</v>
      </c>
      <c r="B132" s="4">
        <v>122183</v>
      </c>
      <c r="C132" s="4">
        <v>122553</v>
      </c>
      <c r="D132" s="4">
        <f t="shared" si="10"/>
        <v>370</v>
      </c>
      <c r="E132" s="11">
        <v>26.12</v>
      </c>
      <c r="F132" s="13">
        <v>1468.1</v>
      </c>
      <c r="G132" s="11">
        <f t="shared" si="11"/>
        <v>56.205972434915765</v>
      </c>
      <c r="H132" s="12">
        <f t="shared" si="12"/>
        <v>6.5829303180982235</v>
      </c>
      <c r="I132" s="11">
        <f t="shared" si="13"/>
        <v>3.9678378378378376</v>
      </c>
      <c r="J132" s="11">
        <f t="shared" si="14"/>
        <v>24.949305905592269</v>
      </c>
      <c r="K132" s="5">
        <v>2024</v>
      </c>
      <c r="L132" s="5" t="s">
        <v>29</v>
      </c>
    </row>
    <row r="133" spans="1:12" ht="15" thickBot="1" x14ac:dyDescent="0.4">
      <c r="A133" s="3">
        <v>45312</v>
      </c>
      <c r="B133" s="4">
        <v>122553</v>
      </c>
      <c r="C133" s="4">
        <v>122970</v>
      </c>
      <c r="D133" s="4">
        <f t="shared" si="10"/>
        <v>417</v>
      </c>
      <c r="E133" s="11">
        <v>26.66</v>
      </c>
      <c r="F133" s="13">
        <v>1650.8</v>
      </c>
      <c r="G133" s="11">
        <f t="shared" si="11"/>
        <v>61.920480120030007</v>
      </c>
      <c r="H133" s="12">
        <f t="shared" si="12"/>
        <v>6.7344439059849774</v>
      </c>
      <c r="I133" s="11">
        <f t="shared" si="13"/>
        <v>3.9587529976019185</v>
      </c>
      <c r="J133" s="11">
        <f t="shared" si="14"/>
        <v>25.523542403683066</v>
      </c>
      <c r="K133" s="5">
        <v>2024</v>
      </c>
      <c r="L133" s="5" t="s">
        <v>29</v>
      </c>
    </row>
    <row r="134" spans="1:12" ht="15" thickBot="1" x14ac:dyDescent="0.4">
      <c r="A134" s="3">
        <v>45320</v>
      </c>
      <c r="B134" s="4">
        <v>122970</v>
      </c>
      <c r="C134" s="4">
        <v>123362</v>
      </c>
      <c r="D134" s="4">
        <f t="shared" si="10"/>
        <v>392</v>
      </c>
      <c r="E134" s="11">
        <v>27.25</v>
      </c>
      <c r="F134" s="13">
        <v>1726</v>
      </c>
      <c r="G134" s="11">
        <f t="shared" si="11"/>
        <v>63.339449541284402</v>
      </c>
      <c r="H134" s="12">
        <f t="shared" si="12"/>
        <v>6.1888760139049825</v>
      </c>
      <c r="I134" s="11">
        <f t="shared" si="13"/>
        <v>4.4030612244897958</v>
      </c>
      <c r="J134" s="11">
        <f t="shared" si="14"/>
        <v>23.455840092699884</v>
      </c>
      <c r="K134" s="5">
        <v>2024</v>
      </c>
      <c r="L134" s="5" t="s">
        <v>29</v>
      </c>
    </row>
    <row r="135" spans="1:12" ht="15" thickBot="1" x14ac:dyDescent="0.4">
      <c r="A135" s="3">
        <v>45325</v>
      </c>
      <c r="B135" s="4">
        <v>123362</v>
      </c>
      <c r="C135" s="4">
        <v>123799</v>
      </c>
      <c r="D135" s="4">
        <f t="shared" si="10"/>
        <v>437</v>
      </c>
      <c r="E135" s="11">
        <v>26.99</v>
      </c>
      <c r="F135" s="13">
        <v>1701.72</v>
      </c>
      <c r="G135" s="11">
        <f t="shared" si="11"/>
        <v>63.050018525379777</v>
      </c>
      <c r="H135" s="12">
        <f t="shared" si="12"/>
        <v>6.931005100721622</v>
      </c>
      <c r="I135" s="11">
        <f t="shared" si="13"/>
        <v>3.894096109839817</v>
      </c>
      <c r="J135" s="11">
        <f t="shared" si="14"/>
        <v>26.268509331734947</v>
      </c>
      <c r="K135" s="5">
        <v>2024</v>
      </c>
      <c r="L135" s="5" t="s">
        <v>38</v>
      </c>
    </row>
    <row r="136" spans="1:12" ht="15" thickBot="1" x14ac:dyDescent="0.4">
      <c r="A136" s="3">
        <v>45331</v>
      </c>
      <c r="B136" s="4">
        <v>123799</v>
      </c>
      <c r="C136" s="4">
        <v>124223</v>
      </c>
      <c r="D136" s="4">
        <f t="shared" si="10"/>
        <v>424</v>
      </c>
      <c r="E136" s="11">
        <v>27.54</v>
      </c>
      <c r="F136" s="13">
        <v>1721.06</v>
      </c>
      <c r="G136" s="11">
        <f t="shared" si="11"/>
        <v>62.493100944081334</v>
      </c>
      <c r="H136" s="12">
        <f t="shared" si="12"/>
        <v>6.7847489337966138</v>
      </c>
      <c r="I136" s="11">
        <f t="shared" si="13"/>
        <v>4.0591037735849058</v>
      </c>
      <c r="J136" s="11">
        <f t="shared" si="14"/>
        <v>25.714198459089168</v>
      </c>
      <c r="K136" s="5">
        <v>2024</v>
      </c>
      <c r="L136" s="5" t="s">
        <v>38</v>
      </c>
    </row>
    <row r="137" spans="1:12" ht="15" thickBot="1" x14ac:dyDescent="0.4">
      <c r="A137" s="3">
        <v>45335</v>
      </c>
      <c r="B137" s="4">
        <v>124223</v>
      </c>
      <c r="C137" s="4">
        <v>124698</v>
      </c>
      <c r="D137" s="4">
        <f t="shared" si="10"/>
        <v>475</v>
      </c>
      <c r="E137" s="11">
        <v>27.78</v>
      </c>
      <c r="F137" s="13">
        <v>1776.6</v>
      </c>
      <c r="G137" s="11">
        <f t="shared" si="11"/>
        <v>63.952483801295891</v>
      </c>
      <c r="H137" s="12">
        <f t="shared" si="12"/>
        <v>7.4273893954745027</v>
      </c>
      <c r="I137" s="11">
        <f t="shared" si="13"/>
        <v>3.7402105263157894</v>
      </c>
      <c r="J137" s="11">
        <f t="shared" si="14"/>
        <v>28.149805808848367</v>
      </c>
      <c r="K137" s="5">
        <v>2024</v>
      </c>
      <c r="L137" s="5" t="s">
        <v>38</v>
      </c>
    </row>
    <row r="138" spans="1:12" ht="15" thickBot="1" x14ac:dyDescent="0.4">
      <c r="A138" s="3">
        <v>45349</v>
      </c>
      <c r="B138" s="4">
        <v>124698</v>
      </c>
      <c r="C138" s="4">
        <v>125134</v>
      </c>
      <c r="D138" s="4">
        <f t="shared" si="10"/>
        <v>436</v>
      </c>
      <c r="E138" s="11">
        <v>28.5</v>
      </c>
      <c r="F138" s="13">
        <v>1693.1</v>
      </c>
      <c r="G138" s="11">
        <f t="shared" si="11"/>
        <v>59.407017543859645</v>
      </c>
      <c r="H138" s="12">
        <f t="shared" si="12"/>
        <v>7.339200283503633</v>
      </c>
      <c r="I138" s="11">
        <f t="shared" si="13"/>
        <v>3.8832568807339447</v>
      </c>
      <c r="J138" s="11">
        <f t="shared" si="14"/>
        <v>27.81556907447877</v>
      </c>
      <c r="K138" s="5">
        <v>2024</v>
      </c>
      <c r="L138" s="5" t="s">
        <v>38</v>
      </c>
    </row>
    <row r="139" spans="1:12" ht="15" thickBot="1" x14ac:dyDescent="0.4">
      <c r="A139" s="3">
        <v>45354</v>
      </c>
      <c r="B139" s="4">
        <v>125134</v>
      </c>
      <c r="C139" s="4">
        <v>125565</v>
      </c>
      <c r="D139" s="4">
        <f t="shared" si="10"/>
        <v>431</v>
      </c>
      <c r="E139" s="11">
        <v>28.23</v>
      </c>
      <c r="F139" s="13">
        <v>1801.36</v>
      </c>
      <c r="G139" s="11">
        <f t="shared" si="11"/>
        <v>63.810131066241581</v>
      </c>
      <c r="H139" s="12">
        <f t="shared" si="12"/>
        <v>6.7544133321490438</v>
      </c>
      <c r="I139" s="11">
        <f t="shared" si="13"/>
        <v>4.1794895591647325</v>
      </c>
      <c r="J139" s="11">
        <f t="shared" si="14"/>
        <v>25.599226528844877</v>
      </c>
      <c r="K139" s="5">
        <v>2024</v>
      </c>
      <c r="L139" s="5" t="s">
        <v>51</v>
      </c>
    </row>
    <row r="140" spans="1:12" ht="15" thickBot="1" x14ac:dyDescent="0.4">
      <c r="A140" s="3">
        <v>45358</v>
      </c>
      <c r="B140" s="4">
        <v>125565</v>
      </c>
      <c r="C140" s="4">
        <v>125958</v>
      </c>
      <c r="D140" s="4">
        <f t="shared" si="10"/>
        <v>393</v>
      </c>
      <c r="E140" s="11">
        <v>28.68</v>
      </c>
      <c r="F140" s="13">
        <v>1734.08</v>
      </c>
      <c r="G140" s="11">
        <f t="shared" si="11"/>
        <v>60.463040446304042</v>
      </c>
      <c r="H140" s="12">
        <f t="shared" si="12"/>
        <v>6.4998385310942979</v>
      </c>
      <c r="I140" s="11">
        <f t="shared" si="13"/>
        <v>4.4124173027989819</v>
      </c>
      <c r="J140" s="11">
        <f t="shared" si="14"/>
        <v>24.63438803284739</v>
      </c>
      <c r="K140" s="5">
        <v>2024</v>
      </c>
      <c r="L140" s="5" t="s">
        <v>51</v>
      </c>
    </row>
    <row r="141" spans="1:12" ht="15" thickBot="1" x14ac:dyDescent="0.4">
      <c r="A141" s="3">
        <v>45366</v>
      </c>
      <c r="B141" s="4">
        <v>125958</v>
      </c>
      <c r="C141" s="4">
        <v>126326</v>
      </c>
      <c r="D141" s="4">
        <f t="shared" si="10"/>
        <v>368</v>
      </c>
      <c r="E141" s="11">
        <v>28.92</v>
      </c>
      <c r="F141" s="13">
        <v>1824.16</v>
      </c>
      <c r="G141" s="11">
        <f t="shared" si="11"/>
        <v>63.076071922544948</v>
      </c>
      <c r="H141" s="12">
        <f t="shared" si="12"/>
        <v>5.8342250679764938</v>
      </c>
      <c r="I141" s="11">
        <f t="shared" si="13"/>
        <v>4.9569565217391309</v>
      </c>
      <c r="J141" s="11">
        <f t="shared" si="14"/>
        <v>22.111713007630911</v>
      </c>
      <c r="K141" s="5">
        <v>2024</v>
      </c>
      <c r="L141" s="5" t="s">
        <v>51</v>
      </c>
    </row>
    <row r="142" spans="1:12" ht="15" thickBot="1" x14ac:dyDescent="0.4">
      <c r="A142" s="3">
        <v>45372</v>
      </c>
      <c r="B142" s="4">
        <v>126326</v>
      </c>
      <c r="C142" s="4">
        <v>126793</v>
      </c>
      <c r="D142" s="4">
        <f t="shared" si="10"/>
        <v>467</v>
      </c>
      <c r="E142" s="11">
        <v>29</v>
      </c>
      <c r="F142" s="13">
        <v>1841.8</v>
      </c>
      <c r="G142" s="11">
        <f t="shared" si="11"/>
        <v>63.510344827586202</v>
      </c>
      <c r="H142" s="12">
        <f t="shared" si="12"/>
        <v>7.3531328048648064</v>
      </c>
      <c r="I142" s="11">
        <f t="shared" si="13"/>
        <v>3.94389721627409</v>
      </c>
      <c r="J142" s="11">
        <f t="shared" si="14"/>
        <v>27.868373330437617</v>
      </c>
      <c r="K142" s="5">
        <v>2024</v>
      </c>
      <c r="L142" s="5" t="s">
        <v>51</v>
      </c>
    </row>
    <row r="143" spans="1:12" ht="15" thickBot="1" x14ac:dyDescent="0.4">
      <c r="A143" s="3">
        <v>45377</v>
      </c>
      <c r="B143" s="4">
        <v>126793</v>
      </c>
      <c r="C143" s="4">
        <v>127307</v>
      </c>
      <c r="D143" s="4">
        <f t="shared" si="10"/>
        <v>514</v>
      </c>
      <c r="E143" s="11">
        <v>29.97</v>
      </c>
      <c r="F143" s="13">
        <v>2430</v>
      </c>
      <c r="G143" s="11">
        <f t="shared" si="11"/>
        <v>81.081081081081081</v>
      </c>
      <c r="H143" s="12">
        <f t="shared" si="12"/>
        <v>6.3393333333333333</v>
      </c>
      <c r="I143" s="11">
        <f t="shared" si="13"/>
        <v>4.727626459143969</v>
      </c>
      <c r="J143" s="11">
        <f t="shared" si="14"/>
        <v>24.026073333333333</v>
      </c>
      <c r="K143" s="5">
        <v>2024</v>
      </c>
      <c r="L143" s="5" t="s">
        <v>51</v>
      </c>
    </row>
    <row r="144" spans="1:12" ht="15" thickBot="1" x14ac:dyDescent="0.4">
      <c r="A144" s="3">
        <v>45379</v>
      </c>
      <c r="B144" s="4">
        <v>127307</v>
      </c>
      <c r="C144" s="4">
        <v>127667</v>
      </c>
      <c r="D144" s="4">
        <f t="shared" si="10"/>
        <v>360</v>
      </c>
      <c r="E144" s="11">
        <v>29.57</v>
      </c>
      <c r="F144" s="13">
        <v>1716.7</v>
      </c>
      <c r="G144" s="11">
        <f t="shared" si="11"/>
        <v>58.055461616503216</v>
      </c>
      <c r="H144" s="12">
        <f t="shared" si="12"/>
        <v>6.2009669715151157</v>
      </c>
      <c r="I144" s="11">
        <f t="shared" si="13"/>
        <v>4.7686111111111114</v>
      </c>
      <c r="J144" s="11">
        <f t="shared" si="14"/>
        <v>23.50166482204229</v>
      </c>
      <c r="K144" s="5">
        <v>2024</v>
      </c>
      <c r="L144" s="5" t="s">
        <v>51</v>
      </c>
    </row>
    <row r="145" spans="1:12" ht="15" thickBot="1" x14ac:dyDescent="0.4">
      <c r="A145" s="3">
        <v>45384</v>
      </c>
      <c r="B145" s="4">
        <v>127667</v>
      </c>
      <c r="C145" s="4">
        <v>128038</v>
      </c>
      <c r="D145" s="4">
        <f t="shared" si="10"/>
        <v>371</v>
      </c>
      <c r="E145" s="11">
        <v>29.56</v>
      </c>
      <c r="F145" s="13">
        <v>1616.4</v>
      </c>
      <c r="G145" s="11">
        <f t="shared" si="11"/>
        <v>54.682002706359953</v>
      </c>
      <c r="H145" s="12">
        <f t="shared" si="12"/>
        <v>6.7846820094036122</v>
      </c>
      <c r="I145" s="11">
        <f t="shared" si="13"/>
        <v>4.3568733153638819</v>
      </c>
      <c r="J145" s="11">
        <f t="shared" si="14"/>
        <v>25.713944815639689</v>
      </c>
      <c r="K145" s="5">
        <v>2024</v>
      </c>
      <c r="L145" s="5" t="s">
        <v>66</v>
      </c>
    </row>
    <row r="146" spans="1:12" ht="15" thickBot="1" x14ac:dyDescent="0.4">
      <c r="A146" s="3">
        <v>45386</v>
      </c>
      <c r="B146" s="4">
        <v>128038</v>
      </c>
      <c r="C146" s="4">
        <v>128557</v>
      </c>
      <c r="D146" s="4">
        <f t="shared" si="10"/>
        <v>519</v>
      </c>
      <c r="E146" s="11">
        <v>29.56</v>
      </c>
      <c r="F146" s="13">
        <v>1916.7</v>
      </c>
      <c r="G146" s="11">
        <f t="shared" si="11"/>
        <v>64.841001353179976</v>
      </c>
      <c r="H146" s="12">
        <f t="shared" si="12"/>
        <v>8.0041947096572237</v>
      </c>
      <c r="I146" s="11">
        <f t="shared" si="13"/>
        <v>3.6930635838150292</v>
      </c>
      <c r="J146" s="11">
        <f t="shared" si="14"/>
        <v>30.335897949600877</v>
      </c>
      <c r="K146" s="5">
        <v>2024</v>
      </c>
      <c r="L146" s="5" t="s">
        <v>66</v>
      </c>
    </row>
    <row r="147" spans="1:12" ht="15" thickBot="1" x14ac:dyDescent="0.4">
      <c r="A147" s="3">
        <v>45393</v>
      </c>
      <c r="B147" s="4">
        <v>128557</v>
      </c>
      <c r="C147" s="4">
        <v>128932</v>
      </c>
      <c r="D147" s="4">
        <f t="shared" si="10"/>
        <v>375</v>
      </c>
      <c r="E147" s="11">
        <v>30.04</v>
      </c>
      <c r="F147" s="13">
        <v>1500.35</v>
      </c>
      <c r="G147" s="11">
        <f t="shared" si="11"/>
        <v>49.945073235685747</v>
      </c>
      <c r="H147" s="12">
        <f t="shared" si="12"/>
        <v>7.508248075449063</v>
      </c>
      <c r="I147" s="11">
        <f t="shared" si="13"/>
        <v>4.0009333333333332</v>
      </c>
      <c r="J147" s="11">
        <f t="shared" si="14"/>
        <v>28.456260205951949</v>
      </c>
      <c r="K147" s="5">
        <v>2024</v>
      </c>
      <c r="L147" s="5" t="s">
        <v>66</v>
      </c>
    </row>
    <row r="148" spans="1:12" ht="15" thickBot="1" x14ac:dyDescent="0.4">
      <c r="A148" s="3">
        <v>45401</v>
      </c>
      <c r="B148" s="4">
        <v>128932</v>
      </c>
      <c r="C148" s="4">
        <v>129268</v>
      </c>
      <c r="D148" s="4">
        <f t="shared" si="10"/>
        <v>336</v>
      </c>
      <c r="E148" s="11">
        <v>29.99</v>
      </c>
      <c r="F148" s="13">
        <v>1817.8</v>
      </c>
      <c r="G148" s="11">
        <f t="shared" si="11"/>
        <v>60.613537845948649</v>
      </c>
      <c r="H148" s="12">
        <f t="shared" si="12"/>
        <v>5.5433160963802397</v>
      </c>
      <c r="I148" s="11">
        <f t="shared" si="13"/>
        <v>5.4101190476190473</v>
      </c>
      <c r="J148" s="11">
        <f t="shared" si="14"/>
        <v>21.009168005281108</v>
      </c>
      <c r="K148" s="5">
        <v>2024</v>
      </c>
      <c r="L148" s="5" t="s">
        <v>66</v>
      </c>
    </row>
    <row r="149" spans="1:12" ht="15" thickBot="1" x14ac:dyDescent="0.4">
      <c r="A149" s="3">
        <v>45408</v>
      </c>
      <c r="B149" s="4">
        <v>129268</v>
      </c>
      <c r="C149" s="4">
        <v>129667</v>
      </c>
      <c r="D149" s="4">
        <f t="shared" si="10"/>
        <v>399</v>
      </c>
      <c r="E149" s="11">
        <v>29.92</v>
      </c>
      <c r="F149" s="13">
        <v>1871.08</v>
      </c>
      <c r="G149" s="11">
        <f t="shared" si="11"/>
        <v>62.536096256684488</v>
      </c>
      <c r="H149" s="12">
        <f t="shared" si="12"/>
        <v>6.3803151121277555</v>
      </c>
      <c r="I149" s="11">
        <f t="shared" si="13"/>
        <v>4.6894235588972428</v>
      </c>
      <c r="J149" s="11">
        <f t="shared" si="14"/>
        <v>24.181394274964195</v>
      </c>
      <c r="K149" s="5">
        <v>2024</v>
      </c>
      <c r="L149" s="5" t="s">
        <v>66</v>
      </c>
    </row>
    <row r="150" spans="1:12" ht="15" thickBot="1" x14ac:dyDescent="0.4">
      <c r="A150" s="3">
        <v>45412</v>
      </c>
      <c r="B150" s="4">
        <v>129667</v>
      </c>
      <c r="C150" s="4">
        <v>130088</v>
      </c>
      <c r="D150" s="4">
        <f t="shared" si="10"/>
        <v>421</v>
      </c>
      <c r="E150" s="11">
        <v>29.41</v>
      </c>
      <c r="F150" s="13">
        <v>1574.46</v>
      </c>
      <c r="G150" s="11">
        <f t="shared" si="11"/>
        <v>53.534852091125465</v>
      </c>
      <c r="H150" s="12">
        <f t="shared" si="12"/>
        <v>7.8640359234277151</v>
      </c>
      <c r="I150" s="11">
        <f t="shared" si="13"/>
        <v>3.7398099762470309</v>
      </c>
      <c r="J150" s="11">
        <f t="shared" si="14"/>
        <v>29.804696149791042</v>
      </c>
      <c r="K150" s="5">
        <v>2024</v>
      </c>
      <c r="L150" s="5" t="s">
        <v>66</v>
      </c>
    </row>
    <row r="151" spans="1:12" ht="15" thickBot="1" x14ac:dyDescent="0.4">
      <c r="A151" s="3">
        <v>45414</v>
      </c>
      <c r="B151" s="4">
        <v>130080</v>
      </c>
      <c r="C151" s="4">
        <v>130503</v>
      </c>
      <c r="D151" s="4">
        <f t="shared" si="10"/>
        <v>423</v>
      </c>
      <c r="E151" s="11">
        <v>29.75</v>
      </c>
      <c r="F151" s="13">
        <v>1868.1</v>
      </c>
      <c r="G151" s="11">
        <f t="shared" si="11"/>
        <v>62.793277310924367</v>
      </c>
      <c r="H151" s="12">
        <f t="shared" si="12"/>
        <v>6.7363899148867841</v>
      </c>
      <c r="I151" s="11">
        <f t="shared" si="13"/>
        <v>4.4163120567375884</v>
      </c>
      <c r="J151" s="11">
        <f t="shared" si="14"/>
        <v>25.53091777742091</v>
      </c>
      <c r="K151" s="5">
        <v>2024</v>
      </c>
      <c r="L151" s="5" t="s">
        <v>81</v>
      </c>
    </row>
    <row r="152" spans="1:12" ht="15" thickBot="1" x14ac:dyDescent="0.4">
      <c r="A152" s="3">
        <v>45443</v>
      </c>
      <c r="B152" s="4">
        <v>130503</v>
      </c>
      <c r="C152" s="4">
        <v>130854</v>
      </c>
      <c r="D152" s="4">
        <f t="shared" si="10"/>
        <v>351</v>
      </c>
      <c r="E152" s="11">
        <v>28.66</v>
      </c>
      <c r="F152" s="13">
        <v>1691.71</v>
      </c>
      <c r="G152" s="11">
        <f t="shared" si="11"/>
        <v>59.026866713189115</v>
      </c>
      <c r="H152" s="12">
        <f t="shared" si="12"/>
        <v>5.9464447216130427</v>
      </c>
      <c r="I152" s="11">
        <f t="shared" si="13"/>
        <v>4.8196866096866096</v>
      </c>
      <c r="J152" s="11">
        <f t="shared" si="14"/>
        <v>22.537025494913433</v>
      </c>
      <c r="K152" s="5">
        <v>2024</v>
      </c>
      <c r="L152" s="5" t="s">
        <v>81</v>
      </c>
    </row>
    <row r="153" spans="1:12" ht="15" thickBot="1" x14ac:dyDescent="0.4">
      <c r="A153" s="3">
        <v>45446</v>
      </c>
      <c r="B153" s="4">
        <v>130854</v>
      </c>
      <c r="C153" s="4">
        <v>131308</v>
      </c>
      <c r="D153" s="4">
        <f t="shared" si="10"/>
        <v>454</v>
      </c>
      <c r="E153" s="11">
        <v>28.35</v>
      </c>
      <c r="F153" s="13">
        <v>1765.78</v>
      </c>
      <c r="G153" s="11">
        <f t="shared" si="11"/>
        <v>62.285008818342149</v>
      </c>
      <c r="H153" s="12">
        <f t="shared" si="12"/>
        <v>7.2890733840002717</v>
      </c>
      <c r="I153" s="11">
        <f t="shared" si="13"/>
        <v>3.8893832599118943</v>
      </c>
      <c r="J153" s="11">
        <f t="shared" si="14"/>
        <v>27.62558812536103</v>
      </c>
      <c r="K153" s="5">
        <v>2024</v>
      </c>
      <c r="L153" s="5" t="s">
        <v>89</v>
      </c>
    </row>
    <row r="154" spans="1:12" ht="15" thickBot="1" x14ac:dyDescent="0.4">
      <c r="A154" s="3">
        <v>45451</v>
      </c>
      <c r="B154" s="4">
        <v>131308</v>
      </c>
      <c r="C154" s="4">
        <v>131734</v>
      </c>
      <c r="D154" s="4">
        <f t="shared" si="10"/>
        <v>426</v>
      </c>
      <c r="E154" s="11">
        <v>28.1</v>
      </c>
      <c r="F154" s="13">
        <v>1762.7</v>
      </c>
      <c r="G154" s="11">
        <f t="shared" si="11"/>
        <v>62.729537366548044</v>
      </c>
      <c r="H154" s="12">
        <f t="shared" si="12"/>
        <v>6.7910591705905707</v>
      </c>
      <c r="I154" s="11">
        <f t="shared" si="13"/>
        <v>4.1377934272300472</v>
      </c>
      <c r="J154" s="11">
        <f t="shared" si="14"/>
        <v>25.738114256538264</v>
      </c>
      <c r="K154" s="5">
        <v>2024</v>
      </c>
      <c r="L154" s="5" t="s">
        <v>89</v>
      </c>
    </row>
    <row r="155" spans="1:12" ht="15" thickBot="1" x14ac:dyDescent="0.4">
      <c r="A155" s="3">
        <v>45456</v>
      </c>
      <c r="B155" s="4">
        <v>131734</v>
      </c>
      <c r="C155" s="4">
        <v>132136</v>
      </c>
      <c r="D155" s="4">
        <f t="shared" si="10"/>
        <v>402</v>
      </c>
      <c r="E155" s="11">
        <v>28.08</v>
      </c>
      <c r="F155" s="13">
        <v>1811.5</v>
      </c>
      <c r="G155" s="11">
        <f t="shared" si="11"/>
        <v>64.512108262108271</v>
      </c>
      <c r="H155" s="12">
        <f t="shared" si="12"/>
        <v>6.2313883521943136</v>
      </c>
      <c r="I155" s="11">
        <f t="shared" si="13"/>
        <v>4.5062189054726369</v>
      </c>
      <c r="J155" s="11">
        <f t="shared" si="14"/>
        <v>23.616961854816449</v>
      </c>
      <c r="K155" s="5">
        <v>2024</v>
      </c>
      <c r="L155" s="5" t="s">
        <v>89</v>
      </c>
    </row>
    <row r="156" spans="1:12" ht="15" thickBot="1" x14ac:dyDescent="0.4">
      <c r="A156" s="3">
        <v>45460</v>
      </c>
      <c r="B156" s="4">
        <v>132136</v>
      </c>
      <c r="C156" s="4">
        <v>132588</v>
      </c>
      <c r="D156" s="4">
        <f t="shared" si="10"/>
        <v>452</v>
      </c>
      <c r="E156" s="11">
        <v>27.88</v>
      </c>
      <c r="F156" s="13">
        <v>1703.6</v>
      </c>
      <c r="G156" s="11">
        <f t="shared" si="11"/>
        <v>61.104734576757529</v>
      </c>
      <c r="H156" s="12">
        <f t="shared" si="12"/>
        <v>7.3971354778116929</v>
      </c>
      <c r="I156" s="11">
        <f t="shared" si="13"/>
        <v>3.7690265486725663</v>
      </c>
      <c r="J156" s="11">
        <f t="shared" si="14"/>
        <v>28.035143460906315</v>
      </c>
      <c r="K156" s="5">
        <v>2024</v>
      </c>
      <c r="L156" s="5" t="s">
        <v>89</v>
      </c>
    </row>
    <row r="157" spans="1:12" ht="15" thickBot="1" x14ac:dyDescent="0.4">
      <c r="A157" s="3">
        <v>45466</v>
      </c>
      <c r="B157" s="4">
        <v>132588</v>
      </c>
      <c r="C157" s="4">
        <v>132987</v>
      </c>
      <c r="D157" s="4">
        <f t="shared" si="10"/>
        <v>399</v>
      </c>
      <c r="E157" s="11">
        <v>24.88</v>
      </c>
      <c r="F157" s="13">
        <v>1715.46</v>
      </c>
      <c r="G157" s="11">
        <f t="shared" si="11"/>
        <v>68.94935691318328</v>
      </c>
      <c r="H157" s="12">
        <f t="shared" si="12"/>
        <v>5.7868560036375083</v>
      </c>
      <c r="I157" s="11">
        <f t="shared" si="13"/>
        <v>4.2993984962406016</v>
      </c>
      <c r="J157" s="11">
        <f t="shared" si="14"/>
        <v>21.932184253786158</v>
      </c>
      <c r="K157" s="5">
        <v>2024</v>
      </c>
      <c r="L157" s="5" t="s">
        <v>89</v>
      </c>
    </row>
    <row r="158" spans="1:12" ht="15" thickBot="1" x14ac:dyDescent="0.4">
      <c r="A158" s="3">
        <v>45472</v>
      </c>
      <c r="B158" s="4">
        <v>132987</v>
      </c>
      <c r="C158" s="4">
        <v>133446</v>
      </c>
      <c r="D158" s="4">
        <f t="shared" si="10"/>
        <v>459</v>
      </c>
      <c r="E158" s="11">
        <v>27.51</v>
      </c>
      <c r="F158" s="13">
        <v>1707.8</v>
      </c>
      <c r="G158" s="11">
        <f t="shared" si="11"/>
        <v>62.079243911304978</v>
      </c>
      <c r="H158" s="12">
        <f t="shared" si="12"/>
        <v>7.3937756177538354</v>
      </c>
      <c r="I158" s="11">
        <f t="shared" si="13"/>
        <v>3.7206971677559912</v>
      </c>
      <c r="J158" s="11">
        <f t="shared" si="14"/>
        <v>28.022409591287037</v>
      </c>
      <c r="K158" s="5">
        <v>2024</v>
      </c>
      <c r="L158" s="5" t="s">
        <v>89</v>
      </c>
    </row>
    <row r="159" spans="1:12" ht="15" thickBot="1" x14ac:dyDescent="0.4">
      <c r="A159" s="3">
        <v>45477</v>
      </c>
      <c r="B159" s="4">
        <v>133446</v>
      </c>
      <c r="C159" s="4">
        <v>133847</v>
      </c>
      <c r="D159" s="4">
        <f t="shared" si="10"/>
        <v>401</v>
      </c>
      <c r="E159" s="11">
        <v>27.85</v>
      </c>
      <c r="F159" s="13">
        <v>1683.1</v>
      </c>
      <c r="G159" s="11">
        <f t="shared" si="11"/>
        <v>60.434470377019743</v>
      </c>
      <c r="H159" s="12">
        <f t="shared" si="12"/>
        <v>6.6352860792585115</v>
      </c>
      <c r="I159" s="11">
        <f t="shared" si="13"/>
        <v>4.1972568578553613</v>
      </c>
      <c r="J159" s="11">
        <f t="shared" si="14"/>
        <v>25.147734240389759</v>
      </c>
      <c r="K159" s="5">
        <v>2024</v>
      </c>
      <c r="L159" s="5" t="s">
        <v>96</v>
      </c>
    </row>
    <row r="160" spans="1:12" ht="15" thickBot="1" x14ac:dyDescent="0.4">
      <c r="A160" s="3">
        <v>45482</v>
      </c>
      <c r="B160" s="4">
        <v>133847</v>
      </c>
      <c r="C160" s="4">
        <v>134322</v>
      </c>
      <c r="D160" s="4">
        <f t="shared" si="10"/>
        <v>475</v>
      </c>
      <c r="E160" s="11">
        <v>28.03</v>
      </c>
      <c r="F160" s="13">
        <v>1730.32</v>
      </c>
      <c r="G160" s="11">
        <f t="shared" si="11"/>
        <v>61.73100249732429</v>
      </c>
      <c r="H160" s="12">
        <f t="shared" si="12"/>
        <v>7.6946749734153226</v>
      </c>
      <c r="I160" s="11">
        <f t="shared" si="13"/>
        <v>3.6427789473684209</v>
      </c>
      <c r="J160" s="11">
        <f t="shared" si="14"/>
        <v>29.162818149244075</v>
      </c>
      <c r="K160" s="5">
        <v>2024</v>
      </c>
      <c r="L160" s="5" t="s">
        <v>96</v>
      </c>
    </row>
    <row r="161" spans="1:12" ht="15" thickBot="1" x14ac:dyDescent="0.4">
      <c r="A161" s="3">
        <v>45492</v>
      </c>
      <c r="B161" s="4">
        <v>134322</v>
      </c>
      <c r="C161" s="4">
        <v>134716</v>
      </c>
      <c r="D161" s="4">
        <f t="shared" si="10"/>
        <v>394</v>
      </c>
      <c r="E161" s="11">
        <v>28.2</v>
      </c>
      <c r="F161" s="13">
        <v>1743.7</v>
      </c>
      <c r="G161" s="11">
        <f t="shared" si="11"/>
        <v>61.833333333333336</v>
      </c>
      <c r="H161" s="12">
        <f t="shared" si="12"/>
        <v>6.3719676549865225</v>
      </c>
      <c r="I161" s="11">
        <f t="shared" si="13"/>
        <v>4.4256345177664977</v>
      </c>
      <c r="J161" s="11">
        <f t="shared" si="14"/>
        <v>24.14975741239892</v>
      </c>
      <c r="K161" s="5">
        <v>2024</v>
      </c>
      <c r="L161" s="5" t="s">
        <v>96</v>
      </c>
    </row>
    <row r="162" spans="1:12" ht="15" thickBot="1" x14ac:dyDescent="0.4">
      <c r="A162" s="3">
        <v>45496</v>
      </c>
      <c r="B162" s="4">
        <v>134716</v>
      </c>
      <c r="C162" s="4">
        <v>135182</v>
      </c>
      <c r="D162" s="4">
        <f t="shared" si="10"/>
        <v>466</v>
      </c>
      <c r="E162" s="11">
        <v>24.55</v>
      </c>
      <c r="F162" s="13">
        <v>1765.88</v>
      </c>
      <c r="G162" s="11">
        <f t="shared" si="11"/>
        <v>71.929938900203666</v>
      </c>
      <c r="H162" s="12">
        <f t="shared" si="12"/>
        <v>6.4785262871769316</v>
      </c>
      <c r="I162" s="11">
        <f t="shared" si="13"/>
        <v>3.7894420600858369</v>
      </c>
      <c r="J162" s="11">
        <f t="shared" si="14"/>
        <v>24.55361462840057</v>
      </c>
      <c r="K162" s="5">
        <v>2024</v>
      </c>
      <c r="L162" s="5" t="s">
        <v>96</v>
      </c>
    </row>
    <row r="163" spans="1:12" ht="15" thickBot="1" x14ac:dyDescent="0.4">
      <c r="A163" s="3">
        <v>45503</v>
      </c>
      <c r="B163" s="4">
        <v>135182</v>
      </c>
      <c r="C163" s="4">
        <v>135526</v>
      </c>
      <c r="D163" s="4">
        <f t="shared" si="10"/>
        <v>344</v>
      </c>
      <c r="E163" s="11">
        <v>28.44</v>
      </c>
      <c r="F163" s="13">
        <v>1790.01</v>
      </c>
      <c r="G163" s="11">
        <f t="shared" si="11"/>
        <v>62.939873417721515</v>
      </c>
      <c r="H163" s="12">
        <f t="shared" si="12"/>
        <v>5.4655337121021672</v>
      </c>
      <c r="I163" s="11">
        <f t="shared" si="13"/>
        <v>5.2035174418604653</v>
      </c>
      <c r="J163" s="11">
        <f t="shared" si="14"/>
        <v>20.714372768867214</v>
      </c>
      <c r="K163" s="5">
        <v>2024</v>
      </c>
      <c r="L163" s="5" t="s">
        <v>96</v>
      </c>
    </row>
    <row r="164" spans="1:12" ht="15" thickBot="1" x14ac:dyDescent="0.4">
      <c r="A164" s="3">
        <v>45510</v>
      </c>
      <c r="B164" s="4">
        <v>135526</v>
      </c>
      <c r="C164" s="4">
        <v>135906</v>
      </c>
      <c r="D164" s="4">
        <f t="shared" si="10"/>
        <v>380</v>
      </c>
      <c r="E164" s="11">
        <v>28.38</v>
      </c>
      <c r="F164" s="13">
        <v>1785.67</v>
      </c>
      <c r="G164" s="11">
        <f t="shared" si="11"/>
        <v>62.920014094432702</v>
      </c>
      <c r="H164" s="12">
        <f t="shared" si="12"/>
        <v>6.0394137774616805</v>
      </c>
      <c r="I164" s="11">
        <f t="shared" si="13"/>
        <v>4.6991315789473687</v>
      </c>
      <c r="J164" s="11">
        <f t="shared" si="14"/>
        <v>22.889378216579768</v>
      </c>
      <c r="K164" s="5">
        <v>2024</v>
      </c>
      <c r="L164" s="5" t="s">
        <v>109</v>
      </c>
    </row>
    <row r="165" spans="1:12" ht="15" thickBot="1" x14ac:dyDescent="0.4">
      <c r="A165" s="3">
        <v>45514</v>
      </c>
      <c r="B165" s="4">
        <v>135906</v>
      </c>
      <c r="C165" s="4">
        <v>136264</v>
      </c>
      <c r="D165" s="4">
        <f t="shared" si="10"/>
        <v>358</v>
      </c>
      <c r="E165" s="11">
        <v>28.08</v>
      </c>
      <c r="F165" s="13">
        <v>1793.78</v>
      </c>
      <c r="G165" s="11">
        <f t="shared" si="11"/>
        <v>63.881054131054135</v>
      </c>
      <c r="H165" s="12">
        <f t="shared" si="12"/>
        <v>5.6041655052459047</v>
      </c>
      <c r="I165" s="11">
        <f t="shared" si="13"/>
        <v>5.0105586592178772</v>
      </c>
      <c r="J165" s="11">
        <f t="shared" si="14"/>
        <v>21.239787264881979</v>
      </c>
      <c r="K165" s="5">
        <v>2024</v>
      </c>
      <c r="L165" s="5" t="s">
        <v>109</v>
      </c>
    </row>
    <row r="166" spans="1:12" ht="15" thickBot="1" x14ac:dyDescent="0.4">
      <c r="A166" s="3">
        <v>45519</v>
      </c>
      <c r="B166" s="4">
        <v>136264</v>
      </c>
      <c r="C166" s="4">
        <v>136679</v>
      </c>
      <c r="D166" s="4">
        <f t="shared" si="10"/>
        <v>415</v>
      </c>
      <c r="E166" s="11">
        <v>28.18</v>
      </c>
      <c r="F166" s="13">
        <v>1748.09</v>
      </c>
      <c r="G166" s="11">
        <f t="shared" si="11"/>
        <v>62.033002129169624</v>
      </c>
      <c r="H166" s="12">
        <f t="shared" si="12"/>
        <v>6.6899873576303284</v>
      </c>
      <c r="I166" s="11">
        <f t="shared" si="13"/>
        <v>4.2122650602409637</v>
      </c>
      <c r="J166" s="11">
        <f t="shared" si="14"/>
        <v>25.355052085418944</v>
      </c>
      <c r="K166" s="5">
        <v>2024</v>
      </c>
      <c r="L166" s="5" t="s">
        <v>109</v>
      </c>
    </row>
    <row r="167" spans="1:12" ht="15" thickBot="1" x14ac:dyDescent="0.4">
      <c r="A167" s="3">
        <v>45526</v>
      </c>
      <c r="B167" s="4">
        <v>136679</v>
      </c>
      <c r="C167" s="4">
        <v>137076</v>
      </c>
      <c r="D167" s="4">
        <f t="shared" si="10"/>
        <v>397</v>
      </c>
      <c r="E167" s="11">
        <v>28.03</v>
      </c>
      <c r="F167" s="13">
        <v>1761.89</v>
      </c>
      <c r="G167" s="11">
        <f t="shared" si="11"/>
        <v>62.857295754548701</v>
      </c>
      <c r="H167" s="12">
        <f t="shared" si="12"/>
        <v>6.315893727758259</v>
      </c>
      <c r="I167" s="11">
        <f t="shared" si="13"/>
        <v>4.4380100755667513</v>
      </c>
      <c r="J167" s="11">
        <f t="shared" si="14"/>
        <v>23.937237228203802</v>
      </c>
      <c r="K167" s="5">
        <v>2024</v>
      </c>
      <c r="L167" s="5" t="s">
        <v>109</v>
      </c>
    </row>
    <row r="168" spans="1:12" ht="15" thickBot="1" x14ac:dyDescent="0.4">
      <c r="A168" s="3">
        <v>45530</v>
      </c>
      <c r="B168" s="4">
        <v>137076</v>
      </c>
      <c r="C168" s="4">
        <v>137529</v>
      </c>
      <c r="D168" s="4">
        <f t="shared" si="10"/>
        <v>453</v>
      </c>
      <c r="E168" s="11">
        <v>27.77</v>
      </c>
      <c r="F168" s="13">
        <v>1830.82</v>
      </c>
      <c r="G168" s="11">
        <f t="shared" si="11"/>
        <v>65.927979834353621</v>
      </c>
      <c r="H168" s="12">
        <f t="shared" si="12"/>
        <v>6.8711342458570472</v>
      </c>
      <c r="I168" s="11">
        <f t="shared" si="13"/>
        <v>4.0415452538631342</v>
      </c>
      <c r="J168" s="11">
        <f t="shared" si="14"/>
        <v>26.041598791798208</v>
      </c>
      <c r="K168" s="5">
        <v>2024</v>
      </c>
      <c r="L168" s="5" t="s">
        <v>109</v>
      </c>
    </row>
    <row r="169" spans="1:12" ht="15" thickBot="1" x14ac:dyDescent="0.4">
      <c r="A169" s="3">
        <v>45534</v>
      </c>
      <c r="B169" s="4">
        <v>137529</v>
      </c>
      <c r="C169" s="4">
        <v>137930</v>
      </c>
      <c r="D169" s="4">
        <f t="shared" si="10"/>
        <v>401</v>
      </c>
      <c r="E169" s="11">
        <v>27.51</v>
      </c>
      <c r="F169" s="13">
        <v>1576.7</v>
      </c>
      <c r="G169" s="11">
        <f t="shared" si="11"/>
        <v>57.313704107597239</v>
      </c>
      <c r="H169" s="12">
        <f t="shared" si="12"/>
        <v>6.9965814676222484</v>
      </c>
      <c r="I169" s="11">
        <f t="shared" si="13"/>
        <v>3.9319201995012469</v>
      </c>
      <c r="J169" s="11">
        <f t="shared" si="14"/>
        <v>26.517043762288321</v>
      </c>
      <c r="K169" s="5">
        <v>2024</v>
      </c>
      <c r="L169" s="5" t="s">
        <v>109</v>
      </c>
    </row>
    <row r="170" spans="1:12" ht="15" thickBot="1" x14ac:dyDescent="0.4">
      <c r="A170" s="3">
        <v>45540</v>
      </c>
      <c r="B170" s="4">
        <v>137930</v>
      </c>
      <c r="C170" s="4">
        <v>138334</v>
      </c>
      <c r="D170" s="4">
        <f t="shared" si="10"/>
        <v>404</v>
      </c>
      <c r="E170" s="11">
        <v>27.44</v>
      </c>
      <c r="F170" s="13">
        <v>1675.6</v>
      </c>
      <c r="G170" s="11">
        <f t="shared" si="11"/>
        <v>61.064139941690954</v>
      </c>
      <c r="H170" s="12">
        <f t="shared" si="12"/>
        <v>6.6159942707090007</v>
      </c>
      <c r="I170" s="11">
        <f t="shared" si="13"/>
        <v>4.1475247524752472</v>
      </c>
      <c r="J170" s="11">
        <f t="shared" si="14"/>
        <v>25.074618285987114</v>
      </c>
      <c r="K170" s="5">
        <v>2024</v>
      </c>
      <c r="L170" s="5" t="s">
        <v>128</v>
      </c>
    </row>
    <row r="171" spans="1:12" ht="15" thickBot="1" x14ac:dyDescent="0.4">
      <c r="A171" s="3">
        <v>45544</v>
      </c>
      <c r="B171" s="4">
        <v>138334</v>
      </c>
      <c r="C171" s="4">
        <v>138823</v>
      </c>
      <c r="D171" s="4">
        <f t="shared" si="10"/>
        <v>489</v>
      </c>
      <c r="E171" s="11">
        <v>26.9</v>
      </c>
      <c r="F171" s="13">
        <v>1746.58</v>
      </c>
      <c r="G171" s="11">
        <f t="shared" si="11"/>
        <v>64.92862453531599</v>
      </c>
      <c r="H171" s="12">
        <f t="shared" si="12"/>
        <v>7.5313469752315951</v>
      </c>
      <c r="I171" s="11">
        <f t="shared" si="13"/>
        <v>3.5717382413087932</v>
      </c>
      <c r="J171" s="11">
        <f t="shared" si="14"/>
        <v>28.543805036127747</v>
      </c>
      <c r="K171" s="5">
        <v>2024</v>
      </c>
      <c r="L171" s="5" t="s">
        <v>128</v>
      </c>
    </row>
    <row r="172" spans="1:12" ht="15" thickBot="1" x14ac:dyDescent="0.4">
      <c r="A172" s="3">
        <v>45551</v>
      </c>
      <c r="B172" s="4">
        <v>138823</v>
      </c>
      <c r="C172" s="4">
        <v>139256</v>
      </c>
      <c r="D172" s="4">
        <f t="shared" si="10"/>
        <v>433</v>
      </c>
      <c r="E172" s="11">
        <v>26.62</v>
      </c>
      <c r="F172" s="13">
        <v>1656.83</v>
      </c>
      <c r="G172" s="11">
        <f t="shared" si="11"/>
        <v>62.240045078888052</v>
      </c>
      <c r="H172" s="12">
        <f t="shared" si="12"/>
        <v>6.9569358352999409</v>
      </c>
      <c r="I172" s="11">
        <f t="shared" si="13"/>
        <v>3.8263972286374131</v>
      </c>
      <c r="J172" s="11">
        <f t="shared" si="14"/>
        <v>26.366786815786774</v>
      </c>
      <c r="K172" s="5">
        <v>2024</v>
      </c>
      <c r="L172" s="5" t="s">
        <v>128</v>
      </c>
    </row>
    <row r="173" spans="1:12" ht="15" thickBot="1" x14ac:dyDescent="0.4">
      <c r="A173" s="3">
        <v>45556</v>
      </c>
      <c r="B173" s="4">
        <v>139256</v>
      </c>
      <c r="C173" s="4">
        <v>139652</v>
      </c>
      <c r="D173" s="4">
        <f t="shared" si="10"/>
        <v>396</v>
      </c>
      <c r="E173" s="11">
        <v>26.3</v>
      </c>
      <c r="F173" s="13">
        <v>1660</v>
      </c>
      <c r="G173" s="11">
        <f t="shared" si="11"/>
        <v>63.117870722433459</v>
      </c>
      <c r="H173" s="12">
        <f t="shared" si="12"/>
        <v>6.273975903614458</v>
      </c>
      <c r="I173" s="11">
        <f t="shared" si="13"/>
        <v>4.191919191919192</v>
      </c>
      <c r="J173" s="11">
        <f t="shared" si="14"/>
        <v>23.778368674698797</v>
      </c>
      <c r="K173" s="5">
        <v>2024</v>
      </c>
      <c r="L173" s="5" t="s">
        <v>128</v>
      </c>
    </row>
    <row r="174" spans="1:12" ht="15" thickBot="1" x14ac:dyDescent="0.4">
      <c r="A174" s="3">
        <v>45568</v>
      </c>
      <c r="B174" s="4">
        <v>139652</v>
      </c>
      <c r="C174" s="4">
        <v>140067</v>
      </c>
      <c r="D174" s="4">
        <f t="shared" si="10"/>
        <v>415</v>
      </c>
      <c r="E174" s="11">
        <v>25.64</v>
      </c>
      <c r="F174" s="13">
        <v>1503.2</v>
      </c>
      <c r="G174" s="11">
        <f t="shared" si="11"/>
        <v>58.627145085803434</v>
      </c>
      <c r="H174" s="12">
        <f t="shared" si="12"/>
        <v>7.0786322511974449</v>
      </c>
      <c r="I174" s="11">
        <f t="shared" si="13"/>
        <v>3.6221686746987953</v>
      </c>
      <c r="J174" s="11">
        <f t="shared" si="14"/>
        <v>26.828016232038316</v>
      </c>
      <c r="K174" s="5">
        <v>2024</v>
      </c>
      <c r="L174" s="5" t="s">
        <v>144</v>
      </c>
    </row>
    <row r="175" spans="1:12" ht="15" thickBot="1" x14ac:dyDescent="0.4">
      <c r="A175" s="3">
        <v>45572</v>
      </c>
      <c r="B175" s="4">
        <v>140067</v>
      </c>
      <c r="C175" s="4">
        <v>140500</v>
      </c>
      <c r="D175" s="4">
        <f t="shared" si="10"/>
        <v>433</v>
      </c>
      <c r="E175" s="11">
        <v>25.51</v>
      </c>
      <c r="F175" s="13">
        <v>1567.8</v>
      </c>
      <c r="G175" s="11">
        <f t="shared" si="11"/>
        <v>61.458251666013325</v>
      </c>
      <c r="H175" s="12">
        <f t="shared" si="12"/>
        <v>7.0454330909554796</v>
      </c>
      <c r="I175" s="11">
        <f t="shared" si="13"/>
        <v>3.6207852193995378</v>
      </c>
      <c r="J175" s="11">
        <f t="shared" si="14"/>
        <v>26.70219141472127</v>
      </c>
      <c r="K175" s="5">
        <v>2024</v>
      </c>
      <c r="L175" s="5" t="s">
        <v>144</v>
      </c>
    </row>
    <row r="176" spans="1:12" ht="15" thickBot="1" x14ac:dyDescent="0.4">
      <c r="A176" s="3">
        <v>45579</v>
      </c>
      <c r="B176" s="4">
        <v>140500</v>
      </c>
      <c r="C176" s="4">
        <v>140946</v>
      </c>
      <c r="D176" s="4">
        <f t="shared" si="10"/>
        <v>446</v>
      </c>
      <c r="E176" s="11">
        <v>25.91</v>
      </c>
      <c r="F176" s="13">
        <v>1592.69</v>
      </c>
      <c r="G176" s="11">
        <f t="shared" si="11"/>
        <v>61.470088768815131</v>
      </c>
      <c r="H176" s="12">
        <f t="shared" si="12"/>
        <v>7.2555613458990758</v>
      </c>
      <c r="I176" s="11">
        <f t="shared" si="13"/>
        <v>3.5710538116591928</v>
      </c>
      <c r="J176" s="11">
        <f t="shared" si="14"/>
        <v>27.498577500957499</v>
      </c>
      <c r="K176" s="5">
        <v>2024</v>
      </c>
      <c r="L176" s="5" t="s">
        <v>144</v>
      </c>
    </row>
    <row r="177" spans="1:12" ht="15" thickBot="1" x14ac:dyDescent="0.4">
      <c r="A177" s="3">
        <v>45587</v>
      </c>
      <c r="B177" s="4">
        <v>140946</v>
      </c>
      <c r="C177" s="4">
        <v>141377</v>
      </c>
      <c r="D177" s="4">
        <f t="shared" si="10"/>
        <v>431</v>
      </c>
      <c r="E177" s="11">
        <v>26.18</v>
      </c>
      <c r="F177" s="13">
        <v>1635.52</v>
      </c>
      <c r="G177" s="11">
        <f t="shared" si="11"/>
        <v>62.472116119174942</v>
      </c>
      <c r="H177" s="12">
        <f t="shared" si="12"/>
        <v>6.8990779690862842</v>
      </c>
      <c r="I177" s="11">
        <f t="shared" si="13"/>
        <v>3.7947099767981438</v>
      </c>
      <c r="J177" s="11">
        <f t="shared" si="14"/>
        <v>26.147505502837017</v>
      </c>
      <c r="K177" s="5">
        <v>2024</v>
      </c>
      <c r="L177" s="5" t="s">
        <v>144</v>
      </c>
    </row>
    <row r="178" spans="1:12" ht="15" thickBot="1" x14ac:dyDescent="0.4">
      <c r="A178" s="3">
        <v>45606</v>
      </c>
      <c r="B178" s="4">
        <v>141377</v>
      </c>
      <c r="C178" s="4">
        <v>141758</v>
      </c>
      <c r="D178" s="4">
        <f t="shared" si="10"/>
        <v>381</v>
      </c>
      <c r="E178" s="11">
        <v>25.94</v>
      </c>
      <c r="F178" s="13">
        <v>1561</v>
      </c>
      <c r="G178" s="11">
        <f t="shared" si="11"/>
        <v>60.177332305319965</v>
      </c>
      <c r="H178" s="12">
        <f t="shared" si="12"/>
        <v>6.3312876361306856</v>
      </c>
      <c r="I178" s="11">
        <f t="shared" si="13"/>
        <v>4.0971128608923886</v>
      </c>
      <c r="J178" s="11">
        <f t="shared" si="14"/>
        <v>23.995580140935299</v>
      </c>
      <c r="K178" s="5">
        <v>2024</v>
      </c>
      <c r="L178" s="5" t="s">
        <v>165</v>
      </c>
    </row>
    <row r="179" spans="1:12" ht="15" thickBot="1" x14ac:dyDescent="0.4">
      <c r="A179" s="3">
        <v>45617</v>
      </c>
      <c r="B179" s="4">
        <v>141758</v>
      </c>
      <c r="C179" s="4">
        <v>142181</v>
      </c>
      <c r="D179" s="4">
        <f t="shared" si="10"/>
        <v>423</v>
      </c>
      <c r="E179" s="11">
        <v>25.87</v>
      </c>
      <c r="F179" s="13">
        <v>1566</v>
      </c>
      <c r="G179" s="11">
        <f t="shared" si="11"/>
        <v>60.533436412833396</v>
      </c>
      <c r="H179" s="12">
        <f t="shared" si="12"/>
        <v>6.9878735632183906</v>
      </c>
      <c r="I179" s="11">
        <f t="shared" si="13"/>
        <v>3.7021276595744679</v>
      </c>
      <c r="J179" s="11">
        <f t="shared" si="14"/>
        <v>26.484040804597701</v>
      </c>
      <c r="K179" s="5">
        <v>2024</v>
      </c>
      <c r="L179" s="5" t="s">
        <v>165</v>
      </c>
    </row>
    <row r="180" spans="1:12" ht="15" thickBot="1" x14ac:dyDescent="0.4">
      <c r="A180" s="3">
        <v>45626</v>
      </c>
      <c r="B180" s="4">
        <v>142181</v>
      </c>
      <c r="C180" s="4">
        <v>142547</v>
      </c>
      <c r="D180" s="4">
        <f t="shared" si="10"/>
        <v>366</v>
      </c>
      <c r="E180" s="11">
        <v>25.9</v>
      </c>
      <c r="F180" s="13">
        <v>1608.8</v>
      </c>
      <c r="G180" s="11">
        <f t="shared" si="11"/>
        <v>62.115830115830114</v>
      </c>
      <c r="H180" s="12">
        <f t="shared" si="12"/>
        <v>5.8922178020885134</v>
      </c>
      <c r="I180" s="11">
        <f t="shared" si="13"/>
        <v>4.3956284153005463</v>
      </c>
      <c r="J180" s="11">
        <f t="shared" si="14"/>
        <v>22.331505469915466</v>
      </c>
      <c r="K180" s="5">
        <v>2024</v>
      </c>
      <c r="L180" s="5" t="s">
        <v>165</v>
      </c>
    </row>
    <row r="181" spans="1:12" ht="15" thickBot="1" x14ac:dyDescent="0.4">
      <c r="A181" s="3">
        <v>45635</v>
      </c>
      <c r="B181" s="4">
        <v>142547</v>
      </c>
      <c r="C181" s="4">
        <v>143008</v>
      </c>
      <c r="D181" s="4">
        <f t="shared" si="10"/>
        <v>461</v>
      </c>
      <c r="E181" s="11">
        <v>26.07</v>
      </c>
      <c r="F181" s="13">
        <v>1602.8</v>
      </c>
      <c r="G181" s="11">
        <f t="shared" si="11"/>
        <v>61.48062907556578</v>
      </c>
      <c r="H181" s="12">
        <f t="shared" si="12"/>
        <v>7.498296730721238</v>
      </c>
      <c r="I181" s="11">
        <f t="shared" si="13"/>
        <v>3.4767895878524944</v>
      </c>
      <c r="J181" s="11">
        <f t="shared" si="14"/>
        <v>28.418544609433493</v>
      </c>
      <c r="K181" s="5">
        <v>2024</v>
      </c>
      <c r="L181" s="5" t="s">
        <v>15</v>
      </c>
    </row>
    <row r="182" spans="1:12" ht="15" thickBot="1" x14ac:dyDescent="0.4">
      <c r="A182" s="3">
        <v>45669</v>
      </c>
      <c r="B182" s="4">
        <v>143008</v>
      </c>
      <c r="C182" s="4">
        <v>143614</v>
      </c>
      <c r="D182" s="4">
        <f t="shared" si="10"/>
        <v>606</v>
      </c>
      <c r="E182" s="11">
        <v>26.34</v>
      </c>
      <c r="F182" s="13">
        <v>2225.9</v>
      </c>
      <c r="G182" s="11">
        <f t="shared" si="11"/>
        <v>84.506454062262719</v>
      </c>
      <c r="H182" s="12">
        <f t="shared" si="12"/>
        <v>7.1710499123949862</v>
      </c>
      <c r="I182" s="11">
        <f t="shared" si="13"/>
        <v>3.6731023102310232</v>
      </c>
      <c r="J182" s="11">
        <f t="shared" si="14"/>
        <v>27.178279167976999</v>
      </c>
      <c r="K182" s="5">
        <v>2025</v>
      </c>
      <c r="L182" s="5" t="s">
        <v>29</v>
      </c>
    </row>
    <row r="183" spans="1:12" ht="15" thickBot="1" x14ac:dyDescent="0.4">
      <c r="A183" s="3">
        <v>45685</v>
      </c>
      <c r="B183" s="4">
        <v>143614</v>
      </c>
      <c r="C183" s="4">
        <v>144020</v>
      </c>
      <c r="D183" s="4">
        <f t="shared" si="10"/>
        <v>406</v>
      </c>
      <c r="E183" s="11">
        <v>27.2</v>
      </c>
      <c r="F183" s="13">
        <v>1654.7</v>
      </c>
      <c r="G183" s="11">
        <f t="shared" si="11"/>
        <v>60.834558823529413</v>
      </c>
      <c r="H183" s="12">
        <f t="shared" si="12"/>
        <v>6.6738381579742549</v>
      </c>
      <c r="I183" s="11">
        <f t="shared" si="13"/>
        <v>4.0756157635467982</v>
      </c>
      <c r="J183" s="11">
        <f t="shared" si="14"/>
        <v>25.293846618722426</v>
      </c>
      <c r="K183" s="5">
        <v>2025</v>
      </c>
      <c r="L183" s="5" t="s">
        <v>29</v>
      </c>
    </row>
    <row r="184" spans="1:12" ht="15" thickBot="1" x14ac:dyDescent="0.4">
      <c r="A184" s="3">
        <v>45703</v>
      </c>
      <c r="B184" s="4">
        <v>144020</v>
      </c>
      <c r="C184" s="4">
        <v>144403</v>
      </c>
      <c r="D184" s="4">
        <f t="shared" si="10"/>
        <v>383</v>
      </c>
      <c r="E184" s="11">
        <v>27.43</v>
      </c>
      <c r="F184" s="13">
        <v>1649</v>
      </c>
      <c r="G184" s="11">
        <f t="shared" si="11"/>
        <v>60.116660590594243</v>
      </c>
      <c r="H184" s="12">
        <f t="shared" si="12"/>
        <v>6.3709460278956938</v>
      </c>
      <c r="I184" s="11">
        <f t="shared" si="13"/>
        <v>4.3054830287206265</v>
      </c>
      <c r="J184" s="11">
        <f t="shared" si="14"/>
        <v>24.14588544572468</v>
      </c>
      <c r="K184" s="5">
        <v>2025</v>
      </c>
      <c r="L184" s="5" t="s">
        <v>38</v>
      </c>
    </row>
    <row r="185" spans="1:12" ht="15" thickBot="1" x14ac:dyDescent="0.4">
      <c r="A185" s="3">
        <v>45705</v>
      </c>
      <c r="B185" s="4">
        <v>144403</v>
      </c>
      <c r="C185" s="4">
        <v>144905</v>
      </c>
      <c r="D185" s="4">
        <f t="shared" si="10"/>
        <v>502</v>
      </c>
      <c r="E185" s="11">
        <v>27.52</v>
      </c>
      <c r="F185" s="13">
        <v>1690</v>
      </c>
      <c r="G185" s="11">
        <f t="shared" si="11"/>
        <v>61.409883720930232</v>
      </c>
      <c r="H185" s="12">
        <f t="shared" si="12"/>
        <v>8.174579881656804</v>
      </c>
      <c r="I185" s="11">
        <f t="shared" si="13"/>
        <v>3.3665338645418328</v>
      </c>
      <c r="J185" s="11">
        <f t="shared" si="14"/>
        <v>30.981657751479286</v>
      </c>
      <c r="K185" s="5">
        <v>2025</v>
      </c>
      <c r="L185" s="5" t="s">
        <v>38</v>
      </c>
    </row>
    <row r="186" spans="1:12" ht="15" thickBot="1" x14ac:dyDescent="0.4">
      <c r="A186" s="3">
        <v>45716</v>
      </c>
      <c r="B186" s="4">
        <v>144905</v>
      </c>
      <c r="C186" s="4">
        <v>145374</v>
      </c>
      <c r="D186" s="4">
        <f t="shared" si="10"/>
        <v>469</v>
      </c>
      <c r="E186" s="11">
        <v>27.5</v>
      </c>
      <c r="F186" s="13">
        <v>1527.76</v>
      </c>
      <c r="G186" s="11">
        <f t="shared" si="11"/>
        <v>55.554909090909092</v>
      </c>
      <c r="H186" s="12">
        <f t="shared" si="12"/>
        <v>8.4420982353249201</v>
      </c>
      <c r="I186" s="11">
        <f t="shared" si="13"/>
        <v>3.2574840085287846</v>
      </c>
      <c r="J186" s="11">
        <f t="shared" si="14"/>
        <v>31.995552311881447</v>
      </c>
      <c r="K186" s="5">
        <v>2025</v>
      </c>
      <c r="L186" s="5" t="s">
        <v>38</v>
      </c>
    </row>
    <row r="187" spans="1:12" ht="15" thickBot="1" x14ac:dyDescent="0.4">
      <c r="A187" s="3">
        <v>45723</v>
      </c>
      <c r="B187" s="4">
        <v>145374</v>
      </c>
      <c r="C187" s="4">
        <v>145833</v>
      </c>
      <c r="D187" s="4">
        <f t="shared" si="10"/>
        <v>459</v>
      </c>
      <c r="E187" s="11">
        <v>27.38</v>
      </c>
      <c r="F187" s="13">
        <v>1582.2</v>
      </c>
      <c r="G187" s="11">
        <f t="shared" si="11"/>
        <v>57.786705624543465</v>
      </c>
      <c r="H187" s="12">
        <f t="shared" si="12"/>
        <v>7.9430034129692828</v>
      </c>
      <c r="I187" s="11">
        <f t="shared" si="13"/>
        <v>3.447058823529412</v>
      </c>
      <c r="J187" s="11">
        <f t="shared" si="14"/>
        <v>30.103982935153581</v>
      </c>
      <c r="K187" s="5">
        <v>2025</v>
      </c>
      <c r="L187" s="5" t="s">
        <v>51</v>
      </c>
    </row>
    <row r="188" spans="1:12" ht="15" thickBot="1" x14ac:dyDescent="0.4">
      <c r="A188" s="3">
        <v>45727</v>
      </c>
      <c r="B188" s="4">
        <v>145833</v>
      </c>
      <c r="C188" s="4">
        <v>146351</v>
      </c>
      <c r="D188" s="4">
        <f t="shared" si="10"/>
        <v>518</v>
      </c>
      <c r="E188" s="11">
        <v>26.37</v>
      </c>
      <c r="F188" s="13">
        <v>1620.75</v>
      </c>
      <c r="G188" s="11">
        <f t="shared" si="11"/>
        <v>61.461888509670075</v>
      </c>
      <c r="H188" s="12">
        <f t="shared" si="12"/>
        <v>8.4279870430356318</v>
      </c>
      <c r="I188" s="11">
        <f t="shared" si="13"/>
        <v>3.1288610038610041</v>
      </c>
      <c r="J188" s="11">
        <f t="shared" si="14"/>
        <v>31.942070893105043</v>
      </c>
      <c r="K188" s="5">
        <v>2025</v>
      </c>
      <c r="L188" s="5" t="s">
        <v>51</v>
      </c>
    </row>
    <row r="189" spans="1:12" ht="15" thickBot="1" x14ac:dyDescent="0.4">
      <c r="A189" s="3">
        <v>45733</v>
      </c>
      <c r="B189" s="4">
        <v>146351</v>
      </c>
      <c r="C189" s="4">
        <v>146832</v>
      </c>
      <c r="D189" s="4">
        <f t="shared" si="10"/>
        <v>481</v>
      </c>
      <c r="E189" s="11">
        <v>27.3</v>
      </c>
      <c r="F189" s="13">
        <v>1628.2</v>
      </c>
      <c r="G189" s="11">
        <f t="shared" si="11"/>
        <v>59.641025641025642</v>
      </c>
      <c r="H189" s="12">
        <f t="shared" si="12"/>
        <v>8.0649183147033536</v>
      </c>
      <c r="I189" s="11">
        <f t="shared" si="13"/>
        <v>3.3850311850311852</v>
      </c>
      <c r="J189" s="11">
        <f t="shared" si="14"/>
        <v>30.566040412725709</v>
      </c>
      <c r="K189" s="5">
        <v>2025</v>
      </c>
      <c r="L189" s="5" t="s">
        <v>51</v>
      </c>
    </row>
    <row r="190" spans="1:12" ht="15" thickBot="1" x14ac:dyDescent="0.4">
      <c r="A190" s="3">
        <v>45742</v>
      </c>
      <c r="B190" s="4">
        <v>146832</v>
      </c>
      <c r="C190" s="4">
        <v>147167</v>
      </c>
      <c r="D190" s="4">
        <f t="shared" si="10"/>
        <v>335</v>
      </c>
      <c r="E190" s="11">
        <v>26.75</v>
      </c>
      <c r="F190" s="13">
        <v>1655.7</v>
      </c>
      <c r="G190" s="11">
        <f t="shared" si="11"/>
        <v>61.895327102803741</v>
      </c>
      <c r="H190" s="12">
        <f t="shared" si="12"/>
        <v>5.4123633508485831</v>
      </c>
      <c r="I190" s="11">
        <f t="shared" si="13"/>
        <v>4.9423880597014929</v>
      </c>
      <c r="J190" s="11">
        <f t="shared" si="14"/>
        <v>20.512857099716129</v>
      </c>
      <c r="K190" s="5">
        <v>2025</v>
      </c>
      <c r="L190" s="5" t="s">
        <v>51</v>
      </c>
    </row>
    <row r="191" spans="1:12" ht="15" thickBot="1" x14ac:dyDescent="0.4">
      <c r="A191" s="3">
        <v>45751</v>
      </c>
      <c r="B191" s="4">
        <v>147167</v>
      </c>
      <c r="C191" s="4">
        <v>147635</v>
      </c>
      <c r="D191" s="4">
        <f t="shared" si="10"/>
        <v>468</v>
      </c>
      <c r="E191" s="11">
        <v>26.76</v>
      </c>
      <c r="F191" s="13">
        <v>1619.33</v>
      </c>
      <c r="G191" s="11">
        <f t="shared" si="11"/>
        <v>60.513079222720471</v>
      </c>
      <c r="H191" s="12">
        <f t="shared" si="12"/>
        <v>7.7338652405624559</v>
      </c>
      <c r="I191" s="11">
        <f t="shared" si="13"/>
        <v>3.4601068376068373</v>
      </c>
      <c r="J191" s="11">
        <f t="shared" si="14"/>
        <v>29.31134926173171</v>
      </c>
      <c r="K191" s="5">
        <v>2025</v>
      </c>
      <c r="L191" s="5" t="s">
        <v>66</v>
      </c>
    </row>
    <row r="192" spans="1:12" ht="15" thickBot="1" x14ac:dyDescent="0.4">
      <c r="A192" s="3">
        <v>45766</v>
      </c>
      <c r="B192" s="4">
        <v>147635</v>
      </c>
      <c r="C192" s="4">
        <v>148037</v>
      </c>
      <c r="D192" s="4">
        <f t="shared" si="10"/>
        <v>402</v>
      </c>
      <c r="E192" s="11">
        <v>26.89</v>
      </c>
      <c r="F192" s="13">
        <v>1603.18</v>
      </c>
      <c r="G192" s="11">
        <f t="shared" si="11"/>
        <v>59.619933060617328</v>
      </c>
      <c r="H192" s="12">
        <f t="shared" si="12"/>
        <v>6.7427113611696754</v>
      </c>
      <c r="I192" s="11">
        <f t="shared" si="13"/>
        <v>3.9880099502487565</v>
      </c>
      <c r="J192" s="11">
        <f t="shared" si="14"/>
        <v>25.55487605883307</v>
      </c>
      <c r="K192" s="5">
        <v>2025</v>
      </c>
      <c r="L192" s="5" t="s">
        <v>66</v>
      </c>
    </row>
    <row r="193" spans="1:12" ht="15" thickBot="1" x14ac:dyDescent="0.4">
      <c r="A193" s="3">
        <v>45775</v>
      </c>
      <c r="B193" s="4">
        <v>148037</v>
      </c>
      <c r="C193" s="4">
        <v>148451</v>
      </c>
      <c r="D193" s="4">
        <f t="shared" si="10"/>
        <v>414</v>
      </c>
      <c r="E193" s="11">
        <v>27.25</v>
      </c>
      <c r="F193" s="13">
        <v>1691.93</v>
      </c>
      <c r="G193" s="11">
        <f t="shared" si="11"/>
        <v>62.089174311926605</v>
      </c>
      <c r="H193" s="12">
        <f t="shared" si="12"/>
        <v>6.6678290473010113</v>
      </c>
      <c r="I193" s="11">
        <f t="shared" si="13"/>
        <v>4.0867874396135271</v>
      </c>
      <c r="J193" s="11">
        <f t="shared" si="14"/>
        <v>25.271072089270834</v>
      </c>
      <c r="K193" s="5">
        <v>2025</v>
      </c>
      <c r="L193" s="5" t="s">
        <v>66</v>
      </c>
    </row>
    <row r="194" spans="1:12" ht="15" thickBot="1" x14ac:dyDescent="0.4">
      <c r="A194" s="3">
        <v>45791</v>
      </c>
      <c r="B194" s="4">
        <v>148451</v>
      </c>
      <c r="C194" s="4">
        <v>148895</v>
      </c>
      <c r="D194" s="4">
        <f t="shared" si="10"/>
        <v>444</v>
      </c>
      <c r="E194" s="11">
        <v>26.36</v>
      </c>
      <c r="F194" s="13">
        <v>1585</v>
      </c>
      <c r="G194" s="11">
        <f t="shared" si="11"/>
        <v>60.128983308042493</v>
      </c>
      <c r="H194" s="12">
        <f t="shared" si="12"/>
        <v>7.3841261829652991</v>
      </c>
      <c r="I194" s="11">
        <f t="shared" si="13"/>
        <v>3.5698198198198199</v>
      </c>
      <c r="J194" s="11">
        <f t="shared" si="14"/>
        <v>27.985838233438482</v>
      </c>
      <c r="K194" s="5">
        <v>2025</v>
      </c>
      <c r="L194" s="5" t="s">
        <v>81</v>
      </c>
    </row>
    <row r="195" spans="1:12" ht="15" thickBot="1" x14ac:dyDescent="0.4">
      <c r="A195" s="3">
        <v>45804</v>
      </c>
      <c r="B195" s="4">
        <v>148895</v>
      </c>
      <c r="C195" s="4">
        <v>149312</v>
      </c>
      <c r="D195" s="4">
        <f t="shared" ref="D195:D205" si="15">+C195-B195</f>
        <v>417</v>
      </c>
      <c r="E195" s="11">
        <v>26.65</v>
      </c>
      <c r="F195" s="13">
        <v>1686.2</v>
      </c>
      <c r="G195" s="11">
        <f t="shared" ref="G195:G205" si="16">+F195/E195</f>
        <v>63.272045028142593</v>
      </c>
      <c r="H195" s="12">
        <f t="shared" ref="H195:H205" si="17">+D195/G195</f>
        <v>6.5905883050646423</v>
      </c>
      <c r="I195" s="11">
        <f t="shared" ref="I195:I205" si="18">+F195/D195</f>
        <v>4.0436450839328542</v>
      </c>
      <c r="J195" s="11">
        <f t="shared" ref="J195:J205" si="19">+H195*3.79</f>
        <v>24.978329676194996</v>
      </c>
      <c r="K195" s="5">
        <v>2025</v>
      </c>
      <c r="L195" s="5" t="s">
        <v>81</v>
      </c>
    </row>
    <row r="196" spans="1:12" ht="15" thickBot="1" x14ac:dyDescent="0.4">
      <c r="A196" s="3">
        <v>45813</v>
      </c>
      <c r="B196" s="4">
        <v>149312</v>
      </c>
      <c r="C196" s="4">
        <v>149760</v>
      </c>
      <c r="D196" s="4">
        <f t="shared" si="15"/>
        <v>448</v>
      </c>
      <c r="E196" s="11">
        <v>26.74</v>
      </c>
      <c r="F196" s="13">
        <v>1971.07</v>
      </c>
      <c r="G196" s="11">
        <f t="shared" si="16"/>
        <v>73.712415856394912</v>
      </c>
      <c r="H196" s="12">
        <f t="shared" si="17"/>
        <v>6.0776735478699386</v>
      </c>
      <c r="I196" s="11">
        <f t="shared" si="18"/>
        <v>4.399709821428571</v>
      </c>
      <c r="J196" s="11">
        <f t="shared" si="19"/>
        <v>23.034382746427067</v>
      </c>
      <c r="K196" s="5">
        <v>2025</v>
      </c>
      <c r="L196" s="5" t="s">
        <v>89</v>
      </c>
    </row>
    <row r="197" spans="1:12" ht="15" thickBot="1" x14ac:dyDescent="0.4">
      <c r="A197" s="3">
        <v>45829</v>
      </c>
      <c r="B197" s="4">
        <v>149760</v>
      </c>
      <c r="C197" s="4">
        <v>150159</v>
      </c>
      <c r="D197" s="4">
        <f t="shared" si="15"/>
        <v>399</v>
      </c>
      <c r="E197" s="11">
        <v>26.92</v>
      </c>
      <c r="F197" s="13">
        <v>1473.52</v>
      </c>
      <c r="G197" s="11">
        <f t="shared" si="16"/>
        <v>54.736998514115896</v>
      </c>
      <c r="H197" s="12">
        <f t="shared" si="17"/>
        <v>7.2894022476790274</v>
      </c>
      <c r="I197" s="11">
        <f t="shared" si="18"/>
        <v>3.6930325814536342</v>
      </c>
      <c r="J197" s="11">
        <f t="shared" si="19"/>
        <v>27.626834518703514</v>
      </c>
      <c r="K197" s="5">
        <v>2025</v>
      </c>
      <c r="L197" s="5" t="s">
        <v>89</v>
      </c>
    </row>
    <row r="198" spans="1:12" ht="15" thickBot="1" x14ac:dyDescent="0.4">
      <c r="A198" s="3">
        <v>45841</v>
      </c>
      <c r="B198" s="4">
        <v>150159</v>
      </c>
      <c r="C198" s="4">
        <v>150509</v>
      </c>
      <c r="D198" s="4">
        <f t="shared" si="15"/>
        <v>350</v>
      </c>
      <c r="E198" s="11">
        <v>27.25</v>
      </c>
      <c r="F198" s="13">
        <v>1659.2</v>
      </c>
      <c r="G198" s="11">
        <f t="shared" si="16"/>
        <v>60.888073394495414</v>
      </c>
      <c r="H198" s="12">
        <f t="shared" si="17"/>
        <v>5.748252169720347</v>
      </c>
      <c r="I198" s="11">
        <f t="shared" si="18"/>
        <v>4.7405714285714291</v>
      </c>
      <c r="J198" s="11">
        <f t="shared" si="19"/>
        <v>21.785875723240114</v>
      </c>
      <c r="K198" s="5">
        <v>2025</v>
      </c>
      <c r="L198" s="5" t="s">
        <v>96</v>
      </c>
    </row>
    <row r="199" spans="1:12" ht="15" thickBot="1" x14ac:dyDescent="0.4">
      <c r="A199" s="3">
        <v>45851</v>
      </c>
      <c r="B199" s="4">
        <v>150509</v>
      </c>
      <c r="C199" s="4">
        <v>150966</v>
      </c>
      <c r="D199" s="4">
        <f t="shared" si="15"/>
        <v>457</v>
      </c>
      <c r="E199" s="11">
        <v>27.42</v>
      </c>
      <c r="F199" s="13">
        <v>1480.6</v>
      </c>
      <c r="G199" s="11">
        <f t="shared" si="16"/>
        <v>53.997082421590072</v>
      </c>
      <c r="H199" s="12">
        <f t="shared" si="17"/>
        <v>8.46342023503985</v>
      </c>
      <c r="I199" s="11">
        <f t="shared" si="18"/>
        <v>3.2398249452954047</v>
      </c>
      <c r="J199" s="11">
        <f t="shared" si="19"/>
        <v>32.076362690801034</v>
      </c>
      <c r="K199" s="5">
        <v>2025</v>
      </c>
      <c r="L199" s="5" t="s">
        <v>96</v>
      </c>
    </row>
    <row r="200" spans="1:12" ht="15" thickBot="1" x14ac:dyDescent="0.4">
      <c r="A200" s="3">
        <v>45865</v>
      </c>
      <c r="B200" s="4">
        <v>150966</v>
      </c>
      <c r="C200" s="4">
        <v>151407</v>
      </c>
      <c r="D200" s="4">
        <f t="shared" si="15"/>
        <v>441</v>
      </c>
      <c r="E200" s="11">
        <v>27.6</v>
      </c>
      <c r="F200" s="13">
        <v>1727.6</v>
      </c>
      <c r="G200" s="11">
        <f t="shared" si="16"/>
        <v>62.594202898550719</v>
      </c>
      <c r="H200" s="12">
        <f t="shared" si="17"/>
        <v>7.0453808752025937</v>
      </c>
      <c r="I200" s="11">
        <f t="shared" si="18"/>
        <v>3.9174603174603173</v>
      </c>
      <c r="J200" s="11">
        <f t="shared" si="19"/>
        <v>26.701993517017829</v>
      </c>
      <c r="K200" s="5">
        <v>2025</v>
      </c>
      <c r="L200" s="5" t="s">
        <v>96</v>
      </c>
    </row>
    <row r="201" spans="1:12" ht="15" thickBot="1" x14ac:dyDescent="0.4">
      <c r="A201" s="3">
        <v>45871</v>
      </c>
      <c r="B201" s="4">
        <v>151407</v>
      </c>
      <c r="C201" s="4">
        <v>151853</v>
      </c>
      <c r="D201" s="4">
        <f t="shared" si="15"/>
        <v>446</v>
      </c>
      <c r="E201" s="11">
        <v>27.35</v>
      </c>
      <c r="F201" s="13">
        <v>1699.9</v>
      </c>
      <c r="G201" s="11">
        <f t="shared" si="16"/>
        <v>62.153564899451553</v>
      </c>
      <c r="H201" s="12">
        <f t="shared" si="17"/>
        <v>7.1757750455909175</v>
      </c>
      <c r="I201" s="11">
        <f t="shared" si="18"/>
        <v>3.8114349775784757</v>
      </c>
      <c r="J201" s="11">
        <f t="shared" si="19"/>
        <v>27.196187422789578</v>
      </c>
      <c r="K201" s="5">
        <v>2025</v>
      </c>
      <c r="L201" s="5" t="s">
        <v>109</v>
      </c>
    </row>
    <row r="202" spans="1:12" ht="15" thickBot="1" x14ac:dyDescent="0.4">
      <c r="A202" s="3">
        <v>45878</v>
      </c>
      <c r="B202" s="4">
        <v>151853</v>
      </c>
      <c r="C202" s="4">
        <v>152291</v>
      </c>
      <c r="D202" s="4">
        <f t="shared" si="15"/>
        <v>438</v>
      </c>
      <c r="E202" s="11">
        <v>27.41</v>
      </c>
      <c r="F202" s="13">
        <v>1513.09</v>
      </c>
      <c r="G202" s="11">
        <f t="shared" si="16"/>
        <v>55.202116016052535</v>
      </c>
      <c r="H202" s="12">
        <f t="shared" si="17"/>
        <v>7.934478451380949</v>
      </c>
      <c r="I202" s="11">
        <f t="shared" si="18"/>
        <v>3.4545433789954334</v>
      </c>
      <c r="J202" s="11">
        <f t="shared" si="19"/>
        <v>30.071673330733798</v>
      </c>
      <c r="K202" s="5">
        <v>2025</v>
      </c>
      <c r="L202" s="5" t="s">
        <v>109</v>
      </c>
    </row>
    <row r="203" spans="1:12" ht="15" thickBot="1" x14ac:dyDescent="0.4">
      <c r="A203" s="3">
        <v>45885</v>
      </c>
      <c r="B203" s="4">
        <v>152291</v>
      </c>
      <c r="C203" s="4">
        <v>152758</v>
      </c>
      <c r="D203" s="4">
        <f t="shared" si="15"/>
        <v>467</v>
      </c>
      <c r="E203" s="11">
        <v>26.96</v>
      </c>
      <c r="F203" s="13">
        <v>1694.41</v>
      </c>
      <c r="G203" s="11">
        <f t="shared" si="16"/>
        <v>62.849035608308604</v>
      </c>
      <c r="H203" s="12">
        <f t="shared" si="17"/>
        <v>7.4305038331926747</v>
      </c>
      <c r="I203" s="11">
        <f t="shared" si="18"/>
        <v>3.6282869379014993</v>
      </c>
      <c r="J203" s="11">
        <f t="shared" si="19"/>
        <v>28.161609527800238</v>
      </c>
      <c r="K203" s="5">
        <v>2025</v>
      </c>
      <c r="L203" s="5" t="s">
        <v>109</v>
      </c>
    </row>
    <row r="204" spans="1:12" ht="15" thickBot="1" x14ac:dyDescent="0.4">
      <c r="A204" s="3">
        <v>45898</v>
      </c>
      <c r="B204" s="4">
        <v>152758</v>
      </c>
      <c r="C204" s="4">
        <f>+B204+432</f>
        <v>153190</v>
      </c>
      <c r="D204" s="4">
        <f t="shared" si="15"/>
        <v>432</v>
      </c>
      <c r="E204" s="11">
        <v>27</v>
      </c>
      <c r="F204" s="13">
        <v>1627</v>
      </c>
      <c r="G204" s="11">
        <f t="shared" si="16"/>
        <v>60.25925925925926</v>
      </c>
      <c r="H204" s="12">
        <f t="shared" si="17"/>
        <v>7.169022741241549</v>
      </c>
      <c r="I204" s="11">
        <f t="shared" si="18"/>
        <v>3.7662037037037037</v>
      </c>
      <c r="J204" s="11">
        <f t="shared" si="19"/>
        <v>27.170596189305471</v>
      </c>
      <c r="K204" s="5">
        <v>2025</v>
      </c>
      <c r="L204" s="5" t="s">
        <v>109</v>
      </c>
    </row>
    <row r="205" spans="1:12" ht="15" thickBot="1" x14ac:dyDescent="0.4">
      <c r="A205" s="3">
        <v>45920</v>
      </c>
      <c r="B205" s="4">
        <f>+C204</f>
        <v>153190</v>
      </c>
      <c r="C205" s="4">
        <v>153622</v>
      </c>
      <c r="D205" s="4">
        <f t="shared" si="15"/>
        <v>432</v>
      </c>
      <c r="E205" s="11">
        <v>27.34</v>
      </c>
      <c r="F205" s="13">
        <v>1681.1</v>
      </c>
      <c r="G205" s="11">
        <f t="shared" si="16"/>
        <v>61.488661302121429</v>
      </c>
      <c r="H205" s="12">
        <f t="shared" si="17"/>
        <v>7.0256855630242105</v>
      </c>
      <c r="I205" s="11">
        <f t="shared" si="18"/>
        <v>3.8914351851851849</v>
      </c>
      <c r="J205" s="11">
        <f t="shared" si="19"/>
        <v>26.627348283861757</v>
      </c>
      <c r="K205" s="5">
        <v>2025</v>
      </c>
      <c r="L205" s="5" t="s">
        <v>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6FD6-7C8B-407E-9832-42BF756EECEB}">
  <dimension ref="A1:Z205"/>
  <sheetViews>
    <sheetView workbookViewId="0"/>
  </sheetViews>
  <sheetFormatPr baseColWidth="10" defaultRowHeight="14.5" x14ac:dyDescent="0.35"/>
  <sheetData>
    <row r="1" spans="1:26" ht="44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thickBot="1" x14ac:dyDescent="0.4">
      <c r="A2" s="3">
        <v>44537</v>
      </c>
      <c r="B2" s="4">
        <v>63202</v>
      </c>
      <c r="C2" s="4">
        <v>64000</v>
      </c>
      <c r="D2" s="4">
        <v>798</v>
      </c>
      <c r="E2" s="4" t="s">
        <v>12</v>
      </c>
      <c r="F2" s="4" t="s">
        <v>13</v>
      </c>
      <c r="G2" s="4">
        <v>112.81</v>
      </c>
      <c r="H2" s="4">
        <v>7.07</v>
      </c>
      <c r="I2" s="4" t="s">
        <v>14</v>
      </c>
      <c r="J2" s="4">
        <v>26.81</v>
      </c>
      <c r="K2" s="4">
        <v>2021</v>
      </c>
      <c r="L2" s="5" t="s">
        <v>15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thickBot="1" x14ac:dyDescent="0.4">
      <c r="A3" s="3">
        <v>44541</v>
      </c>
      <c r="B3" s="4">
        <v>64000</v>
      </c>
      <c r="C3" s="4">
        <v>64392</v>
      </c>
      <c r="D3" s="4">
        <v>392</v>
      </c>
      <c r="E3" s="4" t="s">
        <v>12</v>
      </c>
      <c r="F3" s="4" t="s">
        <v>16</v>
      </c>
      <c r="G3" s="4">
        <v>42.06</v>
      </c>
      <c r="H3" s="4">
        <v>9.32</v>
      </c>
      <c r="I3" s="4" t="s">
        <v>17</v>
      </c>
      <c r="J3" s="4">
        <v>35.32</v>
      </c>
      <c r="K3" s="4">
        <v>2021</v>
      </c>
      <c r="L3" s="5" t="s">
        <v>15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thickBot="1" x14ac:dyDescent="0.4">
      <c r="A4" s="3">
        <v>44544</v>
      </c>
      <c r="B4" s="4">
        <v>64392</v>
      </c>
      <c r="C4" s="4">
        <v>64891</v>
      </c>
      <c r="D4" s="4">
        <v>499</v>
      </c>
      <c r="E4" s="4" t="s">
        <v>18</v>
      </c>
      <c r="F4" s="4" t="s">
        <v>19</v>
      </c>
      <c r="G4" s="4">
        <v>59.77</v>
      </c>
      <c r="H4" s="4">
        <v>8.35</v>
      </c>
      <c r="I4" s="4" t="s">
        <v>20</v>
      </c>
      <c r="J4" s="4">
        <v>31.64</v>
      </c>
      <c r="K4" s="4">
        <v>2021</v>
      </c>
      <c r="L4" s="5" t="s">
        <v>15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thickBot="1" x14ac:dyDescent="0.4">
      <c r="A5" s="3">
        <v>44548</v>
      </c>
      <c r="B5" s="4">
        <v>64891</v>
      </c>
      <c r="C5" s="4">
        <v>65170</v>
      </c>
      <c r="D5" s="4">
        <v>279</v>
      </c>
      <c r="E5" s="4" t="s">
        <v>12</v>
      </c>
      <c r="F5" s="4" t="s">
        <v>21</v>
      </c>
      <c r="G5" s="4">
        <v>37.28</v>
      </c>
      <c r="H5" s="4">
        <v>7.48</v>
      </c>
      <c r="I5" s="4" t="s">
        <v>22</v>
      </c>
      <c r="J5" s="4">
        <v>28.37</v>
      </c>
      <c r="K5" s="4">
        <v>2021</v>
      </c>
      <c r="L5" s="5" t="s">
        <v>15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thickBot="1" x14ac:dyDescent="0.4">
      <c r="A6" s="3">
        <v>44557</v>
      </c>
      <c r="B6" s="4">
        <v>65170</v>
      </c>
      <c r="C6" s="4">
        <v>65632</v>
      </c>
      <c r="D6" s="4">
        <v>462</v>
      </c>
      <c r="E6" s="4" t="s">
        <v>23</v>
      </c>
      <c r="F6" s="4" t="s">
        <v>24</v>
      </c>
      <c r="G6" s="4">
        <v>67.06</v>
      </c>
      <c r="H6" s="4">
        <v>6.89</v>
      </c>
      <c r="I6" s="4" t="s">
        <v>25</v>
      </c>
      <c r="J6" s="4">
        <v>26.11</v>
      </c>
      <c r="K6" s="4">
        <v>2021</v>
      </c>
      <c r="L6" s="5" t="s">
        <v>15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thickBot="1" x14ac:dyDescent="0.4">
      <c r="A7" s="3">
        <v>44563</v>
      </c>
      <c r="B7" s="4">
        <v>65632</v>
      </c>
      <c r="C7" s="4">
        <v>66061</v>
      </c>
      <c r="D7" s="4">
        <v>429</v>
      </c>
      <c r="E7" s="4" t="s">
        <v>26</v>
      </c>
      <c r="F7" s="4" t="s">
        <v>27</v>
      </c>
      <c r="G7" s="4">
        <v>61.76</v>
      </c>
      <c r="H7" s="4">
        <v>6.95</v>
      </c>
      <c r="I7" s="4" t="s">
        <v>28</v>
      </c>
      <c r="J7" s="4">
        <v>26.33</v>
      </c>
      <c r="K7" s="4">
        <v>2022</v>
      </c>
      <c r="L7" s="5" t="s">
        <v>29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thickBot="1" x14ac:dyDescent="0.4">
      <c r="A8" s="3">
        <v>44574</v>
      </c>
      <c r="B8" s="4">
        <v>66061</v>
      </c>
      <c r="C8" s="4">
        <v>66487</v>
      </c>
      <c r="D8" s="4">
        <v>426</v>
      </c>
      <c r="E8" s="4" t="s">
        <v>30</v>
      </c>
      <c r="F8" s="4" t="s">
        <v>31</v>
      </c>
      <c r="G8" s="4">
        <v>61.46</v>
      </c>
      <c r="H8" s="4">
        <v>6.93</v>
      </c>
      <c r="I8" s="4" t="s">
        <v>32</v>
      </c>
      <c r="J8" s="4">
        <v>26.27</v>
      </c>
      <c r="K8" s="4">
        <v>2022</v>
      </c>
      <c r="L8" s="5" t="s">
        <v>29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thickBot="1" x14ac:dyDescent="0.4">
      <c r="A9" s="3">
        <v>44586</v>
      </c>
      <c r="B9" s="4">
        <v>66487</v>
      </c>
      <c r="C9" s="4">
        <v>66926</v>
      </c>
      <c r="D9" s="4">
        <v>439</v>
      </c>
      <c r="E9" s="4" t="s">
        <v>30</v>
      </c>
      <c r="F9" s="4" t="s">
        <v>33</v>
      </c>
      <c r="G9" s="4">
        <v>62.5</v>
      </c>
      <c r="H9" s="4">
        <v>7.02</v>
      </c>
      <c r="I9" s="4" t="s">
        <v>34</v>
      </c>
      <c r="J9" s="4">
        <v>26.62</v>
      </c>
      <c r="K9" s="4">
        <v>2022</v>
      </c>
      <c r="L9" s="5" t="s">
        <v>29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thickBot="1" x14ac:dyDescent="0.4">
      <c r="A10" s="3">
        <v>44597</v>
      </c>
      <c r="B10" s="4">
        <v>66926</v>
      </c>
      <c r="C10" s="4">
        <v>67234</v>
      </c>
      <c r="D10" s="4">
        <v>308</v>
      </c>
      <c r="E10" s="4" t="s">
        <v>35</v>
      </c>
      <c r="F10" s="4" t="s">
        <v>36</v>
      </c>
      <c r="G10" s="4">
        <v>46.44</v>
      </c>
      <c r="H10" s="4">
        <v>6.63</v>
      </c>
      <c r="I10" s="4" t="s">
        <v>37</v>
      </c>
      <c r="J10" s="4">
        <v>25.14</v>
      </c>
      <c r="K10" s="4">
        <v>2022</v>
      </c>
      <c r="L10" s="5" t="s">
        <v>38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thickBot="1" x14ac:dyDescent="0.4">
      <c r="A11" s="3">
        <v>44601</v>
      </c>
      <c r="B11" s="4">
        <v>67234</v>
      </c>
      <c r="C11" s="4">
        <v>67730</v>
      </c>
      <c r="D11" s="4">
        <v>496</v>
      </c>
      <c r="E11" s="4" t="s">
        <v>39</v>
      </c>
      <c r="F11" s="4" t="s">
        <v>40</v>
      </c>
      <c r="G11" s="4">
        <v>60.2</v>
      </c>
      <c r="H11" s="4">
        <v>8.24</v>
      </c>
      <c r="I11" s="4" t="s">
        <v>41</v>
      </c>
      <c r="J11" s="4">
        <v>31.23</v>
      </c>
      <c r="K11" s="4">
        <v>2022</v>
      </c>
      <c r="L11" s="5" t="s">
        <v>38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thickBot="1" x14ac:dyDescent="0.4">
      <c r="A12" s="3">
        <v>44611</v>
      </c>
      <c r="B12" s="4">
        <v>67730</v>
      </c>
      <c r="C12" s="4">
        <v>68197</v>
      </c>
      <c r="D12" s="4">
        <v>467</v>
      </c>
      <c r="E12" s="4" t="s">
        <v>42</v>
      </c>
      <c r="F12" s="4" t="s">
        <v>43</v>
      </c>
      <c r="G12" s="4">
        <v>68.36</v>
      </c>
      <c r="H12" s="4">
        <v>6.83</v>
      </c>
      <c r="I12" s="4" t="s">
        <v>44</v>
      </c>
      <c r="J12" s="4">
        <v>25.89</v>
      </c>
      <c r="K12" s="4">
        <v>2022</v>
      </c>
      <c r="L12" s="5" t="s">
        <v>38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thickBot="1" x14ac:dyDescent="0.4">
      <c r="A13" s="3">
        <v>44615</v>
      </c>
      <c r="B13" s="4">
        <v>68197</v>
      </c>
      <c r="C13" s="4">
        <v>68679</v>
      </c>
      <c r="D13" s="4">
        <v>482</v>
      </c>
      <c r="E13" s="4" t="s">
        <v>45</v>
      </c>
      <c r="F13" s="4" t="s">
        <v>46</v>
      </c>
      <c r="G13" s="4">
        <v>66.489999999999995</v>
      </c>
      <c r="H13" s="4">
        <v>7.25</v>
      </c>
      <c r="I13" s="4" t="s">
        <v>47</v>
      </c>
      <c r="J13" s="4">
        <v>27.47</v>
      </c>
      <c r="K13" s="4">
        <v>2022</v>
      </c>
      <c r="L13" s="5" t="s">
        <v>38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thickBot="1" x14ac:dyDescent="0.4">
      <c r="A14" s="3">
        <v>44622</v>
      </c>
      <c r="B14" s="4">
        <v>68679</v>
      </c>
      <c r="C14" s="4">
        <v>69095</v>
      </c>
      <c r="D14" s="4">
        <v>416</v>
      </c>
      <c r="E14" s="4" t="s">
        <v>48</v>
      </c>
      <c r="F14" s="4" t="s">
        <v>49</v>
      </c>
      <c r="G14" s="4">
        <v>59.85</v>
      </c>
      <c r="H14" s="4">
        <v>6.95</v>
      </c>
      <c r="I14" s="4" t="s">
        <v>50</v>
      </c>
      <c r="J14" s="4">
        <v>26.34</v>
      </c>
      <c r="K14" s="4">
        <v>2022</v>
      </c>
      <c r="L14" s="5" t="s">
        <v>51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thickBot="1" x14ac:dyDescent="0.4">
      <c r="A15" s="3">
        <v>44629</v>
      </c>
      <c r="B15" s="4">
        <v>69095</v>
      </c>
      <c r="C15" s="4">
        <v>69587</v>
      </c>
      <c r="D15" s="4">
        <v>492</v>
      </c>
      <c r="E15" s="4" t="s">
        <v>35</v>
      </c>
      <c r="F15" s="4" t="s">
        <v>52</v>
      </c>
      <c r="G15" s="4">
        <v>63.83</v>
      </c>
      <c r="H15" s="4">
        <v>7.71</v>
      </c>
      <c r="I15" s="4" t="s">
        <v>53</v>
      </c>
      <c r="J15" s="4">
        <v>29.21</v>
      </c>
      <c r="K15" s="4">
        <v>2022</v>
      </c>
      <c r="L15" s="5" t="s">
        <v>51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thickBot="1" x14ac:dyDescent="0.4">
      <c r="A16" s="3">
        <v>44634</v>
      </c>
      <c r="B16" s="4">
        <v>69587</v>
      </c>
      <c r="C16" s="4">
        <v>70105</v>
      </c>
      <c r="D16" s="4">
        <v>518</v>
      </c>
      <c r="E16" s="4" t="s">
        <v>54</v>
      </c>
      <c r="F16" s="4" t="s">
        <v>55</v>
      </c>
      <c r="G16" s="4">
        <v>63.74</v>
      </c>
      <c r="H16" s="4">
        <v>8.1300000000000008</v>
      </c>
      <c r="I16" s="4" t="s">
        <v>56</v>
      </c>
      <c r="J16" s="4">
        <v>30.8</v>
      </c>
      <c r="K16" s="4">
        <v>2022</v>
      </c>
      <c r="L16" s="5" t="s">
        <v>51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thickBot="1" x14ac:dyDescent="0.4">
      <c r="A17" s="3">
        <v>44639</v>
      </c>
      <c r="B17" s="4">
        <v>70105</v>
      </c>
      <c r="C17" s="4">
        <v>70593</v>
      </c>
      <c r="D17" s="4">
        <v>488</v>
      </c>
      <c r="E17" s="4" t="s">
        <v>57</v>
      </c>
      <c r="F17" s="4" t="s">
        <v>58</v>
      </c>
      <c r="G17" s="4">
        <v>63.42</v>
      </c>
      <c r="H17" s="4">
        <v>7.69</v>
      </c>
      <c r="I17" s="4" t="s">
        <v>34</v>
      </c>
      <c r="J17" s="4">
        <v>29.16</v>
      </c>
      <c r="K17" s="4">
        <v>2022</v>
      </c>
      <c r="L17" s="5" t="s">
        <v>51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thickBot="1" x14ac:dyDescent="0.4">
      <c r="A18" s="3">
        <v>44646</v>
      </c>
      <c r="B18" s="4">
        <v>70593</v>
      </c>
      <c r="C18" s="4">
        <v>70998</v>
      </c>
      <c r="D18" s="4">
        <v>405</v>
      </c>
      <c r="E18" s="4" t="s">
        <v>59</v>
      </c>
      <c r="F18" s="4" t="s">
        <v>60</v>
      </c>
      <c r="G18" s="4">
        <v>59.32</v>
      </c>
      <c r="H18" s="4">
        <v>6.83</v>
      </c>
      <c r="I18" s="4" t="s">
        <v>61</v>
      </c>
      <c r="J18" s="4">
        <v>25.88</v>
      </c>
      <c r="K18" s="4">
        <v>2022</v>
      </c>
      <c r="L18" s="5" t="s">
        <v>51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thickBot="1" x14ac:dyDescent="0.4">
      <c r="A19" s="3">
        <v>44650</v>
      </c>
      <c r="B19" s="4">
        <v>70998</v>
      </c>
      <c r="C19" s="4">
        <v>71466</v>
      </c>
      <c r="D19" s="4">
        <v>468</v>
      </c>
      <c r="E19" s="4" t="s">
        <v>62</v>
      </c>
      <c r="F19" s="4" t="s">
        <v>63</v>
      </c>
      <c r="G19" s="4">
        <v>62.14</v>
      </c>
      <c r="H19" s="4">
        <v>7.53</v>
      </c>
      <c r="I19" s="4" t="s">
        <v>64</v>
      </c>
      <c r="J19" s="4">
        <v>28.54</v>
      </c>
      <c r="K19" s="4">
        <v>2022</v>
      </c>
      <c r="L19" s="5" t="s">
        <v>51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thickBot="1" x14ac:dyDescent="0.4">
      <c r="A20" s="3">
        <v>44658</v>
      </c>
      <c r="B20" s="4">
        <v>71466</v>
      </c>
      <c r="C20" s="4">
        <v>71844</v>
      </c>
      <c r="D20" s="4">
        <v>378</v>
      </c>
      <c r="E20" s="4" t="s">
        <v>62</v>
      </c>
      <c r="F20" s="4" t="s">
        <v>63</v>
      </c>
      <c r="G20" s="4">
        <v>62.14</v>
      </c>
      <c r="H20" s="4">
        <v>6.08</v>
      </c>
      <c r="I20" s="4" t="s">
        <v>65</v>
      </c>
      <c r="J20" s="4">
        <v>23.06</v>
      </c>
      <c r="K20" s="4">
        <v>2022</v>
      </c>
      <c r="L20" s="5" t="s">
        <v>66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thickBot="1" x14ac:dyDescent="0.4">
      <c r="A21" s="3">
        <v>44663</v>
      </c>
      <c r="B21" s="4">
        <v>71844</v>
      </c>
      <c r="C21" s="4">
        <v>72293</v>
      </c>
      <c r="D21" s="4">
        <v>449</v>
      </c>
      <c r="E21" s="4" t="s">
        <v>67</v>
      </c>
      <c r="F21" s="4" t="s">
        <v>68</v>
      </c>
      <c r="G21" s="4">
        <v>62.23</v>
      </c>
      <c r="H21" s="4">
        <v>7.21</v>
      </c>
      <c r="I21" s="4" t="s">
        <v>69</v>
      </c>
      <c r="J21" s="4">
        <v>27.34</v>
      </c>
      <c r="K21" s="4">
        <v>2022</v>
      </c>
      <c r="L21" s="5" t="s">
        <v>66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thickBot="1" x14ac:dyDescent="0.4">
      <c r="A22" s="3">
        <v>44668</v>
      </c>
      <c r="B22" s="4">
        <v>72293</v>
      </c>
      <c r="C22" s="4">
        <v>72729</v>
      </c>
      <c r="D22" s="4">
        <v>436</v>
      </c>
      <c r="E22" s="4" t="s">
        <v>70</v>
      </c>
      <c r="F22" s="4" t="s">
        <v>71</v>
      </c>
      <c r="G22" s="4">
        <v>60.63</v>
      </c>
      <c r="H22" s="4">
        <v>7.19</v>
      </c>
      <c r="I22" s="4" t="s">
        <v>72</v>
      </c>
      <c r="J22" s="4">
        <v>27.26</v>
      </c>
      <c r="K22" s="4">
        <v>2022</v>
      </c>
      <c r="L22" s="5" t="s">
        <v>66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thickBot="1" x14ac:dyDescent="0.4">
      <c r="A23" s="3">
        <v>44672</v>
      </c>
      <c r="B23" s="4">
        <v>72729</v>
      </c>
      <c r="C23" s="4">
        <v>73179</v>
      </c>
      <c r="D23" s="4">
        <v>450</v>
      </c>
      <c r="E23" s="4" t="s">
        <v>73</v>
      </c>
      <c r="F23" s="4" t="s">
        <v>74</v>
      </c>
      <c r="G23" s="4">
        <v>62.62</v>
      </c>
      <c r="H23" s="4">
        <v>7.19</v>
      </c>
      <c r="I23" s="4" t="s">
        <v>75</v>
      </c>
      <c r="J23" s="4">
        <v>27.24</v>
      </c>
      <c r="K23" s="4">
        <v>2022</v>
      </c>
      <c r="L23" s="5" t="s">
        <v>66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thickBot="1" x14ac:dyDescent="0.4">
      <c r="A24" s="3">
        <v>44678</v>
      </c>
      <c r="B24" s="4">
        <v>73179</v>
      </c>
      <c r="C24" s="4">
        <v>73567</v>
      </c>
      <c r="D24" s="4">
        <v>388</v>
      </c>
      <c r="E24" s="4" t="s">
        <v>76</v>
      </c>
      <c r="F24" s="4" t="s">
        <v>77</v>
      </c>
      <c r="G24" s="4">
        <v>60.93</v>
      </c>
      <c r="H24" s="4">
        <v>6.37</v>
      </c>
      <c r="I24" s="4" t="s">
        <v>78</v>
      </c>
      <c r="J24" s="4">
        <v>24.13</v>
      </c>
      <c r="K24" s="4">
        <v>2022</v>
      </c>
      <c r="L24" s="5" t="s">
        <v>66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thickBot="1" x14ac:dyDescent="0.4">
      <c r="A25" s="3">
        <v>44682</v>
      </c>
      <c r="B25" s="4">
        <v>73567</v>
      </c>
      <c r="C25" s="4">
        <v>74028</v>
      </c>
      <c r="D25" s="4">
        <v>461</v>
      </c>
      <c r="E25" s="4" t="s">
        <v>76</v>
      </c>
      <c r="F25" s="4" t="s">
        <v>79</v>
      </c>
      <c r="G25" s="4">
        <v>63.64</v>
      </c>
      <c r="H25" s="4">
        <v>7.24</v>
      </c>
      <c r="I25" s="4" t="s">
        <v>80</v>
      </c>
      <c r="J25" s="4">
        <v>27.45</v>
      </c>
      <c r="K25" s="4">
        <v>2022</v>
      </c>
      <c r="L25" s="5" t="s">
        <v>81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thickBot="1" x14ac:dyDescent="0.4">
      <c r="A26" s="3">
        <v>44687</v>
      </c>
      <c r="B26" s="4">
        <v>74028</v>
      </c>
      <c r="C26" s="4">
        <v>74444</v>
      </c>
      <c r="D26" s="4">
        <v>416</v>
      </c>
      <c r="E26" s="4" t="s">
        <v>82</v>
      </c>
      <c r="F26" s="4" t="s">
        <v>83</v>
      </c>
      <c r="G26" s="4">
        <v>62.96</v>
      </c>
      <c r="H26" s="4">
        <v>6.61</v>
      </c>
      <c r="I26" s="4" t="s">
        <v>84</v>
      </c>
      <c r="J26" s="4">
        <v>25.04</v>
      </c>
      <c r="K26" s="4">
        <v>2022</v>
      </c>
      <c r="L26" s="5" t="s">
        <v>81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thickBot="1" x14ac:dyDescent="0.4">
      <c r="A27" s="3">
        <v>44689</v>
      </c>
      <c r="B27" s="4">
        <v>74444</v>
      </c>
      <c r="C27" s="4">
        <v>74896</v>
      </c>
      <c r="D27" s="4">
        <v>452</v>
      </c>
      <c r="E27" s="4" t="s">
        <v>82</v>
      </c>
      <c r="F27" s="4" t="s">
        <v>85</v>
      </c>
      <c r="G27" s="4">
        <v>62.03</v>
      </c>
      <c r="H27" s="4">
        <v>7.29</v>
      </c>
      <c r="I27" s="4" t="s">
        <v>72</v>
      </c>
      <c r="J27" s="4">
        <v>27.62</v>
      </c>
      <c r="K27" s="4">
        <v>2022</v>
      </c>
      <c r="L27" s="5" t="s">
        <v>81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thickBot="1" x14ac:dyDescent="0.4">
      <c r="A28" s="6">
        <v>44713</v>
      </c>
      <c r="B28" s="4">
        <v>74896</v>
      </c>
      <c r="C28" s="4">
        <v>78956</v>
      </c>
      <c r="D28" s="4">
        <v>4060</v>
      </c>
      <c r="E28" s="7" t="s">
        <v>86</v>
      </c>
      <c r="F28" s="7" t="s">
        <v>87</v>
      </c>
      <c r="G28" s="4">
        <v>562.96</v>
      </c>
      <c r="H28" s="4">
        <v>7.21</v>
      </c>
      <c r="I28" s="4" t="s">
        <v>88</v>
      </c>
      <c r="J28" s="4">
        <v>27.33</v>
      </c>
      <c r="K28" s="4">
        <v>2022</v>
      </c>
      <c r="L28" s="5" t="s">
        <v>89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thickBot="1" x14ac:dyDescent="0.4">
      <c r="A29" s="3">
        <v>44742</v>
      </c>
      <c r="B29" s="4">
        <v>78956</v>
      </c>
      <c r="C29" s="4">
        <v>79383</v>
      </c>
      <c r="D29" s="4">
        <v>427</v>
      </c>
      <c r="E29" s="4" t="s">
        <v>90</v>
      </c>
      <c r="F29" s="4" t="s">
        <v>91</v>
      </c>
      <c r="G29" s="4">
        <v>61.91</v>
      </c>
      <c r="H29" s="4">
        <v>6.9</v>
      </c>
      <c r="I29" s="4" t="s">
        <v>92</v>
      </c>
      <c r="J29" s="4">
        <v>26.14</v>
      </c>
      <c r="K29" s="4">
        <v>2022</v>
      </c>
      <c r="L29" s="5" t="s">
        <v>89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thickBot="1" x14ac:dyDescent="0.4">
      <c r="A30" s="3">
        <v>44745</v>
      </c>
      <c r="B30" s="4">
        <v>79383</v>
      </c>
      <c r="C30" s="4">
        <v>79816</v>
      </c>
      <c r="D30" s="4">
        <v>433</v>
      </c>
      <c r="E30" s="4" t="s">
        <v>93</v>
      </c>
      <c r="F30" s="4" t="s">
        <v>94</v>
      </c>
      <c r="G30" s="4">
        <v>56.02</v>
      </c>
      <c r="H30" s="4">
        <v>7.73</v>
      </c>
      <c r="I30" s="4" t="s">
        <v>95</v>
      </c>
      <c r="J30" s="4">
        <v>29.29</v>
      </c>
      <c r="K30" s="4">
        <v>2022</v>
      </c>
      <c r="L30" s="5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thickBot="1" x14ac:dyDescent="0.4">
      <c r="A31" s="3">
        <v>44748</v>
      </c>
      <c r="B31" s="4">
        <v>79816</v>
      </c>
      <c r="C31" s="4">
        <v>80220</v>
      </c>
      <c r="D31" s="4">
        <v>404</v>
      </c>
      <c r="E31" s="4" t="s">
        <v>97</v>
      </c>
      <c r="F31" s="4" t="s">
        <v>98</v>
      </c>
      <c r="G31" s="4">
        <v>62.46</v>
      </c>
      <c r="H31" s="4">
        <v>6.47</v>
      </c>
      <c r="I31" s="4" t="s">
        <v>99</v>
      </c>
      <c r="J31" s="4">
        <v>24.51</v>
      </c>
      <c r="K31" s="4">
        <v>2022</v>
      </c>
      <c r="L31" s="5" t="s">
        <v>96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thickBot="1" x14ac:dyDescent="0.4">
      <c r="A32" s="3">
        <v>44758</v>
      </c>
      <c r="B32" s="4">
        <v>80220</v>
      </c>
      <c r="C32" s="4">
        <v>80807</v>
      </c>
      <c r="D32" s="4">
        <v>587</v>
      </c>
      <c r="E32" s="4" t="s">
        <v>100</v>
      </c>
      <c r="F32" s="4" t="s">
        <v>101</v>
      </c>
      <c r="G32" s="4">
        <v>28.48</v>
      </c>
      <c r="H32" s="4">
        <v>20.61</v>
      </c>
      <c r="I32" s="4" t="s">
        <v>102</v>
      </c>
      <c r="J32" s="4">
        <v>78.12</v>
      </c>
      <c r="K32" s="4">
        <v>2022</v>
      </c>
      <c r="L32" s="5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thickBot="1" x14ac:dyDescent="0.4">
      <c r="A33" s="3">
        <v>44771</v>
      </c>
      <c r="B33" s="4">
        <v>80807</v>
      </c>
      <c r="C33" s="4">
        <v>81306</v>
      </c>
      <c r="D33" s="4">
        <v>499</v>
      </c>
      <c r="E33" s="4" t="s">
        <v>103</v>
      </c>
      <c r="F33" s="4" t="s">
        <v>104</v>
      </c>
      <c r="G33" s="4">
        <v>68.7</v>
      </c>
      <c r="H33" s="4">
        <v>7.26</v>
      </c>
      <c r="I33" s="4" t="s">
        <v>105</v>
      </c>
      <c r="J33" s="4">
        <v>27.53</v>
      </c>
      <c r="K33" s="4">
        <v>2022</v>
      </c>
      <c r="L33" s="5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thickBot="1" x14ac:dyDescent="0.4">
      <c r="A34" s="3">
        <v>44774</v>
      </c>
      <c r="B34" s="4">
        <v>81306</v>
      </c>
      <c r="C34" s="4">
        <v>81752</v>
      </c>
      <c r="D34" s="4">
        <v>446</v>
      </c>
      <c r="E34" s="4" t="s">
        <v>106</v>
      </c>
      <c r="F34" s="4" t="s">
        <v>107</v>
      </c>
      <c r="G34" s="4">
        <v>65.81</v>
      </c>
      <c r="H34" s="4">
        <v>6.78</v>
      </c>
      <c r="I34" s="4" t="s">
        <v>108</v>
      </c>
      <c r="J34" s="4">
        <v>25.68</v>
      </c>
      <c r="K34" s="4">
        <v>2022</v>
      </c>
      <c r="L34" s="5" t="s">
        <v>109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thickBot="1" x14ac:dyDescent="0.4">
      <c r="A35" s="3">
        <v>44781</v>
      </c>
      <c r="B35" s="4">
        <v>81752</v>
      </c>
      <c r="C35" s="4">
        <v>82185</v>
      </c>
      <c r="D35" s="4">
        <v>433</v>
      </c>
      <c r="E35" s="4" t="s">
        <v>110</v>
      </c>
      <c r="F35" s="4" t="s">
        <v>111</v>
      </c>
      <c r="G35" s="4">
        <v>62.92</v>
      </c>
      <c r="H35" s="4">
        <v>6.88</v>
      </c>
      <c r="I35" s="4" t="s">
        <v>112</v>
      </c>
      <c r="J35" s="4">
        <v>26.08</v>
      </c>
      <c r="K35" s="4">
        <v>2022</v>
      </c>
      <c r="L35" s="5" t="s">
        <v>109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thickBot="1" x14ac:dyDescent="0.4">
      <c r="A36" s="3">
        <v>44785</v>
      </c>
      <c r="B36" s="4">
        <v>82185</v>
      </c>
      <c r="C36" s="4">
        <v>82612</v>
      </c>
      <c r="D36" s="4">
        <v>427</v>
      </c>
      <c r="E36" s="4" t="s">
        <v>110</v>
      </c>
      <c r="F36" s="4" t="s">
        <v>113</v>
      </c>
      <c r="G36" s="4">
        <v>62.32</v>
      </c>
      <c r="H36" s="4">
        <v>6.85</v>
      </c>
      <c r="I36" s="4" t="s">
        <v>114</v>
      </c>
      <c r="J36" s="4">
        <v>25.97</v>
      </c>
      <c r="K36" s="4">
        <v>2022</v>
      </c>
      <c r="L36" s="5" t="s">
        <v>109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thickBot="1" x14ac:dyDescent="0.4">
      <c r="A37" s="3">
        <v>44789</v>
      </c>
      <c r="B37" s="4">
        <v>82612</v>
      </c>
      <c r="C37" s="4">
        <v>83085</v>
      </c>
      <c r="D37" s="4">
        <v>473</v>
      </c>
      <c r="E37" s="4" t="s">
        <v>115</v>
      </c>
      <c r="F37" s="4" t="s">
        <v>116</v>
      </c>
      <c r="G37" s="4">
        <v>57.88</v>
      </c>
      <c r="H37" s="4">
        <v>8.17</v>
      </c>
      <c r="I37" s="4" t="s">
        <v>44</v>
      </c>
      <c r="J37" s="4">
        <v>30.97</v>
      </c>
      <c r="K37" s="4">
        <v>2022</v>
      </c>
      <c r="L37" s="5" t="s">
        <v>109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thickBot="1" x14ac:dyDescent="0.4">
      <c r="A38" s="3">
        <v>44796</v>
      </c>
      <c r="B38" s="4">
        <v>83085</v>
      </c>
      <c r="C38" s="4">
        <v>83405</v>
      </c>
      <c r="D38" s="4">
        <v>320</v>
      </c>
      <c r="E38" s="4" t="s">
        <v>117</v>
      </c>
      <c r="F38" s="4" t="s">
        <v>118</v>
      </c>
      <c r="G38" s="4">
        <v>57.73</v>
      </c>
      <c r="H38" s="4">
        <v>5.54</v>
      </c>
      <c r="I38" s="4" t="s">
        <v>119</v>
      </c>
      <c r="J38" s="4">
        <v>21.01</v>
      </c>
      <c r="K38" s="4">
        <v>2022</v>
      </c>
      <c r="L38" s="5" t="s">
        <v>109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thickBot="1" x14ac:dyDescent="0.4">
      <c r="A39" s="3">
        <v>44800</v>
      </c>
      <c r="B39" s="4">
        <v>83405</v>
      </c>
      <c r="C39" s="4">
        <v>83843</v>
      </c>
      <c r="D39" s="4">
        <v>438</v>
      </c>
      <c r="E39" s="4" t="s">
        <v>120</v>
      </c>
      <c r="F39" s="4" t="s">
        <v>121</v>
      </c>
      <c r="G39" s="4">
        <v>66.45</v>
      </c>
      <c r="H39" s="4">
        <v>6.59</v>
      </c>
      <c r="I39" s="4" t="s">
        <v>37</v>
      </c>
      <c r="J39" s="4">
        <v>24.98</v>
      </c>
      <c r="K39" s="4">
        <v>2022</v>
      </c>
      <c r="L39" s="5" t="s">
        <v>109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thickBot="1" x14ac:dyDescent="0.4">
      <c r="A40" s="8">
        <v>44804</v>
      </c>
      <c r="B40" s="9">
        <v>83843</v>
      </c>
      <c r="C40" s="9">
        <v>84219</v>
      </c>
      <c r="D40" s="9">
        <v>374</v>
      </c>
      <c r="E40" s="9" t="s">
        <v>122</v>
      </c>
      <c r="F40" s="9" t="s">
        <v>123</v>
      </c>
      <c r="G40" s="9">
        <v>62.61</v>
      </c>
      <c r="H40" s="9">
        <v>5.97</v>
      </c>
      <c r="I40" s="9" t="s">
        <v>124</v>
      </c>
      <c r="J40" s="9">
        <v>22.64</v>
      </c>
      <c r="K40" s="9">
        <v>2022</v>
      </c>
      <c r="L40" s="10" t="s">
        <v>109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thickBot="1" x14ac:dyDescent="0.4">
      <c r="A41" s="3">
        <v>44810</v>
      </c>
      <c r="B41" s="4">
        <v>84219</v>
      </c>
      <c r="C41" s="4">
        <v>84679</v>
      </c>
      <c r="D41" s="4">
        <v>460</v>
      </c>
      <c r="E41" s="4" t="s">
        <v>125</v>
      </c>
      <c r="F41" s="4" t="s">
        <v>126</v>
      </c>
      <c r="G41" s="4">
        <v>62.85</v>
      </c>
      <c r="H41" s="4">
        <v>7.32</v>
      </c>
      <c r="I41" s="4" t="s">
        <v>127</v>
      </c>
      <c r="J41" s="4">
        <v>27.74</v>
      </c>
      <c r="K41" s="4">
        <v>2022</v>
      </c>
      <c r="L41" s="5" t="s">
        <v>128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thickBot="1" x14ac:dyDescent="0.4">
      <c r="A42" s="3">
        <v>44816</v>
      </c>
      <c r="B42" s="4">
        <v>84679</v>
      </c>
      <c r="C42" s="4">
        <v>85085</v>
      </c>
      <c r="D42" s="4">
        <v>402</v>
      </c>
      <c r="E42" s="4" t="s">
        <v>129</v>
      </c>
      <c r="F42" s="4" t="s">
        <v>130</v>
      </c>
      <c r="G42" s="4">
        <v>66.27</v>
      </c>
      <c r="H42" s="4">
        <v>6.07</v>
      </c>
      <c r="I42" s="4" t="s">
        <v>131</v>
      </c>
      <c r="J42" s="4">
        <v>23.01</v>
      </c>
      <c r="K42" s="4">
        <v>2022</v>
      </c>
      <c r="L42" s="5" t="s">
        <v>128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thickBot="1" x14ac:dyDescent="0.4">
      <c r="A43" s="3">
        <v>44818</v>
      </c>
      <c r="B43" s="4">
        <v>85085</v>
      </c>
      <c r="C43" s="4">
        <v>85602</v>
      </c>
      <c r="D43" s="4">
        <v>517</v>
      </c>
      <c r="E43" s="4" t="s">
        <v>132</v>
      </c>
      <c r="F43" s="4" t="s">
        <v>133</v>
      </c>
      <c r="G43" s="4">
        <v>55.56</v>
      </c>
      <c r="H43" s="4">
        <v>9.31</v>
      </c>
      <c r="I43" s="4" t="s">
        <v>134</v>
      </c>
      <c r="J43" s="4">
        <v>35.28</v>
      </c>
      <c r="K43" s="4">
        <v>2022</v>
      </c>
      <c r="L43" s="5" t="s">
        <v>128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thickBot="1" x14ac:dyDescent="0.4">
      <c r="A44" s="3">
        <v>44824</v>
      </c>
      <c r="B44" s="4">
        <v>85602</v>
      </c>
      <c r="C44" s="4">
        <v>85985</v>
      </c>
      <c r="D44" s="4">
        <v>383</v>
      </c>
      <c r="E44" s="4" t="s">
        <v>135</v>
      </c>
      <c r="F44" s="4" t="s">
        <v>136</v>
      </c>
      <c r="G44" s="4">
        <v>59.66</v>
      </c>
      <c r="H44" s="4">
        <v>6.42</v>
      </c>
      <c r="I44" s="4" t="s">
        <v>137</v>
      </c>
      <c r="J44" s="4">
        <v>24.33</v>
      </c>
      <c r="K44" s="4">
        <v>2022</v>
      </c>
      <c r="L44" s="5" t="s">
        <v>128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thickBot="1" x14ac:dyDescent="0.4">
      <c r="A45" s="3">
        <v>44831</v>
      </c>
      <c r="B45" s="4">
        <v>85985</v>
      </c>
      <c r="C45" s="4">
        <v>86288</v>
      </c>
      <c r="D45" s="4">
        <v>303</v>
      </c>
      <c r="E45" s="4" t="s">
        <v>138</v>
      </c>
      <c r="F45" s="4" t="s">
        <v>139</v>
      </c>
      <c r="G45" s="4">
        <v>50.32</v>
      </c>
      <c r="H45" s="4">
        <v>6.02</v>
      </c>
      <c r="I45" s="4" t="s">
        <v>140</v>
      </c>
      <c r="J45" s="4">
        <v>22.82</v>
      </c>
      <c r="K45" s="4">
        <v>2022</v>
      </c>
      <c r="L45" s="5" t="s">
        <v>128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thickBot="1" x14ac:dyDescent="0.4">
      <c r="A46" s="3">
        <v>44835</v>
      </c>
      <c r="B46" s="4">
        <v>86288</v>
      </c>
      <c r="C46" s="4">
        <v>86427</v>
      </c>
      <c r="D46" s="4">
        <v>139</v>
      </c>
      <c r="E46" s="4" t="s">
        <v>141</v>
      </c>
      <c r="F46" s="4" t="s">
        <v>142</v>
      </c>
      <c r="G46" s="4">
        <v>27.67</v>
      </c>
      <c r="H46" s="4">
        <v>5.0199999999999996</v>
      </c>
      <c r="I46" s="4" t="s">
        <v>143</v>
      </c>
      <c r="J46" s="4">
        <v>19.03</v>
      </c>
      <c r="K46" s="4">
        <v>2022</v>
      </c>
      <c r="L46" s="5" t="s">
        <v>144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thickBot="1" x14ac:dyDescent="0.4">
      <c r="A47" s="3">
        <v>44838</v>
      </c>
      <c r="B47" s="4">
        <v>86427</v>
      </c>
      <c r="C47" s="4">
        <v>86939</v>
      </c>
      <c r="D47" s="4">
        <v>512</v>
      </c>
      <c r="E47" s="4" t="s">
        <v>145</v>
      </c>
      <c r="F47" s="4" t="s">
        <v>146</v>
      </c>
      <c r="G47" s="4">
        <v>62.3</v>
      </c>
      <c r="H47" s="4">
        <v>8.2200000000000006</v>
      </c>
      <c r="I47" s="4" t="s">
        <v>147</v>
      </c>
      <c r="J47" s="4">
        <v>31.15</v>
      </c>
      <c r="K47" s="4">
        <v>2022</v>
      </c>
      <c r="L47" s="5" t="s">
        <v>144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thickBot="1" x14ac:dyDescent="0.4">
      <c r="A48" s="3">
        <v>44843</v>
      </c>
      <c r="B48" s="4">
        <v>86939</v>
      </c>
      <c r="C48" s="4">
        <v>87348</v>
      </c>
      <c r="D48" s="4">
        <v>409</v>
      </c>
      <c r="E48" s="4" t="s">
        <v>148</v>
      </c>
      <c r="F48" s="4" t="s">
        <v>149</v>
      </c>
      <c r="G48" s="4">
        <v>55.11</v>
      </c>
      <c r="H48" s="4">
        <v>7.42</v>
      </c>
      <c r="I48" s="4" t="s">
        <v>28</v>
      </c>
      <c r="J48" s="4">
        <v>28.12</v>
      </c>
      <c r="K48" s="4">
        <v>2022</v>
      </c>
      <c r="L48" s="5" t="s">
        <v>144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thickBot="1" x14ac:dyDescent="0.4">
      <c r="A49" s="3">
        <v>44850</v>
      </c>
      <c r="B49" s="4">
        <v>87348</v>
      </c>
      <c r="C49" s="4">
        <v>87723</v>
      </c>
      <c r="D49" s="4">
        <v>375</v>
      </c>
      <c r="E49" s="4" t="s">
        <v>150</v>
      </c>
      <c r="F49" s="4" t="s">
        <v>151</v>
      </c>
      <c r="G49" s="4">
        <v>62.05</v>
      </c>
      <c r="H49" s="4">
        <v>6.04</v>
      </c>
      <c r="I49" s="4" t="s">
        <v>152</v>
      </c>
      <c r="J49" s="4">
        <v>22.89</v>
      </c>
      <c r="K49" s="4">
        <v>2022</v>
      </c>
      <c r="L49" s="5" t="s">
        <v>144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thickBot="1" x14ac:dyDescent="0.4">
      <c r="A50" s="3">
        <v>44856</v>
      </c>
      <c r="B50" s="4">
        <v>87723</v>
      </c>
      <c r="C50" s="4">
        <v>88154</v>
      </c>
      <c r="D50" s="4">
        <v>431</v>
      </c>
      <c r="E50" s="4" t="s">
        <v>153</v>
      </c>
      <c r="F50" s="4" t="s">
        <v>154</v>
      </c>
      <c r="G50" s="4">
        <v>65.349999999999994</v>
      </c>
      <c r="H50" s="4">
        <v>6.6</v>
      </c>
      <c r="I50" s="4" t="s">
        <v>137</v>
      </c>
      <c r="J50" s="4">
        <v>25.01</v>
      </c>
      <c r="K50" s="4">
        <v>2022</v>
      </c>
      <c r="L50" s="5" t="s">
        <v>144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thickBot="1" x14ac:dyDescent="0.4">
      <c r="A51" s="8">
        <v>44859</v>
      </c>
      <c r="B51" s="4">
        <v>88154</v>
      </c>
      <c r="C51" s="4">
        <v>88621</v>
      </c>
      <c r="D51" s="4">
        <v>467</v>
      </c>
      <c r="E51" s="4" t="s">
        <v>155</v>
      </c>
      <c r="F51" s="4" t="s">
        <v>156</v>
      </c>
      <c r="G51" s="4">
        <v>58.48</v>
      </c>
      <c r="H51" s="4">
        <v>7.99</v>
      </c>
      <c r="I51" s="4" t="s">
        <v>157</v>
      </c>
      <c r="J51" s="4">
        <v>30.28</v>
      </c>
      <c r="K51" s="4">
        <v>2022</v>
      </c>
      <c r="L51" s="5" t="s">
        <v>144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thickBot="1" x14ac:dyDescent="0.4">
      <c r="A52" s="3">
        <v>44860</v>
      </c>
      <c r="B52" s="4">
        <v>88621</v>
      </c>
      <c r="C52" s="4">
        <v>89101</v>
      </c>
      <c r="D52" s="4">
        <v>480</v>
      </c>
      <c r="E52" s="4" t="s">
        <v>158</v>
      </c>
      <c r="F52" s="4" t="s">
        <v>159</v>
      </c>
      <c r="G52" s="4">
        <v>53.32</v>
      </c>
      <c r="H52" s="4">
        <v>9</v>
      </c>
      <c r="I52" s="4" t="s">
        <v>160</v>
      </c>
      <c r="J52" s="4">
        <v>34.11</v>
      </c>
      <c r="K52" s="4">
        <v>2022</v>
      </c>
      <c r="L52" s="5" t="s">
        <v>144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thickBot="1" x14ac:dyDescent="0.4">
      <c r="A53" s="3">
        <v>44862</v>
      </c>
      <c r="B53" s="4">
        <v>89101</v>
      </c>
      <c r="C53" s="4">
        <v>89623</v>
      </c>
      <c r="D53" s="4">
        <v>522</v>
      </c>
      <c r="E53" s="4" t="s">
        <v>155</v>
      </c>
      <c r="F53" s="4" t="s">
        <v>161</v>
      </c>
      <c r="G53" s="4">
        <v>62.14</v>
      </c>
      <c r="H53" s="4">
        <v>8.4</v>
      </c>
      <c r="I53" s="4" t="s">
        <v>162</v>
      </c>
      <c r="J53" s="4">
        <v>31.84</v>
      </c>
      <c r="K53" s="4">
        <v>2022</v>
      </c>
      <c r="L53" s="5" t="s">
        <v>144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thickBot="1" x14ac:dyDescent="0.4">
      <c r="A54" s="3">
        <v>44868</v>
      </c>
      <c r="B54" s="4">
        <v>89623</v>
      </c>
      <c r="C54" s="4">
        <v>90054</v>
      </c>
      <c r="D54" s="4">
        <v>431</v>
      </c>
      <c r="E54" s="4" t="s">
        <v>163</v>
      </c>
      <c r="F54" s="4" t="s">
        <v>164</v>
      </c>
      <c r="G54" s="4">
        <v>60.95</v>
      </c>
      <c r="H54" s="4">
        <v>7.07</v>
      </c>
      <c r="I54" s="4" t="s">
        <v>75</v>
      </c>
      <c r="J54" s="4">
        <v>26.8</v>
      </c>
      <c r="K54" s="4">
        <v>2022</v>
      </c>
      <c r="L54" s="5" t="s">
        <v>165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thickBot="1" x14ac:dyDescent="0.4">
      <c r="A55" s="3">
        <v>44873</v>
      </c>
      <c r="B55" s="4">
        <v>90054</v>
      </c>
      <c r="C55" s="4">
        <v>90497</v>
      </c>
      <c r="D55" s="4">
        <v>443</v>
      </c>
      <c r="E55" s="4" t="s">
        <v>166</v>
      </c>
      <c r="F55" s="4" t="s">
        <v>167</v>
      </c>
      <c r="G55" s="4">
        <v>59.08</v>
      </c>
      <c r="H55" s="4">
        <v>7.5</v>
      </c>
      <c r="I55" s="4" t="s">
        <v>105</v>
      </c>
      <c r="J55" s="4">
        <v>28.42</v>
      </c>
      <c r="K55" s="4">
        <v>2022</v>
      </c>
      <c r="L55" s="5" t="s">
        <v>165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thickBot="1" x14ac:dyDescent="0.4">
      <c r="A56" s="3">
        <v>44881</v>
      </c>
      <c r="B56" s="4">
        <v>90497</v>
      </c>
      <c r="C56" s="4">
        <v>90897</v>
      </c>
      <c r="D56" s="4">
        <v>400</v>
      </c>
      <c r="E56" s="4" t="s">
        <v>168</v>
      </c>
      <c r="F56" s="4" t="s">
        <v>169</v>
      </c>
      <c r="G56" s="4">
        <v>62.89</v>
      </c>
      <c r="H56" s="4">
        <v>6.36</v>
      </c>
      <c r="I56" s="4" t="s">
        <v>170</v>
      </c>
      <c r="J56" s="4">
        <v>24.11</v>
      </c>
      <c r="K56" s="4">
        <v>2022</v>
      </c>
      <c r="L56" s="5" t="s">
        <v>165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thickBot="1" x14ac:dyDescent="0.4">
      <c r="A57" s="3">
        <v>44885</v>
      </c>
      <c r="B57" s="4">
        <v>90897</v>
      </c>
      <c r="C57" s="4">
        <v>91303</v>
      </c>
      <c r="D57" s="4">
        <v>406</v>
      </c>
      <c r="E57" s="4" t="s">
        <v>171</v>
      </c>
      <c r="F57" s="4" t="s">
        <v>172</v>
      </c>
      <c r="G57" s="4">
        <v>59.35</v>
      </c>
      <c r="H57" s="4">
        <v>6.84</v>
      </c>
      <c r="I57" s="4" t="s">
        <v>173</v>
      </c>
      <c r="J57" s="4">
        <v>25.93</v>
      </c>
      <c r="K57" s="4">
        <v>2022</v>
      </c>
      <c r="L57" s="5" t="s">
        <v>165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thickBot="1" x14ac:dyDescent="0.4">
      <c r="A58" s="3">
        <v>44887</v>
      </c>
      <c r="B58" s="4">
        <v>91303</v>
      </c>
      <c r="C58" s="4">
        <v>91866</v>
      </c>
      <c r="D58" s="4">
        <v>563</v>
      </c>
      <c r="E58" s="4" t="s">
        <v>174</v>
      </c>
      <c r="F58" s="4" t="s">
        <v>175</v>
      </c>
      <c r="G58" s="4">
        <v>59.24</v>
      </c>
      <c r="H58" s="4">
        <v>9.5</v>
      </c>
      <c r="I58" s="4" t="s">
        <v>176</v>
      </c>
      <c r="J58" s="4">
        <v>36.020000000000003</v>
      </c>
      <c r="K58" s="4">
        <v>2022</v>
      </c>
      <c r="L58" s="5" t="s">
        <v>165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thickBot="1" x14ac:dyDescent="0.4">
      <c r="A59" s="3">
        <v>44889</v>
      </c>
      <c r="B59" s="4">
        <v>91866</v>
      </c>
      <c r="C59" s="4">
        <v>92383</v>
      </c>
      <c r="D59" s="4">
        <v>517</v>
      </c>
      <c r="E59" s="4" t="s">
        <v>177</v>
      </c>
      <c r="F59" s="4" t="s">
        <v>178</v>
      </c>
      <c r="G59" s="4">
        <v>62.17</v>
      </c>
      <c r="H59" s="4">
        <v>8.32</v>
      </c>
      <c r="I59" s="4" t="s">
        <v>179</v>
      </c>
      <c r="J59" s="4">
        <v>31.52</v>
      </c>
      <c r="K59" s="4">
        <v>2022</v>
      </c>
      <c r="L59" s="5" t="s">
        <v>165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thickBot="1" x14ac:dyDescent="0.4">
      <c r="A60" s="3">
        <v>44894</v>
      </c>
      <c r="B60" s="4">
        <v>92383</v>
      </c>
      <c r="C60" s="4">
        <v>92818</v>
      </c>
      <c r="D60" s="4">
        <v>435</v>
      </c>
      <c r="E60" s="4" t="s">
        <v>122</v>
      </c>
      <c r="F60" s="4" t="s">
        <v>180</v>
      </c>
      <c r="G60" s="4">
        <v>61.87</v>
      </c>
      <c r="H60" s="4">
        <v>7.03</v>
      </c>
      <c r="I60" s="4" t="s">
        <v>181</v>
      </c>
      <c r="J60" s="4">
        <v>26.65</v>
      </c>
      <c r="K60" s="4">
        <v>2022</v>
      </c>
      <c r="L60" s="5" t="s">
        <v>165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thickBot="1" x14ac:dyDescent="0.4">
      <c r="A61" s="3">
        <v>44900</v>
      </c>
      <c r="B61" s="4">
        <v>92818</v>
      </c>
      <c r="C61" s="4">
        <v>93282</v>
      </c>
      <c r="D61" s="4">
        <v>464</v>
      </c>
      <c r="E61" s="4" t="s">
        <v>182</v>
      </c>
      <c r="F61" s="4" t="s">
        <v>183</v>
      </c>
      <c r="G61" s="4">
        <v>64.8</v>
      </c>
      <c r="H61" s="4">
        <v>7.16</v>
      </c>
      <c r="I61" s="4" t="s">
        <v>184</v>
      </c>
      <c r="J61" s="4">
        <v>27.14</v>
      </c>
      <c r="K61" s="4">
        <v>2022</v>
      </c>
      <c r="L61" s="5" t="s">
        <v>15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thickBot="1" x14ac:dyDescent="0.4">
      <c r="A62" s="3">
        <v>44904</v>
      </c>
      <c r="B62" s="4">
        <v>93282</v>
      </c>
      <c r="C62" s="4">
        <v>93799</v>
      </c>
      <c r="D62" s="4">
        <v>517</v>
      </c>
      <c r="E62" s="4" t="s">
        <v>182</v>
      </c>
      <c r="F62" s="4" t="s">
        <v>185</v>
      </c>
      <c r="G62" s="4">
        <v>64.19</v>
      </c>
      <c r="H62" s="4">
        <v>8.0500000000000007</v>
      </c>
      <c r="I62" s="4" t="s">
        <v>41</v>
      </c>
      <c r="J62" s="4">
        <v>30.52</v>
      </c>
      <c r="K62" s="4">
        <v>2022</v>
      </c>
      <c r="L62" s="5" t="s">
        <v>15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thickBot="1" x14ac:dyDescent="0.4">
      <c r="A63" s="3">
        <v>44907</v>
      </c>
      <c r="B63" s="4">
        <v>93799</v>
      </c>
      <c r="C63" s="4">
        <v>94322</v>
      </c>
      <c r="D63" s="4">
        <v>523</v>
      </c>
      <c r="E63" s="4" t="s">
        <v>186</v>
      </c>
      <c r="F63" s="4" t="s">
        <v>187</v>
      </c>
      <c r="G63" s="4">
        <v>63.99</v>
      </c>
      <c r="H63" s="4">
        <v>8.17</v>
      </c>
      <c r="I63" s="4" t="s">
        <v>188</v>
      </c>
      <c r="J63" s="4">
        <v>30.98</v>
      </c>
      <c r="K63" s="4">
        <v>2022</v>
      </c>
      <c r="L63" s="5" t="s">
        <v>15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thickBot="1" x14ac:dyDescent="0.4">
      <c r="A64" s="3">
        <v>44911</v>
      </c>
      <c r="B64" s="4">
        <v>94322</v>
      </c>
      <c r="C64" s="4">
        <v>94767</v>
      </c>
      <c r="D64" s="4">
        <v>445</v>
      </c>
      <c r="E64" s="4" t="s">
        <v>186</v>
      </c>
      <c r="F64" s="4" t="s">
        <v>189</v>
      </c>
      <c r="G64" s="4">
        <v>60.16</v>
      </c>
      <c r="H64" s="4">
        <v>7.4</v>
      </c>
      <c r="I64" s="4" t="s">
        <v>190</v>
      </c>
      <c r="J64" s="4">
        <v>28.03</v>
      </c>
      <c r="K64" s="4">
        <v>2022</v>
      </c>
      <c r="L64" s="5" t="s">
        <v>15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thickBot="1" x14ac:dyDescent="0.4">
      <c r="A65" s="3">
        <v>44914</v>
      </c>
      <c r="B65" s="4">
        <v>94767</v>
      </c>
      <c r="C65" s="4">
        <v>95252</v>
      </c>
      <c r="D65" s="4">
        <v>485</v>
      </c>
      <c r="E65" s="4" t="s">
        <v>191</v>
      </c>
      <c r="F65" s="4" t="s">
        <v>192</v>
      </c>
      <c r="G65" s="4">
        <v>62.61</v>
      </c>
      <c r="H65" s="4">
        <v>7.75</v>
      </c>
      <c r="I65" s="4" t="s">
        <v>193</v>
      </c>
      <c r="J65" s="4">
        <v>29.36</v>
      </c>
      <c r="K65" s="4">
        <v>2022</v>
      </c>
      <c r="L65" s="5" t="s">
        <v>15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thickBot="1" x14ac:dyDescent="0.4">
      <c r="A66" s="3">
        <v>44947</v>
      </c>
      <c r="B66" s="4">
        <v>95252</v>
      </c>
      <c r="C66" s="4">
        <v>95669</v>
      </c>
      <c r="D66" s="4">
        <v>417</v>
      </c>
      <c r="E66" s="4" t="s">
        <v>194</v>
      </c>
      <c r="F66" s="4" t="s">
        <v>195</v>
      </c>
      <c r="G66" s="4">
        <v>63.21</v>
      </c>
      <c r="H66" s="4">
        <v>6.6</v>
      </c>
      <c r="I66" s="4" t="s">
        <v>196</v>
      </c>
      <c r="J66" s="4">
        <v>25</v>
      </c>
      <c r="K66" s="4">
        <v>2023</v>
      </c>
      <c r="L66" s="5" t="s">
        <v>29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thickBot="1" x14ac:dyDescent="0.4">
      <c r="A67" s="3">
        <v>44950</v>
      </c>
      <c r="B67" s="4">
        <v>95669</v>
      </c>
      <c r="C67" s="4">
        <v>96194</v>
      </c>
      <c r="D67" s="4">
        <v>525</v>
      </c>
      <c r="E67" s="4" t="s">
        <v>197</v>
      </c>
      <c r="F67" s="4" t="s">
        <v>198</v>
      </c>
      <c r="G67" s="4">
        <v>60.5</v>
      </c>
      <c r="H67" s="4">
        <v>8.68</v>
      </c>
      <c r="I67" s="4" t="s">
        <v>199</v>
      </c>
      <c r="J67" s="4">
        <v>32.89</v>
      </c>
      <c r="K67" s="4">
        <v>2023</v>
      </c>
      <c r="L67" s="5" t="s">
        <v>29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thickBot="1" x14ac:dyDescent="0.4">
      <c r="A68" s="3">
        <v>44956</v>
      </c>
      <c r="B68" s="4">
        <v>96194</v>
      </c>
      <c r="C68" s="4">
        <v>96665</v>
      </c>
      <c r="D68" s="4">
        <v>471</v>
      </c>
      <c r="E68" s="4" t="s">
        <v>200</v>
      </c>
      <c r="F68" s="4" t="s">
        <v>201</v>
      </c>
      <c r="G68" s="4">
        <v>62.55</v>
      </c>
      <c r="H68" s="4">
        <v>7.53</v>
      </c>
      <c r="I68" s="4" t="s">
        <v>53</v>
      </c>
      <c r="J68" s="4">
        <v>28.54</v>
      </c>
      <c r="K68" s="4">
        <v>2023</v>
      </c>
      <c r="L68" s="5" t="s">
        <v>29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thickBot="1" x14ac:dyDescent="0.4">
      <c r="A69" s="3">
        <v>44958</v>
      </c>
      <c r="B69" s="4">
        <v>96665</v>
      </c>
      <c r="C69" s="4">
        <v>97176</v>
      </c>
      <c r="D69" s="4">
        <v>511</v>
      </c>
      <c r="E69" s="4" t="s">
        <v>202</v>
      </c>
      <c r="F69" s="4" t="s">
        <v>203</v>
      </c>
      <c r="G69" s="4">
        <v>65.510000000000005</v>
      </c>
      <c r="H69" s="4">
        <v>7.8</v>
      </c>
      <c r="I69" s="4" t="s">
        <v>204</v>
      </c>
      <c r="J69" s="4">
        <v>29.56</v>
      </c>
      <c r="K69" s="4">
        <v>2023</v>
      </c>
      <c r="L69" s="5" t="s">
        <v>38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thickBot="1" x14ac:dyDescent="0.4">
      <c r="A70" s="3">
        <v>44965</v>
      </c>
      <c r="B70" s="4">
        <v>97176</v>
      </c>
      <c r="C70" s="4">
        <v>97599</v>
      </c>
      <c r="D70" s="4">
        <v>423</v>
      </c>
      <c r="E70" s="4" t="s">
        <v>205</v>
      </c>
      <c r="F70" s="4" t="s">
        <v>206</v>
      </c>
      <c r="G70" s="4">
        <v>59.68</v>
      </c>
      <c r="H70" s="4">
        <v>7.09</v>
      </c>
      <c r="I70" s="4" t="s">
        <v>207</v>
      </c>
      <c r="J70" s="4">
        <v>26.86</v>
      </c>
      <c r="K70" s="4">
        <v>2023</v>
      </c>
      <c r="L70" s="5" t="s">
        <v>38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thickBot="1" x14ac:dyDescent="0.4">
      <c r="A71" s="3">
        <v>44972</v>
      </c>
      <c r="B71" s="4">
        <v>97599</v>
      </c>
      <c r="C71" s="4">
        <v>97933</v>
      </c>
      <c r="D71" s="4">
        <v>334</v>
      </c>
      <c r="E71" s="4" t="s">
        <v>208</v>
      </c>
      <c r="F71" s="4" t="s">
        <v>209</v>
      </c>
      <c r="G71" s="4">
        <v>55.18</v>
      </c>
      <c r="H71" s="4">
        <v>6.05</v>
      </c>
      <c r="I71" s="4" t="s">
        <v>210</v>
      </c>
      <c r="J71" s="4">
        <v>22.94</v>
      </c>
      <c r="K71" s="4">
        <v>2023</v>
      </c>
      <c r="L71" s="5" t="s">
        <v>38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thickBot="1" x14ac:dyDescent="0.4">
      <c r="A72" s="3">
        <v>44975</v>
      </c>
      <c r="B72" s="4">
        <v>97933</v>
      </c>
      <c r="C72" s="4">
        <v>98460</v>
      </c>
      <c r="D72" s="4">
        <v>527</v>
      </c>
      <c r="E72" s="4" t="s">
        <v>208</v>
      </c>
      <c r="F72" s="4" t="s">
        <v>211</v>
      </c>
      <c r="G72" s="4">
        <v>62.97</v>
      </c>
      <c r="H72" s="4">
        <v>8.3699999999999992</v>
      </c>
      <c r="I72" s="4" t="s">
        <v>212</v>
      </c>
      <c r="J72" s="4">
        <v>31.72</v>
      </c>
      <c r="K72" s="4">
        <v>2023</v>
      </c>
      <c r="L72" s="5" t="s">
        <v>38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thickBot="1" x14ac:dyDescent="0.4">
      <c r="A73" s="3">
        <v>44980</v>
      </c>
      <c r="B73" s="4">
        <v>98460</v>
      </c>
      <c r="C73" s="4">
        <v>98856</v>
      </c>
      <c r="D73" s="4">
        <v>396</v>
      </c>
      <c r="E73" s="4" t="s">
        <v>120</v>
      </c>
      <c r="F73" s="4" t="s">
        <v>213</v>
      </c>
      <c r="G73" s="4">
        <v>53.86</v>
      </c>
      <c r="H73" s="4">
        <v>7.35</v>
      </c>
      <c r="I73" s="4" t="s">
        <v>28</v>
      </c>
      <c r="J73" s="4">
        <v>27.87</v>
      </c>
      <c r="K73" s="4">
        <v>2023</v>
      </c>
      <c r="L73" s="5" t="s">
        <v>38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thickBot="1" x14ac:dyDescent="0.4">
      <c r="A74" s="3">
        <v>44986</v>
      </c>
      <c r="B74" s="4">
        <v>98856</v>
      </c>
      <c r="C74" s="4">
        <v>99245</v>
      </c>
      <c r="D74" s="4">
        <v>389</v>
      </c>
      <c r="E74" s="4" t="s">
        <v>214</v>
      </c>
      <c r="F74" s="4" t="s">
        <v>215</v>
      </c>
      <c r="G74" s="4">
        <v>63.12</v>
      </c>
      <c r="H74" s="4">
        <v>6.16</v>
      </c>
      <c r="I74" s="4" t="s">
        <v>216</v>
      </c>
      <c r="J74" s="4">
        <v>23.36</v>
      </c>
      <c r="K74" s="4">
        <v>2023</v>
      </c>
      <c r="L74" s="5" t="s">
        <v>51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thickBot="1" x14ac:dyDescent="0.4">
      <c r="A75" s="3">
        <v>45000</v>
      </c>
      <c r="B75" s="4">
        <v>99245</v>
      </c>
      <c r="C75" s="4">
        <v>99709</v>
      </c>
      <c r="D75" s="4">
        <v>464</v>
      </c>
      <c r="E75" s="4" t="s">
        <v>217</v>
      </c>
      <c r="F75" s="4" t="s">
        <v>218</v>
      </c>
      <c r="G75" s="4">
        <v>75.8</v>
      </c>
      <c r="H75" s="4">
        <v>6.12</v>
      </c>
      <c r="I75" s="4" t="s">
        <v>216</v>
      </c>
      <c r="J75" s="4">
        <v>23.2</v>
      </c>
      <c r="K75" s="4">
        <v>2023</v>
      </c>
      <c r="L75" s="5" t="s">
        <v>51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thickBot="1" x14ac:dyDescent="0.4">
      <c r="A76" s="3">
        <v>45004</v>
      </c>
      <c r="B76" s="4">
        <v>99709</v>
      </c>
      <c r="C76" s="4">
        <v>100195</v>
      </c>
      <c r="D76" s="4">
        <v>486</v>
      </c>
      <c r="E76" s="4" t="s">
        <v>219</v>
      </c>
      <c r="F76" s="4" t="s">
        <v>220</v>
      </c>
      <c r="G76" s="4">
        <v>62.62</v>
      </c>
      <c r="H76" s="4">
        <v>7.76</v>
      </c>
      <c r="I76" s="4" t="s">
        <v>25</v>
      </c>
      <c r="J76" s="4">
        <v>29.42</v>
      </c>
      <c r="K76" s="4">
        <v>2023</v>
      </c>
      <c r="L76" s="5" t="s">
        <v>51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thickBot="1" x14ac:dyDescent="0.4">
      <c r="A77" s="3">
        <v>45010</v>
      </c>
      <c r="B77" s="4">
        <v>100195</v>
      </c>
      <c r="C77" s="4">
        <v>100581</v>
      </c>
      <c r="D77" s="4">
        <v>386</v>
      </c>
      <c r="E77" s="4" t="s">
        <v>221</v>
      </c>
      <c r="F77" s="4" t="s">
        <v>222</v>
      </c>
      <c r="G77" s="4">
        <v>62.16</v>
      </c>
      <c r="H77" s="4">
        <v>6.21</v>
      </c>
      <c r="I77" s="4" t="s">
        <v>137</v>
      </c>
      <c r="J77" s="4">
        <v>23.53</v>
      </c>
      <c r="K77" s="4">
        <v>2023</v>
      </c>
      <c r="L77" s="5" t="s">
        <v>51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thickBot="1" x14ac:dyDescent="0.4">
      <c r="A78" s="3">
        <v>45017</v>
      </c>
      <c r="B78" s="4">
        <v>100581</v>
      </c>
      <c r="C78" s="4">
        <v>100918</v>
      </c>
      <c r="D78" s="4">
        <v>337</v>
      </c>
      <c r="E78" s="4" t="s">
        <v>223</v>
      </c>
      <c r="F78" s="4" t="s">
        <v>224</v>
      </c>
      <c r="G78" s="4">
        <v>59.89</v>
      </c>
      <c r="H78" s="4">
        <v>5.63</v>
      </c>
      <c r="I78" s="4" t="s">
        <v>225</v>
      </c>
      <c r="J78" s="4">
        <v>21.33</v>
      </c>
      <c r="K78" s="4">
        <v>2023</v>
      </c>
      <c r="L78" s="5" t="s">
        <v>66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thickBot="1" x14ac:dyDescent="0.4">
      <c r="A79" s="3">
        <v>45022</v>
      </c>
      <c r="B79" s="4">
        <v>100918</v>
      </c>
      <c r="C79" s="4">
        <v>101334</v>
      </c>
      <c r="D79" s="4">
        <v>416</v>
      </c>
      <c r="E79" s="4" t="s">
        <v>226</v>
      </c>
      <c r="F79" s="4" t="s">
        <v>227</v>
      </c>
      <c r="G79" s="4">
        <v>58.96</v>
      </c>
      <c r="H79" s="4">
        <v>7.06</v>
      </c>
      <c r="I79" s="4" t="s">
        <v>228</v>
      </c>
      <c r="J79" s="4">
        <v>26.74</v>
      </c>
      <c r="K79" s="4">
        <v>2023</v>
      </c>
      <c r="L79" s="5" t="s">
        <v>66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thickBot="1" x14ac:dyDescent="0.4">
      <c r="A80" s="3">
        <v>45028</v>
      </c>
      <c r="B80" s="4">
        <v>101334</v>
      </c>
      <c r="C80" s="4">
        <v>101775</v>
      </c>
      <c r="D80" s="4">
        <v>441</v>
      </c>
      <c r="E80" s="4" t="s">
        <v>229</v>
      </c>
      <c r="F80" s="4" t="s">
        <v>230</v>
      </c>
      <c r="G80" s="4">
        <v>62.28</v>
      </c>
      <c r="H80" s="4">
        <v>7.08</v>
      </c>
      <c r="I80" s="4" t="s">
        <v>228</v>
      </c>
      <c r="J80" s="4">
        <v>26.84</v>
      </c>
      <c r="K80" s="4">
        <v>2023</v>
      </c>
      <c r="L80" s="5" t="s">
        <v>66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thickBot="1" x14ac:dyDescent="0.4">
      <c r="A81" s="3">
        <v>45034</v>
      </c>
      <c r="B81" s="4">
        <v>101775</v>
      </c>
      <c r="C81" s="4">
        <v>102154</v>
      </c>
      <c r="D81" s="4">
        <v>379</v>
      </c>
      <c r="E81" s="4" t="s">
        <v>231</v>
      </c>
      <c r="F81" s="4" t="s">
        <v>232</v>
      </c>
      <c r="G81" s="4">
        <v>62.35</v>
      </c>
      <c r="H81" s="4">
        <v>6.08</v>
      </c>
      <c r="I81" s="4" t="s">
        <v>233</v>
      </c>
      <c r="J81" s="4">
        <v>23.04</v>
      </c>
      <c r="K81" s="4">
        <v>2023</v>
      </c>
      <c r="L81" s="5" t="s">
        <v>66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thickBot="1" x14ac:dyDescent="0.4">
      <c r="A82" s="3">
        <v>45038</v>
      </c>
      <c r="B82" s="4">
        <v>102154</v>
      </c>
      <c r="C82" s="4">
        <v>102470</v>
      </c>
      <c r="D82" s="4">
        <v>316</v>
      </c>
      <c r="E82" s="4" t="s">
        <v>231</v>
      </c>
      <c r="F82" s="4" t="s">
        <v>234</v>
      </c>
      <c r="G82" s="4">
        <v>56.73</v>
      </c>
      <c r="H82" s="4">
        <v>5.57</v>
      </c>
      <c r="I82" s="4" t="s">
        <v>235</v>
      </c>
      <c r="J82" s="4">
        <v>21.11</v>
      </c>
      <c r="K82" s="4">
        <v>2023</v>
      </c>
      <c r="L82" s="5" t="s">
        <v>66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thickBot="1" x14ac:dyDescent="0.4">
      <c r="A83" s="3">
        <v>45042</v>
      </c>
      <c r="B83" s="4">
        <v>102470</v>
      </c>
      <c r="C83" s="4">
        <v>102929</v>
      </c>
      <c r="D83" s="4">
        <v>459</v>
      </c>
      <c r="E83" s="4" t="s">
        <v>236</v>
      </c>
      <c r="F83" s="4" t="s">
        <v>237</v>
      </c>
      <c r="G83" s="4">
        <v>61.25</v>
      </c>
      <c r="H83" s="4">
        <v>7.49</v>
      </c>
      <c r="I83" s="4" t="s">
        <v>157</v>
      </c>
      <c r="J83" s="4">
        <v>28.4</v>
      </c>
      <c r="K83" s="4">
        <v>2023</v>
      </c>
      <c r="L83" s="5" t="s">
        <v>66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thickBot="1" x14ac:dyDescent="0.4">
      <c r="A84" s="3">
        <v>45047</v>
      </c>
      <c r="B84" s="4">
        <v>102929</v>
      </c>
      <c r="C84" s="4">
        <v>103393</v>
      </c>
      <c r="D84" s="4">
        <v>464</v>
      </c>
      <c r="E84" s="4" t="s">
        <v>238</v>
      </c>
      <c r="F84" s="4" t="s">
        <v>239</v>
      </c>
      <c r="G84" s="4">
        <v>62.66</v>
      </c>
      <c r="H84" s="4">
        <v>7.41</v>
      </c>
      <c r="I84" s="4" t="s">
        <v>14</v>
      </c>
      <c r="J84" s="4">
        <v>28.07</v>
      </c>
      <c r="K84" s="4">
        <v>2023</v>
      </c>
      <c r="L84" s="5" t="s">
        <v>81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thickBot="1" x14ac:dyDescent="0.4">
      <c r="A85" s="3">
        <v>45055</v>
      </c>
      <c r="B85" s="4">
        <v>103393</v>
      </c>
      <c r="C85" s="4">
        <v>103768</v>
      </c>
      <c r="D85" s="4">
        <v>375</v>
      </c>
      <c r="E85" s="4" t="s">
        <v>240</v>
      </c>
      <c r="F85" s="4" t="s">
        <v>241</v>
      </c>
      <c r="G85" s="4">
        <v>63.49</v>
      </c>
      <c r="H85" s="4">
        <v>5.91</v>
      </c>
      <c r="I85" s="4" t="s">
        <v>242</v>
      </c>
      <c r="J85" s="4">
        <v>22.39</v>
      </c>
      <c r="K85" s="4">
        <v>2023</v>
      </c>
      <c r="L85" s="5" t="s">
        <v>81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thickBot="1" x14ac:dyDescent="0.4">
      <c r="A86" s="3">
        <v>45059</v>
      </c>
      <c r="B86" s="4">
        <v>103768</v>
      </c>
      <c r="C86" s="4">
        <v>104223</v>
      </c>
      <c r="D86" s="4">
        <v>455</v>
      </c>
      <c r="E86" s="4" t="s">
        <v>240</v>
      </c>
      <c r="F86" s="4" t="s">
        <v>243</v>
      </c>
      <c r="G86" s="4">
        <v>55.76</v>
      </c>
      <c r="H86" s="4">
        <v>8.16</v>
      </c>
      <c r="I86" s="4" t="s">
        <v>193</v>
      </c>
      <c r="J86" s="4">
        <v>30.92</v>
      </c>
      <c r="K86" s="4">
        <v>2023</v>
      </c>
      <c r="L86" s="5" t="s">
        <v>81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thickBot="1" x14ac:dyDescent="0.4">
      <c r="A87" s="3">
        <v>45064</v>
      </c>
      <c r="B87" s="4">
        <v>104223</v>
      </c>
      <c r="C87" s="4">
        <v>104665</v>
      </c>
      <c r="D87" s="4">
        <v>442</v>
      </c>
      <c r="E87" s="4" t="s">
        <v>244</v>
      </c>
      <c r="F87" s="4" t="s">
        <v>245</v>
      </c>
      <c r="G87" s="4">
        <v>62.84</v>
      </c>
      <c r="H87" s="4">
        <v>7.03</v>
      </c>
      <c r="I87" s="4" t="s">
        <v>246</v>
      </c>
      <c r="J87" s="4">
        <v>26.66</v>
      </c>
      <c r="K87" s="4">
        <v>2023</v>
      </c>
      <c r="L87" s="5" t="s">
        <v>81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thickBot="1" x14ac:dyDescent="0.4">
      <c r="A88" s="3">
        <v>45071</v>
      </c>
      <c r="B88" s="4">
        <v>104665</v>
      </c>
      <c r="C88" s="4">
        <v>105051</v>
      </c>
      <c r="D88" s="4">
        <v>386</v>
      </c>
      <c r="E88" s="4" t="s">
        <v>247</v>
      </c>
      <c r="F88" s="4" t="s">
        <v>248</v>
      </c>
      <c r="G88" s="4">
        <v>62.39</v>
      </c>
      <c r="H88" s="4">
        <v>6.19</v>
      </c>
      <c r="I88" s="4" t="s">
        <v>249</v>
      </c>
      <c r="J88" s="4">
        <v>23.45</v>
      </c>
      <c r="K88" s="4">
        <v>2023</v>
      </c>
      <c r="L88" s="5" t="s">
        <v>81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thickBot="1" x14ac:dyDescent="0.4">
      <c r="A89" s="3">
        <v>45074</v>
      </c>
      <c r="B89" s="4">
        <v>105055</v>
      </c>
      <c r="C89" s="4">
        <v>105464</v>
      </c>
      <c r="D89" s="4">
        <v>409</v>
      </c>
      <c r="E89" s="4" t="s">
        <v>250</v>
      </c>
      <c r="F89" s="4" t="s">
        <v>251</v>
      </c>
      <c r="G89" s="4">
        <v>59.4</v>
      </c>
      <c r="H89" s="4">
        <v>6.89</v>
      </c>
      <c r="I89" s="4" t="s">
        <v>252</v>
      </c>
      <c r="J89" s="4">
        <v>26.1</v>
      </c>
      <c r="K89" s="4">
        <v>2023</v>
      </c>
      <c r="L89" s="5" t="s">
        <v>81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thickBot="1" x14ac:dyDescent="0.4">
      <c r="A90" s="3">
        <v>45078</v>
      </c>
      <c r="B90" s="4">
        <v>105464</v>
      </c>
      <c r="C90" s="4">
        <v>105825</v>
      </c>
      <c r="D90" s="4">
        <v>361</v>
      </c>
      <c r="E90" s="4" t="s">
        <v>253</v>
      </c>
      <c r="F90" s="4" t="s">
        <v>254</v>
      </c>
      <c r="G90" s="4">
        <v>52.73</v>
      </c>
      <c r="H90" s="4">
        <v>6.85</v>
      </c>
      <c r="I90" s="4" t="s">
        <v>246</v>
      </c>
      <c r="J90" s="4">
        <v>25.95</v>
      </c>
      <c r="K90" s="4">
        <v>2023</v>
      </c>
      <c r="L90" s="5" t="s">
        <v>89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thickBot="1" x14ac:dyDescent="0.4">
      <c r="A91" s="3">
        <v>45087</v>
      </c>
      <c r="B91" s="4">
        <v>105825</v>
      </c>
      <c r="C91" s="4">
        <v>106194</v>
      </c>
      <c r="D91" s="4">
        <v>369</v>
      </c>
      <c r="E91" s="4" t="s">
        <v>255</v>
      </c>
      <c r="F91" s="4" t="s">
        <v>256</v>
      </c>
      <c r="G91" s="4">
        <v>59.39</v>
      </c>
      <c r="H91" s="4">
        <v>6.21</v>
      </c>
      <c r="I91" s="4" t="s">
        <v>75</v>
      </c>
      <c r="J91" s="4">
        <v>23.55</v>
      </c>
      <c r="K91" s="4">
        <v>2023</v>
      </c>
      <c r="L91" s="5" t="s">
        <v>89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thickBot="1" x14ac:dyDescent="0.4">
      <c r="A92" s="3">
        <v>45090</v>
      </c>
      <c r="B92" s="4">
        <v>106104</v>
      </c>
      <c r="C92" s="4">
        <v>106642</v>
      </c>
      <c r="D92" s="4">
        <v>538</v>
      </c>
      <c r="E92" s="4" t="s">
        <v>257</v>
      </c>
      <c r="F92" s="4" t="s">
        <v>258</v>
      </c>
      <c r="G92" s="4">
        <v>62.68</v>
      </c>
      <c r="H92" s="4">
        <v>8.58</v>
      </c>
      <c r="I92" s="4" t="s">
        <v>259</v>
      </c>
      <c r="J92" s="4">
        <v>32.53</v>
      </c>
      <c r="K92" s="4">
        <v>2023</v>
      </c>
      <c r="L92" s="5" t="s">
        <v>89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thickBot="1" x14ac:dyDescent="0.4">
      <c r="A93" s="3">
        <v>45095</v>
      </c>
      <c r="B93" s="4">
        <v>106642</v>
      </c>
      <c r="C93" s="4">
        <v>107017</v>
      </c>
      <c r="D93" s="4">
        <v>375</v>
      </c>
      <c r="E93" s="4" t="s">
        <v>260</v>
      </c>
      <c r="F93" s="4" t="s">
        <v>261</v>
      </c>
      <c r="G93" s="4">
        <v>54.45</v>
      </c>
      <c r="H93" s="4">
        <v>6.89</v>
      </c>
      <c r="I93" s="4" t="s">
        <v>246</v>
      </c>
      <c r="J93" s="4">
        <v>26.1</v>
      </c>
      <c r="K93" s="4">
        <v>2023</v>
      </c>
      <c r="L93" s="5" t="s">
        <v>89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thickBot="1" x14ac:dyDescent="0.4">
      <c r="A94" s="3">
        <v>45101</v>
      </c>
      <c r="B94" s="4">
        <v>107017</v>
      </c>
      <c r="C94" s="4">
        <v>107416</v>
      </c>
      <c r="D94" s="4">
        <v>399</v>
      </c>
      <c r="E94" s="4" t="s">
        <v>250</v>
      </c>
      <c r="F94" s="4" t="s">
        <v>262</v>
      </c>
      <c r="G94" s="4">
        <v>58.63</v>
      </c>
      <c r="H94" s="4">
        <v>6.81</v>
      </c>
      <c r="I94" s="4" t="s">
        <v>184</v>
      </c>
      <c r="J94" s="4">
        <v>25.79</v>
      </c>
      <c r="K94" s="4">
        <v>2023</v>
      </c>
      <c r="L94" s="5" t="s">
        <v>89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thickBot="1" x14ac:dyDescent="0.4">
      <c r="A95" s="3">
        <v>45103</v>
      </c>
      <c r="B95" s="4">
        <v>107416</v>
      </c>
      <c r="C95" s="4">
        <v>107817</v>
      </c>
      <c r="D95" s="4">
        <v>401</v>
      </c>
      <c r="E95" s="4" t="s">
        <v>26</v>
      </c>
      <c r="F95" s="4" t="s">
        <v>263</v>
      </c>
      <c r="G95" s="4">
        <v>49.15</v>
      </c>
      <c r="H95" s="4">
        <v>8.16</v>
      </c>
      <c r="I95" s="4" t="s">
        <v>264</v>
      </c>
      <c r="J95" s="4">
        <v>30.92</v>
      </c>
      <c r="K95" s="4">
        <v>2023</v>
      </c>
      <c r="L95" s="5" t="s">
        <v>89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thickBot="1" x14ac:dyDescent="0.4">
      <c r="A96" s="3">
        <v>45106</v>
      </c>
      <c r="B96" s="4">
        <v>107817</v>
      </c>
      <c r="C96" s="4">
        <v>108224</v>
      </c>
      <c r="D96" s="4">
        <v>407</v>
      </c>
      <c r="E96" s="4" t="s">
        <v>265</v>
      </c>
      <c r="F96" s="4" t="s">
        <v>266</v>
      </c>
      <c r="G96" s="4">
        <v>65.37</v>
      </c>
      <c r="H96" s="4">
        <v>6.23</v>
      </c>
      <c r="I96" s="4" t="s">
        <v>267</v>
      </c>
      <c r="J96" s="4">
        <v>23.6</v>
      </c>
      <c r="K96" s="4">
        <v>2023</v>
      </c>
      <c r="L96" s="5" t="s">
        <v>89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thickBot="1" x14ac:dyDescent="0.4">
      <c r="A97" s="3">
        <v>45114</v>
      </c>
      <c r="B97" s="4">
        <v>108224</v>
      </c>
      <c r="C97" s="4">
        <v>108544</v>
      </c>
      <c r="D97" s="4">
        <v>320</v>
      </c>
      <c r="E97" s="4" t="s">
        <v>268</v>
      </c>
      <c r="F97" s="4" t="s">
        <v>269</v>
      </c>
      <c r="G97" s="4">
        <v>55.44</v>
      </c>
      <c r="H97" s="4">
        <v>5.77</v>
      </c>
      <c r="I97" s="4" t="s">
        <v>210</v>
      </c>
      <c r="J97" s="4">
        <v>21.88</v>
      </c>
      <c r="K97" s="4">
        <v>2023</v>
      </c>
      <c r="L97" s="5" t="s">
        <v>96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thickBot="1" x14ac:dyDescent="0.4">
      <c r="A98" s="3">
        <v>45118</v>
      </c>
      <c r="B98" s="4">
        <v>108544</v>
      </c>
      <c r="C98" s="4">
        <v>109023</v>
      </c>
      <c r="D98" s="4">
        <v>479</v>
      </c>
      <c r="E98" s="4" t="s">
        <v>270</v>
      </c>
      <c r="F98" s="4" t="s">
        <v>271</v>
      </c>
      <c r="G98" s="4">
        <v>63.88</v>
      </c>
      <c r="H98" s="4">
        <v>7.5</v>
      </c>
      <c r="I98" s="4" t="s">
        <v>22</v>
      </c>
      <c r="J98" s="4">
        <v>28.42</v>
      </c>
      <c r="K98" s="4">
        <v>2023</v>
      </c>
      <c r="L98" s="5" t="s">
        <v>96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thickBot="1" x14ac:dyDescent="0.4">
      <c r="A99" s="3">
        <v>45127</v>
      </c>
      <c r="B99" s="4">
        <v>109023</v>
      </c>
      <c r="C99" s="4">
        <v>109395</v>
      </c>
      <c r="D99" s="4">
        <v>372</v>
      </c>
      <c r="E99" s="4" t="s">
        <v>272</v>
      </c>
      <c r="F99" s="4" t="s">
        <v>273</v>
      </c>
      <c r="G99" s="4">
        <v>62.56</v>
      </c>
      <c r="H99" s="4">
        <v>5.95</v>
      </c>
      <c r="I99" s="4" t="s">
        <v>274</v>
      </c>
      <c r="J99" s="4">
        <v>22.54</v>
      </c>
      <c r="K99" s="4">
        <v>2023</v>
      </c>
      <c r="L99" s="5" t="s">
        <v>96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thickBot="1" x14ac:dyDescent="0.4">
      <c r="A100" s="3">
        <v>45131</v>
      </c>
      <c r="B100" s="4">
        <v>109395</v>
      </c>
      <c r="C100" s="4">
        <v>109882</v>
      </c>
      <c r="D100" s="4">
        <v>487</v>
      </c>
      <c r="E100" s="4" t="s">
        <v>275</v>
      </c>
      <c r="F100" s="4" t="s">
        <v>276</v>
      </c>
      <c r="G100" s="4">
        <v>58.67</v>
      </c>
      <c r="H100" s="4">
        <v>8.3000000000000007</v>
      </c>
      <c r="I100" s="4" t="s">
        <v>212</v>
      </c>
      <c r="J100" s="4">
        <v>31.46</v>
      </c>
      <c r="K100" s="4">
        <v>2023</v>
      </c>
      <c r="L100" s="5" t="s">
        <v>96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thickBot="1" x14ac:dyDescent="0.4">
      <c r="A101" s="3">
        <v>45133</v>
      </c>
      <c r="B101" s="4">
        <v>109882</v>
      </c>
      <c r="C101" s="4">
        <v>110279</v>
      </c>
      <c r="D101" s="4">
        <v>397</v>
      </c>
      <c r="E101" s="4" t="s">
        <v>277</v>
      </c>
      <c r="F101" s="4" t="s">
        <v>278</v>
      </c>
      <c r="G101" s="4">
        <v>55.97</v>
      </c>
      <c r="H101" s="4">
        <v>7.09</v>
      </c>
      <c r="I101" s="4" t="s">
        <v>64</v>
      </c>
      <c r="J101" s="4">
        <v>26.88</v>
      </c>
      <c r="K101" s="4">
        <v>2023</v>
      </c>
      <c r="L101" s="5" t="s">
        <v>96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thickBot="1" x14ac:dyDescent="0.4">
      <c r="A102" s="3">
        <v>45135</v>
      </c>
      <c r="B102" s="4">
        <v>110279</v>
      </c>
      <c r="C102" s="4">
        <v>110734</v>
      </c>
      <c r="D102" s="4">
        <v>455</v>
      </c>
      <c r="E102" s="4" t="s">
        <v>279</v>
      </c>
      <c r="F102" s="4" t="s">
        <v>280</v>
      </c>
      <c r="G102" s="4">
        <v>63.11</v>
      </c>
      <c r="H102" s="4">
        <v>7.21</v>
      </c>
      <c r="I102" s="4" t="s">
        <v>47</v>
      </c>
      <c r="J102" s="4">
        <v>27.33</v>
      </c>
      <c r="K102" s="4">
        <v>2023</v>
      </c>
      <c r="L102" s="5" t="s">
        <v>96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thickBot="1" x14ac:dyDescent="0.4">
      <c r="A103" s="3">
        <v>45141</v>
      </c>
      <c r="B103" s="4">
        <v>110734</v>
      </c>
      <c r="C103" s="4">
        <v>111095</v>
      </c>
      <c r="D103" s="4">
        <v>361</v>
      </c>
      <c r="E103" s="4" t="s">
        <v>238</v>
      </c>
      <c r="F103" s="4" t="s">
        <v>281</v>
      </c>
      <c r="G103" s="4">
        <v>54.79</v>
      </c>
      <c r="H103" s="4">
        <v>6.59</v>
      </c>
      <c r="I103" s="4" t="s">
        <v>282</v>
      </c>
      <c r="J103" s="4">
        <v>24.97</v>
      </c>
      <c r="K103" s="4">
        <v>2023</v>
      </c>
      <c r="L103" s="5" t="s">
        <v>109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thickBot="1" x14ac:dyDescent="0.4">
      <c r="A104" s="3">
        <v>45146</v>
      </c>
      <c r="B104" s="4">
        <v>111095</v>
      </c>
      <c r="C104" s="4">
        <v>111548</v>
      </c>
      <c r="D104" s="4">
        <v>453</v>
      </c>
      <c r="E104" s="4" t="s">
        <v>283</v>
      </c>
      <c r="F104" s="4" t="s">
        <v>284</v>
      </c>
      <c r="G104" s="4">
        <v>62.19</v>
      </c>
      <c r="H104" s="4">
        <v>7.28</v>
      </c>
      <c r="I104" s="4" t="s">
        <v>285</v>
      </c>
      <c r="J104" s="4">
        <v>27.61</v>
      </c>
      <c r="K104" s="4">
        <v>2023</v>
      </c>
      <c r="L104" s="5" t="s">
        <v>109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thickBot="1" x14ac:dyDescent="0.4">
      <c r="A105" s="3">
        <v>45150</v>
      </c>
      <c r="B105" s="4">
        <v>111548</v>
      </c>
      <c r="C105" s="4">
        <v>111988</v>
      </c>
      <c r="D105" s="4">
        <v>440</v>
      </c>
      <c r="E105" s="4" t="s">
        <v>286</v>
      </c>
      <c r="F105" s="4" t="s">
        <v>287</v>
      </c>
      <c r="G105" s="4">
        <v>61.92</v>
      </c>
      <c r="H105" s="4">
        <v>7.11</v>
      </c>
      <c r="I105" s="4" t="s">
        <v>105</v>
      </c>
      <c r="J105" s="4">
        <v>26.93</v>
      </c>
      <c r="K105" s="4">
        <v>2023</v>
      </c>
      <c r="L105" s="5" t="s">
        <v>109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thickBot="1" x14ac:dyDescent="0.4">
      <c r="A106" s="3">
        <v>45156</v>
      </c>
      <c r="B106" s="4">
        <v>111988</v>
      </c>
      <c r="C106" s="4">
        <v>112397</v>
      </c>
      <c r="D106" s="4">
        <v>409</v>
      </c>
      <c r="E106" s="4" t="s">
        <v>288</v>
      </c>
      <c r="F106" s="4" t="s">
        <v>289</v>
      </c>
      <c r="G106" s="4">
        <v>60.7</v>
      </c>
      <c r="H106" s="4">
        <v>6.74</v>
      </c>
      <c r="I106" s="4" t="s">
        <v>290</v>
      </c>
      <c r="J106" s="4">
        <v>25.54</v>
      </c>
      <c r="K106" s="4">
        <v>2023</v>
      </c>
      <c r="L106" s="5" t="s">
        <v>109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thickBot="1" x14ac:dyDescent="0.4">
      <c r="A107" s="3">
        <v>45164</v>
      </c>
      <c r="B107" s="4">
        <v>112397</v>
      </c>
      <c r="C107" s="4">
        <v>112770</v>
      </c>
      <c r="D107" s="4">
        <v>373</v>
      </c>
      <c r="E107" s="4" t="s">
        <v>291</v>
      </c>
      <c r="F107" s="4" t="s">
        <v>292</v>
      </c>
      <c r="G107" s="4">
        <v>61.55</v>
      </c>
      <c r="H107" s="4">
        <v>6.06</v>
      </c>
      <c r="I107" s="4" t="s">
        <v>293</v>
      </c>
      <c r="J107" s="4">
        <v>22.97</v>
      </c>
      <c r="K107" s="4">
        <v>2023</v>
      </c>
      <c r="L107" s="5" t="s">
        <v>109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thickBot="1" x14ac:dyDescent="0.4">
      <c r="A108" s="3">
        <v>45171</v>
      </c>
      <c r="B108" s="4">
        <v>112770</v>
      </c>
      <c r="C108" s="4">
        <v>113189</v>
      </c>
      <c r="D108" s="4">
        <v>419</v>
      </c>
      <c r="E108" s="4" t="s">
        <v>294</v>
      </c>
      <c r="F108" s="4" t="s">
        <v>295</v>
      </c>
      <c r="G108" s="4">
        <v>59.14</v>
      </c>
      <c r="H108" s="4">
        <v>7.09</v>
      </c>
      <c r="I108" s="4" t="s">
        <v>37</v>
      </c>
      <c r="J108" s="4">
        <v>26.85</v>
      </c>
      <c r="K108" s="4">
        <v>2023</v>
      </c>
      <c r="L108" s="5" t="s">
        <v>128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thickBot="1" x14ac:dyDescent="0.4">
      <c r="A109" s="3">
        <v>45175</v>
      </c>
      <c r="B109" s="4">
        <v>113189</v>
      </c>
      <c r="C109" s="4">
        <v>113526</v>
      </c>
      <c r="D109" s="4">
        <v>337</v>
      </c>
      <c r="E109" s="4" t="s">
        <v>296</v>
      </c>
      <c r="F109" s="4" t="s">
        <v>297</v>
      </c>
      <c r="G109" s="4">
        <v>48.84</v>
      </c>
      <c r="H109" s="4">
        <v>6.9</v>
      </c>
      <c r="I109" s="4" t="s">
        <v>274</v>
      </c>
      <c r="J109" s="4">
        <v>26.15</v>
      </c>
      <c r="K109" s="4">
        <v>2023</v>
      </c>
      <c r="L109" s="5" t="s">
        <v>128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thickBot="1" x14ac:dyDescent="0.4">
      <c r="A110" s="3">
        <v>45180</v>
      </c>
      <c r="B110" s="4">
        <v>113526</v>
      </c>
      <c r="C110" s="4">
        <v>113922</v>
      </c>
      <c r="D110" s="4">
        <v>396</v>
      </c>
      <c r="E110" s="4" t="s">
        <v>298</v>
      </c>
      <c r="F110" s="4" t="s">
        <v>299</v>
      </c>
      <c r="G110" s="4">
        <v>62.08</v>
      </c>
      <c r="H110" s="4">
        <v>6.38</v>
      </c>
      <c r="I110" s="4" t="s">
        <v>300</v>
      </c>
      <c r="J110" s="4">
        <v>24.18</v>
      </c>
      <c r="K110" s="4">
        <v>2023</v>
      </c>
      <c r="L110" s="5" t="s">
        <v>128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thickBot="1" x14ac:dyDescent="0.4">
      <c r="A111" s="3">
        <v>45186</v>
      </c>
      <c r="B111" s="4">
        <v>113922</v>
      </c>
      <c r="C111" s="4">
        <v>114275</v>
      </c>
      <c r="D111" s="4">
        <v>353</v>
      </c>
      <c r="E111" s="4" t="s">
        <v>62</v>
      </c>
      <c r="F111" s="4" t="s">
        <v>301</v>
      </c>
      <c r="G111" s="4">
        <v>58.24</v>
      </c>
      <c r="H111" s="4">
        <v>6.06</v>
      </c>
      <c r="I111" s="4" t="s">
        <v>302</v>
      </c>
      <c r="J111" s="4">
        <v>22.97</v>
      </c>
      <c r="K111" s="4">
        <v>2023</v>
      </c>
      <c r="L111" s="5" t="s">
        <v>128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thickBot="1" x14ac:dyDescent="0.4">
      <c r="A112" s="3">
        <v>45193</v>
      </c>
      <c r="B112" s="4">
        <v>114275</v>
      </c>
      <c r="C112" s="4">
        <v>114833</v>
      </c>
      <c r="D112" s="4">
        <v>558</v>
      </c>
      <c r="E112" s="4" t="s">
        <v>303</v>
      </c>
      <c r="F112" s="4" t="s">
        <v>304</v>
      </c>
      <c r="G112" s="4">
        <v>46.13</v>
      </c>
      <c r="H112" s="4">
        <v>12.1</v>
      </c>
      <c r="I112" s="4" t="s">
        <v>305</v>
      </c>
      <c r="J112" s="4">
        <v>45.84</v>
      </c>
      <c r="K112" s="4">
        <v>2023</v>
      </c>
      <c r="L112" s="5" t="s">
        <v>128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thickBot="1" x14ac:dyDescent="0.4">
      <c r="A113" s="3">
        <v>45196</v>
      </c>
      <c r="B113" s="4">
        <v>114833</v>
      </c>
      <c r="C113" s="4">
        <v>115075</v>
      </c>
      <c r="D113" s="4">
        <v>242</v>
      </c>
      <c r="E113" s="4" t="s">
        <v>306</v>
      </c>
      <c r="F113" s="4" t="s">
        <v>307</v>
      </c>
      <c r="G113" s="4">
        <v>28.73</v>
      </c>
      <c r="H113" s="4">
        <v>8.42</v>
      </c>
      <c r="I113" s="4" t="s">
        <v>308</v>
      </c>
      <c r="J113" s="4">
        <v>31.93</v>
      </c>
      <c r="K113" s="4">
        <v>2023</v>
      </c>
      <c r="L113" s="5" t="s">
        <v>128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thickBot="1" x14ac:dyDescent="0.4">
      <c r="A114" s="3">
        <v>45199</v>
      </c>
      <c r="B114" s="4">
        <v>115075</v>
      </c>
      <c r="C114" s="4">
        <v>115410</v>
      </c>
      <c r="D114" s="4">
        <v>335</v>
      </c>
      <c r="E114" s="4" t="s">
        <v>309</v>
      </c>
      <c r="F114" s="4" t="s">
        <v>310</v>
      </c>
      <c r="G114" s="4">
        <v>57.55</v>
      </c>
      <c r="H114" s="4">
        <v>5.82</v>
      </c>
      <c r="I114" s="4" t="s">
        <v>311</v>
      </c>
      <c r="J114" s="4">
        <v>22.06</v>
      </c>
      <c r="K114" s="4">
        <v>2023</v>
      </c>
      <c r="L114" s="5" t="s">
        <v>128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thickBot="1" x14ac:dyDescent="0.4">
      <c r="A115" s="3">
        <v>45205</v>
      </c>
      <c r="B115" s="4">
        <v>115410</v>
      </c>
      <c r="C115" s="4">
        <v>115841</v>
      </c>
      <c r="D115" s="4">
        <v>431</v>
      </c>
      <c r="E115" s="4" t="s">
        <v>312</v>
      </c>
      <c r="F115" s="4" t="s">
        <v>313</v>
      </c>
      <c r="G115" s="4">
        <v>62.21</v>
      </c>
      <c r="H115" s="4">
        <v>6.93</v>
      </c>
      <c r="I115" s="4" t="s">
        <v>314</v>
      </c>
      <c r="J115" s="4">
        <v>26.26</v>
      </c>
      <c r="K115" s="4">
        <v>2023</v>
      </c>
      <c r="L115" s="5" t="s">
        <v>144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thickBot="1" x14ac:dyDescent="0.4">
      <c r="A116" s="3">
        <v>45208</v>
      </c>
      <c r="B116" s="4">
        <v>115841</v>
      </c>
      <c r="C116" s="4">
        <v>116270</v>
      </c>
      <c r="D116" s="4">
        <v>429</v>
      </c>
      <c r="E116" s="4" t="s">
        <v>315</v>
      </c>
      <c r="F116" s="4" t="s">
        <v>316</v>
      </c>
      <c r="G116" s="4">
        <v>63.1</v>
      </c>
      <c r="H116" s="4">
        <v>6.8</v>
      </c>
      <c r="I116" s="4" t="s">
        <v>317</v>
      </c>
      <c r="J116" s="4">
        <v>25.77</v>
      </c>
      <c r="K116" s="4">
        <v>2023</v>
      </c>
      <c r="L116" s="5" t="s">
        <v>144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thickBot="1" x14ac:dyDescent="0.4">
      <c r="A117" s="3">
        <v>45215</v>
      </c>
      <c r="B117" s="4">
        <v>116270</v>
      </c>
      <c r="C117" s="4">
        <v>116644</v>
      </c>
      <c r="D117" s="4">
        <v>374</v>
      </c>
      <c r="E117" s="4" t="s">
        <v>318</v>
      </c>
      <c r="F117" s="4" t="s">
        <v>319</v>
      </c>
      <c r="G117" s="4" t="s">
        <v>320</v>
      </c>
      <c r="H117" s="4" t="s">
        <v>321</v>
      </c>
      <c r="I117" s="4" t="s">
        <v>322</v>
      </c>
      <c r="J117" s="4" t="s">
        <v>323</v>
      </c>
      <c r="K117" s="5">
        <v>2023</v>
      </c>
      <c r="L117" s="5" t="s">
        <v>144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thickBot="1" x14ac:dyDescent="0.4">
      <c r="A118" s="3">
        <v>45221</v>
      </c>
      <c r="B118" s="4">
        <v>116644</v>
      </c>
      <c r="C118" s="4">
        <v>117122</v>
      </c>
      <c r="D118" s="4">
        <v>478</v>
      </c>
      <c r="E118" s="4" t="s">
        <v>318</v>
      </c>
      <c r="F118" s="4" t="s">
        <v>324</v>
      </c>
      <c r="G118" s="4">
        <v>64</v>
      </c>
      <c r="H118" s="4" t="s">
        <v>325</v>
      </c>
      <c r="I118" s="4" t="s">
        <v>326</v>
      </c>
      <c r="J118" s="4" t="s">
        <v>327</v>
      </c>
      <c r="K118" s="5">
        <v>2023</v>
      </c>
      <c r="L118" s="5" t="s">
        <v>144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thickBot="1" x14ac:dyDescent="0.4">
      <c r="A119" s="3">
        <v>45227</v>
      </c>
      <c r="B119" s="4">
        <v>117122</v>
      </c>
      <c r="C119" s="4">
        <v>117444</v>
      </c>
      <c r="D119" s="4">
        <v>322</v>
      </c>
      <c r="E119" s="4" t="s">
        <v>328</v>
      </c>
      <c r="F119" s="4" t="s">
        <v>329</v>
      </c>
      <c r="G119" s="4" t="s">
        <v>330</v>
      </c>
      <c r="H119" s="4" t="s">
        <v>331</v>
      </c>
      <c r="I119" s="4" t="s">
        <v>332</v>
      </c>
      <c r="J119" s="4" t="s">
        <v>333</v>
      </c>
      <c r="K119" s="5">
        <v>2023</v>
      </c>
      <c r="L119" s="5" t="s">
        <v>144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thickBot="1" x14ac:dyDescent="0.4">
      <c r="A120" s="3">
        <v>45230</v>
      </c>
      <c r="B120" s="4">
        <v>117444</v>
      </c>
      <c r="C120" s="4">
        <v>117886</v>
      </c>
      <c r="D120" s="4">
        <v>442</v>
      </c>
      <c r="E120" s="4" t="s">
        <v>334</v>
      </c>
      <c r="F120" s="4" t="s">
        <v>335</v>
      </c>
      <c r="G120" s="4" t="s">
        <v>336</v>
      </c>
      <c r="H120" s="4" t="s">
        <v>337</v>
      </c>
      <c r="I120" s="4" t="s">
        <v>326</v>
      </c>
      <c r="J120" s="4" t="s">
        <v>338</v>
      </c>
      <c r="K120" s="5">
        <v>2023</v>
      </c>
      <c r="L120" s="5" t="s">
        <v>144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thickBot="1" x14ac:dyDescent="0.4">
      <c r="A121" s="3">
        <v>45234</v>
      </c>
      <c r="B121" s="4">
        <v>117886</v>
      </c>
      <c r="C121" s="4">
        <v>118290</v>
      </c>
      <c r="D121" s="4">
        <v>404</v>
      </c>
      <c r="E121" s="4" t="s">
        <v>334</v>
      </c>
      <c r="F121" s="4" t="s">
        <v>339</v>
      </c>
      <c r="G121" s="4" t="s">
        <v>340</v>
      </c>
      <c r="H121" s="4" t="s">
        <v>341</v>
      </c>
      <c r="I121" s="4" t="s">
        <v>342</v>
      </c>
      <c r="J121" s="4" t="s">
        <v>343</v>
      </c>
      <c r="K121" s="5">
        <v>2023</v>
      </c>
      <c r="L121" s="5" t="s">
        <v>165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thickBot="1" x14ac:dyDescent="0.4">
      <c r="A122" s="3">
        <v>45237</v>
      </c>
      <c r="B122" s="4">
        <v>118290</v>
      </c>
      <c r="C122" s="4">
        <v>118412</v>
      </c>
      <c r="D122" s="4">
        <v>122</v>
      </c>
      <c r="E122" s="4" t="s">
        <v>344</v>
      </c>
      <c r="F122" s="4" t="s">
        <v>345</v>
      </c>
      <c r="G122" s="4" t="s">
        <v>346</v>
      </c>
      <c r="H122" s="4" t="s">
        <v>347</v>
      </c>
      <c r="I122" s="4" t="s">
        <v>348</v>
      </c>
      <c r="J122" s="4" t="s">
        <v>349</v>
      </c>
      <c r="K122" s="5">
        <v>2023</v>
      </c>
      <c r="L122" s="5" t="s">
        <v>165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thickBot="1" x14ac:dyDescent="0.4">
      <c r="A123" s="3">
        <v>45240</v>
      </c>
      <c r="B123" s="4">
        <v>118412</v>
      </c>
      <c r="C123" s="4">
        <v>118911</v>
      </c>
      <c r="D123" s="4">
        <v>499</v>
      </c>
      <c r="E123" s="4" t="s">
        <v>344</v>
      </c>
      <c r="F123" s="4" t="s">
        <v>350</v>
      </c>
      <c r="G123" s="4" t="s">
        <v>351</v>
      </c>
      <c r="H123" s="4" t="s">
        <v>352</v>
      </c>
      <c r="I123" s="4" t="s">
        <v>353</v>
      </c>
      <c r="J123" s="4" t="s">
        <v>354</v>
      </c>
      <c r="K123" s="5">
        <v>2023</v>
      </c>
      <c r="L123" s="5" t="s">
        <v>165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thickBot="1" x14ac:dyDescent="0.4">
      <c r="A124" s="3">
        <v>45247</v>
      </c>
      <c r="B124" s="4">
        <v>118911</v>
      </c>
      <c r="C124" s="4">
        <v>119269</v>
      </c>
      <c r="D124" s="4">
        <v>358</v>
      </c>
      <c r="E124" s="4" t="s">
        <v>355</v>
      </c>
      <c r="F124" s="4" t="s">
        <v>356</v>
      </c>
      <c r="G124" s="4" t="s">
        <v>357</v>
      </c>
      <c r="H124" s="4" t="s">
        <v>358</v>
      </c>
      <c r="I124" s="4" t="s">
        <v>359</v>
      </c>
      <c r="J124" s="4" t="s">
        <v>360</v>
      </c>
      <c r="K124" s="5">
        <v>2023</v>
      </c>
      <c r="L124" s="5" t="s">
        <v>165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thickBot="1" x14ac:dyDescent="0.4">
      <c r="A125" s="3">
        <v>45251</v>
      </c>
      <c r="B125" s="4">
        <v>119269</v>
      </c>
      <c r="C125" s="4">
        <v>119732</v>
      </c>
      <c r="D125" s="4">
        <v>463</v>
      </c>
      <c r="E125" s="4" t="s">
        <v>361</v>
      </c>
      <c r="F125" s="4" t="s">
        <v>362</v>
      </c>
      <c r="G125" s="4" t="s">
        <v>363</v>
      </c>
      <c r="H125" s="4" t="s">
        <v>364</v>
      </c>
      <c r="I125" s="4" t="s">
        <v>365</v>
      </c>
      <c r="J125" s="4" t="s">
        <v>366</v>
      </c>
      <c r="K125" s="5">
        <v>2023</v>
      </c>
      <c r="L125" s="5" t="s">
        <v>165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thickBot="1" x14ac:dyDescent="0.4">
      <c r="A126" s="3">
        <v>45259</v>
      </c>
      <c r="B126" s="4">
        <v>119732</v>
      </c>
      <c r="C126" s="4">
        <v>120145</v>
      </c>
      <c r="D126" s="4">
        <v>413</v>
      </c>
      <c r="E126" s="4" t="s">
        <v>367</v>
      </c>
      <c r="F126" s="4" t="s">
        <v>368</v>
      </c>
      <c r="G126" s="4" t="s">
        <v>369</v>
      </c>
      <c r="H126" s="4" t="s">
        <v>370</v>
      </c>
      <c r="I126" s="4" t="s">
        <v>371</v>
      </c>
      <c r="J126" s="4" t="s">
        <v>372</v>
      </c>
      <c r="K126" s="5">
        <v>2023</v>
      </c>
      <c r="L126" s="5" t="s">
        <v>165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thickBot="1" x14ac:dyDescent="0.4">
      <c r="A127" s="3">
        <v>45263</v>
      </c>
      <c r="B127" s="4">
        <v>120145</v>
      </c>
      <c r="C127" s="4">
        <v>120517</v>
      </c>
      <c r="D127" s="4">
        <v>372</v>
      </c>
      <c r="E127" s="4" t="s">
        <v>373</v>
      </c>
      <c r="F127" s="4" t="s">
        <v>374</v>
      </c>
      <c r="G127" s="4" t="s">
        <v>375</v>
      </c>
      <c r="H127" s="4" t="s">
        <v>376</v>
      </c>
      <c r="I127" s="4" t="s">
        <v>377</v>
      </c>
      <c r="J127" s="4" t="s">
        <v>378</v>
      </c>
      <c r="K127" s="5">
        <v>2023</v>
      </c>
      <c r="L127" s="5" t="s">
        <v>15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thickBot="1" x14ac:dyDescent="0.4">
      <c r="A128" s="3">
        <v>45265</v>
      </c>
      <c r="B128" s="4">
        <v>120517</v>
      </c>
      <c r="C128" s="4">
        <v>121026</v>
      </c>
      <c r="D128" s="4">
        <v>509</v>
      </c>
      <c r="E128" s="4" t="s">
        <v>379</v>
      </c>
      <c r="F128" s="4" t="s">
        <v>380</v>
      </c>
      <c r="G128" s="4" t="s">
        <v>381</v>
      </c>
      <c r="H128" s="4" t="s">
        <v>382</v>
      </c>
      <c r="I128" s="4" t="s">
        <v>383</v>
      </c>
      <c r="J128" s="4" t="s">
        <v>384</v>
      </c>
      <c r="K128" s="5">
        <v>2023</v>
      </c>
      <c r="L128" s="5" t="s">
        <v>15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thickBot="1" x14ac:dyDescent="0.4">
      <c r="A129" s="3">
        <v>45272</v>
      </c>
      <c r="B129" s="4">
        <v>121026</v>
      </c>
      <c r="C129" s="4">
        <v>121418</v>
      </c>
      <c r="D129" s="4">
        <v>392</v>
      </c>
      <c r="E129" s="4" t="s">
        <v>385</v>
      </c>
      <c r="F129" s="4" t="s">
        <v>386</v>
      </c>
      <c r="G129" s="4">
        <v>63</v>
      </c>
      <c r="H129" s="4" t="s">
        <v>387</v>
      </c>
      <c r="I129" s="4" t="s">
        <v>388</v>
      </c>
      <c r="J129" s="4" t="s">
        <v>389</v>
      </c>
      <c r="K129" s="5">
        <v>2023</v>
      </c>
      <c r="L129" s="5" t="s">
        <v>15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thickBot="1" x14ac:dyDescent="0.4">
      <c r="A130" s="3">
        <v>45277</v>
      </c>
      <c r="B130" s="4">
        <v>121418</v>
      </c>
      <c r="C130" s="4">
        <v>121790</v>
      </c>
      <c r="D130" s="4">
        <v>372</v>
      </c>
      <c r="E130" s="4" t="s">
        <v>385</v>
      </c>
      <c r="F130" s="4" t="s">
        <v>390</v>
      </c>
      <c r="G130" s="4" t="s">
        <v>391</v>
      </c>
      <c r="H130" s="4" t="s">
        <v>392</v>
      </c>
      <c r="I130" s="4" t="s">
        <v>393</v>
      </c>
      <c r="J130" s="4" t="s">
        <v>394</v>
      </c>
      <c r="K130" s="5">
        <v>2023</v>
      </c>
      <c r="L130" s="5" t="s">
        <v>15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thickBot="1" x14ac:dyDescent="0.4">
      <c r="A131" s="3">
        <v>45301</v>
      </c>
      <c r="B131" s="4">
        <v>121790</v>
      </c>
      <c r="C131" s="4">
        <v>122183</v>
      </c>
      <c r="D131" s="4">
        <v>393</v>
      </c>
      <c r="E131" s="4" t="s">
        <v>395</v>
      </c>
      <c r="F131" s="4" t="s">
        <v>396</v>
      </c>
      <c r="G131" s="4" t="s">
        <v>397</v>
      </c>
      <c r="H131" s="4" t="s">
        <v>398</v>
      </c>
      <c r="I131" s="4" t="s">
        <v>399</v>
      </c>
      <c r="J131" s="4" t="s">
        <v>400</v>
      </c>
      <c r="K131" s="5">
        <v>2024</v>
      </c>
      <c r="L131" s="5" t="s">
        <v>29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thickBot="1" x14ac:dyDescent="0.4">
      <c r="A132" s="3">
        <v>45305</v>
      </c>
      <c r="B132" s="4">
        <v>122183</v>
      </c>
      <c r="C132" s="4">
        <v>122553</v>
      </c>
      <c r="D132" s="4">
        <v>370</v>
      </c>
      <c r="E132" s="4" t="s">
        <v>401</v>
      </c>
      <c r="F132" s="4" t="s">
        <v>402</v>
      </c>
      <c r="G132" s="4" t="s">
        <v>403</v>
      </c>
      <c r="H132" s="4" t="s">
        <v>404</v>
      </c>
      <c r="I132" s="4" t="s">
        <v>405</v>
      </c>
      <c r="J132" s="4" t="s">
        <v>406</v>
      </c>
      <c r="K132" s="5">
        <v>2024</v>
      </c>
      <c r="L132" s="5" t="s">
        <v>29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thickBot="1" x14ac:dyDescent="0.4">
      <c r="A133" s="3">
        <v>45312</v>
      </c>
      <c r="B133" s="4">
        <v>122553</v>
      </c>
      <c r="C133" s="4">
        <v>122970</v>
      </c>
      <c r="D133" s="4">
        <v>417</v>
      </c>
      <c r="E133" s="4" t="s">
        <v>407</v>
      </c>
      <c r="F133" s="4" t="s">
        <v>408</v>
      </c>
      <c r="G133" s="4" t="s">
        <v>409</v>
      </c>
      <c r="H133" s="4" t="s">
        <v>410</v>
      </c>
      <c r="I133" s="4" t="s">
        <v>411</v>
      </c>
      <c r="J133" s="4" t="s">
        <v>412</v>
      </c>
      <c r="K133" s="5">
        <v>2024</v>
      </c>
      <c r="L133" s="5" t="s">
        <v>29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thickBot="1" x14ac:dyDescent="0.4">
      <c r="A134" s="3">
        <v>45320</v>
      </c>
      <c r="B134" s="4">
        <v>122970</v>
      </c>
      <c r="C134" s="4">
        <v>123362</v>
      </c>
      <c r="D134" s="4">
        <v>392</v>
      </c>
      <c r="E134" s="4" t="s">
        <v>413</v>
      </c>
      <c r="F134" s="4">
        <v>1726</v>
      </c>
      <c r="G134" s="4" t="s">
        <v>414</v>
      </c>
      <c r="H134" s="4" t="s">
        <v>415</v>
      </c>
      <c r="I134" s="4" t="s">
        <v>416</v>
      </c>
      <c r="J134" s="4" t="s">
        <v>417</v>
      </c>
      <c r="K134" s="5">
        <v>2024</v>
      </c>
      <c r="L134" s="5" t="s">
        <v>29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thickBot="1" x14ac:dyDescent="0.4">
      <c r="A135" s="3">
        <v>45325</v>
      </c>
      <c r="B135" s="4">
        <v>123362</v>
      </c>
      <c r="C135" s="4">
        <v>123799</v>
      </c>
      <c r="D135" s="4">
        <v>437</v>
      </c>
      <c r="E135" s="4" t="s">
        <v>418</v>
      </c>
      <c r="F135" s="4" t="s">
        <v>419</v>
      </c>
      <c r="G135" s="4" t="s">
        <v>420</v>
      </c>
      <c r="H135" s="4" t="s">
        <v>421</v>
      </c>
      <c r="I135" s="4" t="s">
        <v>422</v>
      </c>
      <c r="J135" s="4" t="s">
        <v>423</v>
      </c>
      <c r="K135" s="5">
        <v>2024</v>
      </c>
      <c r="L135" s="5" t="s">
        <v>38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thickBot="1" x14ac:dyDescent="0.4">
      <c r="A136" s="3">
        <v>45331</v>
      </c>
      <c r="B136" s="4">
        <v>123799</v>
      </c>
      <c r="C136" s="4">
        <v>124223</v>
      </c>
      <c r="D136" s="4">
        <v>424</v>
      </c>
      <c r="E136" s="4" t="s">
        <v>424</v>
      </c>
      <c r="F136" s="4" t="s">
        <v>425</v>
      </c>
      <c r="G136" s="4" t="s">
        <v>336</v>
      </c>
      <c r="H136" s="4" t="s">
        <v>426</v>
      </c>
      <c r="I136" s="4" t="s">
        <v>371</v>
      </c>
      <c r="J136" s="4" t="s">
        <v>427</v>
      </c>
      <c r="K136" s="5">
        <v>2024</v>
      </c>
      <c r="L136" s="5" t="s">
        <v>38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thickBot="1" x14ac:dyDescent="0.4">
      <c r="A137" s="3">
        <v>45335</v>
      </c>
      <c r="B137" s="4">
        <v>124223</v>
      </c>
      <c r="C137" s="4">
        <v>124698</v>
      </c>
      <c r="D137" s="4">
        <v>475</v>
      </c>
      <c r="E137" s="4" t="s">
        <v>428</v>
      </c>
      <c r="F137" s="4" t="s">
        <v>429</v>
      </c>
      <c r="G137" s="4" t="s">
        <v>430</v>
      </c>
      <c r="H137" s="4" t="s">
        <v>431</v>
      </c>
      <c r="I137" s="4" t="s">
        <v>432</v>
      </c>
      <c r="J137" s="4" t="s">
        <v>433</v>
      </c>
      <c r="K137" s="5">
        <v>2024</v>
      </c>
      <c r="L137" s="5" t="s">
        <v>38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thickBot="1" x14ac:dyDescent="0.4">
      <c r="A138" s="3">
        <v>45349</v>
      </c>
      <c r="B138" s="4">
        <v>124698</v>
      </c>
      <c r="C138" s="4">
        <v>125134</v>
      </c>
      <c r="D138" s="4">
        <v>436</v>
      </c>
      <c r="E138" s="4" t="s">
        <v>434</v>
      </c>
      <c r="F138" s="4" t="s">
        <v>435</v>
      </c>
      <c r="G138" s="4" t="s">
        <v>436</v>
      </c>
      <c r="H138" s="4" t="s">
        <v>437</v>
      </c>
      <c r="I138" s="4" t="s">
        <v>438</v>
      </c>
      <c r="J138" s="4" t="s">
        <v>439</v>
      </c>
      <c r="K138" s="5">
        <v>2024</v>
      </c>
      <c r="L138" s="5" t="s">
        <v>38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thickBot="1" x14ac:dyDescent="0.4">
      <c r="A139" s="3">
        <v>45354</v>
      </c>
      <c r="B139" s="4">
        <v>125134</v>
      </c>
      <c r="C139" s="4">
        <v>125565</v>
      </c>
      <c r="D139" s="4">
        <v>431</v>
      </c>
      <c r="E139" s="4" t="s">
        <v>440</v>
      </c>
      <c r="F139" s="4" t="s">
        <v>441</v>
      </c>
      <c r="G139" s="4" t="s">
        <v>442</v>
      </c>
      <c r="H139" s="4" t="s">
        <v>443</v>
      </c>
      <c r="I139" s="4" t="s">
        <v>444</v>
      </c>
      <c r="J139" s="4" t="s">
        <v>445</v>
      </c>
      <c r="K139" s="5">
        <v>2024</v>
      </c>
      <c r="L139" s="5" t="s">
        <v>51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thickBot="1" x14ac:dyDescent="0.4">
      <c r="A140" s="3">
        <v>45358</v>
      </c>
      <c r="B140" s="4">
        <v>125565</v>
      </c>
      <c r="C140" s="4">
        <v>125958</v>
      </c>
      <c r="D140" s="4">
        <v>393</v>
      </c>
      <c r="E140" s="4" t="s">
        <v>446</v>
      </c>
      <c r="F140" s="4" t="s">
        <v>447</v>
      </c>
      <c r="G140" s="4" t="s">
        <v>448</v>
      </c>
      <c r="H140" s="4" t="s">
        <v>449</v>
      </c>
      <c r="I140" s="4" t="s">
        <v>450</v>
      </c>
      <c r="J140" s="4" t="s">
        <v>451</v>
      </c>
      <c r="K140" s="5">
        <v>2024</v>
      </c>
      <c r="L140" s="5" t="s">
        <v>51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thickBot="1" x14ac:dyDescent="0.4">
      <c r="A141" s="3">
        <v>45366</v>
      </c>
      <c r="B141" s="4">
        <v>125958</v>
      </c>
      <c r="C141" s="4">
        <v>126326</v>
      </c>
      <c r="D141" s="4">
        <v>368</v>
      </c>
      <c r="E141" s="4" t="s">
        <v>452</v>
      </c>
      <c r="F141" s="4" t="s">
        <v>453</v>
      </c>
      <c r="G141" s="4" t="s">
        <v>454</v>
      </c>
      <c r="H141" s="4" t="s">
        <v>455</v>
      </c>
      <c r="I141" s="4" t="s">
        <v>456</v>
      </c>
      <c r="J141" s="4" t="s">
        <v>457</v>
      </c>
      <c r="K141" s="5">
        <v>2024</v>
      </c>
      <c r="L141" s="5" t="s">
        <v>51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thickBot="1" x14ac:dyDescent="0.4">
      <c r="A142" s="3">
        <v>45372</v>
      </c>
      <c r="B142" s="4">
        <v>126326</v>
      </c>
      <c r="C142" s="4">
        <v>126793</v>
      </c>
      <c r="D142" s="4">
        <v>467</v>
      </c>
      <c r="E142" s="4">
        <v>29</v>
      </c>
      <c r="F142" s="4" t="s">
        <v>458</v>
      </c>
      <c r="G142" s="4" t="s">
        <v>459</v>
      </c>
      <c r="H142" s="4" t="s">
        <v>460</v>
      </c>
      <c r="I142" s="4" t="s">
        <v>461</v>
      </c>
      <c r="J142" s="4" t="s">
        <v>428</v>
      </c>
      <c r="K142" s="5">
        <v>2024</v>
      </c>
      <c r="L142" s="5" t="s">
        <v>51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thickBot="1" x14ac:dyDescent="0.4">
      <c r="A143" s="3">
        <v>45377</v>
      </c>
      <c r="B143" s="4">
        <v>126793</v>
      </c>
      <c r="C143" s="4">
        <v>127307</v>
      </c>
      <c r="D143" s="4">
        <v>514</v>
      </c>
      <c r="E143" s="4" t="s">
        <v>462</v>
      </c>
      <c r="F143" s="4">
        <v>2430</v>
      </c>
      <c r="G143" s="4" t="s">
        <v>463</v>
      </c>
      <c r="H143" s="4" t="s">
        <v>464</v>
      </c>
      <c r="I143" s="4" t="s">
        <v>465</v>
      </c>
      <c r="J143" s="4" t="s">
        <v>466</v>
      </c>
      <c r="K143" s="5">
        <v>2024</v>
      </c>
      <c r="L143" s="5" t="s">
        <v>51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thickBot="1" x14ac:dyDescent="0.4">
      <c r="A144" s="3">
        <v>45379</v>
      </c>
      <c r="B144" s="4">
        <v>127307</v>
      </c>
      <c r="C144" s="4">
        <v>127667</v>
      </c>
      <c r="D144" s="4">
        <v>360</v>
      </c>
      <c r="E144" s="4" t="s">
        <v>467</v>
      </c>
      <c r="F144" s="4" t="s">
        <v>468</v>
      </c>
      <c r="G144" s="4" t="s">
        <v>469</v>
      </c>
      <c r="H144" s="4" t="s">
        <v>470</v>
      </c>
      <c r="I144" s="4" t="s">
        <v>471</v>
      </c>
      <c r="J144" s="4" t="s">
        <v>472</v>
      </c>
      <c r="K144" s="5">
        <v>2024</v>
      </c>
      <c r="L144" s="5" t="s">
        <v>51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thickBot="1" x14ac:dyDescent="0.4">
      <c r="A145" s="3">
        <v>45384</v>
      </c>
      <c r="B145" s="4">
        <v>127667</v>
      </c>
      <c r="C145" s="4">
        <v>128038</v>
      </c>
      <c r="D145" s="4">
        <v>371</v>
      </c>
      <c r="E145" s="4" t="s">
        <v>473</v>
      </c>
      <c r="F145" s="4" t="s">
        <v>474</v>
      </c>
      <c r="G145" s="4" t="s">
        <v>475</v>
      </c>
      <c r="H145" s="4" t="s">
        <v>476</v>
      </c>
      <c r="I145" s="4" t="s">
        <v>477</v>
      </c>
      <c r="J145" s="4" t="s">
        <v>478</v>
      </c>
      <c r="K145" s="5">
        <v>2024</v>
      </c>
      <c r="L145" s="5" t="s">
        <v>66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thickBot="1" x14ac:dyDescent="0.4">
      <c r="A146" s="3">
        <v>45386</v>
      </c>
      <c r="B146" s="4">
        <v>128038</v>
      </c>
      <c r="C146" s="4">
        <v>128557</v>
      </c>
      <c r="D146" s="4">
        <v>519</v>
      </c>
      <c r="E146" s="4" t="s">
        <v>473</v>
      </c>
      <c r="F146" s="4" t="s">
        <v>479</v>
      </c>
      <c r="G146" s="4" t="s">
        <v>480</v>
      </c>
      <c r="H146" s="4">
        <v>8</v>
      </c>
      <c r="I146" s="4" t="s">
        <v>481</v>
      </c>
      <c r="J146" s="4" t="s">
        <v>482</v>
      </c>
      <c r="K146" s="5">
        <v>2024</v>
      </c>
      <c r="L146" s="5" t="s">
        <v>66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thickBot="1" x14ac:dyDescent="0.4">
      <c r="A147" s="3">
        <v>45393</v>
      </c>
      <c r="B147" s="4">
        <v>128557</v>
      </c>
      <c r="C147" s="4">
        <v>128932</v>
      </c>
      <c r="D147" s="4">
        <v>375</v>
      </c>
      <c r="E147" s="4" t="s">
        <v>483</v>
      </c>
      <c r="F147" s="4" t="s">
        <v>484</v>
      </c>
      <c r="G147" s="4" t="s">
        <v>485</v>
      </c>
      <c r="H147" s="4" t="s">
        <v>486</v>
      </c>
      <c r="I147" s="4">
        <v>4</v>
      </c>
      <c r="J147" s="4" t="s">
        <v>487</v>
      </c>
      <c r="K147" s="5">
        <v>2024</v>
      </c>
      <c r="L147" s="5" t="s">
        <v>66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thickBot="1" x14ac:dyDescent="0.4">
      <c r="A148" s="3">
        <v>45401</v>
      </c>
      <c r="B148" s="4">
        <v>128932</v>
      </c>
      <c r="C148" s="4">
        <v>129268</v>
      </c>
      <c r="D148" s="4">
        <v>336</v>
      </c>
      <c r="E148" s="4" t="s">
        <v>488</v>
      </c>
      <c r="F148" s="4" t="s">
        <v>489</v>
      </c>
      <c r="G148" s="4" t="s">
        <v>490</v>
      </c>
      <c r="H148" s="4" t="s">
        <v>491</v>
      </c>
      <c r="I148" s="4" t="s">
        <v>492</v>
      </c>
      <c r="J148" s="4" t="s">
        <v>493</v>
      </c>
      <c r="K148" s="5">
        <v>2024</v>
      </c>
      <c r="L148" s="5" t="s">
        <v>66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thickBot="1" x14ac:dyDescent="0.4">
      <c r="A149" s="3">
        <v>45408</v>
      </c>
      <c r="B149" s="4">
        <v>129268</v>
      </c>
      <c r="C149" s="4">
        <v>129667</v>
      </c>
      <c r="D149" s="4">
        <v>399</v>
      </c>
      <c r="E149" s="4" t="s">
        <v>494</v>
      </c>
      <c r="F149" s="4" t="s">
        <v>495</v>
      </c>
      <c r="G149" s="4" t="s">
        <v>496</v>
      </c>
      <c r="H149" s="4" t="s">
        <v>497</v>
      </c>
      <c r="I149" s="4" t="s">
        <v>498</v>
      </c>
      <c r="J149" s="4" t="s">
        <v>499</v>
      </c>
      <c r="K149" s="5">
        <v>2024</v>
      </c>
      <c r="L149" s="5" t="s">
        <v>66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thickBot="1" x14ac:dyDescent="0.4">
      <c r="A150" s="3">
        <v>45412</v>
      </c>
      <c r="B150" s="4">
        <v>129667</v>
      </c>
      <c r="C150" s="4">
        <v>130088</v>
      </c>
      <c r="D150" s="4">
        <v>421</v>
      </c>
      <c r="E150" s="4" t="s">
        <v>500</v>
      </c>
      <c r="F150" s="4" t="s">
        <v>501</v>
      </c>
      <c r="G150" s="4" t="s">
        <v>502</v>
      </c>
      <c r="H150" s="4" t="s">
        <v>503</v>
      </c>
      <c r="I150" s="4" t="s">
        <v>432</v>
      </c>
      <c r="J150" s="4" t="s">
        <v>504</v>
      </c>
      <c r="K150" s="5">
        <v>2024</v>
      </c>
      <c r="L150" s="5" t="s">
        <v>66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thickBot="1" x14ac:dyDescent="0.4">
      <c r="A151" s="3">
        <v>45414</v>
      </c>
      <c r="B151" s="4">
        <v>130080</v>
      </c>
      <c r="C151" s="4">
        <v>130503</v>
      </c>
      <c r="D151" s="4">
        <v>423</v>
      </c>
      <c r="E151" s="4" t="s">
        <v>505</v>
      </c>
      <c r="F151" s="4" t="s">
        <v>506</v>
      </c>
      <c r="G151" s="4" t="s">
        <v>507</v>
      </c>
      <c r="H151" s="4" t="s">
        <v>508</v>
      </c>
      <c r="I151" s="4" t="s">
        <v>342</v>
      </c>
      <c r="J151" s="4" t="s">
        <v>509</v>
      </c>
      <c r="K151" s="5">
        <v>2024</v>
      </c>
      <c r="L151" s="5" t="s">
        <v>81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thickBot="1" x14ac:dyDescent="0.4">
      <c r="A152" s="3">
        <v>45443</v>
      </c>
      <c r="B152" s="4">
        <v>130503</v>
      </c>
      <c r="C152" s="4">
        <v>130854</v>
      </c>
      <c r="D152" s="4">
        <v>351</v>
      </c>
      <c r="E152" s="4" t="s">
        <v>510</v>
      </c>
      <c r="F152" s="4" t="s">
        <v>511</v>
      </c>
      <c r="G152" s="4" t="s">
        <v>512</v>
      </c>
      <c r="H152" s="4" t="s">
        <v>513</v>
      </c>
      <c r="I152" s="4" t="s">
        <v>514</v>
      </c>
      <c r="J152" s="4" t="s">
        <v>515</v>
      </c>
      <c r="K152" s="5">
        <v>2024</v>
      </c>
      <c r="L152" s="5" t="s">
        <v>81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thickBot="1" x14ac:dyDescent="0.4">
      <c r="A153" s="3">
        <v>45446</v>
      </c>
      <c r="B153" s="4">
        <v>130854</v>
      </c>
      <c r="C153" s="4">
        <v>131308</v>
      </c>
      <c r="D153" s="4">
        <v>454</v>
      </c>
      <c r="E153" s="4" t="s">
        <v>516</v>
      </c>
      <c r="F153" s="4" t="s">
        <v>517</v>
      </c>
      <c r="G153" s="4" t="s">
        <v>518</v>
      </c>
      <c r="H153" s="4" t="s">
        <v>519</v>
      </c>
      <c r="I153" s="4" t="s">
        <v>422</v>
      </c>
      <c r="J153" s="4" t="s">
        <v>520</v>
      </c>
      <c r="K153" s="5">
        <v>2024</v>
      </c>
      <c r="L153" s="5" t="s">
        <v>89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thickBot="1" x14ac:dyDescent="0.4">
      <c r="A154" s="3">
        <v>45451</v>
      </c>
      <c r="B154" s="4">
        <v>131308</v>
      </c>
      <c r="C154" s="4">
        <v>131734</v>
      </c>
      <c r="D154" s="4">
        <v>426</v>
      </c>
      <c r="E154" s="4" t="s">
        <v>521</v>
      </c>
      <c r="F154" s="4" t="s">
        <v>522</v>
      </c>
      <c r="G154" s="4" t="s">
        <v>523</v>
      </c>
      <c r="H154" s="4" t="s">
        <v>426</v>
      </c>
      <c r="I154" s="4" t="s">
        <v>524</v>
      </c>
      <c r="J154" s="4" t="s">
        <v>427</v>
      </c>
      <c r="K154" s="5">
        <v>2024</v>
      </c>
      <c r="L154" s="5" t="s">
        <v>89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thickBot="1" x14ac:dyDescent="0.4">
      <c r="A155" s="3">
        <v>45456</v>
      </c>
      <c r="B155" s="4">
        <v>131734</v>
      </c>
      <c r="C155" s="4">
        <v>132136</v>
      </c>
      <c r="D155" s="4">
        <v>402</v>
      </c>
      <c r="E155" s="4" t="s">
        <v>525</v>
      </c>
      <c r="F155" s="4" t="s">
        <v>526</v>
      </c>
      <c r="G155" s="4" t="s">
        <v>527</v>
      </c>
      <c r="H155" s="4" t="s">
        <v>528</v>
      </c>
      <c r="I155" s="4" t="s">
        <v>529</v>
      </c>
      <c r="J155" s="4" t="s">
        <v>530</v>
      </c>
      <c r="K155" s="5">
        <v>2024</v>
      </c>
      <c r="L155" s="5" t="s">
        <v>89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thickBot="1" x14ac:dyDescent="0.4">
      <c r="A156" s="3">
        <v>45460</v>
      </c>
      <c r="B156" s="4">
        <v>132136</v>
      </c>
      <c r="C156" s="4">
        <v>132588</v>
      </c>
      <c r="D156" s="4">
        <v>452</v>
      </c>
      <c r="E156" s="4" t="s">
        <v>531</v>
      </c>
      <c r="F156" s="4" t="s">
        <v>532</v>
      </c>
      <c r="G156" s="4" t="s">
        <v>533</v>
      </c>
      <c r="H156" s="4" t="s">
        <v>534</v>
      </c>
      <c r="I156" s="4" t="s">
        <v>535</v>
      </c>
      <c r="J156" s="4" t="s">
        <v>536</v>
      </c>
      <c r="K156" s="5">
        <v>2024</v>
      </c>
      <c r="L156" s="5" t="s">
        <v>89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thickBot="1" x14ac:dyDescent="0.4">
      <c r="A157" s="3">
        <v>45466</v>
      </c>
      <c r="B157" s="4">
        <v>132588</v>
      </c>
      <c r="C157" s="4">
        <v>132987</v>
      </c>
      <c r="D157" s="4">
        <v>399</v>
      </c>
      <c r="E157" s="4" t="s">
        <v>537</v>
      </c>
      <c r="F157" s="4" t="s">
        <v>538</v>
      </c>
      <c r="G157" s="4" t="s">
        <v>539</v>
      </c>
      <c r="H157" s="4" t="s">
        <v>540</v>
      </c>
      <c r="I157" s="4" t="s">
        <v>388</v>
      </c>
      <c r="J157" s="4" t="s">
        <v>541</v>
      </c>
      <c r="K157" s="5">
        <v>2024</v>
      </c>
      <c r="L157" s="5" t="s">
        <v>89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thickBot="1" x14ac:dyDescent="0.4">
      <c r="A158" s="3">
        <v>45472</v>
      </c>
      <c r="B158" s="4">
        <v>132987</v>
      </c>
      <c r="C158" s="4">
        <v>133446</v>
      </c>
      <c r="D158" s="4">
        <v>459</v>
      </c>
      <c r="E158" s="4" t="s">
        <v>542</v>
      </c>
      <c r="F158" s="4" t="s">
        <v>543</v>
      </c>
      <c r="G158" s="4" t="s">
        <v>544</v>
      </c>
      <c r="H158" s="4" t="s">
        <v>545</v>
      </c>
      <c r="I158" s="4" t="s">
        <v>546</v>
      </c>
      <c r="J158" s="4" t="s">
        <v>547</v>
      </c>
      <c r="K158" s="5">
        <v>2024</v>
      </c>
      <c r="L158" s="5" t="s">
        <v>89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thickBot="1" x14ac:dyDescent="0.4">
      <c r="A159" s="3">
        <v>45477</v>
      </c>
      <c r="B159" s="4">
        <v>133446</v>
      </c>
      <c r="C159" s="4">
        <v>133847</v>
      </c>
      <c r="D159" s="4">
        <v>401</v>
      </c>
      <c r="E159" s="4" t="s">
        <v>548</v>
      </c>
      <c r="F159" s="4" t="s">
        <v>549</v>
      </c>
      <c r="G159" s="4" t="s">
        <v>550</v>
      </c>
      <c r="H159" s="4" t="s">
        <v>370</v>
      </c>
      <c r="I159" s="4" t="s">
        <v>551</v>
      </c>
      <c r="J159" s="4" t="s">
        <v>372</v>
      </c>
      <c r="K159" s="5">
        <v>2024</v>
      </c>
      <c r="L159" s="5" t="s">
        <v>96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thickBot="1" x14ac:dyDescent="0.4">
      <c r="A160" s="3">
        <v>45482</v>
      </c>
      <c r="B160" s="4">
        <v>133847</v>
      </c>
      <c r="C160" s="4">
        <v>134322</v>
      </c>
      <c r="D160" s="4">
        <v>475</v>
      </c>
      <c r="E160" s="4" t="s">
        <v>552</v>
      </c>
      <c r="F160" s="4" t="s">
        <v>553</v>
      </c>
      <c r="G160" s="4" t="s">
        <v>554</v>
      </c>
      <c r="H160" s="4" t="s">
        <v>555</v>
      </c>
      <c r="I160" s="4" t="s">
        <v>365</v>
      </c>
      <c r="J160" s="4" t="s">
        <v>556</v>
      </c>
      <c r="K160" s="5">
        <v>2024</v>
      </c>
      <c r="L160" s="5" t="s">
        <v>96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thickBot="1" x14ac:dyDescent="0.4">
      <c r="A161" s="3">
        <v>45492</v>
      </c>
      <c r="B161" s="4">
        <v>134322</v>
      </c>
      <c r="C161" s="4">
        <v>134716</v>
      </c>
      <c r="D161" s="4">
        <v>394</v>
      </c>
      <c r="E161" s="4" t="s">
        <v>557</v>
      </c>
      <c r="F161" s="4" t="s">
        <v>558</v>
      </c>
      <c r="G161" s="4" t="s">
        <v>559</v>
      </c>
      <c r="H161" s="4" t="s">
        <v>560</v>
      </c>
      <c r="I161" s="4" t="s">
        <v>561</v>
      </c>
      <c r="J161" s="4" t="s">
        <v>562</v>
      </c>
      <c r="K161" s="5">
        <v>2024</v>
      </c>
      <c r="L161" s="5" t="s">
        <v>96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thickBot="1" x14ac:dyDescent="0.4">
      <c r="A162" s="3">
        <v>45496</v>
      </c>
      <c r="B162" s="4">
        <v>134716</v>
      </c>
      <c r="C162" s="4">
        <v>135182</v>
      </c>
      <c r="D162" s="4">
        <v>466</v>
      </c>
      <c r="E162" s="4" t="s">
        <v>563</v>
      </c>
      <c r="F162" s="4" t="s">
        <v>564</v>
      </c>
      <c r="G162" s="4" t="s">
        <v>565</v>
      </c>
      <c r="H162" s="4" t="s">
        <v>566</v>
      </c>
      <c r="I162" s="4" t="s">
        <v>567</v>
      </c>
      <c r="J162" s="4" t="s">
        <v>568</v>
      </c>
      <c r="K162" s="5">
        <v>2024</v>
      </c>
      <c r="L162" s="5" t="s">
        <v>96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thickBot="1" x14ac:dyDescent="0.4">
      <c r="A163" s="3">
        <v>45503</v>
      </c>
      <c r="B163" s="4">
        <v>135182</v>
      </c>
      <c r="C163" s="4">
        <v>135526</v>
      </c>
      <c r="D163" s="4">
        <v>344</v>
      </c>
      <c r="E163" s="4" t="s">
        <v>569</v>
      </c>
      <c r="F163" s="4" t="s">
        <v>570</v>
      </c>
      <c r="G163" s="4" t="s">
        <v>320</v>
      </c>
      <c r="H163" s="4" t="s">
        <v>571</v>
      </c>
      <c r="I163" s="4" t="s">
        <v>572</v>
      </c>
      <c r="J163" s="4" t="s">
        <v>573</v>
      </c>
      <c r="K163" s="5">
        <v>2024</v>
      </c>
      <c r="L163" s="5" t="s">
        <v>96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thickBot="1" x14ac:dyDescent="0.4">
      <c r="A164" s="3">
        <v>45510</v>
      </c>
      <c r="B164" s="4">
        <v>135526</v>
      </c>
      <c r="C164" s="4">
        <v>135906</v>
      </c>
      <c r="D164" s="4">
        <v>380</v>
      </c>
      <c r="E164" s="4" t="s">
        <v>574</v>
      </c>
      <c r="F164" s="4" t="s">
        <v>575</v>
      </c>
      <c r="G164" s="4" t="s">
        <v>576</v>
      </c>
      <c r="H164" s="4" t="s">
        <v>577</v>
      </c>
      <c r="I164" s="4" t="s">
        <v>578</v>
      </c>
      <c r="J164" s="4" t="s">
        <v>579</v>
      </c>
      <c r="K164" s="5">
        <v>2024</v>
      </c>
      <c r="L164" s="5" t="s">
        <v>109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thickBot="1" x14ac:dyDescent="0.4">
      <c r="A165" s="3">
        <v>45514</v>
      </c>
      <c r="B165" s="4">
        <v>135906</v>
      </c>
      <c r="C165" s="4">
        <v>136264</v>
      </c>
      <c r="D165" s="4">
        <v>358</v>
      </c>
      <c r="E165" s="4" t="s">
        <v>525</v>
      </c>
      <c r="F165" s="4" t="s">
        <v>580</v>
      </c>
      <c r="G165" s="4" t="s">
        <v>581</v>
      </c>
      <c r="H165" s="4" t="s">
        <v>582</v>
      </c>
      <c r="I165" s="4" t="s">
        <v>332</v>
      </c>
      <c r="J165" s="4" t="s">
        <v>583</v>
      </c>
      <c r="K165" s="5">
        <v>2024</v>
      </c>
      <c r="L165" s="5" t="s">
        <v>109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thickBot="1" x14ac:dyDescent="0.4">
      <c r="A166" s="3">
        <v>45519</v>
      </c>
      <c r="B166" s="4">
        <v>136264</v>
      </c>
      <c r="C166" s="4">
        <v>136679</v>
      </c>
      <c r="D166" s="4">
        <v>415</v>
      </c>
      <c r="E166" s="4" t="s">
        <v>584</v>
      </c>
      <c r="F166" s="4" t="s">
        <v>585</v>
      </c>
      <c r="G166" s="4" t="s">
        <v>586</v>
      </c>
      <c r="H166" s="4" t="s">
        <v>587</v>
      </c>
      <c r="I166" s="4" t="s">
        <v>588</v>
      </c>
      <c r="J166" s="4" t="s">
        <v>589</v>
      </c>
      <c r="K166" s="5">
        <v>2024</v>
      </c>
      <c r="L166" s="5" t="s">
        <v>109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thickBot="1" x14ac:dyDescent="0.4">
      <c r="A167" s="3">
        <v>45526</v>
      </c>
      <c r="B167" s="4">
        <v>136679</v>
      </c>
      <c r="C167" s="4">
        <v>137076</v>
      </c>
      <c r="D167" s="4">
        <v>397</v>
      </c>
      <c r="E167" s="4" t="s">
        <v>552</v>
      </c>
      <c r="F167" s="4" t="s">
        <v>590</v>
      </c>
      <c r="G167" s="4" t="s">
        <v>351</v>
      </c>
      <c r="H167" s="4" t="s">
        <v>398</v>
      </c>
      <c r="I167" s="4" t="s">
        <v>591</v>
      </c>
      <c r="J167" s="4" t="s">
        <v>400</v>
      </c>
      <c r="K167" s="5">
        <v>2024</v>
      </c>
      <c r="L167" s="5" t="s">
        <v>109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thickBot="1" x14ac:dyDescent="0.4">
      <c r="A168" s="3">
        <v>45530</v>
      </c>
      <c r="B168" s="4">
        <v>137076</v>
      </c>
      <c r="C168" s="4">
        <v>137529</v>
      </c>
      <c r="D168" s="4">
        <v>453</v>
      </c>
      <c r="E168" s="4" t="s">
        <v>592</v>
      </c>
      <c r="F168" s="4" t="s">
        <v>593</v>
      </c>
      <c r="G168" s="4" t="s">
        <v>594</v>
      </c>
      <c r="H168" s="4" t="s">
        <v>595</v>
      </c>
      <c r="I168" s="4" t="s">
        <v>326</v>
      </c>
      <c r="J168" s="4" t="s">
        <v>596</v>
      </c>
      <c r="K168" s="5">
        <v>2024</v>
      </c>
      <c r="L168" s="5" t="s">
        <v>109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thickBot="1" x14ac:dyDescent="0.4">
      <c r="A169" s="3">
        <v>45534</v>
      </c>
      <c r="B169" s="4">
        <v>137529</v>
      </c>
      <c r="C169" s="4">
        <v>137930</v>
      </c>
      <c r="D169" s="4">
        <v>401</v>
      </c>
      <c r="E169" s="4" t="s">
        <v>542</v>
      </c>
      <c r="F169" s="4" t="s">
        <v>597</v>
      </c>
      <c r="G169" s="4" t="s">
        <v>598</v>
      </c>
      <c r="H169" s="4">
        <v>7</v>
      </c>
      <c r="I169" s="4" t="s">
        <v>599</v>
      </c>
      <c r="J169" s="4" t="s">
        <v>600</v>
      </c>
      <c r="K169" s="5">
        <v>2024</v>
      </c>
      <c r="L169" s="5" t="s">
        <v>109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thickBot="1" x14ac:dyDescent="0.4">
      <c r="A170" s="3">
        <v>45540</v>
      </c>
      <c r="B170" s="4">
        <v>137930</v>
      </c>
      <c r="C170" s="4">
        <v>138334</v>
      </c>
      <c r="D170" s="4">
        <v>404</v>
      </c>
      <c r="E170" s="4" t="s">
        <v>601</v>
      </c>
      <c r="F170" s="4" t="s">
        <v>602</v>
      </c>
      <c r="G170" s="4" t="s">
        <v>603</v>
      </c>
      <c r="H170" s="4" t="s">
        <v>604</v>
      </c>
      <c r="I170" s="4" t="s">
        <v>605</v>
      </c>
      <c r="J170" s="4" t="s">
        <v>606</v>
      </c>
      <c r="K170" s="5">
        <v>2024</v>
      </c>
      <c r="L170" s="5" t="s">
        <v>128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thickBot="1" x14ac:dyDescent="0.4">
      <c r="A171" s="3">
        <v>45544</v>
      </c>
      <c r="B171" s="4">
        <v>138334</v>
      </c>
      <c r="C171" s="4">
        <v>138823</v>
      </c>
      <c r="D171" s="4">
        <v>489</v>
      </c>
      <c r="E171" s="4" t="s">
        <v>607</v>
      </c>
      <c r="F171" s="4" t="s">
        <v>608</v>
      </c>
      <c r="G171" s="4" t="s">
        <v>609</v>
      </c>
      <c r="H171" s="4" t="s">
        <v>610</v>
      </c>
      <c r="I171" s="4" t="s">
        <v>611</v>
      </c>
      <c r="J171" s="4" t="s">
        <v>612</v>
      </c>
      <c r="K171" s="5">
        <v>2024</v>
      </c>
      <c r="L171" s="5" t="s">
        <v>128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thickBot="1" x14ac:dyDescent="0.4">
      <c r="A172" s="3">
        <v>45551</v>
      </c>
      <c r="B172" s="4">
        <v>138823</v>
      </c>
      <c r="C172" s="4">
        <v>139256</v>
      </c>
      <c r="D172" s="4">
        <v>433</v>
      </c>
      <c r="E172" s="4" t="s">
        <v>613</v>
      </c>
      <c r="F172" s="4" t="s">
        <v>614</v>
      </c>
      <c r="G172" s="4" t="s">
        <v>615</v>
      </c>
      <c r="H172" s="4" t="s">
        <v>616</v>
      </c>
      <c r="I172" s="4" t="s">
        <v>617</v>
      </c>
      <c r="J172" s="4" t="s">
        <v>618</v>
      </c>
      <c r="K172" s="5">
        <v>2024</v>
      </c>
      <c r="L172" s="5" t="s">
        <v>128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thickBot="1" x14ac:dyDescent="0.4">
      <c r="A173" s="3">
        <v>45556</v>
      </c>
      <c r="B173" s="4">
        <v>139256</v>
      </c>
      <c r="C173" s="4">
        <v>139652</v>
      </c>
      <c r="D173" s="4">
        <v>396</v>
      </c>
      <c r="E173" s="4" t="s">
        <v>619</v>
      </c>
      <c r="F173" s="4">
        <v>1660</v>
      </c>
      <c r="G173" s="4" t="s">
        <v>620</v>
      </c>
      <c r="H173" s="4" t="s">
        <v>621</v>
      </c>
      <c r="I173" s="4" t="s">
        <v>399</v>
      </c>
      <c r="J173" s="4" t="s">
        <v>622</v>
      </c>
      <c r="K173" s="5">
        <v>2024</v>
      </c>
      <c r="L173" s="5" t="s">
        <v>128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thickBot="1" x14ac:dyDescent="0.4">
      <c r="A174" s="3">
        <v>45568</v>
      </c>
      <c r="B174" s="4">
        <v>139652</v>
      </c>
      <c r="C174" s="4">
        <v>140067</v>
      </c>
      <c r="D174" s="4">
        <v>415</v>
      </c>
      <c r="E174" s="4" t="s">
        <v>623</v>
      </c>
      <c r="F174" s="4" t="s">
        <v>624</v>
      </c>
      <c r="G174" s="4" t="s">
        <v>625</v>
      </c>
      <c r="H174" s="4" t="s">
        <v>626</v>
      </c>
      <c r="I174" s="4" t="s">
        <v>627</v>
      </c>
      <c r="J174" s="4" t="s">
        <v>628</v>
      </c>
      <c r="K174" s="5">
        <v>2024</v>
      </c>
      <c r="L174" s="5" t="s">
        <v>144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thickBot="1" x14ac:dyDescent="0.4">
      <c r="A175" s="3">
        <v>45572</v>
      </c>
      <c r="B175" s="4">
        <v>140067</v>
      </c>
      <c r="C175" s="4">
        <v>140500</v>
      </c>
      <c r="D175" s="4">
        <v>433</v>
      </c>
      <c r="E175" s="4" t="s">
        <v>629</v>
      </c>
      <c r="F175" s="4" t="s">
        <v>630</v>
      </c>
      <c r="G175" s="4" t="s">
        <v>631</v>
      </c>
      <c r="H175" s="4" t="s">
        <v>632</v>
      </c>
      <c r="I175" s="4" t="s">
        <v>627</v>
      </c>
      <c r="J175" s="4" t="s">
        <v>633</v>
      </c>
      <c r="K175" s="5">
        <v>2024</v>
      </c>
      <c r="L175" s="5" t="s">
        <v>144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thickBot="1" x14ac:dyDescent="0.4">
      <c r="A176" s="3">
        <v>45579</v>
      </c>
      <c r="B176" s="4">
        <v>140500</v>
      </c>
      <c r="C176" s="4">
        <v>140946</v>
      </c>
      <c r="D176" s="4">
        <v>446</v>
      </c>
      <c r="E176" s="4" t="s">
        <v>634</v>
      </c>
      <c r="F176" s="4" t="s">
        <v>635</v>
      </c>
      <c r="G176" s="4" t="s">
        <v>636</v>
      </c>
      <c r="H176" s="4" t="s">
        <v>637</v>
      </c>
      <c r="I176" s="4" t="s">
        <v>611</v>
      </c>
      <c r="J176" s="4" t="s">
        <v>601</v>
      </c>
      <c r="K176" s="5">
        <v>2024</v>
      </c>
      <c r="L176" s="5" t="s">
        <v>144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thickBot="1" x14ac:dyDescent="0.4">
      <c r="A177" s="3">
        <v>45587</v>
      </c>
      <c r="B177" s="4">
        <v>140946</v>
      </c>
      <c r="C177" s="4">
        <v>141377</v>
      </c>
      <c r="D177" s="4">
        <v>431</v>
      </c>
      <c r="E177" s="4" t="s">
        <v>638</v>
      </c>
      <c r="F177" s="4" t="s">
        <v>639</v>
      </c>
      <c r="G177" s="4" t="s">
        <v>340</v>
      </c>
      <c r="H177" s="4" t="s">
        <v>376</v>
      </c>
      <c r="I177" s="4" t="s">
        <v>567</v>
      </c>
      <c r="J177" s="4" t="s">
        <v>378</v>
      </c>
      <c r="K177" s="5">
        <v>2024</v>
      </c>
      <c r="L177" s="5" t="s">
        <v>144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thickBot="1" x14ac:dyDescent="0.4">
      <c r="A178" s="3">
        <v>45606</v>
      </c>
      <c r="B178" s="4">
        <v>141377</v>
      </c>
      <c r="C178" s="4">
        <v>141758</v>
      </c>
      <c r="D178" s="4">
        <v>381</v>
      </c>
      <c r="E178" s="4" t="s">
        <v>640</v>
      </c>
      <c r="F178" s="4">
        <v>1561</v>
      </c>
      <c r="G178" s="4" t="s">
        <v>641</v>
      </c>
      <c r="H178" s="4" t="s">
        <v>642</v>
      </c>
      <c r="I178" s="4" t="s">
        <v>643</v>
      </c>
      <c r="J178" s="4" t="s">
        <v>644</v>
      </c>
      <c r="K178" s="5">
        <v>2024</v>
      </c>
      <c r="L178" s="5" t="s">
        <v>165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thickBot="1" x14ac:dyDescent="0.4">
      <c r="A179" s="3">
        <v>45617</v>
      </c>
      <c r="B179" s="4">
        <v>141758</v>
      </c>
      <c r="C179" s="4">
        <v>142181</v>
      </c>
      <c r="D179" s="4">
        <v>423</v>
      </c>
      <c r="E179" s="4" t="s">
        <v>645</v>
      </c>
      <c r="F179" s="4">
        <v>1566</v>
      </c>
      <c r="G179" s="4" t="s">
        <v>646</v>
      </c>
      <c r="H179" s="4" t="s">
        <v>647</v>
      </c>
      <c r="I179" s="4" t="s">
        <v>648</v>
      </c>
      <c r="J179" s="4" t="s">
        <v>649</v>
      </c>
      <c r="K179" s="5">
        <v>2024</v>
      </c>
      <c r="L179" s="5" t="s">
        <v>165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thickBot="1" x14ac:dyDescent="0.4">
      <c r="A180" s="3">
        <v>45626</v>
      </c>
      <c r="B180" s="4">
        <v>142181</v>
      </c>
      <c r="C180" s="4">
        <v>142547</v>
      </c>
      <c r="D180" s="4">
        <v>366</v>
      </c>
      <c r="E180" s="4" t="s">
        <v>650</v>
      </c>
      <c r="F180" s="4" t="s">
        <v>651</v>
      </c>
      <c r="G180" s="4" t="s">
        <v>652</v>
      </c>
      <c r="H180" s="4" t="s">
        <v>653</v>
      </c>
      <c r="I180" s="4" t="s">
        <v>416</v>
      </c>
      <c r="J180" s="4" t="s">
        <v>654</v>
      </c>
      <c r="K180" s="5">
        <v>2024</v>
      </c>
      <c r="L180" s="5" t="s">
        <v>165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thickBot="1" x14ac:dyDescent="0.4">
      <c r="A181" s="3">
        <v>45635</v>
      </c>
      <c r="B181" s="4">
        <v>142547</v>
      </c>
      <c r="C181" s="4">
        <v>143008</v>
      </c>
      <c r="D181" s="4">
        <v>461</v>
      </c>
      <c r="E181" s="4" t="s">
        <v>655</v>
      </c>
      <c r="F181" s="4" t="s">
        <v>656</v>
      </c>
      <c r="G181" s="4" t="s">
        <v>657</v>
      </c>
      <c r="H181" s="4" t="s">
        <v>658</v>
      </c>
      <c r="I181" s="4" t="s">
        <v>659</v>
      </c>
      <c r="J181" s="4" t="s">
        <v>516</v>
      </c>
      <c r="K181" s="5">
        <v>2024</v>
      </c>
      <c r="L181" s="5" t="s">
        <v>15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thickBot="1" x14ac:dyDescent="0.4">
      <c r="A182" s="3">
        <v>45669</v>
      </c>
      <c r="B182" s="4">
        <v>143008</v>
      </c>
      <c r="C182" s="4">
        <v>143614</v>
      </c>
      <c r="D182" s="4">
        <v>606</v>
      </c>
      <c r="E182" s="4" t="s">
        <v>660</v>
      </c>
      <c r="F182" s="4" t="s">
        <v>661</v>
      </c>
      <c r="G182" s="4" t="s">
        <v>662</v>
      </c>
      <c r="H182" s="4" t="s">
        <v>663</v>
      </c>
      <c r="I182" s="4" t="s">
        <v>664</v>
      </c>
      <c r="J182" s="4" t="s">
        <v>665</v>
      </c>
      <c r="K182" s="5">
        <v>2025</v>
      </c>
      <c r="L182" s="5" t="s">
        <v>29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thickBot="1" x14ac:dyDescent="0.4">
      <c r="A183" s="3">
        <v>45685</v>
      </c>
      <c r="B183" s="4">
        <v>143614</v>
      </c>
      <c r="C183" s="4">
        <v>144020</v>
      </c>
      <c r="D183" s="4">
        <v>406</v>
      </c>
      <c r="E183" s="4" t="s">
        <v>361</v>
      </c>
      <c r="F183" s="4" t="s">
        <v>666</v>
      </c>
      <c r="G183" s="4" t="s">
        <v>667</v>
      </c>
      <c r="H183" s="4" t="s">
        <v>668</v>
      </c>
      <c r="I183" s="4" t="s">
        <v>669</v>
      </c>
      <c r="J183" s="4" t="s">
        <v>670</v>
      </c>
      <c r="K183" s="5">
        <v>2025</v>
      </c>
      <c r="L183" s="5" t="s">
        <v>29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thickBot="1" x14ac:dyDescent="0.4">
      <c r="A184" s="3">
        <v>45703</v>
      </c>
      <c r="B184" s="4">
        <v>144020</v>
      </c>
      <c r="C184" s="4">
        <v>144403</v>
      </c>
      <c r="D184" s="4">
        <v>383</v>
      </c>
      <c r="E184" s="4" t="s">
        <v>671</v>
      </c>
      <c r="F184" s="4">
        <v>1649</v>
      </c>
      <c r="G184" s="4" t="s">
        <v>672</v>
      </c>
      <c r="H184" s="4" t="s">
        <v>560</v>
      </c>
      <c r="I184" s="4" t="s">
        <v>673</v>
      </c>
      <c r="J184" s="4" t="s">
        <v>562</v>
      </c>
      <c r="K184" s="5">
        <v>2025</v>
      </c>
      <c r="L184" s="5" t="s">
        <v>38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thickBot="1" x14ac:dyDescent="0.4">
      <c r="A185" s="3">
        <v>45705</v>
      </c>
      <c r="B185" s="4">
        <v>144403</v>
      </c>
      <c r="C185" s="4">
        <v>144905</v>
      </c>
      <c r="D185" s="4">
        <v>502</v>
      </c>
      <c r="E185" s="4" t="s">
        <v>674</v>
      </c>
      <c r="F185" s="4">
        <v>1690</v>
      </c>
      <c r="G185" s="4" t="s">
        <v>675</v>
      </c>
      <c r="H185" s="4" t="s">
        <v>676</v>
      </c>
      <c r="I185" s="4" t="s">
        <v>677</v>
      </c>
      <c r="J185" s="4" t="s">
        <v>678</v>
      </c>
      <c r="K185" s="5">
        <v>2025</v>
      </c>
      <c r="L185" s="5" t="s">
        <v>38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thickBot="1" x14ac:dyDescent="0.4">
      <c r="A186" s="3">
        <v>45716</v>
      </c>
      <c r="B186" s="4">
        <v>144905</v>
      </c>
      <c r="C186" s="4">
        <v>145374</v>
      </c>
      <c r="D186" s="4">
        <v>469</v>
      </c>
      <c r="E186" s="4" t="s">
        <v>679</v>
      </c>
      <c r="F186" s="4" t="s">
        <v>680</v>
      </c>
      <c r="G186" s="4" t="s">
        <v>681</v>
      </c>
      <c r="H186" s="4" t="s">
        <v>682</v>
      </c>
      <c r="I186" s="4" t="s">
        <v>683</v>
      </c>
      <c r="J186" s="4" t="s">
        <v>684</v>
      </c>
      <c r="K186" s="5">
        <v>2025</v>
      </c>
      <c r="L186" s="5" t="s">
        <v>38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thickBot="1" x14ac:dyDescent="0.4">
      <c r="A187" s="3">
        <v>45723</v>
      </c>
      <c r="B187" s="4">
        <v>145374</v>
      </c>
      <c r="C187" s="4">
        <v>145833</v>
      </c>
      <c r="D187" s="4">
        <v>459</v>
      </c>
      <c r="E187" s="4" t="s">
        <v>685</v>
      </c>
      <c r="F187" s="4" t="s">
        <v>686</v>
      </c>
      <c r="G187" s="4" t="s">
        <v>687</v>
      </c>
      <c r="H187" s="4" t="s">
        <v>352</v>
      </c>
      <c r="I187" s="4" t="s">
        <v>688</v>
      </c>
      <c r="J187" s="4" t="s">
        <v>354</v>
      </c>
      <c r="K187" s="5">
        <v>2025</v>
      </c>
      <c r="L187" s="5" t="s">
        <v>51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thickBot="1" x14ac:dyDescent="0.4">
      <c r="A188" s="3">
        <v>45727</v>
      </c>
      <c r="B188" s="4">
        <v>145833</v>
      </c>
      <c r="C188" s="4">
        <v>146351</v>
      </c>
      <c r="D188" s="4">
        <v>518</v>
      </c>
      <c r="E188" s="4" t="s">
        <v>689</v>
      </c>
      <c r="F188" s="4" t="s">
        <v>690</v>
      </c>
      <c r="G188" s="4" t="s">
        <v>631</v>
      </c>
      <c r="H188" s="4" t="s">
        <v>691</v>
      </c>
      <c r="I188" s="4" t="s">
        <v>692</v>
      </c>
      <c r="J188" s="4" t="s">
        <v>693</v>
      </c>
      <c r="K188" s="5">
        <v>2025</v>
      </c>
      <c r="L188" s="5" t="s">
        <v>51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thickBot="1" x14ac:dyDescent="0.4">
      <c r="A189" s="3">
        <v>45733</v>
      </c>
      <c r="B189" s="4">
        <v>146351</v>
      </c>
      <c r="C189" s="4">
        <v>146832</v>
      </c>
      <c r="D189" s="4">
        <v>481</v>
      </c>
      <c r="E189" s="4" t="s">
        <v>694</v>
      </c>
      <c r="F189" s="4" t="s">
        <v>695</v>
      </c>
      <c r="G189" s="4" t="s">
        <v>696</v>
      </c>
      <c r="H189" s="4" t="s">
        <v>697</v>
      </c>
      <c r="I189" s="4" t="s">
        <v>698</v>
      </c>
      <c r="J189" s="4" t="s">
        <v>699</v>
      </c>
      <c r="K189" s="5">
        <v>2025</v>
      </c>
      <c r="L189" s="5" t="s">
        <v>51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thickBot="1" x14ac:dyDescent="0.4">
      <c r="A190" s="3">
        <v>45742</v>
      </c>
      <c r="B190" s="4">
        <v>146832</v>
      </c>
      <c r="C190" s="4">
        <v>147167</v>
      </c>
      <c r="D190" s="4">
        <v>335</v>
      </c>
      <c r="E190" s="4" t="s">
        <v>700</v>
      </c>
      <c r="F190" s="4" t="s">
        <v>701</v>
      </c>
      <c r="G190" s="4" t="s">
        <v>702</v>
      </c>
      <c r="H190" s="4" t="s">
        <v>492</v>
      </c>
      <c r="I190" s="4" t="s">
        <v>703</v>
      </c>
      <c r="J190" s="4" t="s">
        <v>704</v>
      </c>
      <c r="K190" s="5">
        <v>2025</v>
      </c>
      <c r="L190" s="5" t="s">
        <v>51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thickBot="1" x14ac:dyDescent="0.4">
      <c r="A191" s="3">
        <v>45751</v>
      </c>
      <c r="B191" s="4">
        <v>147167</v>
      </c>
      <c r="C191" s="4">
        <v>147635</v>
      </c>
      <c r="D191" s="4">
        <v>468</v>
      </c>
      <c r="E191" s="4" t="s">
        <v>628</v>
      </c>
      <c r="F191" s="4" t="s">
        <v>705</v>
      </c>
      <c r="G191" s="4" t="s">
        <v>706</v>
      </c>
      <c r="H191" s="4" t="s">
        <v>707</v>
      </c>
      <c r="I191" s="4" t="s">
        <v>708</v>
      </c>
      <c r="J191" s="4" t="s">
        <v>709</v>
      </c>
      <c r="K191" s="5">
        <v>2025</v>
      </c>
      <c r="L191" s="5" t="s">
        <v>66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thickBot="1" x14ac:dyDescent="0.4">
      <c r="A192" s="3">
        <v>45766</v>
      </c>
      <c r="B192" s="4">
        <v>147635</v>
      </c>
      <c r="C192" s="4">
        <v>148037</v>
      </c>
      <c r="D192" s="4">
        <v>402</v>
      </c>
      <c r="E192" s="4" t="s">
        <v>710</v>
      </c>
      <c r="F192" s="4" t="s">
        <v>711</v>
      </c>
      <c r="G192" s="4" t="s">
        <v>712</v>
      </c>
      <c r="H192" s="4" t="s">
        <v>508</v>
      </c>
      <c r="I192" s="4" t="s">
        <v>713</v>
      </c>
      <c r="J192" s="4" t="s">
        <v>509</v>
      </c>
      <c r="K192" s="5">
        <v>2025</v>
      </c>
      <c r="L192" s="5" t="s">
        <v>66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thickBot="1" x14ac:dyDescent="0.4">
      <c r="A193" s="3">
        <v>45775</v>
      </c>
      <c r="B193" s="4">
        <v>148037</v>
      </c>
      <c r="C193" s="4">
        <v>148451</v>
      </c>
      <c r="D193" s="4">
        <v>414</v>
      </c>
      <c r="E193" s="4" t="s">
        <v>413</v>
      </c>
      <c r="F193" s="4" t="s">
        <v>714</v>
      </c>
      <c r="G193" s="4" t="s">
        <v>715</v>
      </c>
      <c r="H193" s="4" t="s">
        <v>668</v>
      </c>
      <c r="I193" s="4" t="s">
        <v>716</v>
      </c>
      <c r="J193" s="4" t="s">
        <v>670</v>
      </c>
      <c r="K193" s="5">
        <v>2025</v>
      </c>
      <c r="L193" s="5" t="s">
        <v>66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thickBot="1" x14ac:dyDescent="0.4">
      <c r="A194" s="3">
        <v>45791</v>
      </c>
      <c r="B194" s="4">
        <v>148451</v>
      </c>
      <c r="C194" s="4">
        <v>148895</v>
      </c>
      <c r="D194" s="4">
        <v>444</v>
      </c>
      <c r="E194" s="4" t="s">
        <v>717</v>
      </c>
      <c r="F194" s="4">
        <v>1585</v>
      </c>
      <c r="G194" s="4" t="s">
        <v>718</v>
      </c>
      <c r="H194" s="4" t="s">
        <v>719</v>
      </c>
      <c r="I194" s="4" t="s">
        <v>611</v>
      </c>
      <c r="J194" s="4" t="s">
        <v>720</v>
      </c>
      <c r="K194" s="5">
        <v>2025</v>
      </c>
      <c r="L194" s="5" t="s">
        <v>81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thickBot="1" x14ac:dyDescent="0.4">
      <c r="A195" s="3">
        <v>45804</v>
      </c>
      <c r="B195" s="4">
        <v>148895</v>
      </c>
      <c r="C195" s="4">
        <v>149312</v>
      </c>
      <c r="D195" s="4">
        <v>417</v>
      </c>
      <c r="E195" s="4" t="s">
        <v>633</v>
      </c>
      <c r="F195" s="4" t="s">
        <v>721</v>
      </c>
      <c r="G195" s="4" t="s">
        <v>722</v>
      </c>
      <c r="H195" s="4" t="s">
        <v>723</v>
      </c>
      <c r="I195" s="4" t="s">
        <v>326</v>
      </c>
      <c r="J195" s="4" t="s">
        <v>724</v>
      </c>
      <c r="K195" s="5">
        <v>2025</v>
      </c>
      <c r="L195" s="5" t="s">
        <v>81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thickBot="1" x14ac:dyDescent="0.4">
      <c r="A196" s="3">
        <v>45813</v>
      </c>
      <c r="B196" s="4">
        <v>149312</v>
      </c>
      <c r="C196" s="4">
        <v>149760</v>
      </c>
      <c r="D196" s="4">
        <v>448</v>
      </c>
      <c r="E196" s="4" t="s">
        <v>725</v>
      </c>
      <c r="F196" s="4" t="s">
        <v>726</v>
      </c>
      <c r="G196" s="4" t="s">
        <v>727</v>
      </c>
      <c r="H196" s="4" t="s">
        <v>728</v>
      </c>
      <c r="I196" s="4" t="s">
        <v>416</v>
      </c>
      <c r="J196" s="4" t="s">
        <v>729</v>
      </c>
      <c r="K196" s="5">
        <v>2025</v>
      </c>
      <c r="L196" s="5" t="s">
        <v>89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thickBot="1" x14ac:dyDescent="0.4">
      <c r="A197" s="3">
        <v>45829</v>
      </c>
      <c r="B197" s="4">
        <v>149760</v>
      </c>
      <c r="C197" s="4">
        <v>150159</v>
      </c>
      <c r="D197" s="4">
        <v>399</v>
      </c>
      <c r="E197" s="4" t="s">
        <v>730</v>
      </c>
      <c r="F197" s="4" t="s">
        <v>731</v>
      </c>
      <c r="G197" s="4" t="s">
        <v>732</v>
      </c>
      <c r="H197" s="4" t="s">
        <v>519</v>
      </c>
      <c r="I197" s="4" t="s">
        <v>481</v>
      </c>
      <c r="J197" s="4" t="s">
        <v>520</v>
      </c>
      <c r="K197" s="5">
        <v>2025</v>
      </c>
      <c r="L197" s="5" t="s">
        <v>89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thickBot="1" x14ac:dyDescent="0.4">
      <c r="A198" s="3">
        <v>45841</v>
      </c>
      <c r="B198" s="4">
        <v>150159</v>
      </c>
      <c r="C198" s="4">
        <v>150509</v>
      </c>
      <c r="D198" s="4">
        <v>350</v>
      </c>
      <c r="E198" s="4" t="s">
        <v>413</v>
      </c>
      <c r="F198" s="4" t="s">
        <v>733</v>
      </c>
      <c r="G198" s="4" t="s">
        <v>734</v>
      </c>
      <c r="H198" s="4" t="s">
        <v>735</v>
      </c>
      <c r="I198" s="4" t="s">
        <v>736</v>
      </c>
      <c r="J198" s="4" t="s">
        <v>737</v>
      </c>
      <c r="K198" s="5">
        <v>2025</v>
      </c>
      <c r="L198" s="5" t="s">
        <v>96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thickBot="1" x14ac:dyDescent="0.4">
      <c r="A199" s="3">
        <v>45851</v>
      </c>
      <c r="B199" s="4">
        <v>150509</v>
      </c>
      <c r="C199" s="4">
        <v>150966</v>
      </c>
      <c r="D199" s="4">
        <v>457</v>
      </c>
      <c r="E199" s="4" t="s">
        <v>738</v>
      </c>
      <c r="F199" s="4" t="s">
        <v>739</v>
      </c>
      <c r="G199" s="4">
        <v>54</v>
      </c>
      <c r="H199" s="4" t="s">
        <v>740</v>
      </c>
      <c r="I199" s="4" t="s">
        <v>741</v>
      </c>
      <c r="J199" s="4" t="s">
        <v>742</v>
      </c>
      <c r="K199" s="5">
        <v>2025</v>
      </c>
      <c r="L199" s="5" t="s">
        <v>96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thickBot="1" x14ac:dyDescent="0.4">
      <c r="A200" s="3">
        <v>45865</v>
      </c>
      <c r="B200" s="4">
        <v>150966</v>
      </c>
      <c r="C200" s="4">
        <v>151407</v>
      </c>
      <c r="D200" s="4">
        <v>441</v>
      </c>
      <c r="E200" s="4" t="s">
        <v>743</v>
      </c>
      <c r="F200" s="4" t="s">
        <v>744</v>
      </c>
      <c r="G200" s="4" t="s">
        <v>745</v>
      </c>
      <c r="H200" s="4" t="s">
        <v>632</v>
      </c>
      <c r="I200" s="4" t="s">
        <v>746</v>
      </c>
      <c r="J200" s="4" t="s">
        <v>633</v>
      </c>
      <c r="K200" s="5">
        <v>2025</v>
      </c>
      <c r="L200" s="5" t="s">
        <v>96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thickBot="1" x14ac:dyDescent="0.4">
      <c r="A201" s="3">
        <v>45871</v>
      </c>
      <c r="B201" s="4">
        <v>151407</v>
      </c>
      <c r="C201" s="4">
        <v>151853</v>
      </c>
      <c r="D201" s="4">
        <v>446</v>
      </c>
      <c r="E201" s="4" t="s">
        <v>747</v>
      </c>
      <c r="F201" s="4" t="s">
        <v>748</v>
      </c>
      <c r="G201" s="4" t="s">
        <v>749</v>
      </c>
      <c r="H201" s="4" t="s">
        <v>750</v>
      </c>
      <c r="I201" s="4" t="s">
        <v>751</v>
      </c>
      <c r="J201" s="4" t="s">
        <v>752</v>
      </c>
      <c r="K201" s="5">
        <v>2025</v>
      </c>
      <c r="L201" s="5" t="s">
        <v>109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thickBot="1" x14ac:dyDescent="0.4">
      <c r="A202" s="3">
        <v>45878</v>
      </c>
      <c r="B202" s="4">
        <v>151853</v>
      </c>
      <c r="C202" s="4">
        <v>152291</v>
      </c>
      <c r="D202" s="4">
        <v>438</v>
      </c>
      <c r="E202" s="4" t="s">
        <v>753</v>
      </c>
      <c r="F202" s="4" t="s">
        <v>754</v>
      </c>
      <c r="G202" s="4" t="s">
        <v>755</v>
      </c>
      <c r="H202" s="4" t="s">
        <v>756</v>
      </c>
      <c r="I202" s="4" t="s">
        <v>688</v>
      </c>
      <c r="J202" s="4" t="s">
        <v>757</v>
      </c>
      <c r="K202" s="5">
        <v>2025</v>
      </c>
      <c r="L202" s="5" t="s">
        <v>109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thickBot="1" x14ac:dyDescent="0.4">
      <c r="A203" s="3">
        <v>45885</v>
      </c>
      <c r="B203" s="4">
        <v>152291</v>
      </c>
      <c r="C203" s="4">
        <v>152758</v>
      </c>
      <c r="D203" s="4">
        <v>467</v>
      </c>
      <c r="E203" s="4" t="s">
        <v>379</v>
      </c>
      <c r="F203" s="4" t="s">
        <v>758</v>
      </c>
      <c r="G203" s="4" t="s">
        <v>759</v>
      </c>
      <c r="H203" s="4" t="s">
        <v>431</v>
      </c>
      <c r="I203" s="4" t="s">
        <v>760</v>
      </c>
      <c r="J203" s="4" t="s">
        <v>433</v>
      </c>
      <c r="K203" s="5">
        <v>2025</v>
      </c>
      <c r="L203" s="5" t="s">
        <v>109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thickBot="1" x14ac:dyDescent="0.4">
      <c r="A204" s="3">
        <v>45898</v>
      </c>
      <c r="B204" s="4">
        <v>152758</v>
      </c>
      <c r="C204" s="4">
        <v>153190</v>
      </c>
      <c r="D204" s="4">
        <v>432</v>
      </c>
      <c r="E204" s="4" t="s">
        <v>761</v>
      </c>
      <c r="F204" s="4" t="s">
        <v>762</v>
      </c>
      <c r="G204" s="4" t="s">
        <v>765</v>
      </c>
      <c r="H204" s="4" t="s">
        <v>663</v>
      </c>
      <c r="I204" s="4" t="s">
        <v>535</v>
      </c>
      <c r="J204" s="4" t="s">
        <v>766</v>
      </c>
      <c r="K204" s="5">
        <v>2025</v>
      </c>
      <c r="L204" s="5" t="s">
        <v>109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thickBot="1" x14ac:dyDescent="0.4">
      <c r="A205" s="3">
        <v>45920</v>
      </c>
      <c r="B205" s="4">
        <v>153190</v>
      </c>
      <c r="C205" s="4">
        <v>153622</v>
      </c>
      <c r="D205" s="4">
        <v>432</v>
      </c>
      <c r="E205" s="4" t="s">
        <v>763</v>
      </c>
      <c r="F205" s="4" t="s">
        <v>764</v>
      </c>
      <c r="G205" s="4" t="s">
        <v>767</v>
      </c>
      <c r="H205" s="4" t="s">
        <v>768</v>
      </c>
      <c r="I205" s="4" t="s">
        <v>422</v>
      </c>
      <c r="J205" s="4" t="s">
        <v>769</v>
      </c>
      <c r="K205" s="5">
        <v>2025</v>
      </c>
      <c r="L205" s="5" t="s">
        <v>128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Google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 Pineda</dc:creator>
  <cp:lastModifiedBy>Arnoldo Pineda</cp:lastModifiedBy>
  <dcterms:created xsi:type="dcterms:W3CDTF">2025-09-24T10:38:57Z</dcterms:created>
  <dcterms:modified xsi:type="dcterms:W3CDTF">2025-09-30T11:17:21Z</dcterms:modified>
</cp:coreProperties>
</file>