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20730" windowHeight="11760" activeTab="1"/>
  </bookViews>
  <sheets>
    <sheet name="Stata" sheetId="1" r:id="rId1"/>
    <sheet name="SPS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D20" i="1"/>
  <c r="D18" i="1"/>
  <c r="D17" i="1"/>
  <c r="D13" i="2"/>
  <c r="D15" i="2"/>
  <c r="D12" i="1"/>
  <c r="D19" i="2"/>
  <c r="D18" i="2"/>
  <c r="D17" i="2"/>
  <c r="D8" i="2"/>
  <c r="D11" i="2"/>
  <c r="D16" i="1"/>
  <c r="D19" i="1"/>
  <c r="D14" i="1"/>
  <c r="D7" i="1"/>
  <c r="D10" i="1"/>
  <c r="D20" i="2"/>
  <c r="D21" i="2"/>
  <c r="D23" i="1"/>
</calcChain>
</file>

<file path=xl/sharedStrings.xml><?xml version="1.0" encoding="utf-8"?>
<sst xmlns="http://schemas.openxmlformats.org/spreadsheetml/2006/main" count="48" uniqueCount="22">
  <si>
    <t>Description</t>
  </si>
  <si>
    <t>Logistics &amp; Accommodation</t>
  </si>
  <si>
    <t>Qty/No. of Days</t>
  </si>
  <si>
    <t>Cost (NGN)</t>
  </si>
  <si>
    <t>Total</t>
  </si>
  <si>
    <t>Airport pick-up</t>
  </si>
  <si>
    <t>Air ticket (3 Team members)</t>
  </si>
  <si>
    <t>Hotel accommodation (3 Team members)</t>
  </si>
  <si>
    <t xml:space="preserve">Sub-total </t>
  </si>
  <si>
    <t>Training Fees</t>
  </si>
  <si>
    <t>Professional training fees</t>
  </si>
  <si>
    <t>Post-training support</t>
  </si>
  <si>
    <t>One month</t>
  </si>
  <si>
    <t>Consutancy Fee</t>
  </si>
  <si>
    <t>Lead Consultant</t>
  </si>
  <si>
    <t>Consultant</t>
  </si>
  <si>
    <t>Support Staff</t>
  </si>
  <si>
    <t>Management Fee</t>
  </si>
  <si>
    <t>Grand Total</t>
  </si>
  <si>
    <t>STATA TRAINING FINANCIAL PROPOSAL</t>
  </si>
  <si>
    <t>SPSS TRAINING FINANCIAL PROPOSAL</t>
  </si>
  <si>
    <t>10% of (Training fee &amp; Consultany fee)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</si>
</sst>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Continuous"/>
    </xf>
    <xf numFmtId="0" fontId="0" fillId="0" borderId="0" xfId="0" applyAlignment="1">
      <alignment horizontal="centerContinuous"/>
    </xf>
    <xf numFmtId="43" fontId="1" fillId="0" borderId="0" xfId="1" applyFont="1" applyAlignment="1">
      <alignment horizontal="center"/>
    </xf>
    <xf numFmtId="43" fontId="2" fillId="0" borderId="0" xfId="1" applyFont="1" applyAlignment="1">
      <alignment horizontal="center"/>
    </xf>
    <xf numFmtId="43" fontId="1" fillId="2" borderId="0" xfId="1" applyFont="1" applyFill="1" applyAlignment="1">
      <alignment horizontal="centerContinuous"/>
    </xf>
    <xf numFmtId="43" fontId="2" fillId="2" borderId="0" xfId="1" applyFont="1" applyFill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1990725</xdr:colOff>
      <xdr:row>3</xdr:row>
      <xdr:rowOff>257174</xdr:rowOff>
    </xdr:to>
    <xdr:pic>
      <xdr:nvPicPr>
        <xdr:cNvPr id="3" name="Picture 2" descr="C:\Users\Dataville Solutions\AppData\Local\Microsoft\Windows\Temporary Internet Files\Content.Word\Screenshot_2016-12-29-19-24-14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3458" r="40560" b="70502"/>
        <a:stretch/>
      </xdr:blipFill>
      <xdr:spPr bwMode="auto">
        <a:xfrm>
          <a:off x="0" y="0"/>
          <a:ext cx="1990725" cy="10572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2021206</xdr:colOff>
      <xdr:row>5</xdr:row>
      <xdr:rowOff>9524</xdr:rowOff>
    </xdr:to>
    <xdr:pic>
      <xdr:nvPicPr>
        <xdr:cNvPr id="2" name="Picture 1" descr="C:\Users\Dataville Solutions\AppData\Local\Microsoft\Windows\Temporary Internet Files\Content.Word\Screenshot_2016-12-29-19-24-14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3458" r="40560" b="70502"/>
        <a:stretch/>
      </xdr:blipFill>
      <xdr:spPr bwMode="auto">
        <a:xfrm>
          <a:off x="0" y="19050"/>
          <a:ext cx="2021206" cy="10191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4:D23"/>
  <sheetViews>
    <sheetView topLeftCell="A2" workbookViewId="0">
      <selection activeCell="D14" sqref="D14"/>
    </sheetView>
  </sheetViews>
  <sheetFormatPr defaultColWidth="8.85546875" defaultRowHeight="21" x14ac:dyDescent="0.35"/>
  <cols>
    <col min="1" max="1" width="57" style="8" customWidth="1"/>
    <col min="2" max="2" width="33.85546875" style="8" customWidth="1"/>
    <col min="3" max="3" width="26" style="8" customWidth="1"/>
    <col min="4" max="4" width="34.28515625" style="8" customWidth="1"/>
    <col min="5" max="16384" width="8.85546875" style="8"/>
  </cols>
  <sheetData>
    <row r="4" spans="1:4" x14ac:dyDescent="0.25">
      <c r="A4" s="5" t="s">
        <v>19</v>
      </c>
      <c r="B4" s="5"/>
      <c r="C4" s="5"/>
      <c r="D4" s="5"/>
    </row>
    <row r="5" spans="1:4" x14ac:dyDescent="0.25">
      <c r="A5" s="6" t="s">
        <v>1</v>
      </c>
      <c r="B5" s="6"/>
      <c r="C5" s="6"/>
      <c r="D5" s="6"/>
    </row>
    <row r="6" spans="1:4" x14ac:dyDescent="0.25">
      <c r="A6" s="9" t="s">
        <v>0</v>
      </c>
      <c r="B6" s="3" t="s">
        <v>2</v>
      </c>
      <c r="C6" s="3" t="s">
        <v>3</v>
      </c>
      <c r="D6" s="3" t="s">
        <v>4</v>
      </c>
    </row>
    <row r="7" spans="1:4" x14ac:dyDescent="0.25">
      <c r="A7" s="8" t="s">
        <v>6</v>
      </c>
      <c r="B7" s="4">
        <v>3</v>
      </c>
      <c r="C7" s="14">
        <v>60000</v>
      </c>
      <c r="D7" s="14">
        <f>B7*C7</f>
        <v>180000</v>
      </c>
    </row>
    <row r="8" spans="1:4" x14ac:dyDescent="0.25">
      <c r="A8" s="8" t="s">
        <v>5</v>
      </c>
      <c r="B8" s="4"/>
      <c r="C8" s="14"/>
      <c r="D8" s="14">
        <v>20000</v>
      </c>
    </row>
    <row r="9" spans="1:4" x14ac:dyDescent="0.25">
      <c r="A9" s="8" t="s">
        <v>7</v>
      </c>
      <c r="B9" s="4">
        <v>6</v>
      </c>
      <c r="C9" s="14">
        <v>15000</v>
      </c>
      <c r="D9" s="14">
        <v>270000</v>
      </c>
    </row>
    <row r="10" spans="1:4" x14ac:dyDescent="0.25">
      <c r="A10" s="9" t="s">
        <v>8</v>
      </c>
      <c r="B10" s="4"/>
      <c r="C10" s="14"/>
      <c r="D10" s="13">
        <f>SUM(D7:D9)</f>
        <v>470000</v>
      </c>
    </row>
    <row r="11" spans="1:4" x14ac:dyDescent="0.25">
      <c r="A11" s="6" t="s">
        <v>9</v>
      </c>
      <c r="B11" s="6"/>
      <c r="C11" s="15"/>
      <c r="D11" s="15"/>
    </row>
    <row r="12" spans="1:4" x14ac:dyDescent="0.25">
      <c r="A12" s="8" t="s">
        <v>10</v>
      </c>
      <c r="B12" s="4">
        <v>10</v>
      </c>
      <c r="C12" s="14">
        <v>80000</v>
      </c>
      <c r="D12" s="14">
        <f>B12*C12</f>
        <v>800000</v>
      </c>
    </row>
    <row r="13" spans="1:4" x14ac:dyDescent="0.25">
      <c r="A13" s="8" t="s">
        <v>11</v>
      </c>
      <c r="B13" s="4" t="s">
        <v>12</v>
      </c>
      <c r="C13" s="14">
        <v>200000</v>
      </c>
      <c r="D13" s="14">
        <v>200000</v>
      </c>
    </row>
    <row r="14" spans="1:4" x14ac:dyDescent="0.25">
      <c r="A14" s="9" t="s">
        <v>8</v>
      </c>
      <c r="B14" s="4"/>
      <c r="C14" s="14"/>
      <c r="D14" s="13">
        <f>SUM(D12:D13)</f>
        <v>1000000</v>
      </c>
    </row>
    <row r="15" spans="1:4" x14ac:dyDescent="0.25">
      <c r="A15" s="6" t="s">
        <v>13</v>
      </c>
      <c r="B15" s="7"/>
      <c r="C15" s="16"/>
      <c r="D15" s="16"/>
    </row>
    <row r="16" spans="1:4" x14ac:dyDescent="0.25">
      <c r="A16" s="8" t="s">
        <v>14</v>
      </c>
      <c r="B16" s="4">
        <v>5</v>
      </c>
      <c r="C16" s="14">
        <v>100000</v>
      </c>
      <c r="D16" s="14">
        <f>B16*C16</f>
        <v>500000</v>
      </c>
    </row>
    <row r="17" spans="1:4" x14ac:dyDescent="0.25">
      <c r="A17" s="8" t="s">
        <v>15</v>
      </c>
      <c r="B17" s="4">
        <v>5</v>
      </c>
      <c r="C17" s="14">
        <v>80000</v>
      </c>
      <c r="D17" s="14">
        <f>B17*C17</f>
        <v>400000</v>
      </c>
    </row>
    <row r="18" spans="1:4" x14ac:dyDescent="0.25">
      <c r="A18" s="8" t="s">
        <v>16</v>
      </c>
      <c r="B18" s="4">
        <v>5</v>
      </c>
      <c r="C18" s="14">
        <v>50000</v>
      </c>
      <c r="D18" s="14">
        <f>B18*C18</f>
        <v>250000</v>
      </c>
    </row>
    <row r="19" spans="1:4" x14ac:dyDescent="0.25">
      <c r="A19" s="9" t="s">
        <v>8</v>
      </c>
      <c r="B19" s="4"/>
      <c r="C19" s="10"/>
      <c r="D19" s="13">
        <f>SUM(D16:D18)</f>
        <v>1150000</v>
      </c>
    </row>
    <row r="20" spans="1:4" x14ac:dyDescent="0.25">
      <c r="A20" s="9" t="s">
        <v>4</v>
      </c>
      <c r="B20" s="4"/>
      <c r="C20" s="10"/>
      <c r="D20" s="13">
        <f>D10+D14+D19</f>
        <v>2620000</v>
      </c>
    </row>
    <row r="21" spans="1:4" x14ac:dyDescent="0.25">
      <c r="A21" s="6" t="s">
        <v>17</v>
      </c>
      <c r="B21" s="7"/>
      <c r="C21" s="7"/>
      <c r="D21" s="16"/>
    </row>
    <row r="22" spans="1:4" x14ac:dyDescent="0.25">
      <c r="A22" s="8" t="s">
        <v>21</v>
      </c>
      <c r="B22" s="4"/>
      <c r="C22" s="4"/>
      <c r="D22" s="13">
        <v>215000</v>
      </c>
    </row>
    <row r="23" spans="1:4" x14ac:dyDescent="0.25">
      <c r="A23" s="9" t="s">
        <v>18</v>
      </c>
      <c r="B23" s="4"/>
      <c r="C23" s="4"/>
      <c r="D23" s="13">
        <f>D20+D22</f>
        <v>2835000</v>
      </c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5:D24"/>
  <sheetViews>
    <sheetView tabSelected="1" topLeftCell="A20" workbookViewId="0">
      <selection activeCell="D24" sqref="D24"/>
    </sheetView>
  </sheetViews>
  <sheetFormatPr defaultColWidth="8.85546875" defaultRowHeight="15" x14ac:dyDescent="0.25"/>
  <cols>
    <col min="1" max="1" width="48" customWidth="1"/>
    <col min="2" max="2" width="40.85546875" customWidth="1"/>
    <col min="3" max="3" width="31.140625" customWidth="1"/>
    <col min="4" max="4" width="30.140625" customWidth="1"/>
  </cols>
  <sheetData>
    <row r="5" spans="1:4" ht="21" x14ac:dyDescent="0.25">
      <c r="A5" s="5" t="s">
        <v>20</v>
      </c>
      <c r="B5" s="12"/>
      <c r="C5" s="12"/>
      <c r="D5" s="12"/>
    </row>
    <row r="6" spans="1:4" ht="21" x14ac:dyDescent="0.25">
      <c r="A6" s="6" t="s">
        <v>1</v>
      </c>
      <c r="B6" s="6"/>
      <c r="C6" s="6"/>
      <c r="D6" s="6"/>
    </row>
    <row r="7" spans="1:4" ht="21" x14ac:dyDescent="0.25">
      <c r="A7" s="1" t="s">
        <v>0</v>
      </c>
      <c r="B7" s="3" t="s">
        <v>2</v>
      </c>
      <c r="C7" s="3" t="s">
        <v>3</v>
      </c>
      <c r="D7" s="3" t="s">
        <v>4</v>
      </c>
    </row>
    <row r="8" spans="1:4" ht="21" x14ac:dyDescent="0.25">
      <c r="A8" s="2" t="s">
        <v>6</v>
      </c>
      <c r="B8" s="4">
        <v>3</v>
      </c>
      <c r="C8" s="14">
        <v>60000</v>
      </c>
      <c r="D8" s="14">
        <f>B8*C8</f>
        <v>180000</v>
      </c>
    </row>
    <row r="9" spans="1:4" ht="21" x14ac:dyDescent="0.25">
      <c r="A9" s="2" t="s">
        <v>5</v>
      </c>
      <c r="B9" s="4"/>
      <c r="C9" s="14"/>
      <c r="D9" s="14">
        <v>20000</v>
      </c>
    </row>
    <row r="10" spans="1:4" ht="21" x14ac:dyDescent="0.25">
      <c r="A10" s="2" t="s">
        <v>7</v>
      </c>
      <c r="B10" s="4">
        <v>6</v>
      </c>
      <c r="C10" s="14">
        <v>15000</v>
      </c>
      <c r="D10" s="14">
        <v>270000</v>
      </c>
    </row>
    <row r="11" spans="1:4" ht="21" x14ac:dyDescent="0.25">
      <c r="A11" s="1" t="s">
        <v>8</v>
      </c>
      <c r="B11" s="4"/>
      <c r="C11" s="14"/>
      <c r="D11" s="13">
        <f>SUM(D8:D10)</f>
        <v>470000</v>
      </c>
    </row>
    <row r="12" spans="1:4" ht="21" x14ac:dyDescent="0.25">
      <c r="A12" s="6" t="s">
        <v>9</v>
      </c>
      <c r="B12" s="6"/>
      <c r="C12" s="15"/>
      <c r="D12" s="15"/>
    </row>
    <row r="13" spans="1:4" ht="21" x14ac:dyDescent="0.25">
      <c r="A13" s="2" t="s">
        <v>10</v>
      </c>
      <c r="B13" s="4">
        <v>15</v>
      </c>
      <c r="C13" s="14">
        <v>80000</v>
      </c>
      <c r="D13" s="14">
        <f>B13*C13</f>
        <v>1200000</v>
      </c>
    </row>
    <row r="14" spans="1:4" ht="21" x14ac:dyDescent="0.25">
      <c r="A14" s="2" t="s">
        <v>11</v>
      </c>
      <c r="B14" s="4" t="s">
        <v>12</v>
      </c>
      <c r="C14" s="14">
        <v>200000</v>
      </c>
      <c r="D14" s="14">
        <v>200000</v>
      </c>
    </row>
    <row r="15" spans="1:4" ht="21" x14ac:dyDescent="0.25">
      <c r="A15" s="1" t="s">
        <v>8</v>
      </c>
      <c r="B15" s="4"/>
      <c r="C15" s="14"/>
      <c r="D15" s="13">
        <f>SUM(D13:D14)</f>
        <v>1400000</v>
      </c>
    </row>
    <row r="16" spans="1:4" ht="21" x14ac:dyDescent="0.25">
      <c r="A16" s="6" t="s">
        <v>13</v>
      </c>
      <c r="B16" s="7"/>
      <c r="C16" s="16"/>
      <c r="D16" s="16"/>
    </row>
    <row r="17" spans="1:4" ht="21" x14ac:dyDescent="0.25">
      <c r="A17" s="2" t="s">
        <v>14</v>
      </c>
      <c r="B17" s="4">
        <v>5</v>
      </c>
      <c r="C17" s="14">
        <v>100000</v>
      </c>
      <c r="D17" s="14">
        <f>B17*C17</f>
        <v>500000</v>
      </c>
    </row>
    <row r="18" spans="1:4" ht="21" x14ac:dyDescent="0.25">
      <c r="A18" s="2" t="s">
        <v>15</v>
      </c>
      <c r="B18" s="4">
        <v>5</v>
      </c>
      <c r="C18" s="14">
        <v>80000</v>
      </c>
      <c r="D18" s="14">
        <f>B18*C18</f>
        <v>400000</v>
      </c>
    </row>
    <row r="19" spans="1:4" ht="21" x14ac:dyDescent="0.25">
      <c r="A19" s="2" t="s">
        <v>16</v>
      </c>
      <c r="B19" s="4">
        <v>5</v>
      </c>
      <c r="C19" s="14">
        <v>50000</v>
      </c>
      <c r="D19" s="14">
        <f>B19*C19</f>
        <v>250000</v>
      </c>
    </row>
    <row r="20" spans="1:4" ht="21" x14ac:dyDescent="0.25">
      <c r="A20" s="1" t="s">
        <v>8</v>
      </c>
      <c r="B20" s="4"/>
      <c r="C20" s="10"/>
      <c r="D20" s="13">
        <f>SUM(D17:D19)</f>
        <v>1150000</v>
      </c>
    </row>
    <row r="21" spans="1:4" ht="21" x14ac:dyDescent="0.25">
      <c r="A21" s="1" t="s">
        <v>4</v>
      </c>
      <c r="B21" s="4"/>
      <c r="C21" s="10"/>
      <c r="D21" s="13">
        <f>D11+D15+D20</f>
        <v>3020000</v>
      </c>
    </row>
    <row r="22" spans="1:4" ht="21" x14ac:dyDescent="0.25">
      <c r="A22" s="6" t="s">
        <v>17</v>
      </c>
      <c r="B22" s="7"/>
      <c r="C22" s="11"/>
      <c r="D22" s="16"/>
    </row>
    <row r="23" spans="1:4" ht="21" x14ac:dyDescent="0.25">
      <c r="A23" s="8" t="s">
        <v>21</v>
      </c>
      <c r="B23" s="4"/>
      <c r="C23" s="10"/>
      <c r="D23" s="13">
        <v>255000</v>
      </c>
    </row>
    <row r="24" spans="1:4" ht="21" x14ac:dyDescent="0.25">
      <c r="A24" s="1" t="s">
        <v>18</v>
      </c>
      <c r="B24" s="4"/>
      <c r="C24" s="10"/>
      <c r="D24" s="13">
        <f>D21+D23</f>
        <v>3275000</v>
      </c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353D88700C8B47A11FEB1ACA5A7E3A" ma:contentTypeVersion="9" ma:contentTypeDescription="Create a new document." ma:contentTypeScope="" ma:versionID="83910c61e03a1fb3b9f18faf5d35d197">
  <xsd:schema xmlns:xsd="http://www.w3.org/2001/XMLSchema" xmlns:xs="http://www.w3.org/2001/XMLSchema" xmlns:p="http://schemas.microsoft.com/office/2006/metadata/properties" xmlns:ns2="b3a7b783-748e-47bf-b266-734c9c1ac43a" targetNamespace="http://schemas.microsoft.com/office/2006/metadata/properties" ma:root="true" ma:fieldsID="b2eac72c6df423ada313128d6941f49c" ns2:_="">
    <xsd:import namespace="b3a7b783-748e-47bf-b266-734c9c1ac4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7b783-748e-47bf-b266-734c9c1ac4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5B7336-CC56-4151-805E-517AD4C71CE0}"/>
</file>

<file path=customXml/itemProps2.xml><?xml version="1.0" encoding="utf-8"?>
<ds:datastoreItem xmlns:ds="http://schemas.openxmlformats.org/officeDocument/2006/customXml" ds:itemID="{9FC0D1E4-964D-4AA1-A6FD-0A3F420DECD7}"/>
</file>

<file path=customXml/itemProps3.xml><?xml version="1.0" encoding="utf-8"?>
<ds:datastoreItem xmlns:ds="http://schemas.openxmlformats.org/officeDocument/2006/customXml" ds:itemID="{C9A2EFA4-FD4F-460D-8DA2-0C361CD76F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Dataville Solutions</dc:creator>
  <cp:lastModifiedBy>Dataville Solutions</cp:lastModifiedBy>
  <cp:lastPrinted>2018-07-23T12:30:37Z</cp:lastPrinted>
  <dcterms:created xsi:type="dcterms:W3CDTF">2018-07-22T21:58:39Z</dcterms:created>
  <dcterms:modified xsi:type="dcterms:W3CDTF">2018-07-23T12:36:03Z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0x010100D2353D88700C8B47A11FEB1ACA5A7E3A</vt:lpwstr>
  </property>
</Properties>
</file>