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127"/>
  <workbookPr autoCompressPictures="0"/>
  <bookViews>
    <workbookView xWindow="120" yWindow="40" windowWidth="28080" windowHeight="15860"/>
  </bookViews>
  <sheets>
    <sheet name="Sheet2" sheetId="2" r:id="rId1"/>
    <sheet name="Sheet1" sheetId="1" r:id="rId2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0" i="2" l="1"/>
  <c r="D40" i="2"/>
  <c r="E40" i="2"/>
  <c r="F40" i="2"/>
  <c r="G40" i="2"/>
  <c r="H40" i="2"/>
  <c r="I40" i="2"/>
  <c r="J40" i="2"/>
  <c r="K40" i="2"/>
  <c r="L40" i="2"/>
  <c r="M40" i="2"/>
  <c r="B40" i="2"/>
  <c r="C39" i="2"/>
  <c r="D39" i="2"/>
  <c r="E39" i="2"/>
  <c r="F39" i="2"/>
  <c r="G39" i="2"/>
  <c r="H39" i="2"/>
  <c r="I39" i="2"/>
  <c r="J39" i="2"/>
  <c r="K39" i="2"/>
  <c r="L39" i="2"/>
  <c r="M39" i="2"/>
  <c r="B39" i="2"/>
  <c r="E28" i="2"/>
  <c r="F28" i="2"/>
  <c r="G28" i="2"/>
  <c r="H28" i="2"/>
  <c r="I28" i="2"/>
  <c r="J28" i="2"/>
  <c r="K28" i="2"/>
  <c r="L28" i="2"/>
  <c r="D28" i="2"/>
  <c r="C28" i="2"/>
</calcChain>
</file>

<file path=xl/comments1.xml><?xml version="1.0" encoding="utf-8"?>
<comments xmlns="http://schemas.openxmlformats.org/spreadsheetml/2006/main">
  <authors>
    <author>User</author>
  </authors>
  <commentList>
    <comment ref="E1" authorId="0">
      <text>
        <r>
          <rPr>
            <b/>
            <sz val="8"/>
            <color indexed="81"/>
            <rFont val="Tahoma"/>
            <charset val="1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>
      <text>
        <r>
          <rPr>
            <b/>
            <sz val="8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sharedStrings.xml><?xml version="1.0" encoding="utf-8"?>
<sst xmlns="http://schemas.openxmlformats.org/spreadsheetml/2006/main" count="53" uniqueCount="49">
  <si>
    <t>Application: Tecan i-control</t>
  </si>
  <si>
    <t>Tecan i-control , 1.11.1.0</t>
  </si>
  <si>
    <t>Device: infinite 200</t>
  </si>
  <si>
    <t>Serial number: 1001004147</t>
  </si>
  <si>
    <t>Serial number of connected stacker:</t>
  </si>
  <si>
    <t>Firmware: V_2.02_11/06_InfiniTe (Dec 13 2006/16.18.16)</t>
  </si>
  <si>
    <t>MAI, V_2.02_11/06_InfiniTe (Dec 13 2006/16.18.16)</t>
  </si>
  <si>
    <t>Date:</t>
  </si>
  <si>
    <t>Time:</t>
  </si>
  <si>
    <t>10:23:59 AM</t>
  </si>
  <si>
    <t>System</t>
  </si>
  <si>
    <t>USER-DC7C4E3E60</t>
  </si>
  <si>
    <t>User</t>
  </si>
  <si>
    <t>USER-DC7C4E3E60\User</t>
  </si>
  <si>
    <t>Plate</t>
  </si>
  <si>
    <t>BD Falcon 96 Flat Bottom Black Polystyrene Cat.No.:353219 [BD96fb_Falcon.pdfx]</t>
  </si>
  <si>
    <t>Plate-ID (Stacker)</t>
  </si>
  <si>
    <t>Label: Label1</t>
  </si>
  <si>
    <t>Mode</t>
  </si>
  <si>
    <t>Fluorescence Top Reading</t>
  </si>
  <si>
    <t>Excitation Wavelength</t>
  </si>
  <si>
    <t>nm</t>
  </si>
  <si>
    <t>Emission Wavelength</t>
  </si>
  <si>
    <t>Excitation Bandwidth</t>
  </si>
  <si>
    <t>Emission Bandwidth</t>
  </si>
  <si>
    <t>Gain</t>
  </si>
  <si>
    <t>Manual</t>
  </si>
  <si>
    <t>Number of Flashes</t>
  </si>
  <si>
    <t>Integration Time</t>
  </si>
  <si>
    <t>µs</t>
  </si>
  <si>
    <t>Lag Time</t>
  </si>
  <si>
    <t>Settle Time</t>
  </si>
  <si>
    <t>ms</t>
  </si>
  <si>
    <t>Start Time:</t>
  </si>
  <si>
    <t>6/30/2016 10:23:59 AM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</si>
  <si>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</si>
  <si>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</si>
  <si>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</si>
  <si>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</si>
  <si>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</si>
  <si>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</si>
  <si>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</si>
  <si>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</si>
  <si>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</si>
  <si>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</si>
  <si>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6/30/2016 10:24:26 AM</t>
  </si>
  <si>
    <t>nM</t>
  </si>
  <si>
    <t>mca avg</t>
  </si>
  <si>
    <t>muf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</si>
</sst>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6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9" borderId="0" xfId="0" applyFont="1" applyFill="1"/>
    <xf numFmtId="0" fontId="0" fillId="10" borderId="0" xfId="0" applyFill="1"/>
    <xf numFmtId="0" fontId="0" fillId="11" borderId="0" xfId="0" applyFill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MCA</c:v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Sheet2!$B$28:$M$28</c:f>
              <c:numCache>
                <c:formatCode>General</c:formatCode>
                <c:ptCount val="12"/>
                <c:pt idx="0">
                  <c:v>2000.0</c:v>
                </c:pt>
                <c:pt idx="1">
                  <c:v>1000.0</c:v>
                </c:pt>
                <c:pt idx="2">
                  <c:v>500.0</c:v>
                </c:pt>
                <c:pt idx="3">
                  <c:v>250.0</c:v>
                </c:pt>
                <c:pt idx="4">
                  <c:v>125.0</c:v>
                </c:pt>
                <c:pt idx="5">
                  <c:v>62.5</c:v>
                </c:pt>
                <c:pt idx="6">
                  <c:v>31.25</c:v>
                </c:pt>
                <c:pt idx="7">
                  <c:v>15.625</c:v>
                </c:pt>
                <c:pt idx="8">
                  <c:v>7.8125</c:v>
                </c:pt>
                <c:pt idx="9">
                  <c:v>3.90625</c:v>
                </c:pt>
                <c:pt idx="10">
                  <c:v>1.953125</c:v>
                </c:pt>
                <c:pt idx="11">
                  <c:v>0.0</c:v>
                </c:pt>
              </c:numCache>
            </c:numRef>
          </c:xVal>
          <c:yVal>
            <c:numRef>
              <c:f>Sheet2!$B$39:$M$39</c:f>
              <c:numCache>
                <c:formatCode>General</c:formatCode>
                <c:ptCount val="12"/>
                <c:pt idx="0">
                  <c:v>2086.0</c:v>
                </c:pt>
                <c:pt idx="1">
                  <c:v>1077.0</c:v>
                </c:pt>
                <c:pt idx="2">
                  <c:v>548.0</c:v>
                </c:pt>
                <c:pt idx="3">
                  <c:v>280.75</c:v>
                </c:pt>
                <c:pt idx="4">
                  <c:v>142.0</c:v>
                </c:pt>
                <c:pt idx="5">
                  <c:v>76.25</c:v>
                </c:pt>
                <c:pt idx="6">
                  <c:v>40.25</c:v>
                </c:pt>
                <c:pt idx="7">
                  <c:v>23.0</c:v>
                </c:pt>
                <c:pt idx="8">
                  <c:v>16.75</c:v>
                </c:pt>
                <c:pt idx="9">
                  <c:v>11.25</c:v>
                </c:pt>
                <c:pt idx="10">
                  <c:v>9.5</c:v>
                </c:pt>
                <c:pt idx="11">
                  <c:v>7.75</c:v>
                </c:pt>
              </c:numCache>
            </c:numRef>
          </c:yVal>
          <c:smooth val="0"/>
        </c:ser>
        <c:ser>
          <c:idx val="1"/>
          <c:order val="1"/>
          <c:tx>
            <c:v>MUF</c:v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178244531933508"/>
                  <c:y val="0.16323964712744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2">
                          <a:lumMod val="75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Sheet2!$B$28:$M$28</c:f>
              <c:numCache>
                <c:formatCode>General</c:formatCode>
                <c:ptCount val="12"/>
                <c:pt idx="0">
                  <c:v>2000.0</c:v>
                </c:pt>
                <c:pt idx="1">
                  <c:v>1000.0</c:v>
                </c:pt>
                <c:pt idx="2">
                  <c:v>500.0</c:v>
                </c:pt>
                <c:pt idx="3">
                  <c:v>250.0</c:v>
                </c:pt>
                <c:pt idx="4">
                  <c:v>125.0</c:v>
                </c:pt>
                <c:pt idx="5">
                  <c:v>62.5</c:v>
                </c:pt>
                <c:pt idx="6">
                  <c:v>31.25</c:v>
                </c:pt>
                <c:pt idx="7">
                  <c:v>15.625</c:v>
                </c:pt>
                <c:pt idx="8">
                  <c:v>7.8125</c:v>
                </c:pt>
                <c:pt idx="9">
                  <c:v>3.90625</c:v>
                </c:pt>
                <c:pt idx="10">
                  <c:v>1.953125</c:v>
                </c:pt>
                <c:pt idx="11">
                  <c:v>0.0</c:v>
                </c:pt>
              </c:numCache>
            </c:numRef>
          </c:xVal>
          <c:yVal>
            <c:numRef>
              <c:f>Sheet2!$B$40:$M$40</c:f>
              <c:numCache>
                <c:formatCode>General</c:formatCode>
                <c:ptCount val="12"/>
                <c:pt idx="0">
                  <c:v>1825.0</c:v>
                </c:pt>
                <c:pt idx="1">
                  <c:v>905.25</c:v>
                </c:pt>
                <c:pt idx="2">
                  <c:v>459.25</c:v>
                </c:pt>
                <c:pt idx="3">
                  <c:v>240.5</c:v>
                </c:pt>
                <c:pt idx="4">
                  <c:v>119.25</c:v>
                </c:pt>
                <c:pt idx="5">
                  <c:v>65.75</c:v>
                </c:pt>
                <c:pt idx="6">
                  <c:v>34.75</c:v>
                </c:pt>
                <c:pt idx="7">
                  <c:v>19.0</c:v>
                </c:pt>
                <c:pt idx="8">
                  <c:v>14.75</c:v>
                </c:pt>
                <c:pt idx="9">
                  <c:v>11.0</c:v>
                </c:pt>
                <c:pt idx="10">
                  <c:v>8.75</c:v>
                </c:pt>
                <c:pt idx="11">
                  <c:v>6.25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021736"/>
        <c:axId val="2118020312"/>
      </c:scatterChart>
      <c:valAx>
        <c:axId val="2118021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8020312"/>
        <c:crosses val="autoZero"/>
        <c:crossBetween val="midCat"/>
      </c:valAx>
      <c:valAx>
        <c:axId val="2118020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021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635000</xdr:colOff>
      <xdr:row>26</xdr:row>
      <xdr:rowOff>50800</xdr:rowOff>
    </xdr:from>
    <xdr:to>
      <xdr:col>20</xdr:col>
      <xdr:colOff>495300</xdr:colOff>
      <xdr:row>41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1"/>
  <sheetViews>
    <sheetView tabSelected="1" topLeftCell="A22" workbookViewId="0">
      <selection activeCell="W32" sqref="W32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42551</v>
      </c>
    </row>
    <row r="6" spans="1:9">
      <c r="A6" t="s">
        <v>8</v>
      </c>
      <c r="B6" s="2" t="s">
        <v>9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13">
      <c r="A17" t="s">
        <v>20</v>
      </c>
      <c r="E17">
        <v>340</v>
      </c>
      <c r="F17" t="s">
        <v>21</v>
      </c>
    </row>
    <row r="18" spans="1:13">
      <c r="A18" t="s">
        <v>22</v>
      </c>
      <c r="E18">
        <v>460</v>
      </c>
      <c r="F18" t="s">
        <v>21</v>
      </c>
    </row>
    <row r="19" spans="1:13">
      <c r="A19" t="s">
        <v>23</v>
      </c>
      <c r="E19">
        <v>40</v>
      </c>
      <c r="F19" t="s">
        <v>21</v>
      </c>
    </row>
    <row r="20" spans="1:13">
      <c r="A20" t="s">
        <v>24</v>
      </c>
      <c r="E20">
        <v>40</v>
      </c>
      <c r="F20" t="s">
        <v>21</v>
      </c>
    </row>
    <row r="21" spans="1:13">
      <c r="A21" t="s">
        <v>25</v>
      </c>
      <c r="E21">
        <v>40</v>
      </c>
      <c r="F21" t="s">
        <v>26</v>
      </c>
    </row>
    <row r="22" spans="1:13">
      <c r="A22" t="s">
        <v>27</v>
      </c>
      <c r="E22">
        <v>5</v>
      </c>
    </row>
    <row r="23" spans="1:13">
      <c r="A23" t="s">
        <v>28</v>
      </c>
      <c r="E23">
        <v>20</v>
      </c>
      <c r="F23" t="s">
        <v>29</v>
      </c>
    </row>
    <row r="24" spans="1:13">
      <c r="A24" t="s">
        <v>30</v>
      </c>
      <c r="E24">
        <v>0</v>
      </c>
      <c r="F24" t="s">
        <v>29</v>
      </c>
    </row>
    <row r="25" spans="1:13">
      <c r="A25" t="s">
        <v>31</v>
      </c>
      <c r="E25">
        <v>0</v>
      </c>
      <c r="F25" t="s">
        <v>32</v>
      </c>
    </row>
    <row r="26" spans="1:13">
      <c r="A26" t="s">
        <v>33</v>
      </c>
      <c r="B26" s="2" t="s">
        <v>34</v>
      </c>
    </row>
    <row r="28" spans="1:13">
      <c r="A28" t="s">
        <v>46</v>
      </c>
      <c r="B28">
        <v>2000</v>
      </c>
      <c r="C28">
        <f>B28/2</f>
        <v>1000</v>
      </c>
      <c r="D28">
        <f>C28/2</f>
        <v>500</v>
      </c>
      <c r="E28">
        <f t="shared" ref="E28:M28" si="0">D28/2</f>
        <v>250</v>
      </c>
      <c r="F28">
        <f t="shared" si="0"/>
        <v>125</v>
      </c>
      <c r="G28">
        <f t="shared" si="0"/>
        <v>62.5</v>
      </c>
      <c r="H28">
        <f t="shared" si="0"/>
        <v>31.25</v>
      </c>
      <c r="I28">
        <f t="shared" si="0"/>
        <v>15.625</v>
      </c>
      <c r="J28">
        <f t="shared" si="0"/>
        <v>7.8125</v>
      </c>
      <c r="K28">
        <f t="shared" si="0"/>
        <v>3.90625</v>
      </c>
      <c r="L28">
        <f t="shared" si="0"/>
        <v>1.953125</v>
      </c>
      <c r="M28">
        <v>0</v>
      </c>
    </row>
    <row r="29" spans="1:13">
      <c r="A29" s="3" t="s">
        <v>35</v>
      </c>
      <c r="B29" s="3">
        <v>1</v>
      </c>
      <c r="C29" s="3">
        <v>2</v>
      </c>
      <c r="D29" s="3">
        <v>3</v>
      </c>
      <c r="E29" s="3">
        <v>4</v>
      </c>
      <c r="F29" s="3">
        <v>5</v>
      </c>
      <c r="G29" s="3">
        <v>6</v>
      </c>
      <c r="H29" s="3">
        <v>7</v>
      </c>
      <c r="I29" s="3">
        <v>8</v>
      </c>
      <c r="J29" s="3">
        <v>9</v>
      </c>
      <c r="K29" s="3">
        <v>10</v>
      </c>
      <c r="L29" s="3">
        <v>11</v>
      </c>
      <c r="M29" s="3">
        <v>12</v>
      </c>
    </row>
    <row r="30" spans="1:13">
      <c r="A30" s="3" t="s">
        <v>36</v>
      </c>
      <c r="B30" s="4">
        <v>2007</v>
      </c>
      <c r="C30" s="4">
        <v>1050</v>
      </c>
      <c r="D30" s="4">
        <v>547</v>
      </c>
      <c r="E30" s="4">
        <v>288</v>
      </c>
      <c r="F30" s="4">
        <v>144</v>
      </c>
      <c r="G30" s="4">
        <v>80</v>
      </c>
      <c r="H30" s="4">
        <v>42</v>
      </c>
      <c r="I30" s="4">
        <v>27</v>
      </c>
      <c r="J30" s="4">
        <v>20</v>
      </c>
      <c r="K30" s="4">
        <v>13</v>
      </c>
      <c r="L30" s="4">
        <v>11</v>
      </c>
      <c r="M30" s="4">
        <v>6</v>
      </c>
    </row>
    <row r="31" spans="1:13">
      <c r="A31" s="3" t="s">
        <v>37</v>
      </c>
      <c r="B31" s="4">
        <v>2142</v>
      </c>
      <c r="C31" s="4">
        <v>1116</v>
      </c>
      <c r="D31" s="4">
        <v>534</v>
      </c>
      <c r="E31" s="4">
        <v>288</v>
      </c>
      <c r="F31" s="4">
        <v>146</v>
      </c>
      <c r="G31" s="4">
        <v>78</v>
      </c>
      <c r="H31" s="4">
        <v>41</v>
      </c>
      <c r="I31" s="4">
        <v>23</v>
      </c>
      <c r="J31" s="4">
        <v>15</v>
      </c>
      <c r="K31" s="4">
        <v>12</v>
      </c>
      <c r="L31" s="4">
        <v>9</v>
      </c>
      <c r="M31" s="4">
        <v>8</v>
      </c>
    </row>
    <row r="32" spans="1:13">
      <c r="A32" s="3" t="s">
        <v>38</v>
      </c>
      <c r="B32" s="4">
        <v>2108</v>
      </c>
      <c r="C32" s="4">
        <v>1046</v>
      </c>
      <c r="D32" s="4">
        <v>565</v>
      </c>
      <c r="E32" s="4">
        <v>275</v>
      </c>
      <c r="F32" s="4">
        <v>135</v>
      </c>
      <c r="G32" s="4">
        <v>73</v>
      </c>
      <c r="H32" s="4">
        <v>38</v>
      </c>
      <c r="I32" s="4">
        <v>20</v>
      </c>
      <c r="J32" s="4">
        <v>14</v>
      </c>
      <c r="K32" s="4">
        <v>9</v>
      </c>
      <c r="L32" s="4">
        <v>9</v>
      </c>
      <c r="M32" s="4">
        <v>10</v>
      </c>
    </row>
    <row r="33" spans="1:13">
      <c r="A33" s="3" t="s">
        <v>39</v>
      </c>
      <c r="B33" s="4">
        <v>2087</v>
      </c>
      <c r="C33" s="4">
        <v>1096</v>
      </c>
      <c r="D33" s="4">
        <v>546</v>
      </c>
      <c r="E33" s="4">
        <v>272</v>
      </c>
      <c r="F33" s="4">
        <v>143</v>
      </c>
      <c r="G33" s="4">
        <v>74</v>
      </c>
      <c r="H33" s="4">
        <v>40</v>
      </c>
      <c r="I33" s="4">
        <v>22</v>
      </c>
      <c r="J33" s="4">
        <v>18</v>
      </c>
      <c r="K33" s="4">
        <v>11</v>
      </c>
      <c r="L33" s="4">
        <v>9</v>
      </c>
      <c r="M33" s="4">
        <v>7</v>
      </c>
    </row>
    <row r="34" spans="1:13">
      <c r="A34" s="3" t="s">
        <v>40</v>
      </c>
      <c r="B34" s="5">
        <v>1854</v>
      </c>
      <c r="C34" s="5">
        <v>902</v>
      </c>
      <c r="D34" s="5">
        <v>463</v>
      </c>
      <c r="E34" s="5">
        <v>246</v>
      </c>
      <c r="F34" s="5">
        <v>119</v>
      </c>
      <c r="G34" s="5">
        <v>65</v>
      </c>
      <c r="H34" s="5">
        <v>34</v>
      </c>
      <c r="I34" s="5">
        <v>18</v>
      </c>
      <c r="J34" s="5">
        <v>16</v>
      </c>
      <c r="K34" s="5">
        <v>10</v>
      </c>
      <c r="L34" s="5">
        <v>7</v>
      </c>
      <c r="M34" s="5">
        <v>5</v>
      </c>
    </row>
    <row r="35" spans="1:13">
      <c r="A35" s="3" t="s">
        <v>41</v>
      </c>
      <c r="B35" s="5">
        <v>1884</v>
      </c>
      <c r="C35" s="5">
        <v>969</v>
      </c>
      <c r="D35" s="5">
        <v>479</v>
      </c>
      <c r="E35" s="5">
        <v>252</v>
      </c>
      <c r="F35" s="5">
        <v>122</v>
      </c>
      <c r="G35" s="5">
        <v>67</v>
      </c>
      <c r="H35" s="5">
        <v>35</v>
      </c>
      <c r="I35" s="5">
        <v>19</v>
      </c>
      <c r="J35" s="5">
        <v>14</v>
      </c>
      <c r="K35" s="5">
        <v>12</v>
      </c>
      <c r="L35" s="5">
        <v>8</v>
      </c>
      <c r="M35" s="5">
        <v>4</v>
      </c>
    </row>
    <row r="36" spans="1:13">
      <c r="A36" s="3" t="s">
        <v>42</v>
      </c>
      <c r="B36" s="5">
        <v>1691</v>
      </c>
      <c r="C36" s="5">
        <v>842</v>
      </c>
      <c r="D36" s="5">
        <v>434</v>
      </c>
      <c r="E36" s="5">
        <v>229</v>
      </c>
      <c r="F36" s="5">
        <v>117</v>
      </c>
      <c r="G36" s="5">
        <v>64</v>
      </c>
      <c r="H36" s="5">
        <v>36</v>
      </c>
      <c r="I36" s="5">
        <v>19</v>
      </c>
      <c r="J36" s="5">
        <v>17</v>
      </c>
      <c r="K36" s="5">
        <v>11</v>
      </c>
      <c r="L36" s="5">
        <v>10</v>
      </c>
      <c r="M36" s="5">
        <v>7</v>
      </c>
    </row>
    <row r="37" spans="1:13">
      <c r="A37" s="3" t="s">
        <v>43</v>
      </c>
      <c r="B37" s="5">
        <v>1871</v>
      </c>
      <c r="C37" s="5">
        <v>908</v>
      </c>
      <c r="D37" s="5">
        <v>461</v>
      </c>
      <c r="E37" s="5">
        <v>235</v>
      </c>
      <c r="F37" s="5">
        <v>119</v>
      </c>
      <c r="G37" s="5">
        <v>67</v>
      </c>
      <c r="H37" s="5">
        <v>34</v>
      </c>
      <c r="I37" s="5">
        <v>20</v>
      </c>
      <c r="J37" s="5">
        <v>12</v>
      </c>
      <c r="K37" s="5">
        <v>11</v>
      </c>
      <c r="L37" s="5">
        <v>10</v>
      </c>
      <c r="M37" s="5">
        <v>9</v>
      </c>
    </row>
    <row r="39" spans="1:13">
      <c r="A39" s="3" t="s">
        <v>47</v>
      </c>
      <c r="B39">
        <f>AVERAGE(B30:B33)</f>
        <v>2086</v>
      </c>
      <c r="C39">
        <f t="shared" ref="C39:M39" si="1">AVERAGE(C30:C33)</f>
        <v>1077</v>
      </c>
      <c r="D39">
        <f t="shared" si="1"/>
        <v>548</v>
      </c>
      <c r="E39">
        <f t="shared" si="1"/>
        <v>280.75</v>
      </c>
      <c r="F39">
        <f t="shared" si="1"/>
        <v>142</v>
      </c>
      <c r="G39">
        <f t="shared" si="1"/>
        <v>76.25</v>
      </c>
      <c r="H39">
        <f t="shared" si="1"/>
        <v>40.25</v>
      </c>
      <c r="I39">
        <f t="shared" si="1"/>
        <v>23</v>
      </c>
      <c r="J39">
        <f t="shared" si="1"/>
        <v>16.75</v>
      </c>
      <c r="K39">
        <f t="shared" si="1"/>
        <v>11.25</v>
      </c>
      <c r="L39">
        <f t="shared" si="1"/>
        <v>9.5</v>
      </c>
      <c r="M39">
        <f t="shared" si="1"/>
        <v>7.75</v>
      </c>
    </row>
    <row r="40" spans="1:13">
      <c r="A40" s="3" t="s">
        <v>48</v>
      </c>
      <c r="B40">
        <f>AVERAGE(B34:B37)</f>
        <v>1825</v>
      </c>
      <c r="C40">
        <f t="shared" ref="C40:M40" si="2">AVERAGE(C34:C37)</f>
        <v>905.25</v>
      </c>
      <c r="D40">
        <f t="shared" si="2"/>
        <v>459.25</v>
      </c>
      <c r="E40">
        <f t="shared" si="2"/>
        <v>240.5</v>
      </c>
      <c r="F40">
        <f t="shared" si="2"/>
        <v>119.25</v>
      </c>
      <c r="G40">
        <f t="shared" si="2"/>
        <v>65.75</v>
      </c>
      <c r="H40">
        <f t="shared" si="2"/>
        <v>34.75</v>
      </c>
      <c r="I40">
        <f t="shared" si="2"/>
        <v>19</v>
      </c>
      <c r="J40">
        <f t="shared" si="2"/>
        <v>14.75</v>
      </c>
      <c r="K40">
        <f t="shared" si="2"/>
        <v>11</v>
      </c>
      <c r="L40">
        <f t="shared" si="2"/>
        <v>8.75</v>
      </c>
      <c r="M40">
        <f t="shared" si="2"/>
        <v>6.25</v>
      </c>
    </row>
    <row r="41" spans="1:13">
      <c r="A41" t="s">
        <v>44</v>
      </c>
      <c r="B41" s="2" t="s">
        <v>45</v>
      </c>
    </row>
  </sheetData>
  <pageMargins left="0.7" right="0.7" top="0.75" bottom="0.75" header="0.3" footer="0.3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The University of North Carolina at Chapel Hill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Adrienne Hoarfrost</cp:lastModifiedBy>
  <dcterms:created xsi:type="dcterms:W3CDTF">2016-06-30T14:23:57Z</dcterms:created>
  <dcterms:modified xsi:type="dcterms:W3CDTF">2016-06-30T16:21:26Z</dcterms:modified>
</cp:coreProperties>
</file>